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Reports\2021\Siaya December 2021 Reports\Siaya Q1 Prep Reports\"/>
    </mc:Choice>
  </mc:AlternateContent>
  <bookViews>
    <workbookView xWindow="0" yWindow="0" windowWidth="20490" windowHeight="7755" tabRatio="929" activeTab="4"/>
  </bookViews>
  <sheets>
    <sheet name="Val" sheetId="15" r:id="rId1"/>
    <sheet name="Summary" sheetId="5" r:id="rId2"/>
    <sheet name="Nyangoma" sheetId="6" r:id="rId3"/>
    <sheet name="Ng'iya" sheetId="7" r:id="rId4"/>
    <sheet name="Sega" sheetId="2" r:id="rId5"/>
    <sheet name="St Paul" sheetId="8" r:id="rId6"/>
    <sheet name="Nyambare" sheetId="9" r:id="rId7"/>
    <sheet name="Lwak" sheetId="10" r:id="rId8"/>
    <sheet name="Aluor" sheetId="11" r:id="rId9"/>
    <sheet name="Rangala" sheetId="12" r:id="rId10"/>
    <sheet name="Uradi" sheetId="13" r:id="rId11"/>
    <sheet name="Nyamonye" sheetId="14" r:id="rId12"/>
    <sheet name="Mbaga" sheetId="4" r:id="rId13"/>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J340" i="14" l="1"/>
  <c r="I340" i="14"/>
  <c r="H340" i="14"/>
  <c r="G340" i="14"/>
  <c r="F340" i="14"/>
  <c r="E340" i="14"/>
  <c r="J339" i="14"/>
  <c r="I339" i="14"/>
  <c r="H339" i="14"/>
  <c r="G339" i="14"/>
  <c r="F339" i="14"/>
  <c r="E339" i="14"/>
  <c r="J338" i="14"/>
  <c r="H338" i="14"/>
  <c r="F338" i="14"/>
  <c r="J337" i="14"/>
  <c r="I337" i="14"/>
  <c r="H337" i="14"/>
  <c r="G337" i="14"/>
  <c r="F337" i="14"/>
  <c r="E337" i="14"/>
  <c r="J336" i="14"/>
  <c r="H336" i="14"/>
  <c r="F336" i="14"/>
  <c r="I335" i="14"/>
  <c r="G335" i="14"/>
  <c r="E335" i="14"/>
  <c r="I334" i="14"/>
  <c r="G334" i="14"/>
  <c r="E334" i="14"/>
  <c r="H333" i="14"/>
  <c r="F333" i="14"/>
  <c r="J332" i="14"/>
  <c r="I332" i="14"/>
  <c r="H332" i="14"/>
  <c r="G332" i="14"/>
  <c r="F332" i="14"/>
  <c r="E332" i="14"/>
  <c r="J331" i="14"/>
  <c r="I331" i="14"/>
  <c r="H331" i="14"/>
  <c r="G331" i="14"/>
  <c r="F331" i="14"/>
  <c r="E331" i="14"/>
  <c r="J330" i="14"/>
  <c r="I330" i="14"/>
  <c r="H330" i="14"/>
  <c r="G330" i="14"/>
  <c r="F330" i="14"/>
  <c r="E330" i="14"/>
  <c r="J329" i="14"/>
  <c r="H329" i="14"/>
  <c r="F329" i="14"/>
  <c r="J328" i="14"/>
  <c r="I328" i="14"/>
  <c r="H328" i="14"/>
  <c r="G328" i="14"/>
  <c r="F328" i="14"/>
  <c r="E328" i="14"/>
  <c r="J327" i="14"/>
  <c r="H327" i="14"/>
  <c r="F327" i="14"/>
  <c r="I326" i="14"/>
  <c r="G326" i="14"/>
  <c r="E326" i="14"/>
  <c r="I325" i="14"/>
  <c r="G325" i="14"/>
  <c r="E325" i="14"/>
  <c r="H324" i="14"/>
  <c r="F324" i="14"/>
  <c r="J323" i="14"/>
  <c r="I323" i="14"/>
  <c r="H323" i="14"/>
  <c r="G323" i="14"/>
  <c r="F323" i="14"/>
  <c r="E323" i="14"/>
  <c r="C7" i="14"/>
  <c r="D5" i="14"/>
  <c r="C4" i="14"/>
  <c r="C3" i="14"/>
  <c r="J340" i="13" l="1"/>
  <c r="I340" i="13"/>
  <c r="H340" i="13"/>
  <c r="G340" i="13"/>
  <c r="F340" i="13"/>
  <c r="E340" i="13"/>
  <c r="J339" i="13"/>
  <c r="I339" i="13"/>
  <c r="H339" i="13"/>
  <c r="G339" i="13"/>
  <c r="F339" i="13"/>
  <c r="E339" i="13"/>
  <c r="J338" i="13"/>
  <c r="H338" i="13"/>
  <c r="F338" i="13"/>
  <c r="J337" i="13"/>
  <c r="I337" i="13"/>
  <c r="H337" i="13"/>
  <c r="G337" i="13"/>
  <c r="F337" i="13"/>
  <c r="E337" i="13"/>
  <c r="J336" i="13"/>
  <c r="H336" i="13"/>
  <c r="F336" i="13"/>
  <c r="I335" i="13"/>
  <c r="G335" i="13"/>
  <c r="E335" i="13"/>
  <c r="I334" i="13"/>
  <c r="G334" i="13"/>
  <c r="E334" i="13"/>
  <c r="H333" i="13"/>
  <c r="F333" i="13"/>
  <c r="J332" i="13"/>
  <c r="I332" i="13"/>
  <c r="H332" i="13"/>
  <c r="G332" i="13"/>
  <c r="F332" i="13"/>
  <c r="E332" i="13"/>
  <c r="J331" i="13"/>
  <c r="I331" i="13"/>
  <c r="H331" i="13"/>
  <c r="G331" i="13"/>
  <c r="F331" i="13"/>
  <c r="E331" i="13"/>
  <c r="J330" i="13"/>
  <c r="I330" i="13"/>
  <c r="H330" i="13"/>
  <c r="G330" i="13"/>
  <c r="F330" i="13"/>
  <c r="E330" i="13"/>
  <c r="J329" i="13"/>
  <c r="H329" i="13"/>
  <c r="F329" i="13"/>
  <c r="J328" i="13"/>
  <c r="I328" i="13"/>
  <c r="H328" i="13"/>
  <c r="G328" i="13"/>
  <c r="F328" i="13"/>
  <c r="E328" i="13"/>
  <c r="J327" i="13"/>
  <c r="H327" i="13"/>
  <c r="F327" i="13"/>
  <c r="I326" i="13"/>
  <c r="G326" i="13"/>
  <c r="E326" i="13"/>
  <c r="I325" i="13"/>
  <c r="G325" i="13"/>
  <c r="E325" i="13"/>
  <c r="H324" i="13"/>
  <c r="F324" i="13"/>
  <c r="J323" i="13"/>
  <c r="I323" i="13"/>
  <c r="H323" i="13"/>
  <c r="G323" i="13"/>
  <c r="F323" i="13"/>
  <c r="E323" i="13"/>
  <c r="C7" i="13"/>
  <c r="D5" i="13"/>
  <c r="J340" i="7" l="1"/>
  <c r="I340" i="7"/>
  <c r="H340" i="7"/>
  <c r="G340" i="7"/>
  <c r="F340" i="7"/>
  <c r="E340" i="7"/>
  <c r="G339" i="7"/>
  <c r="F339" i="7"/>
  <c r="E339" i="7"/>
  <c r="J338" i="7"/>
  <c r="H338" i="7"/>
  <c r="F338" i="7"/>
  <c r="J337" i="7"/>
  <c r="I337" i="7"/>
  <c r="H337" i="7"/>
  <c r="G337" i="7"/>
  <c r="F337" i="7"/>
  <c r="E337" i="7"/>
  <c r="J336" i="7"/>
  <c r="H336" i="7"/>
  <c r="F336" i="7"/>
  <c r="G335" i="7"/>
  <c r="E335" i="7"/>
  <c r="I334" i="7"/>
  <c r="G334" i="7"/>
  <c r="E334" i="7"/>
  <c r="H333" i="7"/>
  <c r="F333" i="7"/>
  <c r="J332" i="7"/>
  <c r="I332" i="7"/>
  <c r="H332" i="7"/>
  <c r="G332" i="7"/>
  <c r="F332" i="7"/>
  <c r="E332" i="7"/>
  <c r="J331" i="7"/>
  <c r="I331" i="7"/>
  <c r="H331" i="7"/>
  <c r="G331" i="7"/>
  <c r="F331" i="7"/>
  <c r="E331" i="7"/>
  <c r="H330" i="7"/>
  <c r="G330" i="7"/>
  <c r="F330" i="7"/>
  <c r="E330" i="7"/>
  <c r="J329" i="7"/>
  <c r="H329" i="7"/>
  <c r="F329" i="7"/>
  <c r="J328" i="7"/>
  <c r="I328" i="7"/>
  <c r="H328" i="7"/>
  <c r="G328" i="7"/>
  <c r="F328" i="7"/>
  <c r="E328" i="7"/>
  <c r="J327" i="7"/>
  <c r="H327" i="7"/>
  <c r="F327" i="7"/>
  <c r="G326" i="7"/>
  <c r="E326" i="7"/>
  <c r="I325" i="7"/>
  <c r="G325" i="7"/>
  <c r="E325" i="7"/>
  <c r="H324" i="7"/>
  <c r="F324" i="7"/>
  <c r="J323" i="7"/>
  <c r="I323" i="7"/>
  <c r="H323" i="7"/>
  <c r="G323" i="7"/>
  <c r="F323" i="7"/>
  <c r="E323" i="7"/>
  <c r="C7" i="7"/>
  <c r="D5" i="7"/>
  <c r="C4" i="7"/>
  <c r="C3" i="7"/>
  <c r="J340" i="12" l="1"/>
  <c r="I340" i="12"/>
  <c r="H340" i="12"/>
  <c r="G340" i="12"/>
  <c r="F340" i="12"/>
  <c r="E340" i="12"/>
  <c r="J339" i="12"/>
  <c r="I339" i="12"/>
  <c r="H339" i="12"/>
  <c r="G339" i="12"/>
  <c r="F339" i="12"/>
  <c r="E339" i="12"/>
  <c r="J338" i="12"/>
  <c r="H338" i="12"/>
  <c r="F338" i="12"/>
  <c r="J337" i="12"/>
  <c r="I337" i="12"/>
  <c r="H337" i="12"/>
  <c r="G337" i="12"/>
  <c r="F337" i="12"/>
  <c r="E337" i="12"/>
  <c r="J336" i="12"/>
  <c r="H336" i="12"/>
  <c r="F336" i="12"/>
  <c r="I335" i="12"/>
  <c r="G335" i="12"/>
  <c r="E335" i="12"/>
  <c r="I334" i="12"/>
  <c r="G334" i="12"/>
  <c r="E334" i="12"/>
  <c r="H333" i="12"/>
  <c r="F333" i="12"/>
  <c r="J332" i="12"/>
  <c r="I332" i="12"/>
  <c r="H332" i="12"/>
  <c r="G332" i="12"/>
  <c r="F332" i="12"/>
  <c r="E332" i="12"/>
  <c r="J331" i="12"/>
  <c r="I331" i="12"/>
  <c r="H331" i="12"/>
  <c r="G331" i="12"/>
  <c r="F331" i="12"/>
  <c r="E331" i="12"/>
  <c r="J330" i="12"/>
  <c r="I330" i="12"/>
  <c r="H330" i="12"/>
  <c r="G330" i="12"/>
  <c r="F330" i="12"/>
  <c r="E330" i="12"/>
  <c r="J329" i="12"/>
  <c r="H329" i="12"/>
  <c r="F329" i="12"/>
  <c r="J328" i="12"/>
  <c r="I328" i="12"/>
  <c r="H328" i="12"/>
  <c r="G328" i="12"/>
  <c r="F328" i="12"/>
  <c r="E328" i="12"/>
  <c r="J327" i="12"/>
  <c r="H327" i="12"/>
  <c r="F327" i="12"/>
  <c r="I326" i="12"/>
  <c r="G326" i="12"/>
  <c r="E326" i="12"/>
  <c r="I325" i="12"/>
  <c r="G325" i="12"/>
  <c r="E325" i="12"/>
  <c r="H324" i="12"/>
  <c r="F324" i="12"/>
  <c r="J323" i="12"/>
  <c r="I323" i="12"/>
  <c r="H323" i="12"/>
  <c r="G323" i="12"/>
  <c r="F323" i="12"/>
  <c r="E323" i="12"/>
  <c r="C7" i="12"/>
  <c r="D5" i="12"/>
  <c r="C4" i="12"/>
  <c r="C3" i="12"/>
  <c r="J340" i="9" l="1"/>
  <c r="I340" i="9"/>
  <c r="H340" i="9"/>
  <c r="G340" i="9"/>
  <c r="F340" i="9"/>
  <c r="E340" i="9"/>
  <c r="J339" i="9"/>
  <c r="I339" i="9"/>
  <c r="H339" i="9"/>
  <c r="G339" i="9"/>
  <c r="F339" i="9"/>
  <c r="E339" i="9"/>
  <c r="J338" i="9"/>
  <c r="H338" i="9"/>
  <c r="F338" i="9"/>
  <c r="J337" i="9"/>
  <c r="I337" i="9"/>
  <c r="H337" i="9"/>
  <c r="G337" i="9"/>
  <c r="F337" i="9"/>
  <c r="E337" i="9"/>
  <c r="J336" i="9"/>
  <c r="H336" i="9"/>
  <c r="F336" i="9"/>
  <c r="I335" i="9"/>
  <c r="G335" i="9"/>
  <c r="E335" i="9"/>
  <c r="I334" i="9"/>
  <c r="G334" i="9"/>
  <c r="E334" i="9"/>
  <c r="H333" i="9"/>
  <c r="F333" i="9"/>
  <c r="J332" i="9"/>
  <c r="I332" i="9"/>
  <c r="H332" i="9"/>
  <c r="G332" i="9"/>
  <c r="F332" i="9"/>
  <c r="E332" i="9"/>
  <c r="J331" i="9"/>
  <c r="I331" i="9"/>
  <c r="H331" i="9"/>
  <c r="G331" i="9"/>
  <c r="F331" i="9"/>
  <c r="E331" i="9"/>
  <c r="J330" i="9"/>
  <c r="I330" i="9"/>
  <c r="H330" i="9"/>
  <c r="G330" i="9"/>
  <c r="F330" i="9"/>
  <c r="E330" i="9"/>
  <c r="J329" i="9"/>
  <c r="H329" i="9"/>
  <c r="F329" i="9"/>
  <c r="J328" i="9"/>
  <c r="I328" i="9"/>
  <c r="H328" i="9"/>
  <c r="G328" i="9"/>
  <c r="F328" i="9"/>
  <c r="E328" i="9"/>
  <c r="J327" i="9"/>
  <c r="H327" i="9"/>
  <c r="F327" i="9"/>
  <c r="I326" i="9"/>
  <c r="G326" i="9"/>
  <c r="E326" i="9"/>
  <c r="I325" i="9"/>
  <c r="G325" i="9"/>
  <c r="E325" i="9"/>
  <c r="H324" i="9"/>
  <c r="F324" i="9"/>
  <c r="J323" i="9"/>
  <c r="I323" i="9"/>
  <c r="H323" i="9"/>
  <c r="G323" i="9"/>
  <c r="F323" i="9"/>
  <c r="E323" i="9"/>
  <c r="C7" i="9"/>
  <c r="D5" i="9"/>
  <c r="C4" i="9"/>
  <c r="C3" i="9"/>
  <c r="J340" i="11" l="1"/>
  <c r="I340" i="11"/>
  <c r="H340" i="11"/>
  <c r="G340" i="11"/>
  <c r="F340" i="11"/>
  <c r="E340" i="11"/>
  <c r="F339" i="11"/>
  <c r="E339" i="11"/>
  <c r="J338" i="11"/>
  <c r="H338" i="11"/>
  <c r="F338" i="11"/>
  <c r="J337" i="11"/>
  <c r="I337" i="11"/>
  <c r="H337" i="11"/>
  <c r="G337" i="11"/>
  <c r="F337" i="11"/>
  <c r="E337" i="11"/>
  <c r="J336" i="11"/>
  <c r="H336" i="11"/>
  <c r="F336" i="11"/>
  <c r="I335" i="11"/>
  <c r="G335" i="11"/>
  <c r="E335" i="11"/>
  <c r="I334" i="11"/>
  <c r="G334" i="11"/>
  <c r="E334" i="11"/>
  <c r="H333" i="11"/>
  <c r="F333" i="11"/>
  <c r="J332" i="11"/>
  <c r="I332" i="11"/>
  <c r="H332" i="11"/>
  <c r="G332" i="11"/>
  <c r="F332" i="11"/>
  <c r="E332" i="11"/>
  <c r="J331" i="11"/>
  <c r="I331" i="11"/>
  <c r="H331" i="11"/>
  <c r="G331" i="11"/>
  <c r="F331" i="11"/>
  <c r="E331" i="11"/>
  <c r="F330" i="11"/>
  <c r="E330" i="11"/>
  <c r="J329" i="11"/>
  <c r="H329" i="11"/>
  <c r="F329" i="11"/>
  <c r="J328" i="11"/>
  <c r="I328" i="11"/>
  <c r="H328" i="11"/>
  <c r="G328" i="11"/>
  <c r="F328" i="11"/>
  <c r="E328" i="11"/>
  <c r="J327" i="11"/>
  <c r="H327" i="11"/>
  <c r="F327" i="11"/>
  <c r="I326" i="11"/>
  <c r="G326" i="11"/>
  <c r="E326" i="11"/>
  <c r="I325" i="11"/>
  <c r="G325" i="11"/>
  <c r="E325" i="11"/>
  <c r="H324" i="11"/>
  <c r="F324" i="11"/>
  <c r="J323" i="11"/>
  <c r="I323" i="11"/>
  <c r="H323" i="11"/>
  <c r="G323" i="11"/>
  <c r="F323" i="11"/>
  <c r="E323" i="11"/>
  <c r="C7" i="11"/>
  <c r="D5" i="11"/>
  <c r="J340" i="2" l="1"/>
  <c r="I340" i="2"/>
  <c r="H340" i="2"/>
  <c r="G340" i="2"/>
  <c r="F340" i="2"/>
  <c r="E340" i="2"/>
  <c r="J339" i="2"/>
  <c r="I339" i="2"/>
  <c r="H339" i="2"/>
  <c r="G339" i="2"/>
  <c r="F339" i="2"/>
  <c r="E339" i="2"/>
  <c r="J338" i="2"/>
  <c r="H338" i="2"/>
  <c r="F338" i="2"/>
  <c r="J337" i="2"/>
  <c r="I337" i="2"/>
  <c r="H337" i="2"/>
  <c r="G337" i="2"/>
  <c r="F337" i="2"/>
  <c r="E337" i="2"/>
  <c r="J336" i="2"/>
  <c r="H336" i="2"/>
  <c r="F336" i="2"/>
  <c r="I335" i="2"/>
  <c r="G335" i="2"/>
  <c r="E335" i="2"/>
  <c r="I334" i="2"/>
  <c r="G334" i="2"/>
  <c r="E334" i="2"/>
  <c r="H333" i="2"/>
  <c r="F333" i="2"/>
  <c r="J332" i="2"/>
  <c r="I332" i="2"/>
  <c r="H332" i="2"/>
  <c r="G332" i="2"/>
  <c r="F332" i="2"/>
  <c r="E332" i="2"/>
  <c r="J331" i="2"/>
  <c r="I331" i="2"/>
  <c r="H331" i="2"/>
  <c r="G331" i="2"/>
  <c r="F331" i="2"/>
  <c r="E331" i="2"/>
  <c r="J330" i="2"/>
  <c r="I330" i="2"/>
  <c r="H330" i="2"/>
  <c r="G330" i="2"/>
  <c r="F330" i="2"/>
  <c r="E330" i="2"/>
  <c r="J329" i="2"/>
  <c r="H329" i="2"/>
  <c r="F329" i="2"/>
  <c r="J328" i="2"/>
  <c r="I328" i="2"/>
  <c r="H328" i="2"/>
  <c r="G328" i="2"/>
  <c r="F328" i="2"/>
  <c r="E328" i="2"/>
  <c r="J327" i="2"/>
  <c r="H327" i="2"/>
  <c r="F327" i="2"/>
  <c r="I326" i="2"/>
  <c r="G326" i="2"/>
  <c r="E326" i="2"/>
  <c r="I325" i="2"/>
  <c r="G325" i="2"/>
  <c r="E325" i="2"/>
  <c r="H324" i="2"/>
  <c r="F324" i="2"/>
  <c r="J323" i="2"/>
  <c r="I323" i="2"/>
  <c r="H323" i="2"/>
  <c r="G323" i="2"/>
  <c r="F323" i="2"/>
  <c r="E323" i="2"/>
  <c r="D5" i="2"/>
  <c r="J340" i="6"/>
  <c r="I340" i="6"/>
  <c r="H340" i="6"/>
  <c r="G340" i="6"/>
  <c r="F340" i="6"/>
  <c r="E340" i="6"/>
  <c r="J339" i="6"/>
  <c r="I339" i="6"/>
  <c r="H339" i="6"/>
  <c r="G339" i="6"/>
  <c r="F339" i="6"/>
  <c r="E339" i="6"/>
  <c r="J338" i="6"/>
  <c r="H338" i="6"/>
  <c r="F338" i="6"/>
  <c r="J337" i="6"/>
  <c r="I337" i="6"/>
  <c r="H337" i="6"/>
  <c r="G337" i="6"/>
  <c r="F337" i="6"/>
  <c r="E337" i="6"/>
  <c r="J336" i="6"/>
  <c r="H336" i="6"/>
  <c r="F336" i="6"/>
  <c r="I335" i="6"/>
  <c r="G335" i="6"/>
  <c r="E335" i="6"/>
  <c r="I334" i="6"/>
  <c r="G334" i="6"/>
  <c r="E334" i="6"/>
  <c r="H333" i="6"/>
  <c r="F333" i="6"/>
  <c r="J332" i="6"/>
  <c r="I332" i="6"/>
  <c r="H332" i="6"/>
  <c r="G332" i="6"/>
  <c r="F332" i="6"/>
  <c r="E332" i="6"/>
  <c r="J331" i="6"/>
  <c r="I331" i="6"/>
  <c r="H331" i="6"/>
  <c r="G331" i="6"/>
  <c r="F331" i="6"/>
  <c r="E331" i="6"/>
  <c r="J330" i="6"/>
  <c r="I330" i="6"/>
  <c r="H330" i="6"/>
  <c r="G330" i="6"/>
  <c r="F330" i="6"/>
  <c r="E330" i="6"/>
  <c r="J329" i="6"/>
  <c r="H329" i="6"/>
  <c r="F329" i="6"/>
  <c r="J328" i="6"/>
  <c r="I328" i="6"/>
  <c r="H328" i="6"/>
  <c r="G328" i="6"/>
  <c r="F328" i="6"/>
  <c r="E328" i="6"/>
  <c r="J327" i="6"/>
  <c r="H327" i="6"/>
  <c r="F327" i="6"/>
  <c r="I326" i="6"/>
  <c r="G326" i="6"/>
  <c r="E326" i="6"/>
  <c r="I325" i="6"/>
  <c r="G325" i="6"/>
  <c r="E325" i="6"/>
  <c r="H324" i="6"/>
  <c r="F324" i="6"/>
  <c r="J323" i="6"/>
  <c r="I323" i="6"/>
  <c r="H323" i="6"/>
  <c r="G323" i="6"/>
  <c r="F323" i="6"/>
  <c r="E323" i="6"/>
  <c r="C7" i="6"/>
  <c r="D5" i="6"/>
  <c r="C4" i="6"/>
  <c r="C3" i="6"/>
  <c r="J340" i="8" l="1"/>
  <c r="I340" i="8"/>
  <c r="H340" i="8"/>
  <c r="G340" i="8"/>
  <c r="F340" i="8"/>
  <c r="E340" i="8"/>
  <c r="J339" i="8"/>
  <c r="I339" i="8"/>
  <c r="H339" i="8"/>
  <c r="G339" i="8"/>
  <c r="F339" i="8"/>
  <c r="E339" i="8"/>
  <c r="J338" i="8"/>
  <c r="H338" i="8"/>
  <c r="F338" i="8"/>
  <c r="J337" i="8"/>
  <c r="I337" i="8"/>
  <c r="H337" i="8"/>
  <c r="G337" i="8"/>
  <c r="F337" i="8"/>
  <c r="E337" i="8"/>
  <c r="J336" i="8"/>
  <c r="H336" i="8"/>
  <c r="F336" i="8"/>
  <c r="I335" i="8"/>
  <c r="G335" i="8"/>
  <c r="E335" i="8"/>
  <c r="I334" i="8"/>
  <c r="G334" i="8"/>
  <c r="E334" i="8"/>
  <c r="H333" i="8"/>
  <c r="F333" i="8"/>
  <c r="J332" i="8"/>
  <c r="I332" i="8"/>
  <c r="H332" i="8"/>
  <c r="G332" i="8"/>
  <c r="F332" i="8"/>
  <c r="E332" i="8"/>
  <c r="J331" i="8"/>
  <c r="I331" i="8"/>
  <c r="H331" i="8"/>
  <c r="G331" i="8"/>
  <c r="F331" i="8"/>
  <c r="E331" i="8"/>
  <c r="J330" i="8"/>
  <c r="I330" i="8"/>
  <c r="H330" i="8"/>
  <c r="G330" i="8"/>
  <c r="F330" i="8"/>
  <c r="E330" i="8"/>
  <c r="J329" i="8"/>
  <c r="H329" i="8"/>
  <c r="F329" i="8"/>
  <c r="J328" i="8"/>
  <c r="I328" i="8"/>
  <c r="H328" i="8"/>
  <c r="G328" i="8"/>
  <c r="F328" i="8"/>
  <c r="E328" i="8"/>
  <c r="J327" i="8"/>
  <c r="H327" i="8"/>
  <c r="F327" i="8"/>
  <c r="I326" i="8"/>
  <c r="G326" i="8"/>
  <c r="E326" i="8"/>
  <c r="I325" i="8"/>
  <c r="G325" i="8"/>
  <c r="E325" i="8"/>
  <c r="H324" i="8"/>
  <c r="F324" i="8"/>
  <c r="J323" i="8"/>
  <c r="I323" i="8"/>
  <c r="H323" i="8"/>
  <c r="G323" i="8"/>
  <c r="F323" i="8"/>
  <c r="E323" i="8"/>
  <c r="C7" i="8"/>
  <c r="D5" i="8"/>
  <c r="C4" i="8"/>
  <c r="C3" i="8"/>
  <c r="J340" i="4"/>
  <c r="I340" i="4"/>
  <c r="H340" i="4"/>
  <c r="G340" i="4"/>
  <c r="F340" i="4"/>
  <c r="E340" i="4"/>
  <c r="J339" i="4"/>
  <c r="I339" i="4"/>
  <c r="H339" i="4"/>
  <c r="G339" i="4"/>
  <c r="F339" i="4"/>
  <c r="E339" i="4"/>
  <c r="J338" i="4"/>
  <c r="H338" i="4"/>
  <c r="F338" i="4"/>
  <c r="J337" i="4"/>
  <c r="I337" i="4"/>
  <c r="H337" i="4"/>
  <c r="G337" i="4"/>
  <c r="F337" i="4"/>
  <c r="E337" i="4"/>
  <c r="J336" i="4"/>
  <c r="H336" i="4"/>
  <c r="F336" i="4"/>
  <c r="I335" i="4"/>
  <c r="G335" i="4"/>
  <c r="E335" i="4"/>
  <c r="I334" i="4"/>
  <c r="G334" i="4"/>
  <c r="E334" i="4"/>
  <c r="H333" i="4"/>
  <c r="F333" i="4"/>
  <c r="J332" i="4"/>
  <c r="I332" i="4"/>
  <c r="H332" i="4"/>
  <c r="G332" i="4"/>
  <c r="F332" i="4"/>
  <c r="E332" i="4"/>
  <c r="J331" i="4"/>
  <c r="I331" i="4"/>
  <c r="H331" i="4"/>
  <c r="G331" i="4"/>
  <c r="F331" i="4"/>
  <c r="E331" i="4"/>
  <c r="J330" i="4"/>
  <c r="I330" i="4"/>
  <c r="H330" i="4"/>
  <c r="G330" i="4"/>
  <c r="F330" i="4"/>
  <c r="E330" i="4"/>
  <c r="J329" i="4"/>
  <c r="H329" i="4"/>
  <c r="F329" i="4"/>
  <c r="J328" i="4"/>
  <c r="I328" i="4"/>
  <c r="H328" i="4"/>
  <c r="G328" i="4"/>
  <c r="F328" i="4"/>
  <c r="E328" i="4"/>
  <c r="J327" i="4"/>
  <c r="H327" i="4"/>
  <c r="F327" i="4"/>
  <c r="I326" i="4"/>
  <c r="G326" i="4"/>
  <c r="E326" i="4"/>
  <c r="I325" i="4"/>
  <c r="G325" i="4"/>
  <c r="E325" i="4"/>
  <c r="H324" i="4"/>
  <c r="F324" i="4"/>
  <c r="J323" i="4"/>
  <c r="I323" i="4"/>
  <c r="H323" i="4"/>
  <c r="G323" i="4"/>
  <c r="F323" i="4"/>
  <c r="E323" i="4"/>
  <c r="C7" i="4"/>
  <c r="D5" i="4"/>
  <c r="C4" i="4"/>
  <c r="C3" i="4"/>
  <c r="J340" i="10" l="1"/>
  <c r="I340" i="10"/>
  <c r="H340" i="10"/>
  <c r="G340" i="10"/>
  <c r="F340" i="10"/>
  <c r="E340" i="10"/>
  <c r="J339" i="10"/>
  <c r="I339" i="10"/>
  <c r="H339" i="10"/>
  <c r="G339" i="10"/>
  <c r="F339" i="10"/>
  <c r="E339" i="10"/>
  <c r="J338" i="10"/>
  <c r="H338" i="10"/>
  <c r="F338" i="10"/>
  <c r="J337" i="10"/>
  <c r="I337" i="10"/>
  <c r="H337" i="10"/>
  <c r="G337" i="10"/>
  <c r="F337" i="10"/>
  <c r="E337" i="10"/>
  <c r="J336" i="10"/>
  <c r="H336" i="10"/>
  <c r="F336" i="10"/>
  <c r="I335" i="10"/>
  <c r="G335" i="10"/>
  <c r="E335" i="10"/>
  <c r="I334" i="10"/>
  <c r="G334" i="10"/>
  <c r="E334" i="10"/>
  <c r="H333" i="10"/>
  <c r="F333" i="10"/>
  <c r="J332" i="10"/>
  <c r="I332" i="10"/>
  <c r="H332" i="10"/>
  <c r="G332" i="10"/>
  <c r="F332" i="10"/>
  <c r="E332" i="10"/>
  <c r="J331" i="10"/>
  <c r="I331" i="10"/>
  <c r="H331" i="10"/>
  <c r="G331" i="10"/>
  <c r="F331" i="10"/>
  <c r="E331" i="10"/>
  <c r="J330" i="10"/>
  <c r="I330" i="10"/>
  <c r="H330" i="10"/>
  <c r="G330" i="10"/>
  <c r="F330" i="10"/>
  <c r="E330" i="10"/>
  <c r="J329" i="10"/>
  <c r="H329" i="10"/>
  <c r="F329" i="10"/>
  <c r="J328" i="10"/>
  <c r="I328" i="10"/>
  <c r="H328" i="10"/>
  <c r="G328" i="10"/>
  <c r="F328" i="10"/>
  <c r="E328" i="10"/>
  <c r="J327" i="10"/>
  <c r="H327" i="10"/>
  <c r="F327" i="10"/>
  <c r="I326" i="10"/>
  <c r="G326" i="10"/>
  <c r="E326" i="10"/>
  <c r="I325" i="10"/>
  <c r="G325" i="10"/>
  <c r="E325" i="10"/>
  <c r="H324" i="10"/>
  <c r="F324" i="10"/>
  <c r="J323" i="10"/>
  <c r="I323" i="10"/>
  <c r="H323" i="10"/>
  <c r="G323" i="10"/>
  <c r="F323" i="10"/>
  <c r="E323" i="10"/>
  <c r="C7" i="10"/>
  <c r="D5" i="10"/>
  <c r="C4" i="10"/>
  <c r="C3" i="10"/>
  <c r="J322" i="5" l="1"/>
  <c r="I322" i="5"/>
  <c r="H322" i="5"/>
  <c r="G322" i="5"/>
  <c r="F322" i="5"/>
  <c r="E322" i="5"/>
  <c r="J321" i="5"/>
  <c r="I321" i="5"/>
  <c r="H321" i="5"/>
  <c r="G321" i="5"/>
  <c r="F321" i="5"/>
  <c r="E321" i="5"/>
  <c r="J320" i="5"/>
  <c r="H320" i="5"/>
  <c r="F320" i="5"/>
  <c r="J319" i="5"/>
  <c r="I319" i="5"/>
  <c r="H319" i="5"/>
  <c r="G319" i="5"/>
  <c r="F319" i="5"/>
  <c r="E319" i="5"/>
  <c r="J318" i="5"/>
  <c r="H318" i="5"/>
  <c r="F318" i="5"/>
  <c r="I317" i="5"/>
  <c r="G317" i="5"/>
  <c r="E317" i="5"/>
  <c r="I316" i="5"/>
  <c r="G316" i="5"/>
  <c r="E316" i="5"/>
  <c r="H315" i="5"/>
  <c r="F315" i="5"/>
  <c r="J314" i="5"/>
  <c r="I314" i="5"/>
  <c r="H314" i="5"/>
  <c r="G314" i="5"/>
  <c r="F314" i="5"/>
  <c r="E314" i="5"/>
  <c r="J313" i="5"/>
  <c r="I313" i="5"/>
  <c r="H313" i="5"/>
  <c r="G313" i="5"/>
  <c r="F313" i="5"/>
  <c r="E313" i="5"/>
  <c r="J312" i="5"/>
  <c r="I312" i="5"/>
  <c r="H312" i="5"/>
  <c r="G312" i="5"/>
  <c r="F312" i="5"/>
  <c r="E312" i="5"/>
  <c r="J311" i="5"/>
  <c r="H311" i="5"/>
  <c r="F311" i="5"/>
  <c r="J310" i="5"/>
  <c r="I310" i="5"/>
  <c r="H310" i="5"/>
  <c r="G310" i="5"/>
  <c r="F310" i="5"/>
  <c r="E310" i="5"/>
  <c r="J309" i="5"/>
  <c r="H309" i="5"/>
  <c r="F309" i="5"/>
  <c r="I308" i="5"/>
  <c r="G308" i="5"/>
  <c r="E308" i="5"/>
  <c r="I307" i="5"/>
  <c r="G307" i="5"/>
  <c r="E307" i="5"/>
  <c r="H306" i="5"/>
  <c r="F306" i="5"/>
  <c r="J305" i="5"/>
  <c r="I305" i="5"/>
  <c r="H305" i="5"/>
  <c r="G305" i="5"/>
  <c r="F305" i="5"/>
  <c r="E305" i="5"/>
  <c r="J304" i="5"/>
  <c r="I304" i="5"/>
  <c r="H304" i="5"/>
  <c r="G304" i="5"/>
  <c r="F304" i="5"/>
  <c r="E304" i="5"/>
  <c r="J303" i="5"/>
  <c r="I303" i="5"/>
  <c r="H303" i="5"/>
  <c r="G303" i="5"/>
  <c r="F303" i="5"/>
  <c r="E303" i="5"/>
  <c r="J302" i="5"/>
  <c r="H302" i="5"/>
  <c r="F302" i="5"/>
  <c r="J301" i="5"/>
  <c r="I301" i="5"/>
  <c r="H301" i="5"/>
  <c r="G301" i="5"/>
  <c r="F301" i="5"/>
  <c r="E301" i="5"/>
  <c r="J300" i="5"/>
  <c r="H300" i="5"/>
  <c r="F300" i="5"/>
  <c r="I299" i="5"/>
  <c r="G299" i="5"/>
  <c r="E299" i="5"/>
  <c r="I298" i="5"/>
  <c r="G298" i="5"/>
  <c r="E298" i="5"/>
  <c r="H297" i="5"/>
  <c r="F297" i="5"/>
  <c r="J296" i="5"/>
  <c r="I296" i="5"/>
  <c r="H296" i="5"/>
  <c r="G296" i="5"/>
  <c r="F296" i="5"/>
  <c r="E296" i="5"/>
  <c r="J295" i="5"/>
  <c r="I295" i="5"/>
  <c r="H295" i="5"/>
  <c r="G295" i="5"/>
  <c r="F295" i="5"/>
  <c r="E295" i="5"/>
  <c r="J294" i="5"/>
  <c r="I294" i="5"/>
  <c r="H294" i="5"/>
  <c r="G294" i="5"/>
  <c r="F294" i="5"/>
  <c r="E294" i="5"/>
  <c r="J293" i="5"/>
  <c r="H293" i="5"/>
  <c r="F293" i="5"/>
  <c r="J292" i="5"/>
  <c r="I292" i="5"/>
  <c r="H292" i="5"/>
  <c r="G292" i="5"/>
  <c r="F292" i="5"/>
  <c r="E292" i="5"/>
  <c r="J291" i="5"/>
  <c r="H291" i="5"/>
  <c r="F291" i="5"/>
  <c r="I290" i="5"/>
  <c r="G290" i="5"/>
  <c r="E290" i="5"/>
  <c r="I289" i="5"/>
  <c r="G289" i="5"/>
  <c r="E289" i="5"/>
  <c r="H288" i="5"/>
  <c r="F288" i="5"/>
  <c r="J287" i="5"/>
  <c r="I287" i="5"/>
  <c r="H287" i="5"/>
  <c r="G287" i="5"/>
  <c r="F287" i="5"/>
  <c r="E287" i="5"/>
  <c r="C47" i="15" s="1"/>
  <c r="J286" i="5"/>
  <c r="I286" i="5"/>
  <c r="H286" i="5"/>
  <c r="G286" i="5"/>
  <c r="F286" i="5"/>
  <c r="E286" i="5"/>
  <c r="J285" i="5"/>
  <c r="I285" i="5"/>
  <c r="H285" i="5"/>
  <c r="G285" i="5"/>
  <c r="F285" i="5"/>
  <c r="E285" i="5"/>
  <c r="J284" i="5"/>
  <c r="H284" i="5"/>
  <c r="F284" i="5"/>
  <c r="J283" i="5"/>
  <c r="I283" i="5"/>
  <c r="H283" i="5"/>
  <c r="G283" i="5"/>
  <c r="F283" i="5"/>
  <c r="E283" i="5"/>
  <c r="J282" i="5"/>
  <c r="H282" i="5"/>
  <c r="F282" i="5"/>
  <c r="I281" i="5"/>
  <c r="G281" i="5"/>
  <c r="E281" i="5"/>
  <c r="I280" i="5"/>
  <c r="G280" i="5"/>
  <c r="E280" i="5"/>
  <c r="H279" i="5"/>
  <c r="F279" i="5"/>
  <c r="J278" i="5"/>
  <c r="I278" i="5"/>
  <c r="H278" i="5"/>
  <c r="G278" i="5"/>
  <c r="F278" i="5"/>
  <c r="E278" i="5"/>
  <c r="J277" i="5"/>
  <c r="I277" i="5"/>
  <c r="H277" i="5"/>
  <c r="G277" i="5"/>
  <c r="F277" i="5"/>
  <c r="E277" i="5"/>
  <c r="J276" i="5"/>
  <c r="I276" i="5"/>
  <c r="H276" i="5"/>
  <c r="G276" i="5"/>
  <c r="F276" i="5"/>
  <c r="E276" i="5"/>
  <c r="J275" i="5"/>
  <c r="H275" i="5"/>
  <c r="F275" i="5"/>
  <c r="J274" i="5"/>
  <c r="I274" i="5"/>
  <c r="H274" i="5"/>
  <c r="G274" i="5"/>
  <c r="F274" i="5"/>
  <c r="E274" i="5"/>
  <c r="J273" i="5"/>
  <c r="H273" i="5"/>
  <c r="F273" i="5"/>
  <c r="I272" i="5"/>
  <c r="G272" i="5"/>
  <c r="E272" i="5"/>
  <c r="I271" i="5"/>
  <c r="G271" i="5"/>
  <c r="E271" i="5"/>
  <c r="H270" i="5"/>
  <c r="F270" i="5"/>
  <c r="J269" i="5"/>
  <c r="I269" i="5"/>
  <c r="H269" i="5"/>
  <c r="G269" i="5"/>
  <c r="F269" i="5"/>
  <c r="E269" i="5"/>
  <c r="C45" i="15" s="1"/>
  <c r="J268" i="5"/>
  <c r="I268" i="5"/>
  <c r="H268" i="5"/>
  <c r="G268" i="5"/>
  <c r="F268" i="5"/>
  <c r="E268" i="5"/>
  <c r="J267" i="5"/>
  <c r="I267" i="5"/>
  <c r="H267" i="5"/>
  <c r="G267" i="5"/>
  <c r="F267" i="5"/>
  <c r="E267" i="5"/>
  <c r="J266" i="5"/>
  <c r="H266" i="5"/>
  <c r="F266" i="5"/>
  <c r="J265" i="5"/>
  <c r="I265" i="5"/>
  <c r="H265" i="5"/>
  <c r="G265" i="5"/>
  <c r="F265" i="5"/>
  <c r="E265" i="5"/>
  <c r="J264" i="5"/>
  <c r="H264" i="5"/>
  <c r="F264" i="5"/>
  <c r="I263" i="5"/>
  <c r="G263" i="5"/>
  <c r="E263" i="5"/>
  <c r="I262" i="5"/>
  <c r="G262" i="5"/>
  <c r="E262" i="5"/>
  <c r="H261" i="5"/>
  <c r="F261" i="5"/>
  <c r="J260" i="5"/>
  <c r="I260" i="5"/>
  <c r="H260" i="5"/>
  <c r="G260" i="5"/>
  <c r="F260" i="5"/>
  <c r="E260" i="5"/>
  <c r="J259" i="5"/>
  <c r="I259" i="5"/>
  <c r="H259" i="5"/>
  <c r="G259" i="5"/>
  <c r="F259" i="5"/>
  <c r="E259" i="5"/>
  <c r="J258" i="5"/>
  <c r="I258" i="5"/>
  <c r="H258" i="5"/>
  <c r="G258" i="5"/>
  <c r="F258" i="5"/>
  <c r="E258" i="5"/>
  <c r="J257" i="5"/>
  <c r="H257" i="5"/>
  <c r="F257" i="5"/>
  <c r="J256" i="5"/>
  <c r="I256" i="5"/>
  <c r="H256" i="5"/>
  <c r="G256" i="5"/>
  <c r="F256" i="5"/>
  <c r="E256" i="5"/>
  <c r="J255" i="5"/>
  <c r="H255" i="5"/>
  <c r="F255" i="5"/>
  <c r="I254" i="5"/>
  <c r="G254" i="5"/>
  <c r="E254" i="5"/>
  <c r="I253" i="5"/>
  <c r="G253" i="5"/>
  <c r="E253" i="5"/>
  <c r="H252" i="5"/>
  <c r="F252" i="5"/>
  <c r="J251" i="5"/>
  <c r="I251" i="5"/>
  <c r="H251" i="5"/>
  <c r="G251" i="5"/>
  <c r="F251" i="5"/>
  <c r="E251" i="5"/>
  <c r="J250" i="5"/>
  <c r="I250" i="5"/>
  <c r="H250" i="5"/>
  <c r="G250" i="5"/>
  <c r="F250" i="5"/>
  <c r="E250" i="5"/>
  <c r="J249" i="5"/>
  <c r="I249" i="5"/>
  <c r="H249" i="5"/>
  <c r="G249" i="5"/>
  <c r="F249" i="5"/>
  <c r="E249" i="5"/>
  <c r="J248" i="5"/>
  <c r="H248" i="5"/>
  <c r="F248" i="5"/>
  <c r="J247" i="5"/>
  <c r="I247" i="5"/>
  <c r="H247" i="5"/>
  <c r="G247" i="5"/>
  <c r="F247" i="5"/>
  <c r="E247" i="5"/>
  <c r="J246" i="5"/>
  <c r="H246" i="5"/>
  <c r="F246" i="5"/>
  <c r="I245" i="5"/>
  <c r="G245" i="5"/>
  <c r="E245" i="5"/>
  <c r="I244" i="5"/>
  <c r="G244" i="5"/>
  <c r="E244" i="5"/>
  <c r="H243" i="5"/>
  <c r="F243" i="5"/>
  <c r="J242" i="5"/>
  <c r="I242" i="5"/>
  <c r="H242" i="5"/>
  <c r="G242" i="5"/>
  <c r="F242" i="5"/>
  <c r="E242" i="5"/>
  <c r="J241" i="5"/>
  <c r="I241" i="5"/>
  <c r="H241" i="5"/>
  <c r="G241" i="5"/>
  <c r="F241" i="5"/>
  <c r="E241" i="5"/>
  <c r="J240" i="5"/>
  <c r="I240" i="5"/>
  <c r="H240" i="5"/>
  <c r="G240" i="5"/>
  <c r="F240" i="5"/>
  <c r="E240" i="5"/>
  <c r="J239" i="5"/>
  <c r="H239" i="5"/>
  <c r="F239" i="5"/>
  <c r="J238" i="5"/>
  <c r="I238" i="5"/>
  <c r="H238" i="5"/>
  <c r="G238" i="5"/>
  <c r="F238" i="5"/>
  <c r="E238" i="5"/>
  <c r="J237" i="5"/>
  <c r="H237" i="5"/>
  <c r="F237" i="5"/>
  <c r="I236" i="5"/>
  <c r="G236" i="5"/>
  <c r="E236" i="5"/>
  <c r="I235" i="5"/>
  <c r="G235" i="5"/>
  <c r="E235" i="5"/>
  <c r="H234" i="5"/>
  <c r="F234" i="5"/>
  <c r="J233" i="5"/>
  <c r="I233" i="5"/>
  <c r="H233" i="5"/>
  <c r="G233" i="5"/>
  <c r="F233" i="5"/>
  <c r="E233" i="5"/>
  <c r="J232" i="5"/>
  <c r="I232" i="5"/>
  <c r="H232" i="5"/>
  <c r="G232" i="5"/>
  <c r="F232" i="5"/>
  <c r="E232" i="5"/>
  <c r="J231" i="5"/>
  <c r="I231" i="5"/>
  <c r="H231" i="5"/>
  <c r="G231" i="5"/>
  <c r="F231" i="5"/>
  <c r="E231" i="5"/>
  <c r="J230" i="5"/>
  <c r="H230" i="5"/>
  <c r="F230" i="5"/>
  <c r="J229" i="5"/>
  <c r="I229" i="5"/>
  <c r="H229" i="5"/>
  <c r="G229" i="5"/>
  <c r="F229" i="5"/>
  <c r="E229" i="5"/>
  <c r="J228" i="5"/>
  <c r="H228" i="5"/>
  <c r="F228" i="5"/>
  <c r="I227" i="5"/>
  <c r="G227" i="5"/>
  <c r="E227" i="5"/>
  <c r="I226" i="5"/>
  <c r="G226" i="5"/>
  <c r="E226" i="5"/>
  <c r="H225" i="5"/>
  <c r="F225" i="5"/>
  <c r="J224" i="5"/>
  <c r="I224" i="5"/>
  <c r="H224" i="5"/>
  <c r="G224" i="5"/>
  <c r="F224" i="5"/>
  <c r="E224" i="5"/>
  <c r="J223" i="5"/>
  <c r="I223" i="5"/>
  <c r="H223" i="5"/>
  <c r="G223" i="5"/>
  <c r="F223" i="5"/>
  <c r="E223" i="5"/>
  <c r="J222" i="5"/>
  <c r="I222" i="5"/>
  <c r="H222" i="5"/>
  <c r="G222" i="5"/>
  <c r="F222" i="5"/>
  <c r="E222" i="5"/>
  <c r="J221" i="5"/>
  <c r="H221" i="5"/>
  <c r="F221" i="5"/>
  <c r="J220" i="5"/>
  <c r="I220" i="5"/>
  <c r="H220" i="5"/>
  <c r="G220" i="5"/>
  <c r="F220" i="5"/>
  <c r="E220" i="5"/>
  <c r="J219" i="5"/>
  <c r="H219" i="5"/>
  <c r="F219" i="5"/>
  <c r="I218" i="5"/>
  <c r="G218" i="5"/>
  <c r="E218" i="5"/>
  <c r="I217" i="5"/>
  <c r="G217" i="5"/>
  <c r="E217" i="5"/>
  <c r="H216" i="5"/>
  <c r="F216" i="5"/>
  <c r="J215" i="5"/>
  <c r="I215" i="5"/>
  <c r="H215" i="5"/>
  <c r="G215" i="5"/>
  <c r="F215" i="5"/>
  <c r="E215" i="5"/>
  <c r="J213" i="5"/>
  <c r="I213" i="5"/>
  <c r="H213" i="5"/>
  <c r="G213" i="5"/>
  <c r="F213" i="5"/>
  <c r="E213" i="5"/>
  <c r="J212" i="5"/>
  <c r="I212" i="5"/>
  <c r="H212" i="5"/>
  <c r="G212" i="5"/>
  <c r="F212" i="5"/>
  <c r="E212" i="5"/>
  <c r="J211" i="5"/>
  <c r="H211" i="5"/>
  <c r="F211" i="5"/>
  <c r="J210" i="5"/>
  <c r="I210" i="5"/>
  <c r="H210" i="5"/>
  <c r="G210" i="5"/>
  <c r="F210" i="5"/>
  <c r="E210" i="5"/>
  <c r="J209" i="5"/>
  <c r="H209" i="5"/>
  <c r="F209" i="5"/>
  <c r="I208" i="5"/>
  <c r="G208" i="5"/>
  <c r="E208" i="5"/>
  <c r="I207" i="5"/>
  <c r="G207" i="5"/>
  <c r="E207" i="5"/>
  <c r="H206" i="5"/>
  <c r="F206" i="5"/>
  <c r="J205" i="5"/>
  <c r="I205" i="5"/>
  <c r="H205" i="5"/>
  <c r="G205" i="5"/>
  <c r="F205" i="5"/>
  <c r="E205" i="5"/>
  <c r="J204" i="5"/>
  <c r="I204" i="5"/>
  <c r="H204" i="5"/>
  <c r="G204" i="5"/>
  <c r="F204" i="5"/>
  <c r="E204" i="5"/>
  <c r="J203" i="5"/>
  <c r="I203" i="5"/>
  <c r="H203" i="5"/>
  <c r="G203" i="5"/>
  <c r="F203" i="5"/>
  <c r="E203" i="5"/>
  <c r="J202" i="5"/>
  <c r="H202" i="5"/>
  <c r="F202" i="5"/>
  <c r="J201" i="5"/>
  <c r="I201" i="5"/>
  <c r="H201" i="5"/>
  <c r="G201" i="5"/>
  <c r="F201" i="5"/>
  <c r="E201" i="5"/>
  <c r="J200" i="5"/>
  <c r="H200" i="5"/>
  <c r="F200" i="5"/>
  <c r="I199" i="5"/>
  <c r="G199" i="5"/>
  <c r="E199" i="5"/>
  <c r="I198" i="5"/>
  <c r="G198" i="5"/>
  <c r="E198" i="5"/>
  <c r="H197" i="5"/>
  <c r="F197" i="5"/>
  <c r="J196" i="5"/>
  <c r="I196" i="5"/>
  <c r="H196" i="5"/>
  <c r="G196" i="5"/>
  <c r="F196" i="5"/>
  <c r="E196" i="5"/>
  <c r="C35" i="15" s="1"/>
  <c r="J194" i="5"/>
  <c r="I194" i="5"/>
  <c r="H194" i="5"/>
  <c r="G194" i="5"/>
  <c r="F194" i="5"/>
  <c r="E194" i="5"/>
  <c r="J193" i="5"/>
  <c r="I193" i="5"/>
  <c r="H193" i="5"/>
  <c r="G193" i="5"/>
  <c r="F193" i="5"/>
  <c r="E193" i="5"/>
  <c r="J192" i="5"/>
  <c r="H192" i="5"/>
  <c r="F192" i="5"/>
  <c r="J191" i="5"/>
  <c r="I191" i="5"/>
  <c r="H191" i="5"/>
  <c r="G191" i="5"/>
  <c r="F191" i="5"/>
  <c r="E191" i="5"/>
  <c r="J190" i="5"/>
  <c r="H190" i="5"/>
  <c r="F190" i="5"/>
  <c r="I189" i="5"/>
  <c r="G189" i="5"/>
  <c r="E189" i="5"/>
  <c r="I188" i="5"/>
  <c r="G188" i="5"/>
  <c r="E188" i="5"/>
  <c r="H187" i="5"/>
  <c r="F187" i="5"/>
  <c r="J186" i="5"/>
  <c r="I186" i="5"/>
  <c r="H186" i="5"/>
  <c r="G186" i="5"/>
  <c r="F186" i="5"/>
  <c r="E186" i="5"/>
  <c r="J185" i="5"/>
  <c r="I185" i="5"/>
  <c r="H185" i="5"/>
  <c r="G185" i="5"/>
  <c r="F185" i="5"/>
  <c r="E185" i="5"/>
  <c r="J184" i="5"/>
  <c r="I184" i="5"/>
  <c r="H184" i="5"/>
  <c r="G184" i="5"/>
  <c r="F184" i="5"/>
  <c r="E184" i="5"/>
  <c r="J183" i="5"/>
  <c r="H183" i="5"/>
  <c r="F183" i="5"/>
  <c r="J182" i="5"/>
  <c r="I182" i="5"/>
  <c r="H182" i="5"/>
  <c r="G182" i="5"/>
  <c r="F182" i="5"/>
  <c r="E182" i="5"/>
  <c r="J181" i="5"/>
  <c r="H181" i="5"/>
  <c r="F181" i="5"/>
  <c r="I180" i="5"/>
  <c r="G180" i="5"/>
  <c r="E180" i="5"/>
  <c r="I179" i="5"/>
  <c r="G179" i="5"/>
  <c r="E179" i="5"/>
  <c r="H178" i="5"/>
  <c r="F178" i="5"/>
  <c r="J177" i="5"/>
  <c r="I177" i="5"/>
  <c r="H177" i="5"/>
  <c r="G177" i="5"/>
  <c r="F177" i="5"/>
  <c r="E177" i="5"/>
  <c r="C32" i="15" s="1"/>
  <c r="J176" i="5"/>
  <c r="I176" i="5"/>
  <c r="H176" i="5"/>
  <c r="G176" i="5"/>
  <c r="F176" i="5"/>
  <c r="E176" i="5"/>
  <c r="J175" i="5"/>
  <c r="I175" i="5"/>
  <c r="H175" i="5"/>
  <c r="G175" i="5"/>
  <c r="F175" i="5"/>
  <c r="E175" i="5"/>
  <c r="J174" i="5"/>
  <c r="H174" i="5"/>
  <c r="F174" i="5"/>
  <c r="J173" i="5"/>
  <c r="I173" i="5"/>
  <c r="H173" i="5"/>
  <c r="G173" i="5"/>
  <c r="F173" i="5"/>
  <c r="E173" i="5"/>
  <c r="J172" i="5"/>
  <c r="H172" i="5"/>
  <c r="F172" i="5"/>
  <c r="I171" i="5"/>
  <c r="G171" i="5"/>
  <c r="E171" i="5"/>
  <c r="I170" i="5"/>
  <c r="G170" i="5"/>
  <c r="E170" i="5"/>
  <c r="H169" i="5"/>
  <c r="F169" i="5"/>
  <c r="J168" i="5"/>
  <c r="I168" i="5"/>
  <c r="H168" i="5"/>
  <c r="G168" i="5"/>
  <c r="F168" i="5"/>
  <c r="E168" i="5"/>
  <c r="J167" i="5"/>
  <c r="I167" i="5"/>
  <c r="H167" i="5"/>
  <c r="G167" i="5"/>
  <c r="F167" i="5"/>
  <c r="E167" i="5"/>
  <c r="J166" i="5"/>
  <c r="I166" i="5"/>
  <c r="H166" i="5"/>
  <c r="G166" i="5"/>
  <c r="F166" i="5"/>
  <c r="E166" i="5"/>
  <c r="J165" i="5"/>
  <c r="H165" i="5"/>
  <c r="F165" i="5"/>
  <c r="J164" i="5"/>
  <c r="I164" i="5"/>
  <c r="H164" i="5"/>
  <c r="G164" i="5"/>
  <c r="F164" i="5"/>
  <c r="E164" i="5"/>
  <c r="J163" i="5"/>
  <c r="H163" i="5"/>
  <c r="F163" i="5"/>
  <c r="I162" i="5"/>
  <c r="G162" i="5"/>
  <c r="E162" i="5"/>
  <c r="I161" i="5"/>
  <c r="G161" i="5"/>
  <c r="E161" i="5"/>
  <c r="H160" i="5"/>
  <c r="F160" i="5"/>
  <c r="J159" i="5"/>
  <c r="I159" i="5"/>
  <c r="H159" i="5"/>
  <c r="G159" i="5"/>
  <c r="F159" i="5"/>
  <c r="E159" i="5"/>
  <c r="C30" i="15" s="1"/>
  <c r="J158" i="5"/>
  <c r="I158" i="5"/>
  <c r="H158" i="5"/>
  <c r="G158" i="5"/>
  <c r="F158" i="5"/>
  <c r="E158" i="5"/>
  <c r="J157" i="5"/>
  <c r="I157" i="5"/>
  <c r="H157" i="5"/>
  <c r="G157" i="5"/>
  <c r="F157" i="5"/>
  <c r="E157" i="5"/>
  <c r="J156" i="5"/>
  <c r="H156" i="5"/>
  <c r="F156" i="5"/>
  <c r="J155" i="5"/>
  <c r="I155" i="5"/>
  <c r="H155" i="5"/>
  <c r="G155" i="5"/>
  <c r="F155" i="5"/>
  <c r="E155" i="5"/>
  <c r="J154" i="5"/>
  <c r="H154" i="5"/>
  <c r="F154" i="5"/>
  <c r="I153" i="5"/>
  <c r="G153" i="5"/>
  <c r="E153" i="5"/>
  <c r="I152" i="5"/>
  <c r="G152" i="5"/>
  <c r="E152" i="5"/>
  <c r="H151" i="5"/>
  <c r="F151" i="5"/>
  <c r="J150" i="5"/>
  <c r="I150" i="5"/>
  <c r="H150" i="5"/>
  <c r="G150" i="5"/>
  <c r="F150" i="5"/>
  <c r="E150" i="5"/>
  <c r="J149" i="5"/>
  <c r="I149" i="5"/>
  <c r="H149" i="5"/>
  <c r="G149" i="5"/>
  <c r="F149" i="5"/>
  <c r="E149" i="5"/>
  <c r="J148" i="5"/>
  <c r="I148" i="5"/>
  <c r="H148" i="5"/>
  <c r="G148" i="5"/>
  <c r="F148" i="5"/>
  <c r="E148" i="5"/>
  <c r="J147" i="5"/>
  <c r="H147" i="5"/>
  <c r="F147" i="5"/>
  <c r="J146" i="5"/>
  <c r="I146" i="5"/>
  <c r="H146" i="5"/>
  <c r="G146" i="5"/>
  <c r="F146" i="5"/>
  <c r="E146" i="5"/>
  <c r="J145" i="5"/>
  <c r="H145" i="5"/>
  <c r="F145" i="5"/>
  <c r="I144" i="5"/>
  <c r="G144" i="5"/>
  <c r="E144" i="5"/>
  <c r="I143" i="5"/>
  <c r="G143" i="5"/>
  <c r="E143" i="5"/>
  <c r="H142" i="5"/>
  <c r="F142" i="5"/>
  <c r="J141" i="5"/>
  <c r="I141" i="5"/>
  <c r="H141" i="5"/>
  <c r="G141" i="5"/>
  <c r="F141" i="5"/>
  <c r="E141" i="5"/>
  <c r="C28" i="15" s="1"/>
  <c r="J136" i="5"/>
  <c r="I136" i="5"/>
  <c r="H136" i="5"/>
  <c r="G136" i="5"/>
  <c r="F136" i="5"/>
  <c r="E136" i="5"/>
  <c r="J135" i="5"/>
  <c r="I135" i="5"/>
  <c r="H135" i="5"/>
  <c r="G135" i="5"/>
  <c r="F135" i="5"/>
  <c r="E135" i="5"/>
  <c r="J134" i="5"/>
  <c r="H134" i="5"/>
  <c r="F134" i="5"/>
  <c r="J133" i="5"/>
  <c r="I133" i="5"/>
  <c r="H133" i="5"/>
  <c r="G133" i="5"/>
  <c r="F133" i="5"/>
  <c r="E133" i="5"/>
  <c r="J132" i="5"/>
  <c r="H132" i="5"/>
  <c r="F132" i="5"/>
  <c r="I131" i="5"/>
  <c r="G131" i="5"/>
  <c r="E131" i="5"/>
  <c r="I130" i="5"/>
  <c r="G130" i="5"/>
  <c r="E130" i="5"/>
  <c r="H129" i="5"/>
  <c r="F129" i="5"/>
  <c r="J128" i="5"/>
  <c r="I128" i="5"/>
  <c r="H128" i="5"/>
  <c r="G128" i="5"/>
  <c r="F128" i="5"/>
  <c r="E128" i="5"/>
  <c r="J127" i="5"/>
  <c r="I127" i="5"/>
  <c r="H127" i="5"/>
  <c r="G127" i="5"/>
  <c r="F127" i="5"/>
  <c r="E127" i="5"/>
  <c r="J126" i="5"/>
  <c r="I126" i="5"/>
  <c r="H126" i="5"/>
  <c r="G126" i="5"/>
  <c r="F126" i="5"/>
  <c r="E126" i="5"/>
  <c r="J125" i="5"/>
  <c r="H125" i="5"/>
  <c r="F125" i="5"/>
  <c r="J124" i="5"/>
  <c r="I124" i="5"/>
  <c r="H124" i="5"/>
  <c r="G124" i="5"/>
  <c r="F124" i="5"/>
  <c r="E124" i="5"/>
  <c r="J123" i="5"/>
  <c r="H123" i="5"/>
  <c r="F123" i="5"/>
  <c r="I122" i="5"/>
  <c r="G122" i="5"/>
  <c r="E122" i="5"/>
  <c r="I121" i="5"/>
  <c r="G121" i="5"/>
  <c r="E121" i="5"/>
  <c r="H120" i="5"/>
  <c r="F120" i="5"/>
  <c r="J119" i="5"/>
  <c r="I119" i="5"/>
  <c r="H119" i="5"/>
  <c r="G119" i="5"/>
  <c r="F119" i="5"/>
  <c r="E119" i="5"/>
  <c r="C23" i="15" s="1"/>
  <c r="J118" i="5"/>
  <c r="I118" i="5"/>
  <c r="H118" i="5"/>
  <c r="G118" i="5"/>
  <c r="F118" i="5"/>
  <c r="E118" i="5"/>
  <c r="J117" i="5"/>
  <c r="I117" i="5"/>
  <c r="H117" i="5"/>
  <c r="G117" i="5"/>
  <c r="F117" i="5"/>
  <c r="E117" i="5"/>
  <c r="J116" i="5"/>
  <c r="H116" i="5"/>
  <c r="F116" i="5"/>
  <c r="J115" i="5"/>
  <c r="I115" i="5"/>
  <c r="H115" i="5"/>
  <c r="G115" i="5"/>
  <c r="F115" i="5"/>
  <c r="E115" i="5"/>
  <c r="J114" i="5"/>
  <c r="H114" i="5"/>
  <c r="F114" i="5"/>
  <c r="I113" i="5"/>
  <c r="G113" i="5"/>
  <c r="E113" i="5"/>
  <c r="I112" i="5"/>
  <c r="G112" i="5"/>
  <c r="E112" i="5"/>
  <c r="H111" i="5"/>
  <c r="F111" i="5"/>
  <c r="J110" i="5"/>
  <c r="I110" i="5"/>
  <c r="H110" i="5"/>
  <c r="G110" i="5"/>
  <c r="F110" i="5"/>
  <c r="E110" i="5"/>
  <c r="J109" i="5"/>
  <c r="I109" i="5"/>
  <c r="H109" i="5"/>
  <c r="G109" i="5"/>
  <c r="F109" i="5"/>
  <c r="E109" i="5"/>
  <c r="J108" i="5"/>
  <c r="I108" i="5"/>
  <c r="H108" i="5"/>
  <c r="G108" i="5"/>
  <c r="F108" i="5"/>
  <c r="E108" i="5"/>
  <c r="J107" i="5"/>
  <c r="H107" i="5"/>
  <c r="F107" i="5"/>
  <c r="J106" i="5"/>
  <c r="I106" i="5"/>
  <c r="H106" i="5"/>
  <c r="G106" i="5"/>
  <c r="F106" i="5"/>
  <c r="E106" i="5"/>
  <c r="J105" i="5"/>
  <c r="H105" i="5"/>
  <c r="F105" i="5"/>
  <c r="I104" i="5"/>
  <c r="G104" i="5"/>
  <c r="E104" i="5"/>
  <c r="I103" i="5"/>
  <c r="G103" i="5"/>
  <c r="E103" i="5"/>
  <c r="H102" i="5"/>
  <c r="F102" i="5"/>
  <c r="J101" i="5"/>
  <c r="I101" i="5"/>
  <c r="H101" i="5"/>
  <c r="G101" i="5"/>
  <c r="F101" i="5"/>
  <c r="E101" i="5"/>
  <c r="C17" i="15" s="1"/>
  <c r="J100" i="5"/>
  <c r="I100" i="5"/>
  <c r="H100" i="5"/>
  <c r="G100" i="5"/>
  <c r="F100" i="5"/>
  <c r="E100" i="5"/>
  <c r="J99" i="5"/>
  <c r="I99" i="5"/>
  <c r="H99" i="5"/>
  <c r="G99" i="5"/>
  <c r="F99" i="5"/>
  <c r="E99" i="5"/>
  <c r="J98" i="5"/>
  <c r="H98" i="5"/>
  <c r="F98" i="5"/>
  <c r="J97" i="5"/>
  <c r="I97" i="5"/>
  <c r="H97" i="5"/>
  <c r="G97" i="5"/>
  <c r="F97" i="5"/>
  <c r="E97" i="5"/>
  <c r="J96" i="5"/>
  <c r="H96" i="5"/>
  <c r="F96" i="5"/>
  <c r="I95" i="5"/>
  <c r="G95" i="5"/>
  <c r="E95" i="5"/>
  <c r="I94" i="5"/>
  <c r="G94" i="5"/>
  <c r="E94" i="5"/>
  <c r="H93" i="5"/>
  <c r="F93" i="5"/>
  <c r="J92" i="5"/>
  <c r="I92" i="5"/>
  <c r="H92" i="5"/>
  <c r="G92" i="5"/>
  <c r="F92" i="5"/>
  <c r="E92" i="5"/>
  <c r="J91" i="5"/>
  <c r="I91" i="5"/>
  <c r="H91" i="5"/>
  <c r="G91" i="5"/>
  <c r="F91" i="5"/>
  <c r="E91" i="5"/>
  <c r="J90" i="5"/>
  <c r="I90" i="5"/>
  <c r="H90" i="5"/>
  <c r="G90" i="5"/>
  <c r="F90" i="5"/>
  <c r="E90" i="5"/>
  <c r="J89" i="5"/>
  <c r="H89" i="5"/>
  <c r="F89" i="5"/>
  <c r="J88" i="5"/>
  <c r="I88" i="5"/>
  <c r="H88" i="5"/>
  <c r="G88" i="5"/>
  <c r="F88" i="5"/>
  <c r="E88" i="5"/>
  <c r="J87" i="5"/>
  <c r="H87" i="5"/>
  <c r="F87" i="5"/>
  <c r="I86" i="5"/>
  <c r="G86" i="5"/>
  <c r="E86" i="5"/>
  <c r="I85" i="5"/>
  <c r="G85" i="5"/>
  <c r="E85" i="5"/>
  <c r="H84" i="5"/>
  <c r="F84" i="5"/>
  <c r="J83" i="5"/>
  <c r="I83" i="5"/>
  <c r="H83" i="5"/>
  <c r="G83" i="5"/>
  <c r="F83" i="5"/>
  <c r="E83" i="5"/>
  <c r="J82" i="5"/>
  <c r="I82" i="5"/>
  <c r="H82" i="5"/>
  <c r="G82" i="5"/>
  <c r="F82" i="5"/>
  <c r="E82" i="5"/>
  <c r="J81" i="5"/>
  <c r="I81" i="5"/>
  <c r="H81" i="5"/>
  <c r="G81" i="5"/>
  <c r="F81" i="5"/>
  <c r="E81" i="5"/>
  <c r="J80" i="5"/>
  <c r="H80" i="5"/>
  <c r="F80" i="5"/>
  <c r="J79" i="5"/>
  <c r="I79" i="5"/>
  <c r="H79" i="5"/>
  <c r="G79" i="5"/>
  <c r="F79" i="5"/>
  <c r="E79" i="5"/>
  <c r="J78" i="5"/>
  <c r="H78" i="5"/>
  <c r="F78" i="5"/>
  <c r="I77" i="5"/>
  <c r="G77" i="5"/>
  <c r="E77" i="5"/>
  <c r="I76" i="5"/>
  <c r="G76" i="5"/>
  <c r="E76" i="5"/>
  <c r="H75" i="5"/>
  <c r="F75" i="5"/>
  <c r="J74" i="5"/>
  <c r="I74" i="5"/>
  <c r="H74" i="5"/>
  <c r="G74" i="5"/>
  <c r="F74" i="5"/>
  <c r="E74" i="5"/>
  <c r="J73" i="5"/>
  <c r="I73" i="5"/>
  <c r="H73" i="5"/>
  <c r="G73" i="5"/>
  <c r="F73" i="5"/>
  <c r="E73" i="5"/>
  <c r="J72" i="5"/>
  <c r="I72" i="5"/>
  <c r="H72" i="5"/>
  <c r="G72" i="5"/>
  <c r="F72" i="5"/>
  <c r="E72" i="5"/>
  <c r="J71" i="5"/>
  <c r="H71" i="5"/>
  <c r="F71" i="5"/>
  <c r="J70" i="5"/>
  <c r="I70" i="5"/>
  <c r="H70" i="5"/>
  <c r="G70" i="5"/>
  <c r="F70" i="5"/>
  <c r="E70" i="5"/>
  <c r="J69" i="5"/>
  <c r="H69" i="5"/>
  <c r="F69" i="5"/>
  <c r="I68" i="5"/>
  <c r="G68" i="5"/>
  <c r="E68" i="5"/>
  <c r="I67" i="5"/>
  <c r="G67" i="5"/>
  <c r="E67" i="5"/>
  <c r="H66" i="5"/>
  <c r="F66" i="5"/>
  <c r="J65" i="5"/>
  <c r="I65" i="5"/>
  <c r="H65" i="5"/>
  <c r="G65" i="5"/>
  <c r="F65" i="5"/>
  <c r="E65" i="5"/>
  <c r="J64" i="5"/>
  <c r="I64" i="5"/>
  <c r="H64" i="5"/>
  <c r="G64" i="5"/>
  <c r="F64" i="5"/>
  <c r="E64" i="5"/>
  <c r="J63" i="5"/>
  <c r="I63" i="5"/>
  <c r="H63" i="5"/>
  <c r="G63" i="5"/>
  <c r="F63" i="5"/>
  <c r="E63" i="5"/>
  <c r="J62" i="5"/>
  <c r="H62" i="5"/>
  <c r="F62" i="5"/>
  <c r="J61" i="5"/>
  <c r="I61" i="5"/>
  <c r="H61" i="5"/>
  <c r="G61" i="5"/>
  <c r="F61" i="5"/>
  <c r="E61" i="5"/>
  <c r="J60" i="5"/>
  <c r="H60" i="5"/>
  <c r="F60" i="5"/>
  <c r="I59" i="5"/>
  <c r="G59" i="5"/>
  <c r="E59" i="5"/>
  <c r="I58" i="5"/>
  <c r="G58" i="5"/>
  <c r="E58" i="5"/>
  <c r="H57" i="5"/>
  <c r="F57" i="5"/>
  <c r="J56" i="5"/>
  <c r="I56" i="5"/>
  <c r="H56" i="5"/>
  <c r="G56" i="5"/>
  <c r="F56" i="5"/>
  <c r="E56" i="5"/>
  <c r="J55" i="5"/>
  <c r="I55" i="5"/>
  <c r="H55" i="5"/>
  <c r="G55" i="5"/>
  <c r="F55" i="5"/>
  <c r="E55" i="5"/>
  <c r="J54" i="5"/>
  <c r="I54" i="5"/>
  <c r="H54" i="5"/>
  <c r="G54" i="5"/>
  <c r="F54" i="5"/>
  <c r="E54" i="5"/>
  <c r="J53" i="5"/>
  <c r="H53" i="5"/>
  <c r="F53" i="5"/>
  <c r="J52" i="5"/>
  <c r="I52" i="5"/>
  <c r="H52" i="5"/>
  <c r="G52" i="5"/>
  <c r="F52" i="5"/>
  <c r="E52" i="5"/>
  <c r="J51" i="5"/>
  <c r="H51" i="5"/>
  <c r="F51" i="5"/>
  <c r="I50" i="5"/>
  <c r="G50" i="5"/>
  <c r="E50" i="5"/>
  <c r="I49" i="5"/>
  <c r="G49" i="5"/>
  <c r="E49" i="5"/>
  <c r="H48" i="5"/>
  <c r="F48" i="5"/>
  <c r="J47" i="5"/>
  <c r="I47" i="5"/>
  <c r="H47" i="5"/>
  <c r="G47" i="5"/>
  <c r="F47" i="5"/>
  <c r="E47" i="5"/>
  <c r="C7" i="15" s="1"/>
  <c r="J46" i="5"/>
  <c r="I46" i="5"/>
  <c r="H46" i="5"/>
  <c r="G46" i="5"/>
  <c r="F46" i="5"/>
  <c r="E46" i="5"/>
  <c r="J45" i="5"/>
  <c r="I45" i="5"/>
  <c r="H45" i="5"/>
  <c r="G45" i="5"/>
  <c r="F45" i="5"/>
  <c r="E45" i="5"/>
  <c r="J44" i="5"/>
  <c r="H44" i="5"/>
  <c r="F44" i="5"/>
  <c r="J43" i="5"/>
  <c r="I43" i="5"/>
  <c r="H43" i="5"/>
  <c r="G43" i="5"/>
  <c r="F43" i="5"/>
  <c r="E43" i="5"/>
  <c r="J42" i="5"/>
  <c r="H42" i="5"/>
  <c r="F42" i="5"/>
  <c r="I41" i="5"/>
  <c r="G41" i="5"/>
  <c r="E41" i="5"/>
  <c r="I40" i="5"/>
  <c r="G40" i="5"/>
  <c r="E40" i="5"/>
  <c r="H39" i="5"/>
  <c r="F39" i="5"/>
  <c r="J38" i="5"/>
  <c r="I38" i="5"/>
  <c r="H38" i="5"/>
  <c r="G38" i="5"/>
  <c r="F38" i="5"/>
  <c r="E38" i="5"/>
  <c r="J37" i="5"/>
  <c r="I37" i="5"/>
  <c r="H37" i="5"/>
  <c r="G37" i="5"/>
  <c r="F37" i="5"/>
  <c r="F331" i="5" s="1"/>
  <c r="E37" i="5"/>
  <c r="J36" i="5"/>
  <c r="I36" i="5"/>
  <c r="H36" i="5"/>
  <c r="H330" i="5" s="1"/>
  <c r="G36" i="5"/>
  <c r="G330" i="5" s="1"/>
  <c r="F36" i="5"/>
  <c r="E36" i="5"/>
  <c r="J35" i="5"/>
  <c r="H35" i="5"/>
  <c r="F35" i="5"/>
  <c r="J34" i="5"/>
  <c r="I34" i="5"/>
  <c r="H34" i="5"/>
  <c r="H328" i="5" s="1"/>
  <c r="G34" i="5"/>
  <c r="F34" i="5"/>
  <c r="E34" i="5"/>
  <c r="J33" i="5"/>
  <c r="H33" i="5"/>
  <c r="F33" i="5"/>
  <c r="I32" i="5"/>
  <c r="G32" i="5"/>
  <c r="E32" i="5"/>
  <c r="I31" i="5"/>
  <c r="G31" i="5"/>
  <c r="E31" i="5"/>
  <c r="H30" i="5"/>
  <c r="F30" i="5"/>
  <c r="J29" i="5"/>
  <c r="I29" i="5"/>
  <c r="I323" i="5" s="1"/>
  <c r="H29" i="5"/>
  <c r="H323" i="5" s="1"/>
  <c r="G29" i="5"/>
  <c r="F29" i="5"/>
  <c r="E29" i="5"/>
  <c r="J28" i="5"/>
  <c r="I28" i="5"/>
  <c r="H28" i="5"/>
  <c r="G28" i="5"/>
  <c r="F28" i="5"/>
  <c r="E28" i="5"/>
  <c r="J27" i="5"/>
  <c r="I27" i="5"/>
  <c r="H27" i="5"/>
  <c r="G27" i="5"/>
  <c r="F27" i="5"/>
  <c r="E27" i="5"/>
  <c r="J26" i="5"/>
  <c r="H26" i="5"/>
  <c r="F26" i="5"/>
  <c r="J25" i="5"/>
  <c r="I25" i="5"/>
  <c r="H25" i="5"/>
  <c r="G25" i="5"/>
  <c r="F25" i="5"/>
  <c r="E25" i="5"/>
  <c r="J24" i="5"/>
  <c r="H24" i="5"/>
  <c r="F24" i="5"/>
  <c r="I23" i="5"/>
  <c r="G23" i="5"/>
  <c r="E23" i="5"/>
  <c r="I22" i="5"/>
  <c r="G22" i="5"/>
  <c r="E22" i="5"/>
  <c r="H21" i="5"/>
  <c r="F21" i="5"/>
  <c r="J20" i="5"/>
  <c r="I20" i="5"/>
  <c r="H20" i="5"/>
  <c r="G20" i="5"/>
  <c r="F20" i="5"/>
  <c r="E20" i="5"/>
  <c r="J17" i="5"/>
  <c r="H17" i="5"/>
  <c r="F17" i="5"/>
  <c r="F16" i="5"/>
  <c r="G16" i="5"/>
  <c r="H16" i="5"/>
  <c r="I16" i="5"/>
  <c r="J16" i="5"/>
  <c r="E16" i="5"/>
  <c r="J15" i="5"/>
  <c r="H15" i="5"/>
  <c r="F15" i="5"/>
  <c r="I14" i="5"/>
  <c r="G14" i="5"/>
  <c r="E14" i="5"/>
  <c r="I13" i="5"/>
  <c r="G13" i="5"/>
  <c r="E13" i="5"/>
  <c r="H12" i="5"/>
  <c r="F12" i="5"/>
  <c r="J195" i="5"/>
  <c r="I195" i="5"/>
  <c r="H195" i="5"/>
  <c r="G195" i="5"/>
  <c r="F195" i="5"/>
  <c r="E195" i="5"/>
  <c r="J140" i="5"/>
  <c r="I140" i="5"/>
  <c r="H140" i="5"/>
  <c r="G140" i="5"/>
  <c r="F140" i="5"/>
  <c r="E140" i="5"/>
  <c r="J139" i="5"/>
  <c r="I139" i="5"/>
  <c r="H139" i="5"/>
  <c r="G139" i="5"/>
  <c r="F139" i="5"/>
  <c r="E139" i="5"/>
  <c r="J138" i="5"/>
  <c r="I138" i="5"/>
  <c r="H138" i="5"/>
  <c r="G138" i="5"/>
  <c r="F138" i="5"/>
  <c r="E138" i="5"/>
  <c r="J19" i="5"/>
  <c r="I19" i="5"/>
  <c r="H19" i="5"/>
  <c r="G19" i="5"/>
  <c r="F19" i="5"/>
  <c r="E19" i="5"/>
  <c r="J18" i="5"/>
  <c r="I18" i="5"/>
  <c r="H18" i="5"/>
  <c r="G18" i="5"/>
  <c r="F18" i="5"/>
  <c r="E18" i="5"/>
  <c r="F11" i="5"/>
  <c r="G11" i="5"/>
  <c r="H11" i="5"/>
  <c r="I11" i="5"/>
  <c r="J11" i="5"/>
  <c r="E11" i="5"/>
  <c r="C10" i="15" l="1"/>
  <c r="C43" i="15"/>
  <c r="C39" i="15"/>
  <c r="C41" i="15"/>
  <c r="I337" i="5"/>
  <c r="C15" i="15"/>
  <c r="C20" i="15" s="1"/>
  <c r="C49" i="15"/>
  <c r="F332" i="5"/>
  <c r="G328" i="5"/>
  <c r="H331" i="5"/>
  <c r="J332" i="5"/>
  <c r="E337" i="5"/>
  <c r="C5" i="15"/>
  <c r="C26" i="15"/>
  <c r="C4" i="15"/>
  <c r="E323" i="5"/>
  <c r="C6" i="15"/>
  <c r="I332" i="5"/>
  <c r="H337" i="5"/>
  <c r="E331" i="5"/>
  <c r="I331" i="5"/>
  <c r="C9" i="15"/>
  <c r="C13" i="15" s="1"/>
  <c r="C11" i="15"/>
  <c r="C16" i="15"/>
  <c r="C18" i="15"/>
  <c r="C24" i="15"/>
  <c r="C29" i="15"/>
  <c r="C31" i="15"/>
  <c r="C33" i="15"/>
  <c r="C36" i="15"/>
  <c r="C40" i="15"/>
  <c r="C42" i="15"/>
  <c r="C44" i="15"/>
  <c r="C46" i="15"/>
  <c r="C48" i="15"/>
  <c r="C50" i="15"/>
  <c r="E332" i="5"/>
  <c r="C3" i="15"/>
  <c r="C27" i="15"/>
  <c r="C34" i="15"/>
  <c r="F330" i="5"/>
  <c r="J330" i="5"/>
  <c r="F323" i="5"/>
  <c r="J323" i="5"/>
  <c r="E328" i="5"/>
  <c r="I328" i="5"/>
  <c r="J331" i="5"/>
  <c r="H332" i="5"/>
  <c r="G337" i="5"/>
  <c r="G332" i="5"/>
  <c r="F337" i="5"/>
  <c r="J337" i="5"/>
  <c r="G323" i="5"/>
  <c r="F328" i="5"/>
  <c r="J328" i="5"/>
  <c r="E330" i="5"/>
  <c r="I330" i="5"/>
  <c r="G331" i="5"/>
  <c r="C21" i="15" l="1"/>
  <c r="C22" i="15"/>
  <c r="C8" i="15"/>
  <c r="C37" i="15"/>
  <c r="C14" i="15"/>
  <c r="C51" i="15"/>
  <c r="J340" i="5" l="1"/>
  <c r="I340" i="5"/>
  <c r="H340" i="5"/>
  <c r="G340" i="5"/>
  <c r="F340" i="5"/>
  <c r="E340" i="5"/>
  <c r="J339" i="5"/>
  <c r="I339" i="5"/>
  <c r="H339" i="5"/>
  <c r="G339" i="5"/>
  <c r="F339" i="5"/>
  <c r="E339" i="5"/>
  <c r="J338" i="5"/>
  <c r="H338" i="5"/>
  <c r="F338" i="5"/>
  <c r="J336" i="5"/>
  <c r="H336" i="5"/>
  <c r="F336" i="5"/>
  <c r="I335" i="5"/>
  <c r="G335" i="5"/>
  <c r="E335" i="5"/>
  <c r="I334" i="5"/>
  <c r="G334" i="5"/>
  <c r="E334" i="5"/>
  <c r="H333" i="5"/>
  <c r="F333" i="5"/>
  <c r="J329" i="5"/>
  <c r="H329" i="5"/>
  <c r="F329" i="5"/>
  <c r="J327" i="5"/>
  <c r="H327" i="5"/>
  <c r="F327" i="5"/>
  <c r="I326" i="5"/>
  <c r="G326" i="5"/>
  <c r="E326" i="5"/>
  <c r="I325" i="5"/>
  <c r="G325" i="5"/>
  <c r="E325" i="5"/>
  <c r="H324" i="5"/>
  <c r="F324" i="5"/>
  <c r="C7" i="5"/>
  <c r="C4" i="5"/>
</calcChain>
</file>

<file path=xl/sharedStrings.xml><?xml version="1.0" encoding="utf-8"?>
<sst xmlns="http://schemas.openxmlformats.org/spreadsheetml/2006/main" count="7490" uniqueCount="246">
  <si>
    <t>No.</t>
  </si>
  <si>
    <t>Indicator</t>
  </si>
  <si>
    <t>Total</t>
  </si>
  <si>
    <t>Monthly Indicators</t>
  </si>
  <si>
    <t>Number Screened (New and Restart Clients)</t>
  </si>
  <si>
    <t>Number Eligible for PrEP</t>
  </si>
  <si>
    <t>Number Initiated (New) on PrEP</t>
  </si>
  <si>
    <t>Number Continuing (Refills) PrEP</t>
  </si>
  <si>
    <t>Number Restarting PrEP</t>
  </si>
  <si>
    <t>Errror Check ({3+5}-2) &lt;= 0</t>
  </si>
  <si>
    <t>Number of Clients who had a Refill at  Month 1</t>
  </si>
  <si>
    <t>Number Tested for HIV at Month 1 Re-fill</t>
  </si>
  <si>
    <t>Number Tested HIV Positive at month 1 re-fill</t>
  </si>
  <si>
    <t>Previous Month's New + Restarts (From Submitted Reports)</t>
  </si>
  <si>
    <t>← Add Manually</t>
  </si>
  <si>
    <t>Errror Check (7-(Previous Month's New+Restarts)) &lt;= 0</t>
  </si>
  <si>
    <t>Errror Check (8-7) &lt;= 0</t>
  </si>
  <si>
    <t>Number of Clients who had a Refill at Month 3</t>
  </si>
  <si>
    <t>Number Tested for HIV at Month 3 Re-fill</t>
  </si>
  <si>
    <t>Number Tested HIV Positive at month 3 re-fill</t>
  </si>
  <si>
    <t>Number Tested HIV Positive While on PrEP</t>
  </si>
  <si>
    <t>New + Restarts Three Months Earlier (From Submitted Reports)</t>
  </si>
  <si>
    <t>Errror Check (10-(New+Restarts Three Months Earlier)) &lt;= 0</t>
  </si>
  <si>
    <t>Errror Check (11-10) &lt;= 0</t>
  </si>
  <si>
    <t>Errror Check ((9+12)-13) = 0</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</si>
  <si>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</si>
  <si>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</si>
  <si>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</si>
  <si>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discordant couples trying to conceive</t>
  </si>
  <si>
    <t>Partner+ve(not on art, art_last 6mnt, Poor Viral suppression)</t>
  </si>
  <si>
    <t>Sex partner(s) high risk;  HIV status is unknown, partner  multiple sex partners</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</si>
  <si>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</si>
  <si>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</si>
  <si>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</si>
  <si>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</si>
  <si>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</si>
  <si>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</si>
  <si>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</si>
  <si>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</si>
  <si>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Errror Check ({18+19+20+21+22+23+24+25+26+27+28} - {3+5}) = 0</t>
  </si>
  <si>
    <t>Reasons for Discontinuing PrEP. Applies to those who stopped PrEP this month. Total should be equal to those who stopped PrEP this month</t>
  </si>
  <si>
    <t>HIV test is Positive</t>
  </si>
  <si>
    <t>Low risk of HIV</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</si>
  <si>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</si>
  <si>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</si>
  <si>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</si>
  <si>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</si>
  <si>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</si>
  <si>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</si>
  <si>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</si>
  <si>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</si>
  <si>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</si>
  <si>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</si>
  <si>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Errror Check ({29+30+31+32+33+34+35+36+37+38+39+40} - 15) = 0</t>
  </si>
  <si>
    <t>Month</t>
  </si>
  <si>
    <t>Year</t>
  </si>
  <si>
    <t>SubPartnerNom</t>
  </si>
  <si>
    <t>MFL Code</t>
  </si>
  <si>
    <t>County</t>
  </si>
  <si>
    <t>Subcounty</t>
  </si>
  <si>
    <t>NAME OF IM</t>
  </si>
  <si>
    <t>KCCB KARP</t>
  </si>
  <si>
    <t>January</t>
  </si>
  <si>
    <t>ALOUR MISSION</t>
  </si>
  <si>
    <t>Siaya</t>
  </si>
  <si>
    <t>Gem</t>
  </si>
  <si>
    <t>COUNTY</t>
  </si>
  <si>
    <t>February</t>
  </si>
  <si>
    <t>ASUMBI HEALTH CENTRE</t>
  </si>
  <si>
    <t>Homa Bay</t>
  </si>
  <si>
    <t>Rangwe</t>
  </si>
  <si>
    <t>SUB COUNTY</t>
  </si>
  <si>
    <t>March</t>
  </si>
  <si>
    <t>AWASI MISSION</t>
  </si>
  <si>
    <t>Kisumu</t>
  </si>
  <si>
    <t>Nyando</t>
  </si>
  <si>
    <t>FACILITY</t>
  </si>
  <si>
    <t>April</t>
  </si>
  <si>
    <t>CHRISTAMARIANNE MISSION HOSPITAL</t>
  </si>
  <si>
    <t>Kisii</t>
  </si>
  <si>
    <t>Kisii Central</t>
  </si>
  <si>
    <t>MONTH AND YEAR (MMM-YY)</t>
  </si>
  <si>
    <t>May</t>
  </si>
  <si>
    <t>CHWELE FRIENDS DISPENSARY</t>
  </si>
  <si>
    <t>Bungoma</t>
  </si>
  <si>
    <t>Bungoma Central</t>
  </si>
  <si>
    <t>FACILITY MFL CODE</t>
  </si>
  <si>
    <t>June</t>
  </si>
  <si>
    <t>GOOD SHEPHERD ANG'IYA</t>
  </si>
  <si>
    <t>Ndhiwa</t>
  </si>
  <si>
    <t xml:space="preserve">No. </t>
  </si>
  <si>
    <t>Instructions</t>
  </si>
  <si>
    <t>Disaggregation</t>
  </si>
  <si>
    <t>15-19</t>
  </si>
  <si>
    <t>20-24</t>
  </si>
  <si>
    <t>25+</t>
  </si>
  <si>
    <t>July</t>
  </si>
  <si>
    <t>HOLY FAMILY NANGINA HOSPITAL</t>
  </si>
  <si>
    <t>Busia</t>
  </si>
  <si>
    <t>Samia</t>
  </si>
  <si>
    <t>M</t>
  </si>
  <si>
    <t>F</t>
  </si>
  <si>
    <t>August</t>
  </si>
  <si>
    <t>HOLY FAMILY ORIANG MISSION DISPENSARY</t>
  </si>
  <si>
    <t>Kabondo Kasipul</t>
  </si>
  <si>
    <t>September</t>
  </si>
  <si>
    <t>HOMA HILLS HEALTH CENTRE</t>
  </si>
  <si>
    <t>Rachuonyo North</t>
  </si>
  <si>
    <t>This is number screened in the reporting month for the purpose of determining their eligibility for PrEP. For discordant couple, count number of individuals screened whose sexual partners are HIV Positive. Note, if a client belongs to different groups, count the client only once in the most appropriate category starting from KP_discordant couple_general population</t>
  </si>
  <si>
    <t>TG</t>
  </si>
  <si>
    <t>October</t>
  </si>
  <si>
    <t>KADEM TB &amp; LEPROSY DISPENSARY</t>
  </si>
  <si>
    <t>Migori</t>
  </si>
  <si>
    <t>Nyatike</t>
  </si>
  <si>
    <t>AGYW</t>
  </si>
  <si>
    <t>November</t>
  </si>
  <si>
    <t>KAKAMEGA FOREST DISPENSARY</t>
  </si>
  <si>
    <t>Kakamega</t>
  </si>
  <si>
    <t>Kakamega East (Shinyalu)</t>
  </si>
  <si>
    <t>MSM</t>
  </si>
  <si>
    <t>December</t>
  </si>
  <si>
    <t>KENDU ADVENTIST HOSPITAL</t>
  </si>
  <si>
    <t>Other Men at high risk</t>
  </si>
  <si>
    <t>KORU MISSION</t>
  </si>
  <si>
    <t>Muhoroni</t>
  </si>
  <si>
    <t>FSW</t>
  </si>
  <si>
    <t>LUGULU FRIENDS MISSION HOSPITAL</t>
  </si>
  <si>
    <t>Bungoma East</t>
  </si>
  <si>
    <t>PWID</t>
  </si>
  <si>
    <t>MANYATTA SDA DISP</t>
  </si>
  <si>
    <t>Other Women at High Risk</t>
  </si>
  <si>
    <t>MASENO MISSION HOSPITAL</t>
  </si>
  <si>
    <t>Kisumu West</t>
  </si>
  <si>
    <t>Serodiscordant Couple</t>
  </si>
  <si>
    <t>MAWEGO HEALTH CENTRE</t>
  </si>
  <si>
    <t>PBFW</t>
  </si>
  <si>
    <t>MBAGA HEALTH CENTRE</t>
  </si>
  <si>
    <t>Ugunja</t>
  </si>
  <si>
    <t>This is a subset of those people screened.  These are the people who meet the criteria for PrEP initiation. Should be equal or less than number screened (1)</t>
  </si>
  <si>
    <t>MIROGI HEALTH CENTRE</t>
  </si>
  <si>
    <t>MUKUMU HOSPITAL</t>
  </si>
  <si>
    <t>NG'IYA HEALTH CENTRE</t>
  </si>
  <si>
    <t>NYABONDO MISSION HOSPITAL</t>
  </si>
  <si>
    <t>Nyakach</t>
  </si>
  <si>
    <t>NYAKACH A.I.C  DISPENSARY</t>
  </si>
  <si>
    <t>NYAMBARE HEALTH CENTRE</t>
  </si>
  <si>
    <t>Alego Usonga</t>
  </si>
  <si>
    <t>NYAMONYE DISPENSARY</t>
  </si>
  <si>
    <t>Bondo</t>
  </si>
  <si>
    <t>NYANCHWA DISPENSARY</t>
  </si>
  <si>
    <t>NYANG'OMA MISSION HEALTH CENTRE</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</si>
  <si>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be screened again for eligibility before being put on PrEP. </t>
  </si>
  <si>
    <t>OLPS</t>
  </si>
  <si>
    <t>Kisumu East</t>
  </si>
  <si>
    <t>OSANI COMMUNITY DISPENSARY</t>
  </si>
  <si>
    <t>PANDIPIERI HEALTH CENTRE</t>
  </si>
  <si>
    <t>RANGALA HEALTH CENTRE</t>
  </si>
  <si>
    <t>RANGWE SDA DISPENSARY</t>
  </si>
  <si>
    <t>RINGA DISPENSARY</t>
  </si>
  <si>
    <t>RIOKINDO DISPENSARY</t>
  </si>
  <si>
    <t>Kenyenya</t>
  </si>
  <si>
    <t>SEGA MISSION</t>
  </si>
  <si>
    <t>SHIRIKISHO DISPENSARY</t>
  </si>
  <si>
    <t>Kasipul</t>
  </si>
  <si>
    <t>This is number of clients who started PrEP prior to current month and either came for refill this month withn 7 days of their next appointment or they had enough drugs to take them through the whole of this month (though ideally clients should only be given one month subscription). Does not include those who started drugs prior to this month, stopped (missed their next appointment by more than 7 days) and are now restarting this month</t>
  </si>
  <si>
    <t>ST BARNABAS DISPENSARY</t>
  </si>
  <si>
    <t>Suna West</t>
  </si>
  <si>
    <t>ST CAMILLUS MISSION HOSPITAL</t>
  </si>
  <si>
    <t>ST CLARE BOLO HEALTH CENTRE</t>
  </si>
  <si>
    <t>ST ELIZABETH CHIGA HEALTH CENTRE</t>
  </si>
  <si>
    <t>ST ELIZABETH LWAK MISSION HEALTH</t>
  </si>
  <si>
    <t>Rarieda</t>
  </si>
  <si>
    <t>ST JOSEPH MISSION HOSPITAL</t>
  </si>
  <si>
    <t>ST MARYS HOSPITAL (MUMIAS)</t>
  </si>
  <si>
    <t>Mumias</t>
  </si>
  <si>
    <t>ST MERCELLINE ROO DISPENSARY</t>
  </si>
  <si>
    <t>Suba</t>
  </si>
  <si>
    <t>ST MONICA HOSPITAL</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</si>
  <si>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</si>
  <si>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ST MONICA RAPOGI HEALTH CENTRE</t>
  </si>
  <si>
    <t>Uriri</t>
  </si>
  <si>
    <t>ST MONICA TOWN CLINIC</t>
  </si>
  <si>
    <t>ST PAUL DISPENSARY</t>
  </si>
  <si>
    <t>ST PAUL'S HEALTH CENTRE</t>
  </si>
  <si>
    <t>ST PIUS MUSOLI HEALTH CENTRE</t>
  </si>
  <si>
    <t>Kakamega South (Ikolomani)</t>
  </si>
  <si>
    <t>ST VINCENT DE PAUL HEALTH CENTRE</t>
  </si>
  <si>
    <t>TABAKA MISSION HOSPITAL</t>
  </si>
  <si>
    <t>South Gucha</t>
  </si>
  <si>
    <t>ULANDA DISPENSARY</t>
  </si>
  <si>
    <t>Awendo</t>
  </si>
  <si>
    <t>URADI HEALTH CENTRE</t>
  </si>
  <si>
    <t>Number of Clients who had a Refill at Month 1</t>
  </si>
  <si>
    <t xml:space="preserve">This is the number of clients who started PrEP in the month preceeding the current month and came for refill this month. This is a subset of 4 above e.g. for the report of March 2019, count those who started PrEP in February 2019 and came for refill  after one month from initiation of PrEP </t>
  </si>
  <si>
    <t>VERNA HEALTH CENTRE</t>
  </si>
  <si>
    <t>Rongo</t>
  </si>
  <si>
    <t>VIGEZE COMMUNITY DISPENSARY</t>
  </si>
  <si>
    <t>Vihiga</t>
  </si>
  <si>
    <t>Emuhaya</t>
  </si>
  <si>
    <t>WIRE DISPENSARY</t>
  </si>
  <si>
    <r>
      <rPr>
        <b/>
        <sz val="11"/>
        <color rgb="FF000000"/>
        <rFont val="Calibri"/>
        <family val="2"/>
        <charset val="1"/>
      </rPr>
      <t>This is number of those who came for refill this month after being on PrEP for 1 month and were tested for HIV.</t>
    </r>
    <r>
      <rPr>
        <b/>
        <sz val="11"/>
        <color rgb="FFFF0000"/>
        <rFont val="Calibri"/>
        <family val="2"/>
        <charset val="1"/>
      </rPr>
      <t xml:space="preserve"> </t>
    </r>
    <r>
      <rPr>
        <b/>
        <sz val="11"/>
        <color rgb="FF000000"/>
        <rFont val="Calibri"/>
        <family val="2"/>
        <charset val="1"/>
      </rPr>
      <t>This should be equal to 7 assuming 100% HIV testing rate</t>
    </r>
  </si>
  <si>
    <t>This is a subset of those who tested for HIV at month 1 re-fill (8)</t>
  </si>
  <si>
    <t>This is number of those who came for refill this month after being on PrEP for 3 consecutive months  after initiation without discontinuation i.e. for the report of end of March 2019, count those who started PrEP say on 5th January 2019  (January being month l) and came for refill  in February and March  respectively</t>
  </si>
  <si>
    <t>This is number of those who came for refill this month after being on PrEP for 3 months and were tested for HIV. This is equal to 10 assuming 100% HIV testing rate</t>
  </si>
  <si>
    <t>This is a subset of those who tested for HIV at month 3 re-fill (11)</t>
  </si>
  <si>
    <t>This is the sum of all those who came for refill this month, were tested for HIV and were newly diagnosed with HIV. It includes those tested at months 1 and 3 refills and all others who came for refill this month</t>
  </si>
  <si>
    <t>This is number of those already on PrEP this month and were diagnosed with STIs</t>
  </si>
  <si>
    <r>
      <rPr>
        <b/>
        <sz val="11"/>
        <color rgb="FF000000"/>
        <rFont val="Calibri"/>
        <family val="2"/>
        <charset val="1"/>
      </rPr>
      <t>This is number of clients who stopped taking PrEP this month regardless of when they started PrEP.</t>
    </r>
    <r>
      <rPr>
        <b/>
        <sz val="11"/>
        <color rgb="FFFF0000"/>
        <rFont val="Calibri"/>
        <family val="2"/>
        <charset val="1"/>
      </rPr>
      <t xml:space="preserve"> </t>
    </r>
    <r>
      <rPr>
        <b/>
        <sz val="11"/>
        <rFont val="Calibri"/>
        <family val="2"/>
        <charset val="1"/>
      </rPr>
      <t xml:space="preserve">Includes </t>
    </r>
    <r>
      <rPr>
        <b/>
        <sz val="11"/>
        <color rgb="FF000000"/>
        <rFont val="Calibri"/>
        <family val="2"/>
        <charset val="1"/>
      </rPr>
      <t>those who were expected to return for follow up/refill  in the month but did not.</t>
    </r>
  </si>
  <si>
    <t>Sero-discordant couples trying to conceive</t>
  </si>
  <si>
    <t xml:space="preserve">This applies to those in  discordant relationships but wishing to get a baby. </t>
  </si>
  <si>
    <t>Partner +ve(not on art, art_last 6mnt, Poor Viral suppression)</t>
  </si>
  <si>
    <t>This applies to those reported as discordant couples where the HIV positve partner has not acchieved  viral suppression or are not on ART.</t>
  </si>
  <si>
    <t xml:space="preserve">This is number of clients whose main reason for starting PrEP is their suspicion of their sexual partners HIV status. Does not apply to those started due to their sexual partners HIV discordance status. </t>
  </si>
  <si>
    <t xml:space="preserve">This is number of clients whose main reason for starting PrEP is multiple sexual partners. </t>
  </si>
  <si>
    <t xml:space="preserve">This is number of clients whose main reason for starting PrEP is ongoing IPV/GBV. </t>
  </si>
  <si>
    <t xml:space="preserve">This is number of clients whose main reason for starting PrEP is engaging  transactinal sex. </t>
  </si>
  <si>
    <t>Recent STI - last 6 months</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</si>
  <si>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</si>
  <si>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</si>
  <si>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</si>
  <si>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</si>
  <si>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</si>
  <si>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tested HIV positive this month while on PrEP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</si>
  <si>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</si>
  <si>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report  or were found to have side effects as a result of use of PrEP regardless of how long they have been on PrEP. It applies to all categories of clients</t>
  </si>
  <si>
    <t>This is the number of clients who were found to be non adherent to PrEP as defined by the progam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</si>
  <si>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</si>
  <si>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This is the number of clients  who cite too many HIV tests as a hindrance to PrEP continuation.</t>
  </si>
  <si>
    <t>These are clients whose sexual partners would no longer want them to continue using PrEP</t>
  </si>
  <si>
    <t>These are clients who have reported partners violence as a result of them being on PrEP</t>
  </si>
  <si>
    <t>These are clients who died while on PrEP</t>
  </si>
  <si>
    <t>These are PrEP clients who were transferred out  to other facilities while on PrEP. Includes those who self transferred while on PrEP and the program has confirmed this transfer through follow up</t>
  </si>
  <si>
    <t>Defaulters (missed drugs pick ups)</t>
  </si>
  <si>
    <t>These are clients who were expected to come for refill this month and did not come and the program is yet t establish any other reason why the client is yet to come for drugs.</t>
  </si>
  <si>
    <t>These are clients with other reasons for stopping PrEP other than those stated in indicators 29 - 39</t>
  </si>
  <si>
    <t>Number Actively on PrEP {( Previous Current on PrEP+New+Restart)-Discontinuations in the reporting month}</t>
  </si>
  <si>
    <t>{This is a sum of 3,4 and 5. added to the previous month's Active onPrEP} minus the discontinuations in the reporting month</t>
  </si>
  <si>
    <t>PrEP_CT (Number of individuals that returned for a follow-up or re-initiation visit to receive PrEP during the reporting period)</t>
  </si>
  <si>
    <t>Number of individuals, excluding those newly enrolled, that return for a follow-up visit or re-initiation visit to receive pre-exposure prophylaxis (PrEP) to prevent HIV during the reporting period</t>
  </si>
  <si>
    <t xml:space="preserve">                                                                                                               </t>
  </si>
  <si>
    <t>SIAYA</t>
  </si>
  <si>
    <t>GEM</t>
  </si>
  <si>
    <t>SIAYA ZONE</t>
  </si>
  <si>
    <t xml:space="preserve">SIAYA </t>
  </si>
  <si>
    <t>SEGA</t>
  </si>
  <si>
    <t>DECEMBER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</si>
</sst>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yy;@"/>
  </numFmts>
  <fonts count="21" x14ac:knownFonts="1">
    <font>
      <sz val="11"/>
      <color rgb="FF000000"/>
      <name val="Calibri"/>
      <family val="2"/>
      <charset val="1"/>
    </font>
    <font>
      <sz val="11"/>
      <color theme="1"/>
      <name val="Calibri"/>
      <family val="2"/>
      <scheme val="minor"/>
    </font>
    <font>
      <b/>
      <sz val="11"/>
      <color rgb="FF000000"/>
      <name val="Calibri"/>
      <family val="2"/>
      <charset val="1"/>
    </font>
    <font>
      <b/>
      <sz val="11"/>
      <color rgb="FFFF0000"/>
      <name val="Calibri"/>
      <family val="2"/>
      <charset val="1"/>
    </font>
    <font>
      <sz val="11"/>
      <color rgb="FF000000"/>
      <name val="Arial"/>
      <family val="2"/>
      <charset val="1"/>
    </font>
    <font>
      <b/>
      <sz val="14"/>
      <color rgb="FF000000"/>
      <name val="Calibri"/>
      <family val="2"/>
      <charset val="1"/>
    </font>
    <font>
      <sz val="14"/>
      <color rgb="FF000000"/>
      <name val="Calibri"/>
      <family val="2"/>
      <charset val="1"/>
    </font>
    <font>
      <sz val="11"/>
      <name val="Calibri"/>
      <family val="2"/>
      <charset val="1"/>
    </font>
    <font>
      <b/>
      <sz val="11"/>
      <color rgb="FF000000"/>
      <name val="Arial"/>
      <family val="2"/>
      <charset val="1"/>
    </font>
    <font>
      <b/>
      <sz val="11"/>
      <name val="Calibri"/>
      <family val="2"/>
      <charset val="1"/>
    </font>
    <font>
      <sz val="11"/>
      <color rgb="FF000000"/>
      <name val="Calibri"/>
      <family val="2"/>
      <charset val="1"/>
    </font>
    <font>
      <b/>
      <sz val="11"/>
      <color theme="1"/>
      <name val="Calibri"/>
      <family val="2"/>
      <scheme val="minor"/>
    </font>
    <font>
      <sz val="11"/>
      <name val="Calibri"/>
      <family val="2"/>
    </font>
    <font>
      <b/>
      <sz val="11"/>
      <color rgb="FF000000"/>
      <name val="Calibri"/>
      <family val="2"/>
      <scheme val="minor"/>
    </font>
    <font>
      <b/>
      <sz val="11"/>
      <color rgb="FFFF0000"/>
      <name val="Calibri"/>
      <family val="2"/>
    </font>
    <font>
      <sz val="11"/>
      <color rgb="FF000000"/>
      <name val="Arial"/>
      <family val="2"/>
    </font>
    <font>
      <b/>
      <sz val="11"/>
      <color rgb="FFFF0000"/>
      <name val="Calibri"/>
      <family val="2"/>
      <scheme val="minor"/>
    </font>
    <font>
      <b/>
      <sz val="12"/>
      <color rgb="FFFF0000"/>
      <name val="Calibri"/>
      <family val="2"/>
    </font>
    <font>
      <b/>
      <sz val="12"/>
      <color theme="1"/>
      <name val="Calibri"/>
      <family val="2"/>
      <scheme val="minor"/>
    </font>
    <font>
      <sz val="12"/>
      <color theme="1"/>
      <name val="Calibri"/>
      <family val="2"/>
      <scheme val="minor"/>
    </font>
    <font>
      <sz val="11"/>
      <name val="Arial"/>
      <family val="2"/>
      <charset val="1"/>
    </font>
  </fonts>
  <fills count="17">
    <fill>
      <patternFill patternType="none"/>
    </fill>
    <fill>
      <patternFill patternType="gray125"/>
    </fill>
    <fill>
      <patternFill patternType="solid">
        <fgColor rgb="FF92D050"/>
        <bgColor rgb="FFA9D18E"/>
      </patternFill>
    </fill>
    <fill>
      <patternFill patternType="solid">
        <fgColor rgb="FFFFC000"/>
        <bgColor rgb="FFFF9900"/>
      </patternFill>
    </fill>
    <fill>
      <patternFill patternType="solid">
        <fgColor rgb="FF808080"/>
        <bgColor rgb="FF969696"/>
      </patternFill>
    </fill>
    <fill>
      <patternFill patternType="solid">
        <fgColor rgb="FF66FF33"/>
        <bgColor rgb="FF92D050"/>
      </patternFill>
    </fill>
    <fill>
      <patternFill patternType="solid">
        <fgColor rgb="FFA9D18E"/>
        <bgColor rgb="FF92D050"/>
      </patternFill>
    </fill>
    <fill>
      <patternFill patternType="solid">
        <fgColor rgb="FFFFFFFF"/>
        <bgColor rgb="FFFFFFCC"/>
      </patternFill>
    </fill>
    <fill>
      <patternFill patternType="solid">
        <fgColor rgb="FF404040"/>
        <bgColor rgb="FF333300"/>
      </patternFill>
    </fill>
    <fill>
      <patternFill patternType="solid">
        <fgColor rgb="FFF8CBAD"/>
        <bgColor rgb="FFD9D9D9"/>
      </patternFill>
    </fill>
    <fill>
      <patternFill patternType="solid">
        <fgColor theme="0" tint="-0.499984740745262"/>
        <bgColor rgb="FFD9D9D9"/>
      </patternFill>
    </fill>
    <fill>
      <patternFill patternType="solid">
        <fgColor theme="5" tint="0.59999389629810485"/>
        <bgColor indexed="64"/>
      </patternFill>
    </fill>
    <fill>
      <patternFill patternType="solid">
        <fgColor theme="5" tint="0.59999389629810485"/>
        <bgColor rgb="FF92D050"/>
      </patternFill>
    </fill>
    <fill>
      <patternFill patternType="solid">
        <fgColor theme="5" tint="0.59999389629810485"/>
        <bgColor rgb="FFFFFFCC"/>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55">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style="medium">
        <color rgb="FFB2B2B2"/>
      </bottom>
      <diagonal/>
    </border>
    <border>
      <left/>
      <right style="medium">
        <color rgb="FFB2B2B2"/>
      </right>
      <top style="medium">
        <color auto="1"/>
      </top>
      <bottom style="medium">
        <color rgb="FFB2B2B2"/>
      </bottom>
      <diagonal/>
    </border>
    <border>
      <left style="medium">
        <color rgb="FFB2B2B2"/>
      </left>
      <right style="medium">
        <color rgb="FFB2B2B2"/>
      </right>
      <top style="medium">
        <color auto="1"/>
      </top>
      <bottom style="medium">
        <color rgb="FFB2B2B2"/>
      </bottom>
      <diagonal/>
    </border>
    <border>
      <left style="medium">
        <color rgb="FFB2B2B2"/>
      </left>
      <right style="medium">
        <color auto="1"/>
      </right>
      <top style="medium">
        <color auto="1"/>
      </top>
      <bottom style="medium">
        <color rgb="FFB2B2B2"/>
      </bottom>
      <diagonal/>
    </border>
    <border>
      <left style="medium">
        <color auto="1"/>
      </left>
      <right style="medium">
        <color auto="1"/>
      </right>
      <top/>
      <bottom style="medium">
        <color rgb="FFB2B2B2"/>
      </bottom>
      <diagonal/>
    </border>
    <border>
      <left/>
      <right style="medium">
        <color rgb="FFB2B2B2"/>
      </right>
      <top style="medium">
        <color rgb="FFB2B2B2"/>
      </top>
      <bottom style="medium">
        <color rgb="FFB2B2B2"/>
      </bottom>
      <diagonal/>
    </border>
    <border>
      <left style="medium">
        <color rgb="FFB2B2B2"/>
      </left>
      <right style="medium">
        <color rgb="FFB2B2B2"/>
      </right>
      <top/>
      <bottom style="medium">
        <color rgb="FFB2B2B2"/>
      </bottom>
      <diagonal/>
    </border>
    <border>
      <left style="medium">
        <color rgb="FFB2B2B2"/>
      </left>
      <right style="medium">
        <color rgb="FFB2B2B2"/>
      </right>
      <top style="medium">
        <color rgb="FFB2B2B2"/>
      </top>
      <bottom style="medium">
        <color rgb="FFB2B2B2"/>
      </bottom>
      <diagonal/>
    </border>
    <border>
      <left style="medium">
        <color rgb="FFB2B2B2"/>
      </left>
      <right style="medium">
        <color auto="1"/>
      </right>
      <top style="medium">
        <color rgb="FFB2B2B2"/>
      </top>
      <bottom style="medium">
        <color rgb="FFB2B2B2"/>
      </bottom>
      <diagonal/>
    </border>
    <border>
      <left style="medium">
        <color auto="1"/>
      </left>
      <right style="medium">
        <color auto="1"/>
      </right>
      <top style="medium">
        <color rgb="FFB2B2B2"/>
      </top>
      <bottom style="medium">
        <color rgb="FFB2B2B2"/>
      </bottom>
      <diagonal/>
    </border>
    <border>
      <left style="medium">
        <color auto="1"/>
      </left>
      <right style="medium">
        <color auto="1"/>
      </right>
      <top style="medium">
        <color rgb="FFB2B2B2"/>
      </top>
      <bottom/>
      <diagonal/>
    </border>
    <border>
      <left/>
      <right style="medium">
        <color rgb="FFB2B2B2"/>
      </right>
      <top style="medium">
        <color rgb="FFB2B2B2"/>
      </top>
      <bottom/>
      <diagonal/>
    </border>
    <border>
      <left style="medium">
        <color rgb="FFB2B2B2"/>
      </left>
      <right style="medium">
        <color rgb="FFB2B2B2"/>
      </right>
      <top style="medium">
        <color rgb="FFB2B2B2"/>
      </top>
      <bottom/>
      <diagonal/>
    </border>
    <border>
      <left style="medium">
        <color rgb="FFB2B2B2"/>
      </left>
      <right style="medium">
        <color auto="1"/>
      </right>
      <top style="medium">
        <color rgb="FFB2B2B2"/>
      </top>
      <bottom/>
      <diagonal/>
    </border>
    <border>
      <left style="medium">
        <color auto="1"/>
      </left>
      <right style="medium">
        <color auto="1"/>
      </right>
      <top style="medium">
        <color rgb="FFB2B2B2"/>
      </top>
      <bottom style="medium">
        <color auto="1"/>
      </bottom>
      <diagonal/>
    </border>
    <border>
      <left/>
      <right style="medium">
        <color rgb="FFB2B2B2"/>
      </right>
      <top style="medium">
        <color rgb="FFB2B2B2"/>
      </top>
      <bottom style="medium">
        <color auto="1"/>
      </bottom>
      <diagonal/>
    </border>
    <border>
      <left style="medium">
        <color rgb="FFB2B2B2"/>
      </left>
      <right style="medium">
        <color rgb="FFB2B2B2"/>
      </right>
      <top style="medium">
        <color rgb="FFB2B2B2"/>
      </top>
      <bottom style="medium">
        <color auto="1"/>
      </bottom>
      <diagonal/>
    </border>
    <border>
      <left style="medium">
        <color rgb="FFB2B2B2"/>
      </left>
      <right style="medium">
        <color auto="1"/>
      </right>
      <top style="medium">
        <color rgb="FFB2B2B2"/>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style="medium">
        <color auto="1"/>
      </left>
      <right style="medium">
        <color rgb="FFB2B2B2"/>
      </right>
      <top style="medium">
        <color auto="1"/>
      </top>
      <bottom/>
      <diagonal/>
    </border>
    <border>
      <left style="medium">
        <color rgb="FFB2B2B2"/>
      </left>
      <right style="medium">
        <color rgb="FFB2B2B2"/>
      </right>
      <top style="medium">
        <color auto="1"/>
      </top>
      <bottom/>
      <diagonal/>
    </border>
    <border>
      <left style="medium">
        <color rgb="FFB2B2B2"/>
      </left>
      <right style="medium">
        <color auto="1"/>
      </right>
      <top style="medium">
        <color auto="1"/>
      </top>
      <bottom/>
      <diagonal/>
    </border>
    <border>
      <left style="medium">
        <color auto="1"/>
      </left>
      <right/>
      <top style="medium">
        <color auto="1"/>
      </top>
      <bottom style="medium">
        <color rgb="FFB2B2B2"/>
      </bottom>
      <diagonal/>
    </border>
    <border>
      <left style="medium">
        <color auto="1"/>
      </left>
      <right style="medium">
        <color rgb="FFB2B2B2"/>
      </right>
      <top style="medium">
        <color auto="1"/>
      </top>
      <bottom style="medium">
        <color rgb="FFB2B2B2"/>
      </bottom>
      <diagonal/>
    </border>
    <border>
      <left style="medium">
        <color auto="1"/>
      </left>
      <right/>
      <top style="medium">
        <color rgb="FFB2B2B2"/>
      </top>
      <bottom style="medium">
        <color auto="1"/>
      </bottom>
      <diagonal/>
    </border>
    <border>
      <left style="medium">
        <color auto="1"/>
      </left>
      <right style="medium">
        <color rgb="FFB2B2B2"/>
      </right>
      <top style="medium">
        <color rgb="FFB2B2B2"/>
      </top>
      <bottom style="medium">
        <color auto="1"/>
      </bottom>
      <diagonal/>
    </border>
    <border>
      <left style="medium">
        <color auto="1"/>
      </left>
      <right/>
      <top style="medium">
        <color rgb="FFB2B2B2"/>
      </top>
      <bottom style="medium">
        <color rgb="FFB2B2B2"/>
      </bottom>
      <diagonal/>
    </border>
    <border>
      <left style="medium">
        <color auto="1"/>
      </left>
      <right/>
      <top/>
      <bottom style="medium">
        <color rgb="FFB2B2B2"/>
      </bottom>
      <diagonal/>
    </border>
    <border>
      <left style="medium">
        <color auto="1"/>
      </left>
      <right/>
      <top style="medium">
        <color rgb="FFB2B2B2"/>
      </top>
      <bottom/>
      <diagonal/>
    </border>
    <border>
      <left style="medium">
        <color auto="1"/>
      </left>
      <right style="medium">
        <color rgb="FFB2B2B2"/>
      </right>
      <top style="medium">
        <color rgb="FFB2B2B2"/>
      </top>
      <bottom style="medium">
        <color rgb="FFB2B2B2"/>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rgb="FFB2B2B2"/>
      </right>
      <top style="medium">
        <color rgb="FFB2B2B2"/>
      </top>
      <bottom/>
      <diagonal/>
    </border>
    <border>
      <left/>
      <right/>
      <top style="medium">
        <color auto="1"/>
      </top>
      <bottom style="medium">
        <color rgb="FFB2B2B2"/>
      </bottom>
      <diagonal/>
    </border>
  </borders>
  <cellStyleXfs count="4">
    <xf numFmtId="0" fontId="0" fillId="0" borderId="0"/>
    <xf numFmtId="9" fontId="10" fillId="0" borderId="0"/>
    <xf numFmtId="9" fontId="10" fillId="0" borderId="0"/>
    <xf numFmtId="9" fontId="10" fillId="0" borderId="0"/>
  </cellStyleXfs>
  <cellXfs count="224">
    <xf numFmtId="0" fontId="0" fillId="0" borderId="0" xfId="0"/>
    <xf numFmtId="0" fontId="0" fillId="0" borderId="0" xfId="0"/>
    <xf numFmtId="0" fontId="0" fillId="0" borderId="1" xfId="0" applyBorder="1"/>
    <xf numFmtId="1" fontId="0" fillId="0" borderId="1" xfId="0" applyNumberFormat="1" applyBorder="1"/>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1" fontId="0" fillId="0" borderId="0" xfId="0" applyNumberFormat="1" applyAlignment="1">
      <alignment horizontal="center" vertical="center" wrapText="1"/>
    </xf>
    <xf numFmtId="0" fontId="0" fillId="0" borderId="0" xfId="0" applyFont="1" applyAlignment="1">
      <alignment vertical="center"/>
    </xf>
    <xf numFmtId="1" fontId="0" fillId="0" borderId="0" xfId="0" applyNumberFormat="1" applyAlignment="1">
      <alignment horizontal="center" vertical="center"/>
    </xf>
    <xf numFmtId="0" fontId="4" fillId="4" borderId="1" xfId="1" applyNumberFormat="1" applyFont="1" applyFill="1" applyBorder="1" applyAlignment="1">
      <alignment vertical="center" wrapText="1"/>
    </xf>
    <xf numFmtId="0" fontId="5" fillId="2" borderId="2" xfId="0" applyFont="1" applyFill="1" applyBorder="1" applyAlignment="1">
      <alignment vertical="center" wrapText="1"/>
    </xf>
    <xf numFmtId="0" fontId="6" fillId="3" borderId="3" xfId="0" applyFont="1" applyFill="1" applyBorder="1" applyAlignment="1">
      <alignment horizontal="center" vertical="center" wrapText="1"/>
    </xf>
    <xf numFmtId="0" fontId="7" fillId="0" borderId="1" xfId="1" applyNumberFormat="1" applyFont="1" applyBorder="1" applyAlignment="1">
      <alignment vertical="center"/>
    </xf>
    <xf numFmtId="0" fontId="7" fillId="0" borderId="4" xfId="1" applyNumberFormat="1" applyFont="1" applyBorder="1" applyAlignment="1">
      <alignment vertical="center"/>
    </xf>
    <xf numFmtId="0" fontId="0" fillId="0" borderId="1" xfId="0" applyFont="1" applyBorder="1" applyAlignment="1">
      <alignment vertical="center"/>
    </xf>
    <xf numFmtId="0" fontId="5" fillId="2" borderId="5" xfId="0" applyFont="1" applyFill="1" applyBorder="1" applyAlignment="1">
      <alignment vertical="center" wrapText="1"/>
    </xf>
    <xf numFmtId="0" fontId="6" fillId="3" borderId="6" xfId="0" applyFont="1" applyFill="1" applyBorder="1" applyAlignment="1">
      <alignment horizontal="center" vertical="center" wrapText="1"/>
    </xf>
    <xf numFmtId="0" fontId="0" fillId="0" borderId="0" xfId="0" applyAlignment="1">
      <alignment horizontal="left" vertical="center"/>
    </xf>
    <xf numFmtId="164" fontId="6" fillId="3" borderId="6" xfId="0" applyNumberFormat="1" applyFont="1" applyFill="1" applyBorder="1" applyAlignment="1">
      <alignment horizontal="center" vertical="center" wrapText="1"/>
    </xf>
    <xf numFmtId="0" fontId="5" fillId="2" borderId="7" xfId="0" applyFont="1" applyFill="1" applyBorder="1" applyAlignment="1">
      <alignment vertical="center" wrapText="1"/>
    </xf>
    <xf numFmtId="1" fontId="6" fillId="3" borderId="8" xfId="0" applyNumberFormat="1" applyFont="1" applyFill="1" applyBorder="1" applyAlignment="1">
      <alignment horizontal="center" vertical="center" wrapText="1"/>
    </xf>
    <xf numFmtId="1" fontId="2" fillId="5" borderId="15" xfId="0" applyNumberFormat="1" applyFont="1" applyFill="1" applyBorder="1" applyAlignment="1" applyProtection="1">
      <alignment horizontal="center" vertical="center" wrapText="1"/>
      <protection hidden="1"/>
    </xf>
    <xf numFmtId="1" fontId="2" fillId="5" borderId="16" xfId="0" applyNumberFormat="1" applyFont="1" applyFill="1" applyBorder="1" applyAlignment="1" applyProtection="1">
      <alignment horizontal="center" vertical="center" wrapText="1"/>
      <protection hidden="1"/>
    </xf>
    <xf numFmtId="1" fontId="2" fillId="5" borderId="17" xfId="0" applyNumberFormat="1" applyFont="1" applyFill="1" applyBorder="1" applyAlignment="1" applyProtection="1">
      <alignment horizontal="center" vertical="center" wrapText="1"/>
      <protection hidden="1"/>
    </xf>
    <xf numFmtId="0" fontId="0" fillId="0" borderId="0" xfId="0" applyAlignment="1">
      <alignment vertical="top" wrapText="1"/>
    </xf>
    <xf numFmtId="0" fontId="0" fillId="0" borderId="10" xfId="0" applyBorder="1" applyAlignment="1">
      <alignment horizontal="center" vertical="top" wrapText="1"/>
    </xf>
    <xf numFmtId="0" fontId="2" fillId="0" borderId="10" xfId="0" applyFont="1" applyBorder="1" applyAlignment="1" applyProtection="1">
      <alignment horizontal="left" vertical="top" wrapText="1"/>
      <protection hidden="1"/>
    </xf>
    <xf numFmtId="0" fontId="8" fillId="6" borderId="19" xfId="0" applyFont="1" applyFill="1" applyBorder="1" applyAlignment="1">
      <alignment horizontal="left" vertical="center" wrapText="1"/>
    </xf>
    <xf numFmtId="1" fontId="4" fillId="7" borderId="20" xfId="0" applyNumberFormat="1" applyFont="1" applyFill="1" applyBorder="1" applyAlignment="1">
      <alignment horizontal="center" vertical="center" wrapText="1"/>
    </xf>
    <xf numFmtId="1" fontId="4" fillId="7" borderId="21" xfId="0" applyNumberFormat="1" applyFont="1" applyFill="1" applyBorder="1" applyAlignment="1">
      <alignment horizontal="center" vertical="center" wrapText="1"/>
    </xf>
    <xf numFmtId="1" fontId="4" fillId="7" borderId="22" xfId="0" applyNumberFormat="1" applyFont="1" applyFill="1" applyBorder="1" applyAlignment="1">
      <alignment horizontal="center" vertical="center" wrapText="1"/>
    </xf>
    <xf numFmtId="0" fontId="8" fillId="6" borderId="23" xfId="0" applyFont="1" applyFill="1" applyBorder="1" applyAlignment="1">
      <alignment horizontal="left" vertical="center" wrapText="1"/>
    </xf>
    <xf numFmtId="1" fontId="4" fillId="8" borderId="24" xfId="0" applyNumberFormat="1" applyFont="1" applyFill="1" applyBorder="1" applyAlignment="1">
      <alignment horizontal="center" vertical="center" wrapText="1"/>
    </xf>
    <xf numFmtId="1" fontId="4" fillId="7" borderId="25" xfId="0" applyNumberFormat="1" applyFont="1" applyFill="1" applyBorder="1" applyAlignment="1">
      <alignment horizontal="center" vertical="center" wrapText="1"/>
    </xf>
    <xf numFmtId="1" fontId="4" fillId="8" borderId="26" xfId="0" applyNumberFormat="1" applyFont="1" applyFill="1" applyBorder="1" applyAlignment="1">
      <alignment horizontal="center" vertical="center" wrapText="1"/>
    </xf>
    <xf numFmtId="1" fontId="4" fillId="8" borderId="27" xfId="0" applyNumberFormat="1" applyFont="1" applyFill="1" applyBorder="1" applyAlignment="1">
      <alignment horizontal="center" vertical="center" wrapText="1"/>
    </xf>
    <xf numFmtId="0" fontId="8" fillId="6" borderId="28" xfId="0" applyFont="1" applyFill="1" applyBorder="1" applyAlignment="1">
      <alignment horizontal="left" vertical="center" wrapText="1"/>
    </xf>
    <xf numFmtId="1" fontId="4" fillId="7" borderId="24" xfId="0" applyNumberFormat="1" applyFont="1" applyFill="1" applyBorder="1" applyAlignment="1">
      <alignment horizontal="center" vertical="center" wrapText="1"/>
    </xf>
    <xf numFmtId="1" fontId="4" fillId="7" borderId="26" xfId="0" applyNumberFormat="1" applyFont="1" applyFill="1" applyBorder="1" applyAlignment="1">
      <alignment horizontal="center" vertical="center" wrapText="1"/>
    </xf>
    <xf numFmtId="0" fontId="7" fillId="0" borderId="0" xfId="1" applyNumberFormat="1" applyFont="1" applyAlignment="1">
      <alignment vertical="center"/>
    </xf>
    <xf numFmtId="1" fontId="4" fillId="7" borderId="27" xfId="0" applyNumberFormat="1" applyFont="1" applyFill="1" applyBorder="1" applyAlignment="1">
      <alignment horizontal="center" vertical="center" wrapText="1"/>
    </xf>
    <xf numFmtId="0" fontId="8" fillId="6" borderId="29" xfId="0" applyFont="1" applyFill="1" applyBorder="1" applyAlignment="1">
      <alignment horizontal="left" vertical="center" wrapText="1"/>
    </xf>
    <xf numFmtId="1" fontId="4" fillId="7" borderId="30" xfId="0" applyNumberFormat="1" applyFont="1" applyFill="1" applyBorder="1" applyAlignment="1">
      <alignment horizontal="center" vertical="center" wrapText="1"/>
    </xf>
    <xf numFmtId="1" fontId="4" fillId="7" borderId="31" xfId="0" applyNumberFormat="1" applyFont="1" applyFill="1" applyBorder="1" applyAlignment="1">
      <alignment horizontal="center" vertical="center" wrapText="1"/>
    </xf>
    <xf numFmtId="1" fontId="4" fillId="7" borderId="32" xfId="0" applyNumberFormat="1" applyFont="1" applyFill="1" applyBorder="1" applyAlignment="1">
      <alignment horizontal="center" vertical="center" wrapText="1"/>
    </xf>
    <xf numFmtId="0" fontId="8" fillId="6" borderId="33" xfId="0" applyFont="1" applyFill="1" applyBorder="1" applyAlignment="1">
      <alignment horizontal="left" vertical="center" wrapText="1"/>
    </xf>
    <xf numFmtId="1" fontId="4" fillId="7" borderId="34" xfId="0" applyNumberFormat="1" applyFont="1" applyFill="1" applyBorder="1" applyAlignment="1">
      <alignment horizontal="center" vertical="center" wrapText="1"/>
    </xf>
    <xf numFmtId="1" fontId="4" fillId="7" borderId="35" xfId="0" applyNumberFormat="1" applyFont="1" applyFill="1" applyBorder="1" applyAlignment="1">
      <alignment horizontal="center" vertical="center" wrapText="1"/>
    </xf>
    <xf numFmtId="1" fontId="4" fillId="7" borderId="36" xfId="0" applyNumberFormat="1" applyFont="1" applyFill="1" applyBorder="1" applyAlignment="1">
      <alignment horizontal="center" vertical="center" wrapText="1"/>
    </xf>
    <xf numFmtId="0" fontId="2" fillId="0" borderId="11" xfId="0" applyFont="1" applyBorder="1" applyAlignment="1">
      <alignment horizontal="left" vertical="top" wrapText="1"/>
    </xf>
    <xf numFmtId="0" fontId="3" fillId="0" borderId="0" xfId="1" applyNumberFormat="1" applyFont="1" applyAlignment="1">
      <alignment vertical="center"/>
    </xf>
    <xf numFmtId="0" fontId="2" fillId="0" borderId="10" xfId="0" applyFont="1" applyBorder="1" applyAlignment="1">
      <alignment horizontal="left" vertical="top" wrapText="1"/>
    </xf>
    <xf numFmtId="0" fontId="0" fillId="0" borderId="0" xfId="0" applyFont="1" applyAlignment="1">
      <alignment vertical="center" wrapText="1"/>
    </xf>
    <xf numFmtId="0" fontId="0" fillId="0" borderId="39" xfId="0" applyBorder="1" applyAlignment="1">
      <alignment horizontal="center" vertical="top" wrapText="1"/>
    </xf>
    <xf numFmtId="0" fontId="8" fillId="6" borderId="39" xfId="0" applyFont="1" applyFill="1" applyBorder="1" applyAlignment="1">
      <alignment horizontal="left" vertical="center" wrapText="1"/>
    </xf>
    <xf numFmtId="1" fontId="4" fillId="0" borderId="40" xfId="0" applyNumberFormat="1" applyFont="1" applyBorder="1" applyAlignment="1">
      <alignment horizontal="center" vertical="center" wrapText="1"/>
    </xf>
    <xf numFmtId="1" fontId="4" fillId="0" borderId="41" xfId="0" applyNumberFormat="1" applyFont="1" applyBorder="1" applyAlignment="1">
      <alignment horizontal="center" vertical="center" wrapText="1"/>
    </xf>
    <xf numFmtId="1" fontId="4" fillId="0" borderId="42" xfId="0" applyNumberFormat="1" applyFont="1" applyBorder="1" applyAlignment="1">
      <alignment horizontal="center" vertical="center" wrapText="1"/>
    </xf>
    <xf numFmtId="0" fontId="8" fillId="6" borderId="43" xfId="0" applyFont="1" applyFill="1" applyBorder="1" applyAlignment="1">
      <alignment horizontal="left" vertical="center" wrapText="1"/>
    </xf>
    <xf numFmtId="1" fontId="4" fillId="0" borderId="44" xfId="0" applyNumberFormat="1" applyFont="1" applyBorder="1" applyAlignment="1">
      <alignment horizontal="center" vertical="center" wrapText="1"/>
    </xf>
    <xf numFmtId="1" fontId="4" fillId="0" borderId="21" xfId="0" applyNumberFormat="1" applyFont="1" applyBorder="1" applyAlignment="1">
      <alignment horizontal="center" vertical="center" wrapText="1"/>
    </xf>
    <xf numFmtId="1" fontId="4" fillId="0" borderId="22" xfId="0" applyNumberFormat="1" applyFont="1" applyBorder="1" applyAlignment="1">
      <alignment horizontal="center" vertical="center" wrapText="1"/>
    </xf>
    <xf numFmtId="0" fontId="8" fillId="6" borderId="45" xfId="0" applyFont="1" applyFill="1" applyBorder="1" applyAlignment="1">
      <alignment horizontal="left" vertical="center" wrapText="1"/>
    </xf>
    <xf numFmtId="1" fontId="4" fillId="0" borderId="46" xfId="0" applyNumberFormat="1" applyFont="1" applyBorder="1" applyAlignment="1">
      <alignment horizontal="center" vertical="center" wrapText="1"/>
    </xf>
    <xf numFmtId="1" fontId="4" fillId="0" borderId="35" xfId="0" applyNumberFormat="1" applyFont="1" applyBorder="1" applyAlignment="1">
      <alignment horizontal="center" vertical="center" wrapText="1"/>
    </xf>
    <xf numFmtId="1" fontId="4" fillId="0" borderId="36" xfId="0" applyNumberFormat="1" applyFont="1" applyBorder="1" applyAlignment="1">
      <alignment horizontal="center" vertical="center" wrapText="1"/>
    </xf>
    <xf numFmtId="0" fontId="8" fillId="6" borderId="47" xfId="0" applyFont="1" applyFill="1" applyBorder="1" applyAlignment="1">
      <alignment horizontal="left" vertical="center" wrapText="1"/>
    </xf>
    <xf numFmtId="0" fontId="8" fillId="6" borderId="48" xfId="0" applyFont="1" applyFill="1" applyBorder="1" applyAlignment="1">
      <alignment horizontal="left" vertical="center" wrapText="1"/>
    </xf>
    <xf numFmtId="0" fontId="8" fillId="6" borderId="49" xfId="0" applyFont="1" applyFill="1" applyBorder="1" applyAlignment="1">
      <alignment horizontal="left" vertical="center" wrapText="1"/>
    </xf>
    <xf numFmtId="1" fontId="4" fillId="0" borderId="50" xfId="0" applyNumberFormat="1" applyFont="1" applyBorder="1" applyAlignment="1">
      <alignment horizontal="center" vertical="center" wrapText="1"/>
    </xf>
    <xf numFmtId="1" fontId="4" fillId="0" borderId="26" xfId="0" applyNumberFormat="1" applyFont="1" applyBorder="1" applyAlignment="1">
      <alignment horizontal="center" vertical="center" wrapText="1"/>
    </xf>
    <xf numFmtId="1" fontId="4" fillId="0" borderId="27" xfId="0" applyNumberFormat="1" applyFont="1" applyBorder="1" applyAlignment="1">
      <alignment horizontal="center" vertical="center" wrapText="1"/>
    </xf>
    <xf numFmtId="0" fontId="8" fillId="9" borderId="28" xfId="0" applyFont="1" applyFill="1" applyBorder="1" applyAlignment="1">
      <alignment horizontal="left" vertical="center" wrapText="1"/>
    </xf>
    <xf numFmtId="1" fontId="4" fillId="9" borderId="44" xfId="0" applyNumberFormat="1" applyFont="1" applyFill="1" applyBorder="1" applyAlignment="1">
      <alignment horizontal="center" vertical="center" wrapText="1"/>
    </xf>
    <xf numFmtId="1" fontId="4" fillId="9" borderId="21" xfId="0" applyNumberFormat="1" applyFont="1" applyFill="1" applyBorder="1" applyAlignment="1">
      <alignment horizontal="center" vertical="center" wrapText="1"/>
    </xf>
    <xf numFmtId="1" fontId="4" fillId="9" borderId="22" xfId="0" applyNumberFormat="1" applyFont="1" applyFill="1" applyBorder="1" applyAlignment="1">
      <alignment horizontal="center" vertical="center" wrapText="1"/>
    </xf>
    <xf numFmtId="0" fontId="8" fillId="9" borderId="23" xfId="0" applyFont="1" applyFill="1" applyBorder="1" applyAlignment="1">
      <alignment horizontal="left" vertical="center" wrapText="1"/>
    </xf>
    <xf numFmtId="1" fontId="4" fillId="8" borderId="50" xfId="0" applyNumberFormat="1" applyFont="1" applyFill="1" applyBorder="1" applyAlignment="1">
      <alignment horizontal="center" vertical="center" wrapText="1"/>
    </xf>
    <xf numFmtId="1" fontId="4" fillId="9" borderId="25" xfId="0" applyNumberFormat="1" applyFont="1" applyFill="1" applyBorder="1" applyAlignment="1">
      <alignment horizontal="center" vertical="center" wrapText="1"/>
    </xf>
    <xf numFmtId="1" fontId="4" fillId="9" borderId="50" xfId="0" applyNumberFormat="1" applyFont="1" applyFill="1" applyBorder="1" applyAlignment="1">
      <alignment horizontal="center" vertical="center" wrapText="1"/>
    </xf>
    <xf numFmtId="1" fontId="4" fillId="9" borderId="26" xfId="0" applyNumberFormat="1" applyFont="1" applyFill="1" applyBorder="1" applyAlignment="1">
      <alignment horizontal="center" vertical="center" wrapText="1"/>
    </xf>
    <xf numFmtId="1" fontId="4" fillId="9" borderId="27" xfId="0" applyNumberFormat="1" applyFont="1" applyFill="1" applyBorder="1" applyAlignment="1">
      <alignment horizontal="center" vertical="center" wrapText="1"/>
    </xf>
    <xf numFmtId="0" fontId="8" fillId="9" borderId="29" xfId="0" applyFont="1" applyFill="1" applyBorder="1" applyAlignment="1">
      <alignment horizontal="left" vertical="center" wrapText="1"/>
    </xf>
    <xf numFmtId="1" fontId="4" fillId="9" borderId="53" xfId="0" applyNumberFormat="1" applyFont="1" applyFill="1" applyBorder="1" applyAlignment="1">
      <alignment horizontal="center" vertical="center" wrapText="1"/>
    </xf>
    <xf numFmtId="1" fontId="4" fillId="9" borderId="31" xfId="0" applyNumberFormat="1" applyFont="1" applyFill="1" applyBorder="1" applyAlignment="1">
      <alignment horizontal="center" vertical="center" wrapText="1"/>
    </xf>
    <xf numFmtId="1" fontId="4" fillId="9" borderId="32" xfId="0" applyNumberFormat="1" applyFont="1" applyFill="1" applyBorder="1" applyAlignment="1">
      <alignment horizontal="center" vertical="center" wrapText="1"/>
    </xf>
    <xf numFmtId="0" fontId="8" fillId="9" borderId="33" xfId="0" applyFont="1" applyFill="1" applyBorder="1" applyAlignment="1">
      <alignment horizontal="left" vertical="center" wrapText="1"/>
    </xf>
    <xf numFmtId="1" fontId="4" fillId="9" borderId="46" xfId="0" applyNumberFormat="1" applyFont="1" applyFill="1" applyBorder="1" applyAlignment="1">
      <alignment horizontal="center" vertical="center" wrapText="1"/>
    </xf>
    <xf numFmtId="1" fontId="4" fillId="9" borderId="35" xfId="0" applyNumberFormat="1" applyFont="1" applyFill="1" applyBorder="1" applyAlignment="1">
      <alignment horizontal="center" vertical="center" wrapText="1"/>
    </xf>
    <xf numFmtId="1" fontId="4" fillId="9" borderId="36" xfId="0" applyNumberFormat="1" applyFont="1" applyFill="1" applyBorder="1" applyAlignment="1">
      <alignment horizontal="center" vertical="center" wrapText="1"/>
    </xf>
    <xf numFmtId="0" fontId="4" fillId="10" borderId="1" xfId="2" applyNumberFormat="1" applyFont="1" applyFill="1" applyBorder="1" applyAlignment="1">
      <alignment vertical="center" wrapText="1"/>
    </xf>
    <xf numFmtId="0" fontId="7" fillId="0" borderId="1" xfId="2" applyNumberFormat="1" applyFont="1" applyBorder="1" applyAlignment="1">
      <alignment vertical="center"/>
    </xf>
    <xf numFmtId="0" fontId="7" fillId="0" borderId="4" xfId="2" applyNumberFormat="1" applyFont="1" applyBorder="1" applyAlignment="1">
      <alignment vertical="center"/>
    </xf>
    <xf numFmtId="0" fontId="12" fillId="0" borderId="4" xfId="2" applyNumberFormat="1" applyFont="1" applyBorder="1" applyAlignment="1">
      <alignment vertical="center"/>
    </xf>
    <xf numFmtId="1" fontId="13" fillId="5" borderId="15" xfId="0" applyNumberFormat="1" applyFont="1" applyFill="1" applyBorder="1" applyAlignment="1" applyProtection="1">
      <alignment horizontal="center" vertical="center" wrapText="1"/>
      <protection hidden="1"/>
    </xf>
    <xf numFmtId="1" fontId="13" fillId="5" borderId="16" xfId="0" applyNumberFormat="1" applyFont="1" applyFill="1" applyBorder="1" applyAlignment="1" applyProtection="1">
      <alignment horizontal="center" vertical="center" wrapText="1"/>
      <protection hidden="1"/>
    </xf>
    <xf numFmtId="1" fontId="13" fillId="5" borderId="17" xfId="0" applyNumberFormat="1" applyFont="1" applyFill="1" applyBorder="1" applyAlignment="1" applyProtection="1">
      <alignment horizontal="center" vertical="center" wrapText="1"/>
      <protection hidden="1"/>
    </xf>
    <xf numFmtId="0" fontId="0" fillId="0" borderId="1" xfId="0" applyBorder="1" applyAlignment="1">
      <alignment vertical="center"/>
    </xf>
    <xf numFmtId="0" fontId="7" fillId="0" borderId="0" xfId="2" applyNumberFormat="1" applyFont="1" applyAlignment="1">
      <alignment vertical="center"/>
    </xf>
    <xf numFmtId="0" fontId="12" fillId="0" borderId="0" xfId="2" applyNumberFormat="1" applyFont="1" applyAlignment="1">
      <alignment vertical="center"/>
    </xf>
    <xf numFmtId="0" fontId="14" fillId="0" borderId="0" xfId="2" applyNumberFormat="1" applyFont="1" applyAlignment="1">
      <alignment vertical="center"/>
    </xf>
    <xf numFmtId="1" fontId="4" fillId="0" borderId="40" xfId="0" applyNumberFormat="1" applyFont="1" applyFill="1" applyBorder="1" applyAlignment="1">
      <alignment horizontal="center" vertical="center" wrapText="1"/>
    </xf>
    <xf numFmtId="1" fontId="4" fillId="0" borderId="41" xfId="0" applyNumberFormat="1" applyFont="1" applyFill="1" applyBorder="1" applyAlignment="1">
      <alignment horizontal="center" vertical="center" wrapText="1"/>
    </xf>
    <xf numFmtId="1" fontId="4" fillId="0" borderId="42" xfId="0" applyNumberFormat="1" applyFont="1" applyFill="1" applyBorder="1" applyAlignment="1">
      <alignment horizontal="center" vertical="center" wrapText="1"/>
    </xf>
    <xf numFmtId="1" fontId="4" fillId="0" borderId="44" xfId="0" applyNumberFormat="1" applyFont="1" applyFill="1" applyBorder="1" applyAlignment="1">
      <alignment horizontal="center" vertical="center" wrapText="1"/>
    </xf>
    <xf numFmtId="1" fontId="4" fillId="0" borderId="21" xfId="0" applyNumberFormat="1" applyFont="1" applyFill="1" applyBorder="1" applyAlignment="1">
      <alignment horizontal="center" vertical="center" wrapText="1"/>
    </xf>
    <xf numFmtId="1" fontId="4" fillId="0" borderId="22" xfId="0" applyNumberFormat="1" applyFont="1" applyFill="1" applyBorder="1" applyAlignment="1">
      <alignment horizontal="center" vertical="center" wrapText="1"/>
    </xf>
    <xf numFmtId="1" fontId="4" fillId="0" borderId="46" xfId="0" applyNumberFormat="1" applyFont="1" applyFill="1" applyBorder="1" applyAlignment="1">
      <alignment horizontal="center" vertical="center" wrapText="1"/>
    </xf>
    <xf numFmtId="1" fontId="4" fillId="0" borderId="35" xfId="0" applyNumberFormat="1" applyFont="1" applyFill="1" applyBorder="1" applyAlignment="1">
      <alignment horizontal="center" vertical="center" wrapText="1"/>
    </xf>
    <xf numFmtId="1" fontId="4" fillId="0" borderId="36" xfId="0" applyNumberFormat="1" applyFont="1" applyFill="1" applyBorder="1" applyAlignment="1">
      <alignment horizontal="center" vertical="center" wrapText="1"/>
    </xf>
    <xf numFmtId="1" fontId="4" fillId="7" borderId="44" xfId="0" applyNumberFormat="1" applyFont="1" applyFill="1" applyBorder="1" applyAlignment="1">
      <alignment horizontal="center" vertical="center" wrapText="1"/>
    </xf>
    <xf numFmtId="1" fontId="4" fillId="7" borderId="50" xfId="0" applyNumberFormat="1" applyFont="1" applyFill="1" applyBorder="1" applyAlignment="1">
      <alignment horizontal="center" vertical="center" wrapText="1"/>
    </xf>
    <xf numFmtId="1" fontId="4" fillId="7" borderId="53" xfId="0" applyNumberFormat="1" applyFont="1" applyFill="1" applyBorder="1" applyAlignment="1">
      <alignment horizontal="center" vertical="center" wrapText="1"/>
    </xf>
    <xf numFmtId="1" fontId="4" fillId="7" borderId="46" xfId="0" applyNumberFormat="1" applyFont="1" applyFill="1" applyBorder="1" applyAlignment="1">
      <alignment horizontal="center" vertical="center" wrapText="1"/>
    </xf>
    <xf numFmtId="1" fontId="4" fillId="0" borderId="50" xfId="0" applyNumberFormat="1" applyFont="1" applyFill="1" applyBorder="1" applyAlignment="1">
      <alignment horizontal="center" vertical="center" wrapText="1"/>
    </xf>
    <xf numFmtId="1" fontId="4" fillId="0" borderId="26" xfId="0" applyNumberFormat="1" applyFont="1" applyFill="1" applyBorder="1" applyAlignment="1">
      <alignment horizontal="center" vertical="center" wrapText="1"/>
    </xf>
    <xf numFmtId="1" fontId="4" fillId="0" borderId="27" xfId="0" applyNumberFormat="1" applyFont="1" applyFill="1" applyBorder="1" applyAlignment="1">
      <alignment horizontal="center" vertical="center" wrapText="1"/>
    </xf>
    <xf numFmtId="0" fontId="8" fillId="12" borderId="28" xfId="0" applyFont="1" applyFill="1" applyBorder="1" applyAlignment="1">
      <alignment horizontal="left" vertical="center" wrapText="1"/>
    </xf>
    <xf numFmtId="1" fontId="15" fillId="13" borderId="44" xfId="0" applyNumberFormat="1" applyFont="1" applyFill="1" applyBorder="1" applyAlignment="1">
      <alignment horizontal="center" vertical="center" wrapText="1"/>
    </xf>
    <xf numFmtId="1" fontId="15" fillId="13" borderId="21" xfId="0" applyNumberFormat="1" applyFont="1" applyFill="1" applyBorder="1" applyAlignment="1">
      <alignment horizontal="center" vertical="center" wrapText="1"/>
    </xf>
    <xf numFmtId="1" fontId="15" fillId="13" borderId="22" xfId="0" applyNumberFormat="1" applyFont="1" applyFill="1" applyBorder="1" applyAlignment="1">
      <alignment horizontal="center" vertical="center" wrapText="1"/>
    </xf>
    <xf numFmtId="0" fontId="8" fillId="12" borderId="23" xfId="0" applyFont="1" applyFill="1" applyBorder="1" applyAlignment="1">
      <alignment horizontal="left" vertical="center" wrapText="1"/>
    </xf>
    <xf numFmtId="1" fontId="15" fillId="8" borderId="50" xfId="0" applyNumberFormat="1" applyFont="1" applyFill="1" applyBorder="1" applyAlignment="1">
      <alignment horizontal="center" vertical="center" wrapText="1"/>
    </xf>
    <xf numFmtId="1" fontId="15" fillId="13" borderId="25" xfId="0" applyNumberFormat="1" applyFont="1" applyFill="1" applyBorder="1" applyAlignment="1">
      <alignment horizontal="center" vertical="center" wrapText="1"/>
    </xf>
    <xf numFmtId="1" fontId="15" fillId="8" borderId="26" xfId="0" applyNumberFormat="1" applyFont="1" applyFill="1" applyBorder="1" applyAlignment="1">
      <alignment horizontal="center" vertical="center" wrapText="1"/>
    </xf>
    <xf numFmtId="1" fontId="15" fillId="8" borderId="27" xfId="0" applyNumberFormat="1" applyFont="1" applyFill="1" applyBorder="1" applyAlignment="1">
      <alignment horizontal="center" vertical="center" wrapText="1"/>
    </xf>
    <xf numFmtId="1" fontId="15" fillId="13" borderId="50" xfId="0" applyNumberFormat="1" applyFont="1" applyFill="1" applyBorder="1" applyAlignment="1">
      <alignment horizontal="center" vertical="center" wrapText="1"/>
    </xf>
    <xf numFmtId="1" fontId="15" fillId="13" borderId="26" xfId="0" applyNumberFormat="1" applyFont="1" applyFill="1" applyBorder="1" applyAlignment="1">
      <alignment horizontal="center" vertical="center" wrapText="1"/>
    </xf>
    <xf numFmtId="1" fontId="15" fillId="13" borderId="27" xfId="0" applyNumberFormat="1" applyFont="1" applyFill="1" applyBorder="1" applyAlignment="1">
      <alignment horizontal="center" vertical="center" wrapText="1"/>
    </xf>
    <xf numFmtId="0" fontId="8" fillId="12" borderId="29" xfId="0" applyFont="1" applyFill="1" applyBorder="1" applyAlignment="1">
      <alignment horizontal="left" vertical="center" wrapText="1"/>
    </xf>
    <xf numFmtId="1" fontId="15" fillId="13" borderId="53" xfId="0" applyNumberFormat="1" applyFont="1" applyFill="1" applyBorder="1" applyAlignment="1">
      <alignment horizontal="center" vertical="center" wrapText="1"/>
    </xf>
    <xf numFmtId="1" fontId="15" fillId="13" borderId="31" xfId="0" applyNumberFormat="1" applyFont="1" applyFill="1" applyBorder="1" applyAlignment="1">
      <alignment horizontal="center" vertical="center" wrapText="1"/>
    </xf>
    <xf numFmtId="1" fontId="15" fillId="13" borderId="32" xfId="0" applyNumberFormat="1" applyFont="1" applyFill="1" applyBorder="1" applyAlignment="1">
      <alignment horizontal="center" vertical="center" wrapText="1"/>
    </xf>
    <xf numFmtId="0" fontId="8" fillId="12" borderId="33" xfId="0" applyFont="1" applyFill="1" applyBorder="1" applyAlignment="1">
      <alignment horizontal="left" vertical="center" wrapText="1"/>
    </xf>
    <xf numFmtId="1" fontId="15" fillId="13" borderId="46" xfId="0" applyNumberFormat="1" applyFont="1" applyFill="1" applyBorder="1" applyAlignment="1">
      <alignment horizontal="center" vertical="center" wrapText="1"/>
    </xf>
    <xf numFmtId="1" fontId="15" fillId="13" borderId="35" xfId="0" applyNumberFormat="1" applyFont="1" applyFill="1" applyBorder="1" applyAlignment="1">
      <alignment horizontal="center" vertical="center" wrapText="1"/>
    </xf>
    <xf numFmtId="1" fontId="15" fillId="13" borderId="36" xfId="0" applyNumberFormat="1" applyFont="1" applyFill="1" applyBorder="1" applyAlignment="1">
      <alignment horizontal="center" vertical="center" wrapText="1"/>
    </xf>
    <xf numFmtId="0" fontId="11" fillId="14" borderId="1" xfId="0" applyFont="1" applyFill="1" applyBorder="1"/>
    <xf numFmtId="0" fontId="11" fillId="14" borderId="1" xfId="0" applyFont="1" applyFill="1" applyBorder="1" applyAlignment="1">
      <alignment horizontal="center"/>
    </xf>
    <xf numFmtId="0" fontId="11" fillId="0" borderId="0" xfId="0" applyFont="1" applyFill="1" applyBorder="1" applyAlignment="1">
      <alignment horizontal="center"/>
    </xf>
    <xf numFmtId="0" fontId="11" fillId="0" borderId="0" xfId="0" applyFont="1" applyFill="1" applyBorder="1" applyAlignment="1">
      <alignment horizontal="left"/>
    </xf>
    <xf numFmtId="0" fontId="0" fillId="0" borderId="0" xfId="0" applyFill="1" applyBorder="1"/>
    <xf numFmtId="1" fontId="11" fillId="14" borderId="1" xfId="0" applyNumberFormat="1" applyFont="1" applyFill="1" applyBorder="1"/>
    <xf numFmtId="0" fontId="11" fillId="0" borderId="0" xfId="0" applyFont="1" applyFill="1" applyBorder="1"/>
    <xf numFmtId="0" fontId="11" fillId="0" borderId="0" xfId="0" applyFont="1"/>
    <xf numFmtId="0" fontId="0" fillId="16" borderId="1" xfId="0" applyFill="1" applyBorder="1" applyProtection="1">
      <protection locked="0"/>
    </xf>
    <xf numFmtId="0" fontId="17" fillId="0" borderId="0" xfId="0" applyFont="1" applyFill="1" applyBorder="1"/>
    <xf numFmtId="0" fontId="18" fillId="0" borderId="0" xfId="0" applyFont="1" applyFill="1" applyBorder="1"/>
    <xf numFmtId="0" fontId="19" fillId="0" borderId="0" xfId="0" applyFont="1" applyFill="1" applyBorder="1"/>
    <xf numFmtId="0" fontId="0" fillId="0" borderId="0" xfId="0" applyFill="1"/>
    <xf numFmtId="0" fontId="4" fillId="4" borderId="1" xfId="3" applyNumberFormat="1" applyFont="1" applyFill="1" applyBorder="1" applyAlignment="1">
      <alignment vertical="center" wrapText="1"/>
    </xf>
    <xf numFmtId="0" fontId="7" fillId="0" borderId="1" xfId="3" applyNumberFormat="1" applyFont="1" applyBorder="1" applyAlignment="1">
      <alignment vertical="center"/>
    </xf>
    <xf numFmtId="0" fontId="7" fillId="0" borderId="4" xfId="3" applyNumberFormat="1" applyFont="1" applyBorder="1" applyAlignment="1">
      <alignment vertical="center"/>
    </xf>
    <xf numFmtId="0" fontId="7" fillId="0" borderId="0" xfId="3" applyNumberFormat="1" applyFont="1" applyAlignment="1">
      <alignment vertical="center"/>
    </xf>
    <xf numFmtId="0" fontId="3" fillId="0" borderId="0" xfId="3" applyNumberFormat="1" applyFont="1" applyAlignment="1">
      <alignment vertical="center"/>
    </xf>
    <xf numFmtId="0" fontId="4" fillId="4" borderId="1" xfId="2" applyNumberFormat="1" applyFont="1" applyFill="1" applyBorder="1" applyAlignment="1">
      <alignment vertical="center" wrapText="1"/>
    </xf>
    <xf numFmtId="0" fontId="3" fillId="0" borderId="0" xfId="2" applyNumberFormat="1" applyFont="1" applyAlignment="1">
      <alignment vertical="center"/>
    </xf>
    <xf numFmtId="0" fontId="0" fillId="0" borderId="10" xfId="0" applyBorder="1" applyAlignment="1">
      <alignment horizontal="center" vertical="top" wrapText="1"/>
    </xf>
    <xf numFmtId="0" fontId="2" fillId="0" borderId="10" xfId="0" applyFont="1" applyBorder="1" applyAlignment="1" applyProtection="1">
      <alignment horizontal="left" vertical="top" wrapText="1"/>
      <protection hidden="1"/>
    </xf>
    <xf numFmtId="0" fontId="2" fillId="0" borderId="11" xfId="0" applyFont="1" applyBorder="1" applyAlignment="1">
      <alignment horizontal="left" vertical="top" wrapText="1"/>
    </xf>
    <xf numFmtId="0" fontId="2" fillId="0" borderId="10" xfId="0" applyFont="1" applyBorder="1" applyAlignment="1">
      <alignment horizontal="left" vertical="top" wrapText="1"/>
    </xf>
    <xf numFmtId="0" fontId="0" fillId="0" borderId="10" xfId="0" applyBorder="1" applyAlignment="1">
      <alignment horizontal="center" vertical="top" wrapText="1"/>
    </xf>
    <xf numFmtId="0" fontId="2" fillId="0" borderId="10" xfId="0" applyFont="1" applyBorder="1" applyAlignment="1" applyProtection="1">
      <alignment horizontal="left" vertical="top" wrapText="1"/>
      <protection hidden="1"/>
    </xf>
    <xf numFmtId="0" fontId="2" fillId="0" borderId="11" xfId="0" applyFont="1" applyBorder="1" applyAlignment="1">
      <alignment horizontal="left" vertical="top" wrapText="1"/>
    </xf>
    <xf numFmtId="0" fontId="2" fillId="0" borderId="10" xfId="0" applyFont="1" applyBorder="1" applyAlignment="1">
      <alignment horizontal="left" vertical="top" wrapText="1"/>
    </xf>
    <xf numFmtId="0" fontId="1" fillId="0" borderId="1" xfId="0" applyFont="1" applyBorder="1" applyAlignment="1">
      <alignment vertical="center"/>
    </xf>
    <xf numFmtId="0" fontId="1" fillId="0" borderId="0" xfId="0" applyFont="1" applyAlignment="1">
      <alignment vertical="center"/>
    </xf>
    <xf numFmtId="0" fontId="1" fillId="0" borderId="0" xfId="0" applyFont="1" applyAlignment="1">
      <alignment vertical="center" wrapText="1"/>
    </xf>
    <xf numFmtId="1" fontId="20" fillId="7" borderId="20" xfId="0" applyNumberFormat="1" applyFont="1" applyFill="1" applyBorder="1" applyAlignment="1">
      <alignment horizontal="center" vertical="center" wrapText="1"/>
    </xf>
    <xf numFmtId="1" fontId="20" fillId="7" borderId="21" xfId="0" applyNumberFormat="1" applyFont="1" applyFill="1" applyBorder="1" applyAlignment="1">
      <alignment horizontal="center" vertical="center" wrapText="1"/>
    </xf>
    <xf numFmtId="1" fontId="20" fillId="7" borderId="22" xfId="0" applyNumberFormat="1" applyFont="1" applyFill="1" applyBorder="1" applyAlignment="1">
      <alignment horizontal="center" vertical="center" wrapText="1"/>
    </xf>
    <xf numFmtId="1" fontId="20" fillId="8" borderId="24" xfId="0" applyNumberFormat="1" applyFont="1" applyFill="1" applyBorder="1" applyAlignment="1">
      <alignment horizontal="center" vertical="center" wrapText="1"/>
    </xf>
    <xf numFmtId="1" fontId="20" fillId="7" borderId="25" xfId="0" applyNumberFormat="1" applyFont="1" applyFill="1" applyBorder="1" applyAlignment="1">
      <alignment horizontal="center" vertical="center" wrapText="1"/>
    </xf>
    <xf numFmtId="1" fontId="20" fillId="8" borderId="26" xfId="0" applyNumberFormat="1" applyFont="1" applyFill="1" applyBorder="1" applyAlignment="1">
      <alignment horizontal="center" vertical="center" wrapText="1"/>
    </xf>
    <xf numFmtId="1" fontId="20" fillId="8" borderId="27" xfId="0" applyNumberFormat="1" applyFont="1" applyFill="1" applyBorder="1" applyAlignment="1">
      <alignment horizontal="center" vertical="center" wrapText="1"/>
    </xf>
    <xf numFmtId="1" fontId="20" fillId="7" borderId="24" xfId="0" applyNumberFormat="1" applyFont="1" applyFill="1" applyBorder="1" applyAlignment="1">
      <alignment horizontal="center" vertical="center" wrapText="1"/>
    </xf>
    <xf numFmtId="1" fontId="20" fillId="7" borderId="26" xfId="0" applyNumberFormat="1" applyFont="1" applyFill="1" applyBorder="1" applyAlignment="1">
      <alignment horizontal="center" vertical="center" wrapText="1"/>
    </xf>
    <xf numFmtId="1" fontId="20" fillId="7" borderId="27" xfId="0" applyNumberFormat="1" applyFont="1" applyFill="1" applyBorder="1" applyAlignment="1">
      <alignment horizontal="center" vertical="center" wrapText="1"/>
    </xf>
    <xf numFmtId="1" fontId="20" fillId="7" borderId="30" xfId="0" applyNumberFormat="1" applyFont="1" applyFill="1" applyBorder="1" applyAlignment="1">
      <alignment horizontal="center" vertical="center" wrapText="1"/>
    </xf>
    <xf numFmtId="1" fontId="20" fillId="7" borderId="31" xfId="0" applyNumberFormat="1" applyFont="1" applyFill="1" applyBorder="1" applyAlignment="1">
      <alignment horizontal="center" vertical="center" wrapText="1"/>
    </xf>
    <xf numFmtId="1" fontId="20" fillId="7" borderId="32" xfId="0" applyNumberFormat="1" applyFont="1" applyFill="1" applyBorder="1" applyAlignment="1">
      <alignment horizontal="center" vertical="center" wrapText="1"/>
    </xf>
    <xf numFmtId="1" fontId="20" fillId="7" borderId="34" xfId="0" applyNumberFormat="1" applyFont="1" applyFill="1" applyBorder="1" applyAlignment="1">
      <alignment horizontal="center" vertical="center" wrapText="1"/>
    </xf>
    <xf numFmtId="1" fontId="20" fillId="7" borderId="35" xfId="0" applyNumberFormat="1" applyFont="1" applyFill="1" applyBorder="1" applyAlignment="1">
      <alignment horizontal="center" vertical="center" wrapText="1"/>
    </xf>
    <xf numFmtId="1" fontId="20" fillId="7" borderId="36" xfId="0" applyNumberFormat="1" applyFont="1" applyFill="1" applyBorder="1" applyAlignment="1">
      <alignment horizontal="center" vertical="center" wrapText="1"/>
    </xf>
    <xf numFmtId="1" fontId="4" fillId="7" borderId="54" xfId="0" applyNumberFormat="1" applyFont="1" applyFill="1" applyBorder="1" applyAlignment="1">
      <alignment horizontal="center" vertical="center" wrapText="1"/>
    </xf>
    <xf numFmtId="0" fontId="11" fillId="16" borderId="1" xfId="0" applyFont="1" applyFill="1" applyBorder="1" applyAlignment="1">
      <alignment horizontal="left" vertical="center"/>
    </xf>
    <xf numFmtId="0" fontId="11" fillId="15" borderId="1" xfId="0" applyFont="1" applyFill="1" applyBorder="1" applyAlignment="1">
      <alignment horizontal="left"/>
    </xf>
    <xf numFmtId="0" fontId="16" fillId="14" borderId="1" xfId="0" applyFont="1" applyFill="1" applyBorder="1" applyAlignment="1">
      <alignment horizontal="left"/>
    </xf>
    <xf numFmtId="0" fontId="11" fillId="15" borderId="1" xfId="0" applyFont="1" applyFill="1" applyBorder="1" applyAlignment="1">
      <alignment horizontal="left" wrapText="1"/>
    </xf>
    <xf numFmtId="1" fontId="2" fillId="5" borderId="14" xfId="0" applyNumberFormat="1" applyFont="1" applyFill="1" applyBorder="1" applyAlignment="1" applyProtection="1">
      <alignment horizontal="center" vertical="center" wrapText="1"/>
      <protection hidden="1"/>
    </xf>
    <xf numFmtId="0" fontId="2" fillId="3" borderId="18" xfId="0" applyFont="1" applyFill="1" applyBorder="1" applyAlignment="1">
      <alignment horizontal="left" vertical="center" wrapText="1"/>
    </xf>
    <xf numFmtId="0" fontId="0" fillId="0" borderId="10" xfId="0" applyBorder="1" applyAlignment="1">
      <alignment horizontal="center" vertical="top" wrapText="1"/>
    </xf>
    <xf numFmtId="0" fontId="2" fillId="0" borderId="10" xfId="0" applyFont="1" applyBorder="1" applyAlignment="1" applyProtection="1">
      <alignment horizontal="left" vertical="top" wrapText="1"/>
      <protection hidden="1"/>
    </xf>
    <xf numFmtId="0" fontId="0" fillId="0" borderId="9" xfId="0" applyBorder="1" applyAlignment="1">
      <alignment horizontal="center" vertical="top" wrapText="1"/>
    </xf>
    <xf numFmtId="0" fontId="2" fillId="0" borderId="11" xfId="0" applyFont="1" applyBorder="1" applyAlignment="1">
      <alignment horizontal="left" vertical="top" wrapText="1"/>
    </xf>
    <xf numFmtId="0" fontId="2" fillId="0" borderId="9"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1" fontId="2" fillId="5" borderId="12" xfId="0" applyNumberFormat="1" applyFont="1" applyFill="1" applyBorder="1" applyAlignment="1" applyProtection="1">
      <alignment horizontal="center" vertical="center" wrapText="1"/>
      <protection hidden="1"/>
    </xf>
    <xf numFmtId="1" fontId="2" fillId="5" borderId="13" xfId="0" applyNumberFormat="1" applyFont="1" applyFill="1" applyBorder="1" applyAlignment="1" applyProtection="1">
      <alignment horizontal="center" vertical="center" wrapText="1"/>
      <protection hidden="1"/>
    </xf>
    <xf numFmtId="0" fontId="2" fillId="0" borderId="10" xfId="0" applyFont="1" applyBorder="1" applyAlignment="1">
      <alignment horizontal="left" vertical="top" wrapText="1"/>
    </xf>
    <xf numFmtId="0" fontId="0" fillId="0" borderId="37" xfId="0" applyBorder="1" applyAlignment="1">
      <alignment horizontal="center" vertical="top" wrapText="1"/>
    </xf>
    <xf numFmtId="0" fontId="2" fillId="0" borderId="38" xfId="0" applyFont="1" applyBorder="1" applyAlignment="1">
      <alignment horizontal="left" vertical="top" wrapText="1"/>
    </xf>
    <xf numFmtId="0" fontId="2" fillId="0" borderId="9"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11" xfId="0" applyFont="1" applyBorder="1" applyAlignment="1">
      <alignment horizontal="left" vertical="top" wrapText="1"/>
    </xf>
    <xf numFmtId="0" fontId="2" fillId="3" borderId="10" xfId="0" applyFont="1" applyFill="1" applyBorder="1" applyAlignment="1">
      <alignment horizontal="left" vertical="top" wrapText="1"/>
    </xf>
    <xf numFmtId="0" fontId="0" fillId="0" borderId="51" xfId="0" applyBorder="1" applyAlignment="1">
      <alignment horizontal="center" vertical="top" wrapText="1"/>
    </xf>
    <xf numFmtId="0" fontId="2" fillId="0" borderId="51" xfId="0" applyFont="1" applyBorder="1" applyAlignment="1" applyProtection="1">
      <alignment horizontal="left" vertical="top" wrapText="1"/>
      <protection hidden="1"/>
    </xf>
    <xf numFmtId="0" fontId="2" fillId="0" borderId="52" xfId="0" applyFont="1" applyBorder="1" applyAlignment="1">
      <alignment horizontal="left" vertical="top" wrapText="1"/>
    </xf>
    <xf numFmtId="0" fontId="2" fillId="0" borderId="10" xfId="0" applyFont="1" applyBorder="1" applyAlignment="1" applyProtection="1">
      <alignment horizontal="left" vertical="top" wrapText="1"/>
      <protection locked="0"/>
    </xf>
    <xf numFmtId="0" fontId="0" fillId="9" borderId="10" xfId="0" applyFill="1" applyBorder="1" applyAlignment="1">
      <alignment horizontal="center" vertical="top" wrapText="1"/>
    </xf>
    <xf numFmtId="0" fontId="2" fillId="9" borderId="10" xfId="0" applyFont="1" applyFill="1" applyBorder="1" applyAlignment="1" applyProtection="1">
      <alignment horizontal="left" vertical="top" wrapText="1"/>
      <protection hidden="1"/>
    </xf>
    <xf numFmtId="0" fontId="2" fillId="9" borderId="10" xfId="0" applyFont="1" applyFill="1" applyBorder="1" applyAlignment="1">
      <alignment horizontal="left" vertical="top" wrapText="1"/>
    </xf>
    <xf numFmtId="1" fontId="13" fillId="5" borderId="14" xfId="0" applyNumberFormat="1" applyFont="1" applyFill="1" applyBorder="1" applyAlignment="1" applyProtection="1">
      <alignment horizontal="center" vertical="center" wrapText="1"/>
      <protection hidden="1"/>
    </xf>
    <xf numFmtId="0" fontId="13" fillId="0" borderId="9" xfId="0" applyFont="1" applyBorder="1" applyAlignment="1">
      <alignment horizontal="center" vertical="center" wrapText="1"/>
    </xf>
    <xf numFmtId="0" fontId="13" fillId="0" borderId="10" xfId="0" applyFont="1" applyBorder="1" applyAlignment="1">
      <alignment horizontal="left" vertical="center" wrapText="1"/>
    </xf>
    <xf numFmtId="0" fontId="13" fillId="0" borderId="11" xfId="0" applyFont="1" applyBorder="1" applyAlignment="1">
      <alignment horizontal="left" vertical="center" wrapText="1"/>
    </xf>
    <xf numFmtId="1" fontId="13" fillId="5" borderId="12" xfId="0" applyNumberFormat="1" applyFont="1" applyFill="1" applyBorder="1" applyAlignment="1" applyProtection="1">
      <alignment horizontal="center" vertical="center" wrapText="1"/>
      <protection hidden="1"/>
    </xf>
    <xf numFmtId="1" fontId="13" fillId="5" borderId="13" xfId="0" applyNumberFormat="1" applyFont="1" applyFill="1" applyBorder="1" applyAlignment="1" applyProtection="1">
      <alignment horizontal="center" vertical="center" wrapText="1"/>
      <protection hidden="1"/>
    </xf>
    <xf numFmtId="0" fontId="0" fillId="11" borderId="10" xfId="0" applyFill="1" applyBorder="1" applyAlignment="1">
      <alignment horizontal="center" vertical="top" wrapText="1"/>
    </xf>
    <xf numFmtId="0" fontId="2" fillId="11" borderId="10" xfId="0" applyFont="1" applyFill="1" applyBorder="1" applyAlignment="1" applyProtection="1">
      <alignment horizontal="left" vertical="top" wrapText="1"/>
      <protection hidden="1"/>
    </xf>
    <xf numFmtId="0" fontId="2" fillId="11" borderId="10" xfId="0" applyFont="1" applyFill="1" applyBorder="1" applyAlignment="1">
      <alignment horizontal="left" vertical="top" wrapText="1"/>
    </xf>
  </cellXfs>
  <cellStyles count="4">
    <cellStyle name="Excel Built-in Explanatory Text" xfId="3"/>
    <cellStyle name="Explanatory Text" xfId="1" builtinId="53" customBuiltin="1"/>
    <cellStyle name="Normal" xfId="0" builtinId="0"/>
    <cellStyle name="TableStyleLight1" xfId="2"/>
  </cellStyles>
  <dxfs count="2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s>
  <tableStyles count="0" defaultTableStyle="TableStyleMedium2" defaultPivotStyle="PivotStyleLight16"/>
  <colors>
    <indexedColors>
      <rgbColor rgb="FF000000"/>
      <rgbColor rgb="FFFFFFFF"/>
      <rgbColor rgb="FFFF0000"/>
      <rgbColor rgb="FF66FF33"/>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A9D18E"/>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51"/>
  <sheetViews>
    <sheetView workbookViewId="0">
      <selection activeCell="D19" sqref="D19"/>
    </sheetView>
  </sheetViews>
  <sheetFormatPr defaultColWidth="9.140625" defaultRowHeight="15" x14ac:dyDescent="0.25"/>
  <cols>
    <col min="1" max="1" width="5" style="1" customWidth="1"/>
    <col min="2" max="2" width="104.42578125" style="1" customWidth="1"/>
    <col min="3" max="3" width="15.5703125" style="1" customWidth="1"/>
    <col min="4" max="4" width="17.5703125" style="150" bestFit="1" customWidth="1"/>
    <col min="5" max="16384" width="9.140625" style="1"/>
  </cols>
  <sheetData>
    <row r="1" spans="1:4" x14ac:dyDescent="0.25">
      <c r="A1" s="138" t="s">
        <v>0</v>
      </c>
      <c r="B1" s="138" t="s">
        <v>1</v>
      </c>
      <c r="C1" s="139" t="s">
        <v>2</v>
      </c>
      <c r="D1" s="140"/>
    </row>
    <row r="2" spans="1:4" x14ac:dyDescent="0.25">
      <c r="A2" s="187" t="s">
        <v>3</v>
      </c>
      <c r="B2" s="187"/>
      <c r="C2" s="187"/>
      <c r="D2" s="141"/>
    </row>
    <row r="3" spans="1:4" x14ac:dyDescent="0.25">
      <c r="A3" s="2">
        <v>1</v>
      </c>
      <c r="B3" s="2" t="s">
        <v>4</v>
      </c>
      <c r="C3" s="3">
        <f>SUM(Summary!E11:J19)</f>
        <v>148</v>
      </c>
      <c r="D3" s="142"/>
    </row>
    <row r="4" spans="1:4" x14ac:dyDescent="0.25">
      <c r="A4" s="2">
        <v>2</v>
      </c>
      <c r="B4" s="2" t="s">
        <v>5</v>
      </c>
      <c r="C4" s="3">
        <f>SUM(Summary!E20:J28)</f>
        <v>16</v>
      </c>
      <c r="D4" s="142"/>
    </row>
    <row r="5" spans="1:4" x14ac:dyDescent="0.25">
      <c r="A5" s="2">
        <v>3</v>
      </c>
      <c r="B5" s="2" t="s">
        <v>6</v>
      </c>
      <c r="C5" s="3">
        <f>SUM(Summary!E29:J37)</f>
        <v>9</v>
      </c>
      <c r="D5" s="142"/>
    </row>
    <row r="6" spans="1:4" x14ac:dyDescent="0.25">
      <c r="A6" s="2">
        <v>4</v>
      </c>
      <c r="B6" s="2" t="s">
        <v>7</v>
      </c>
      <c r="C6" s="3">
        <f>SUM(Summary!E38:J46)</f>
        <v>444</v>
      </c>
      <c r="D6" s="142"/>
    </row>
    <row r="7" spans="1:4" x14ac:dyDescent="0.25">
      <c r="A7" s="2">
        <v>5</v>
      </c>
      <c r="B7" s="2" t="s">
        <v>8</v>
      </c>
      <c r="C7" s="3">
        <f>SUM(Summary!E47:J55)</f>
        <v>2</v>
      </c>
      <c r="D7" s="142"/>
    </row>
    <row r="8" spans="1:4" s="145" customFormat="1" x14ac:dyDescent="0.25">
      <c r="A8" s="188" t="s">
        <v>9</v>
      </c>
      <c r="B8" s="188"/>
      <c r="C8" s="143">
        <f>((C5+C7)-C4)</f>
        <v>-5</v>
      </c>
      <c r="D8" s="144"/>
    </row>
    <row r="9" spans="1:4" x14ac:dyDescent="0.25">
      <c r="A9" s="2">
        <v>7</v>
      </c>
      <c r="B9" s="2" t="s">
        <v>10</v>
      </c>
      <c r="C9" s="3">
        <f>SUM(Summary!E56:J64)</f>
        <v>19</v>
      </c>
      <c r="D9" s="142"/>
    </row>
    <row r="10" spans="1:4" x14ac:dyDescent="0.25">
      <c r="A10" s="2">
        <v>8</v>
      </c>
      <c r="B10" s="2" t="s">
        <v>11</v>
      </c>
      <c r="C10" s="3">
        <f>SUM(Summary!E65:J73)</f>
        <v>14</v>
      </c>
      <c r="D10" s="142"/>
    </row>
    <row r="11" spans="1:4" x14ac:dyDescent="0.25">
      <c r="A11" s="2">
        <v>9</v>
      </c>
      <c r="B11" s="2" t="s">
        <v>12</v>
      </c>
      <c r="C11" s="3">
        <f>SUM(Summary!E74:J82)</f>
        <v>0</v>
      </c>
      <c r="D11" s="142"/>
    </row>
    <row r="12" spans="1:4" s="4" customFormat="1" ht="15.75" x14ac:dyDescent="0.25">
      <c r="A12" s="186" t="s">
        <v>13</v>
      </c>
      <c r="B12" s="186"/>
      <c r="C12" s="146">
        <v>22</v>
      </c>
      <c r="D12" s="147" t="s">
        <v>14</v>
      </c>
    </row>
    <row r="13" spans="1:4" s="4" customFormat="1" ht="15.75" x14ac:dyDescent="0.25">
      <c r="A13" s="188" t="s">
        <v>15</v>
      </c>
      <c r="B13" s="188"/>
      <c r="C13" s="143">
        <f>C9-C12</f>
        <v>-3</v>
      </c>
      <c r="D13" s="148"/>
    </row>
    <row r="14" spans="1:4" s="4" customFormat="1" ht="15.75" x14ac:dyDescent="0.25">
      <c r="A14" s="188" t="s">
        <v>16</v>
      </c>
      <c r="B14" s="188"/>
      <c r="C14" s="143">
        <f>C10-C9</f>
        <v>-5</v>
      </c>
      <c r="D14" s="148"/>
    </row>
    <row r="15" spans="1:4" ht="15.75" x14ac:dyDescent="0.25">
      <c r="A15" s="2">
        <v>10</v>
      </c>
      <c r="B15" s="2" t="s">
        <v>17</v>
      </c>
      <c r="C15" s="3">
        <f>SUM(Summary!E83:J91)</f>
        <v>28</v>
      </c>
      <c r="D15" s="149"/>
    </row>
    <row r="16" spans="1:4" ht="15.75" x14ac:dyDescent="0.25">
      <c r="A16" s="2">
        <v>11</v>
      </c>
      <c r="B16" s="2" t="s">
        <v>18</v>
      </c>
      <c r="C16" s="3">
        <f>SUM(Summary!E92:J100)</f>
        <v>26</v>
      </c>
      <c r="D16" s="149"/>
    </row>
    <row r="17" spans="1:4" ht="15.75" x14ac:dyDescent="0.25">
      <c r="A17" s="2">
        <v>12</v>
      </c>
      <c r="B17" s="2" t="s">
        <v>19</v>
      </c>
      <c r="C17" s="3">
        <f>SUM(Summary!E101:J109)</f>
        <v>0</v>
      </c>
      <c r="D17" s="149"/>
    </row>
    <row r="18" spans="1:4" ht="15.75" x14ac:dyDescent="0.25">
      <c r="A18" s="2">
        <v>13</v>
      </c>
      <c r="B18" s="2" t="s">
        <v>20</v>
      </c>
      <c r="C18" s="3">
        <f>SUM(Summary!E110:J118)</f>
        <v>0</v>
      </c>
      <c r="D18" s="149"/>
    </row>
    <row r="19" spans="1:4" s="4" customFormat="1" ht="15.75" x14ac:dyDescent="0.25">
      <c r="A19" s="186" t="s">
        <v>21</v>
      </c>
      <c r="B19" s="186"/>
      <c r="C19" s="146">
        <v>52</v>
      </c>
      <c r="D19" s="147" t="s">
        <v>14</v>
      </c>
    </row>
    <row r="20" spans="1:4" s="4" customFormat="1" x14ac:dyDescent="0.25">
      <c r="A20" s="188" t="s">
        <v>22</v>
      </c>
      <c r="B20" s="188"/>
      <c r="C20" s="143">
        <f>C15-C19</f>
        <v>-24</v>
      </c>
      <c r="D20" s="144"/>
    </row>
    <row r="21" spans="1:4" s="4" customFormat="1" x14ac:dyDescent="0.25">
      <c r="A21" s="188" t="s">
        <v>23</v>
      </c>
      <c r="B21" s="188"/>
      <c r="C21" s="143">
        <f>C16-C15</f>
        <v>-2</v>
      </c>
      <c r="D21" s="144"/>
    </row>
    <row r="22" spans="1:4" s="4" customFormat="1" x14ac:dyDescent="0.25">
      <c r="A22" s="188" t="s">
        <v>24</v>
      </c>
      <c r="B22" s="188"/>
      <c r="C22" s="143">
        <f>((C11+C17)-C18)</f>
        <v>0</v>
      </c>
      <c r="D22" s="144"/>
    </row>
    <row r="23" spans="1:4" x14ac:dyDescent="0.25">
      <c r="A23" s="2">
        <v>14</v>
      </c>
      <c r="B23" s="2" t="s">
        <v>25</v>
      </c>
      <c r="C23" s="3">
        <f>SUM(Summary!E119:J127)</f>
        <v>0</v>
      </c>
      <c r="D23" s="142"/>
    </row>
    <row r="24" spans="1:4" x14ac:dyDescent="0.25">
      <c r="A24" s="2">
        <v>15</v>
      </c>
      <c r="B24" s="2" t="s">
        <v>26</v>
      </c>
      <c r="C24" s="3">
        <f>SUM(Summary!E128:J136)</f>
        <v>7</v>
      </c>
      <c r="D24" s="142"/>
    </row>
    <row r="25" spans="1:4" ht="30" customHeight="1" x14ac:dyDescent="0.25">
      <c r="A25" s="189" t="s">
        <v>27</v>
      </c>
      <c r="B25" s="189"/>
      <c r="C25" s="189"/>
      <c r="D25" s="141"/>
    </row>
    <row r="26" spans="1:4" x14ac:dyDescent="0.25">
      <c r="A26" s="2">
        <v>18</v>
      </c>
      <c r="B26" s="2" t="s">
        <v>28</v>
      </c>
      <c r="C26" s="3">
        <f>SUM(Summary!E138:J138)</f>
        <v>2</v>
      </c>
      <c r="D26" s="142"/>
    </row>
    <row r="27" spans="1:4" x14ac:dyDescent="0.25">
      <c r="A27" s="2">
        <v>19</v>
      </c>
      <c r="B27" s="2" t="s">
        <v>29</v>
      </c>
      <c r="C27" s="3">
        <f>SUM(Summary!E139:J140)</f>
        <v>3</v>
      </c>
      <c r="D27" s="142"/>
    </row>
    <row r="28" spans="1:4" x14ac:dyDescent="0.25">
      <c r="A28" s="2">
        <v>20</v>
      </c>
      <c r="B28" s="2" t="s">
        <v>30</v>
      </c>
      <c r="C28" s="3">
        <f>SUM(Summary!E141:J149)</f>
        <v>2</v>
      </c>
      <c r="D28" s="142"/>
    </row>
    <row r="29" spans="1:4" x14ac:dyDescent="0.25">
      <c r="A29" s="2">
        <v>21</v>
      </c>
      <c r="B29" s="2" t="s">
        <v>31</v>
      </c>
      <c r="C29" s="3">
        <f>SUM(Summary!E150:J158)</f>
        <v>2</v>
      </c>
      <c r="D29" s="142"/>
    </row>
    <row r="30" spans="1:4" x14ac:dyDescent="0.25">
      <c r="A30" s="2">
        <v>22</v>
      </c>
      <c r="B30" s="2" t="s">
        <v>32</v>
      </c>
      <c r="C30" s="3">
        <f>SUM(Summary!E159:J167)</f>
        <v>0</v>
      </c>
      <c r="D30" s="142"/>
    </row>
    <row r="31" spans="1:4" x14ac:dyDescent="0.25">
      <c r="A31" s="2">
        <v>23</v>
      </c>
      <c r="B31" s="2" t="s">
        <v>33</v>
      </c>
      <c r="C31" s="3">
        <f>SUM(Summary!E168:J176)</f>
        <v>0</v>
      </c>
      <c r="D31" s="142"/>
    </row>
    <row r="32" spans="1:4" x14ac:dyDescent="0.25">
      <c r="A32" s="2">
        <v>24</v>
      </c>
      <c r="B32" s="2" t="s">
        <v>34</v>
      </c>
      <c r="C32" s="3">
        <f>SUM(Summary!E177:J185)</f>
        <v>0</v>
      </c>
      <c r="D32" s="142"/>
    </row>
    <row r="33" spans="1:4" x14ac:dyDescent="0.25">
      <c r="A33" s="2">
        <v>25</v>
      </c>
      <c r="B33" s="2" t="s">
        <v>35</v>
      </c>
      <c r="C33" s="3">
        <f>SUM(Summary!E186:J194)</f>
        <v>0</v>
      </c>
      <c r="D33" s="142"/>
    </row>
    <row r="34" spans="1:4" x14ac:dyDescent="0.25">
      <c r="A34" s="2">
        <v>26</v>
      </c>
      <c r="B34" s="2" t="s">
        <v>36</v>
      </c>
      <c r="C34" s="3">
        <f>SUM(Summary!E195:J195)</f>
        <v>0</v>
      </c>
      <c r="D34" s="142"/>
    </row>
    <row r="35" spans="1:4" x14ac:dyDescent="0.25">
      <c r="A35" s="2">
        <v>27</v>
      </c>
      <c r="B35" s="2" t="s">
        <v>37</v>
      </c>
      <c r="C35" s="3">
        <f>SUM(Summary!E196:J204)</f>
        <v>2</v>
      </c>
      <c r="D35" s="142"/>
    </row>
    <row r="36" spans="1:4" x14ac:dyDescent="0.25">
      <c r="A36" s="2">
        <v>28</v>
      </c>
      <c r="B36" s="2" t="s">
        <v>38</v>
      </c>
      <c r="C36" s="3">
        <f>SUM(Summary!E205:J213)</f>
        <v>0</v>
      </c>
      <c r="D36" s="142"/>
    </row>
    <row r="37" spans="1:4" s="145" customFormat="1" x14ac:dyDescent="0.25">
      <c r="A37" s="188" t="s">
        <v>39</v>
      </c>
      <c r="B37" s="188"/>
      <c r="C37" s="143">
        <f>SUM(C26:C36)-(C5+C7)</f>
        <v>0</v>
      </c>
      <c r="D37" s="144"/>
    </row>
    <row r="38" spans="1:4" x14ac:dyDescent="0.25">
      <c r="A38" s="187" t="s">
        <v>40</v>
      </c>
      <c r="B38" s="187"/>
      <c r="C38" s="187"/>
      <c r="D38" s="141"/>
    </row>
    <row r="39" spans="1:4" x14ac:dyDescent="0.25">
      <c r="A39" s="2">
        <v>29</v>
      </c>
      <c r="B39" s="2" t="s">
        <v>41</v>
      </c>
      <c r="C39" s="3">
        <f>SUM(Summary!E215:J223)</f>
        <v>0</v>
      </c>
      <c r="D39" s="142"/>
    </row>
    <row r="40" spans="1:4" x14ac:dyDescent="0.25">
      <c r="A40" s="2">
        <v>30</v>
      </c>
      <c r="B40" s="2" t="s">
        <v>42</v>
      </c>
      <c r="C40" s="3">
        <f>SUM(Summary!E224:J232)</f>
        <v>0</v>
      </c>
      <c r="D40" s="142"/>
    </row>
    <row r="41" spans="1:4" x14ac:dyDescent="0.25">
      <c r="A41" s="2">
        <v>31</v>
      </c>
      <c r="B41" s="2" t="s">
        <v>43</v>
      </c>
      <c r="C41" s="3">
        <f>SUM(Summary!E233:J241)</f>
        <v>0</v>
      </c>
      <c r="D41" s="142"/>
    </row>
    <row r="42" spans="1:4" x14ac:dyDescent="0.25">
      <c r="A42" s="2">
        <v>32</v>
      </c>
      <c r="B42" s="2" t="s">
        <v>44</v>
      </c>
      <c r="C42" s="3">
        <f>SUM(Summary!E242:J250)</f>
        <v>4</v>
      </c>
      <c r="D42" s="142"/>
    </row>
    <row r="43" spans="1:4" x14ac:dyDescent="0.25">
      <c r="A43" s="2">
        <v>33</v>
      </c>
      <c r="B43" s="2" t="s">
        <v>45</v>
      </c>
      <c r="C43" s="3">
        <f>SUM(Summary!E251:J259)</f>
        <v>0</v>
      </c>
      <c r="D43" s="142"/>
    </row>
    <row r="44" spans="1:4" x14ac:dyDescent="0.25">
      <c r="A44" s="2">
        <v>34</v>
      </c>
      <c r="B44" s="2" t="s">
        <v>46</v>
      </c>
      <c r="C44" s="3">
        <f>SUM(Summary!E260:J268)</f>
        <v>0</v>
      </c>
      <c r="D44" s="142"/>
    </row>
    <row r="45" spans="1:4" x14ac:dyDescent="0.25">
      <c r="A45" s="2">
        <v>35</v>
      </c>
      <c r="B45" s="2" t="s">
        <v>47</v>
      </c>
      <c r="C45" s="3">
        <f>SUM(Summary!E269:J277)</f>
        <v>0</v>
      </c>
      <c r="D45" s="142"/>
    </row>
    <row r="46" spans="1:4" x14ac:dyDescent="0.25">
      <c r="A46" s="2">
        <v>36</v>
      </c>
      <c r="B46" s="2" t="s">
        <v>48</v>
      </c>
      <c r="C46" s="3">
        <f>SUM(Summary!E278:J286)</f>
        <v>0</v>
      </c>
      <c r="D46" s="142"/>
    </row>
    <row r="47" spans="1:4" x14ac:dyDescent="0.25">
      <c r="A47" s="2">
        <v>37</v>
      </c>
      <c r="B47" s="2" t="s">
        <v>49</v>
      </c>
      <c r="C47" s="3">
        <f>SUM(Summary!E287:J295)</f>
        <v>0</v>
      </c>
      <c r="D47" s="142"/>
    </row>
    <row r="48" spans="1:4" x14ac:dyDescent="0.25">
      <c r="A48" s="2">
        <v>38</v>
      </c>
      <c r="B48" s="2" t="s">
        <v>50</v>
      </c>
      <c r="C48" s="3">
        <f>SUM(Summary!E296:J304)</f>
        <v>0</v>
      </c>
      <c r="D48" s="142"/>
    </row>
    <row r="49" spans="1:4" x14ac:dyDescent="0.25">
      <c r="A49" s="2">
        <v>39</v>
      </c>
      <c r="B49" s="2" t="s">
        <v>51</v>
      </c>
      <c r="C49" s="3">
        <f>SUM(Summary!E305:J313)</f>
        <v>3</v>
      </c>
      <c r="D49" s="142"/>
    </row>
    <row r="50" spans="1:4" x14ac:dyDescent="0.25">
      <c r="A50" s="2">
        <v>40</v>
      </c>
      <c r="B50" s="2" t="s">
        <v>52</v>
      </c>
      <c r="C50" s="3">
        <f>SUM(Summary!E314:J322)</f>
        <v>0</v>
      </c>
      <c r="D50" s="142"/>
    </row>
    <row r="51" spans="1:4" s="145" customFormat="1" x14ac:dyDescent="0.25">
      <c r="A51" s="188" t="s">
        <v>53</v>
      </c>
      <c r="B51" s="188"/>
      <c r="C51" s="143">
        <f>SUM(C39:C50)-C24</f>
        <v>0</v>
      </c>
      <c r="D51" s="144"/>
    </row>
  </sheetData>
  <mergeCells count="13">
    <mergeCell ref="A51:B51"/>
    <mergeCell ref="A20:B20"/>
    <mergeCell ref="A21:B21"/>
    <mergeCell ref="A22:B22"/>
    <mergeCell ref="A25:C25"/>
    <mergeCell ref="A37:B37"/>
    <mergeCell ref="A38:C38"/>
    <mergeCell ref="A19:B19"/>
    <mergeCell ref="A2:C2"/>
    <mergeCell ref="A8:B8"/>
    <mergeCell ref="A12:B12"/>
    <mergeCell ref="A13:B13"/>
    <mergeCell ref="A14:B14"/>
  </mergeCells>
  <conditionalFormatting sqref="D51">
    <cfRule type="cellIs" dxfId="27" priority="19" operator="notEqual">
      <formula>0</formula>
    </cfRule>
  </conditionalFormatting>
  <conditionalFormatting sqref="D8 D20:D22 D13:D14">
    <cfRule type="cellIs" dxfId="26" priority="17" operator="lessThan">
      <formula>0</formula>
    </cfRule>
    <cfRule type="cellIs" dxfId="25" priority="18" operator="greaterThan">
      <formula>0</formula>
    </cfRule>
  </conditionalFormatting>
  <conditionalFormatting sqref="D37">
    <cfRule type="cellIs" dxfId="24" priority="15" operator="notEqual">
      <formula>0</formula>
    </cfRule>
    <cfRule type="cellIs" dxfId="23" priority="16" operator="notEqual">
      <formula>0</formula>
    </cfRule>
  </conditionalFormatting>
  <conditionalFormatting sqref="D1">
    <cfRule type="expression" dxfId="22" priority="20">
      <formula>$C$51&lt;&gt;0</formula>
    </cfRule>
    <cfRule type="expression" dxfId="21" priority="21">
      <formula>$C$37&lt;&gt;0</formula>
    </cfRule>
    <cfRule type="expression" dxfId="20" priority="22">
      <formula>$C$22&lt;&gt;0</formula>
    </cfRule>
    <cfRule type="expression" dxfId="19" priority="23">
      <formula>$C$21&gt;0</formula>
    </cfRule>
    <cfRule type="expression" dxfId="18" priority="24">
      <formula>$C$20&gt;0</formula>
    </cfRule>
    <cfRule type="expression" dxfId="17" priority="25">
      <formula>$C$14&gt;0</formula>
    </cfRule>
    <cfRule type="expression" dxfId="16" priority="26">
      <formula>$C$13&gt;0</formula>
    </cfRule>
    <cfRule type="expression" dxfId="15" priority="27">
      <formula>#REF!&lt;&gt;0</formula>
    </cfRule>
    <cfRule type="expression" dxfId="14" priority="28">
      <formula>$C$8&gt;0</formula>
    </cfRule>
  </conditionalFormatting>
  <conditionalFormatting sqref="C51">
    <cfRule type="cellIs" dxfId="13" priority="5" operator="notEqual">
      <formula>0</formula>
    </cfRule>
  </conditionalFormatting>
  <conditionalFormatting sqref="C8 C20:C22 C13:C14">
    <cfRule type="cellIs" dxfId="12" priority="3" operator="lessThan">
      <formula>0</formula>
    </cfRule>
    <cfRule type="cellIs" dxfId="11" priority="4" operator="greaterThan">
      <formula>0</formula>
    </cfRule>
  </conditionalFormatting>
  <conditionalFormatting sqref="C37">
    <cfRule type="cellIs" dxfId="10" priority="1" operator="notEqual">
      <formula>0</formula>
    </cfRule>
    <cfRule type="cellIs" dxfId="9" priority="2" operator="notEqual">
      <formula>0</formula>
    </cfRule>
  </conditionalFormatting>
  <conditionalFormatting sqref="C1">
    <cfRule type="expression" dxfId="8" priority="6">
      <formula>$C$51&lt;&gt;0</formula>
    </cfRule>
    <cfRule type="expression" dxfId="7" priority="7">
      <formula>$C$37&lt;&gt;0</formula>
    </cfRule>
    <cfRule type="expression" dxfId="6" priority="8">
      <formula>$C$22&lt;&gt;0</formula>
    </cfRule>
    <cfRule type="expression" dxfId="5" priority="9">
      <formula>$C$21&gt;0</formula>
    </cfRule>
    <cfRule type="expression" dxfId="4" priority="10">
      <formula>$C$20&gt;0</formula>
    </cfRule>
    <cfRule type="expression" dxfId="3" priority="11">
      <formula>$C$14&gt;0</formula>
    </cfRule>
    <cfRule type="expression" dxfId="2" priority="12">
      <formula>$C$13&gt;0</formula>
    </cfRule>
    <cfRule type="expression" dxfId="1" priority="13">
      <formula>#REF!&lt;&gt;0</formula>
    </cfRule>
    <cfRule type="expression" dxfId="0" priority="14">
      <formula>$C$8&gt;0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W340"/>
  <sheetViews>
    <sheetView topLeftCell="A123" zoomScale="89" zoomScaleNormal="89" workbookViewId="0">
      <selection activeCell="M17" sqref="M17"/>
    </sheetView>
  </sheetViews>
  <sheetFormatPr defaultColWidth="9.140625" defaultRowHeight="15" x14ac:dyDescent="0.25"/>
  <cols>
    <col min="1" max="1" width="6.85546875" style="5" customWidth="1"/>
    <col min="2" max="2" width="27.140625" style="5" customWidth="1"/>
    <col min="3" max="3" width="60.85546875" style="5" customWidth="1"/>
    <col min="4" max="4" width="28.140625" style="6" bestFit="1" customWidth="1"/>
    <col min="5" max="10" width="9.140625" style="7"/>
    <col min="11" max="23" width="9.140625" style="5"/>
    <col min="24" max="24" width="10.85546875" style="167" hidden="1" customWidth="1"/>
    <col min="25" max="25" width="6.28515625" style="167" hidden="1" customWidth="1"/>
    <col min="26" max="26" width="46.85546875" style="167" hidden="1" customWidth="1"/>
    <col min="27" max="27" width="11.42578125" style="167" hidden="1" customWidth="1"/>
    <col min="28" max="28" width="11.5703125" style="167" hidden="1" customWidth="1"/>
    <col min="29" max="29" width="28.7109375" style="167" hidden="1" customWidth="1"/>
    <col min="30" max="439" width="9.140625" style="5"/>
    <col min="440" max="16384" width="9.140625" style="1"/>
  </cols>
  <sheetData>
    <row r="1" spans="1:438" ht="20.25" customHeight="1" thickBot="1" x14ac:dyDescent="0.3">
      <c r="A1" s="1"/>
      <c r="B1" s="1"/>
      <c r="C1" s="1"/>
      <c r="D1" s="4"/>
      <c r="E1" s="9"/>
      <c r="F1" s="9"/>
      <c r="G1" s="9"/>
      <c r="H1" s="9"/>
      <c r="I1" s="9"/>
      <c r="J1" s="9"/>
      <c r="K1" s="1"/>
      <c r="L1" s="1"/>
      <c r="M1" s="1"/>
      <c r="N1" s="1"/>
      <c r="O1" s="1"/>
      <c r="P1" s="1"/>
      <c r="Q1" s="1"/>
      <c r="R1" s="1"/>
      <c r="S1" s="1"/>
      <c r="T1" s="1"/>
      <c r="U1" s="1"/>
      <c r="V1" s="1"/>
      <c r="W1" s="1"/>
      <c r="X1" s="91" t="s">
        <v>54</v>
      </c>
      <c r="Y1" s="91" t="s">
        <v>55</v>
      </c>
      <c r="Z1" s="91" t="s">
        <v>56</v>
      </c>
      <c r="AA1" s="91" t="s">
        <v>57</v>
      </c>
      <c r="AB1" s="91" t="s">
        <v>58</v>
      </c>
      <c r="AC1" s="91"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row>
    <row r="2" spans="1:438" ht="20.25" customHeight="1" x14ac:dyDescent="0.25">
      <c r="A2" s="1"/>
      <c r="B2" s="11" t="s">
        <v>60</v>
      </c>
      <c r="C2" s="12" t="s">
        <v>61</v>
      </c>
      <c r="D2" s="4"/>
      <c r="E2" s="9"/>
      <c r="F2" s="9"/>
      <c r="G2" s="9"/>
      <c r="H2" s="9"/>
      <c r="I2" s="9"/>
      <c r="J2" s="9"/>
      <c r="K2" s="1"/>
      <c r="L2" s="1"/>
      <c r="M2" s="1"/>
      <c r="N2" s="1"/>
      <c r="O2" s="1"/>
      <c r="P2" s="1"/>
      <c r="Q2" s="1"/>
      <c r="R2" s="1"/>
      <c r="S2" s="1"/>
      <c r="T2" s="1"/>
      <c r="U2" s="1"/>
      <c r="V2" s="1"/>
      <c r="W2" s="1"/>
      <c r="X2" s="92" t="s">
        <v>62</v>
      </c>
      <c r="Y2" s="93">
        <v>2019</v>
      </c>
      <c r="Z2" s="166" t="s">
        <v>63</v>
      </c>
      <c r="AA2" s="166">
        <v>13473</v>
      </c>
      <c r="AB2" s="166" t="s">
        <v>64</v>
      </c>
      <c r="AC2" s="166"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row>
    <row r="3" spans="1:438" ht="20.25" customHeight="1" x14ac:dyDescent="0.25">
      <c r="A3" s="1"/>
      <c r="B3" s="16" t="s">
        <v>66</v>
      </c>
      <c r="C3" s="17" t="str">
        <f>VLOOKUP($C$5,$Z$2:$AC$55,3,0)</f>
        <v>Siaya</v>
      </c>
      <c r="D3" s="4"/>
      <c r="E3" s="9"/>
      <c r="F3" s="9"/>
      <c r="G3" s="9"/>
      <c r="H3" s="9"/>
      <c r="I3" s="9"/>
      <c r="J3" s="9"/>
      <c r="K3" s="1"/>
      <c r="L3" s="1"/>
      <c r="M3" s="1"/>
      <c r="N3" s="1"/>
      <c r="O3" s="1"/>
      <c r="P3" s="1"/>
      <c r="Q3" s="1"/>
      <c r="R3" s="1"/>
      <c r="S3" s="1"/>
      <c r="T3" s="1"/>
      <c r="U3" s="1"/>
      <c r="V3" s="1"/>
      <c r="W3" s="1"/>
      <c r="X3" s="92" t="s">
        <v>67</v>
      </c>
      <c r="Y3" s="93">
        <v>2020</v>
      </c>
      <c r="Z3" s="166" t="s">
        <v>68</v>
      </c>
      <c r="AA3" s="166">
        <v>13488</v>
      </c>
      <c r="AB3" s="166" t="s">
        <v>69</v>
      </c>
      <c r="AC3" s="166"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row>
    <row r="4" spans="1:438" ht="20.25" customHeight="1" x14ac:dyDescent="0.25">
      <c r="A4" s="1"/>
      <c r="B4" s="16" t="s">
        <v>71</v>
      </c>
      <c r="C4" s="17" t="str">
        <f>VLOOKUP($C$5,$Z$2:$AC$55,4,0)</f>
        <v>Ugunja</v>
      </c>
      <c r="D4" s="4"/>
      <c r="E4" s="9"/>
      <c r="F4" s="9"/>
      <c r="G4" s="9"/>
      <c r="H4" s="9"/>
      <c r="I4" s="9"/>
      <c r="J4" s="9"/>
      <c r="K4" s="1"/>
      <c r="L4" s="1"/>
      <c r="M4" s="1"/>
      <c r="N4" s="1"/>
      <c r="O4" s="1"/>
      <c r="P4" s="1"/>
      <c r="Q4" s="1"/>
      <c r="R4" s="1"/>
      <c r="S4" s="1"/>
      <c r="T4" s="1"/>
      <c r="U4" s="1"/>
      <c r="V4" s="1"/>
      <c r="W4" s="1"/>
      <c r="X4" s="92" t="s">
        <v>72</v>
      </c>
      <c r="Y4" s="93">
        <v>2021</v>
      </c>
      <c r="Z4" s="166" t="s">
        <v>73</v>
      </c>
      <c r="AA4" s="166">
        <v>13491</v>
      </c>
      <c r="AB4" s="166" t="s">
        <v>74</v>
      </c>
      <c r="AC4" s="166"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row>
    <row r="5" spans="1:438" ht="20.25" customHeight="1" x14ac:dyDescent="0.25">
      <c r="A5" s="1"/>
      <c r="B5" s="16" t="s">
        <v>76</v>
      </c>
      <c r="C5" s="17" t="s">
        <v>156</v>
      </c>
      <c r="D5" s="18">
        <f>VLOOKUP($C$5,$Z$2:$AC$55,2,0)</f>
        <v>14033</v>
      </c>
      <c r="E5" s="9"/>
      <c r="F5" s="9"/>
      <c r="G5" s="9"/>
      <c r="H5" s="9"/>
      <c r="I5" s="9"/>
      <c r="J5" s="9"/>
      <c r="K5" s="1"/>
      <c r="L5" s="1"/>
      <c r="M5" s="1"/>
      <c r="N5" s="1"/>
      <c r="O5" s="1"/>
      <c r="P5" s="1"/>
      <c r="Q5" s="1"/>
      <c r="R5" s="1"/>
      <c r="S5" s="1"/>
      <c r="T5" s="1"/>
      <c r="U5" s="1"/>
      <c r="V5" s="1"/>
      <c r="W5" s="1"/>
      <c r="X5" s="92" t="s">
        <v>77</v>
      </c>
      <c r="Y5" s="93">
        <v>2022</v>
      </c>
      <c r="Z5" s="166" t="s">
        <v>78</v>
      </c>
      <c r="AA5" s="166">
        <v>13527</v>
      </c>
      <c r="AB5" s="166" t="s">
        <v>79</v>
      </c>
      <c r="AC5" s="166"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row>
    <row r="6" spans="1:438" ht="20.25" customHeight="1" x14ac:dyDescent="0.25">
      <c r="A6" s="1"/>
      <c r="B6" s="16" t="s">
        <v>81</v>
      </c>
      <c r="C6" s="19">
        <v>44531</v>
      </c>
      <c r="D6" s="4"/>
      <c r="E6" s="9"/>
      <c r="F6" s="9"/>
      <c r="G6" s="9"/>
      <c r="H6" s="9"/>
      <c r="I6" s="9"/>
      <c r="J6" s="9"/>
      <c r="K6" s="1"/>
      <c r="L6" s="1"/>
      <c r="M6" s="1"/>
      <c r="N6" s="1"/>
      <c r="O6" s="1"/>
      <c r="P6" s="1"/>
      <c r="Q6" s="1"/>
      <c r="R6" s="1"/>
      <c r="S6" s="1"/>
      <c r="T6" s="1"/>
      <c r="U6" s="1"/>
      <c r="V6" s="1"/>
      <c r="W6" s="1"/>
      <c r="X6" s="92" t="s">
        <v>82</v>
      </c>
      <c r="Y6" s="94">
        <v>2023</v>
      </c>
      <c r="Z6" s="166" t="s">
        <v>83</v>
      </c>
      <c r="AA6" s="166">
        <v>15861</v>
      </c>
      <c r="AB6" s="166" t="s">
        <v>84</v>
      </c>
      <c r="AC6" s="166"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row>
    <row r="7" spans="1:438" ht="20.25" customHeight="1" thickBot="1" x14ac:dyDescent="0.3">
      <c r="A7" s="1"/>
      <c r="B7" s="20" t="s">
        <v>86</v>
      </c>
      <c r="C7" s="21">
        <f>VLOOKUP($C$5,$Z$2:$AC$55,2,0)</f>
        <v>14033</v>
      </c>
      <c r="D7" s="4"/>
      <c r="E7" s="9"/>
      <c r="F7" s="9"/>
      <c r="G7" s="9"/>
      <c r="H7" s="9"/>
      <c r="I7" s="9"/>
      <c r="J7" s="9"/>
      <c r="K7" s="1"/>
      <c r="L7" s="1"/>
      <c r="M7" s="1"/>
      <c r="N7" s="1"/>
      <c r="O7" s="1"/>
      <c r="P7" s="1"/>
      <c r="Q7" s="1"/>
      <c r="R7" s="1"/>
      <c r="S7" s="1"/>
      <c r="T7" s="1"/>
      <c r="U7" s="1"/>
      <c r="V7" s="1"/>
      <c r="W7" s="1"/>
      <c r="X7" s="92" t="s">
        <v>87</v>
      </c>
      <c r="Y7" s="94">
        <v>2024</v>
      </c>
      <c r="Z7" s="166" t="s">
        <v>88</v>
      </c>
      <c r="AA7" s="166">
        <v>17747</v>
      </c>
      <c r="AB7" s="166" t="s">
        <v>69</v>
      </c>
      <c r="AC7" s="166"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row>
    <row r="8" spans="1:438" s="6" customFormat="1" ht="20.25" customHeight="1" thickBot="1" x14ac:dyDescent="0.3">
      <c r="A8" s="216" t="s">
        <v>90</v>
      </c>
      <c r="B8" s="217" t="s">
        <v>1</v>
      </c>
      <c r="C8" s="217" t="s">
        <v>91</v>
      </c>
      <c r="D8" s="218" t="s">
        <v>92</v>
      </c>
      <c r="E8" s="219" t="s">
        <v>93</v>
      </c>
      <c r="F8" s="219"/>
      <c r="G8" s="220" t="s">
        <v>94</v>
      </c>
      <c r="H8" s="220"/>
      <c r="I8" s="215" t="s">
        <v>95</v>
      </c>
      <c r="J8" s="215"/>
      <c r="X8" s="92" t="s">
        <v>96</v>
      </c>
      <c r="Y8" s="93">
        <v>2025</v>
      </c>
      <c r="Z8" s="166" t="s">
        <v>97</v>
      </c>
      <c r="AA8" s="166">
        <v>16073</v>
      </c>
      <c r="AB8" s="166" t="s">
        <v>98</v>
      </c>
      <c r="AC8" s="166" t="s">
        <v>99</v>
      </c>
    </row>
    <row r="9" spans="1:438" s="6" customFormat="1" ht="20.25" customHeight="1" thickBot="1" x14ac:dyDescent="0.3">
      <c r="A9" s="216"/>
      <c r="B9" s="217"/>
      <c r="C9" s="217"/>
      <c r="D9" s="218"/>
      <c r="E9" s="95" t="s">
        <v>100</v>
      </c>
      <c r="F9" s="96" t="s">
        <v>101</v>
      </c>
      <c r="G9" s="96" t="s">
        <v>100</v>
      </c>
      <c r="H9" s="96" t="s">
        <v>101</v>
      </c>
      <c r="I9" s="96" t="s">
        <v>100</v>
      </c>
      <c r="J9" s="97" t="s">
        <v>101</v>
      </c>
      <c r="X9" s="92" t="s">
        <v>102</v>
      </c>
      <c r="Y9" s="93">
        <v>2026</v>
      </c>
      <c r="Z9" s="166" t="s">
        <v>103</v>
      </c>
      <c r="AA9" s="166">
        <v>13604</v>
      </c>
      <c r="AB9" s="166" t="s">
        <v>69</v>
      </c>
      <c r="AC9" s="166" t="s">
        <v>104</v>
      </c>
    </row>
    <row r="10" spans="1:438" s="25" customFormat="1" ht="20.25" customHeight="1" thickBot="1" x14ac:dyDescent="0.3">
      <c r="A10" s="191" t="s">
        <v>3</v>
      </c>
      <c r="B10" s="191"/>
      <c r="C10" s="191"/>
      <c r="D10" s="191"/>
      <c r="E10" s="191"/>
      <c r="F10" s="191"/>
      <c r="G10" s="191"/>
      <c r="H10" s="191"/>
      <c r="I10" s="191"/>
      <c r="J10" s="191"/>
      <c r="X10" s="92" t="s">
        <v>105</v>
      </c>
      <c r="Y10" s="93">
        <v>2027</v>
      </c>
      <c r="Z10" s="98" t="s">
        <v>106</v>
      </c>
      <c r="AA10" s="98">
        <v>13606</v>
      </c>
      <c r="AB10" s="98" t="s">
        <v>69</v>
      </c>
      <c r="AC10" s="98" t="s">
        <v>107</v>
      </c>
    </row>
    <row r="11" spans="1:438" s="25" customFormat="1" ht="20.25" customHeight="1" thickBot="1" x14ac:dyDescent="0.3">
      <c r="A11" s="192">
        <v>1</v>
      </c>
      <c r="B11" s="193" t="s">
        <v>4</v>
      </c>
      <c r="C11" s="193" t="s">
        <v>108</v>
      </c>
      <c r="D11" s="28" t="s">
        <v>109</v>
      </c>
      <c r="E11" s="29">
        <v>0</v>
      </c>
      <c r="F11" s="30">
        <v>0</v>
      </c>
      <c r="G11" s="30">
        <v>0</v>
      </c>
      <c r="H11" s="30">
        <v>0</v>
      </c>
      <c r="I11" s="30">
        <v>0</v>
      </c>
      <c r="J11" s="31">
        <v>0</v>
      </c>
      <c r="X11" s="92" t="s">
        <v>110</v>
      </c>
      <c r="Y11" s="93">
        <v>2028</v>
      </c>
      <c r="Z11" s="98" t="s">
        <v>111</v>
      </c>
      <c r="AA11" s="98">
        <v>13640</v>
      </c>
      <c r="AB11" s="98" t="s">
        <v>112</v>
      </c>
      <c r="AC11" s="98" t="s">
        <v>113</v>
      </c>
    </row>
    <row r="12" spans="1:438" s="25" customFormat="1" ht="20.25" customHeight="1" thickBot="1" x14ac:dyDescent="0.3">
      <c r="A12" s="192"/>
      <c r="B12" s="193"/>
      <c r="C12" s="193"/>
      <c r="D12" s="32" t="s">
        <v>114</v>
      </c>
      <c r="E12" s="33"/>
      <c r="F12" s="34">
        <v>0</v>
      </c>
      <c r="G12" s="35"/>
      <c r="H12" s="34">
        <v>0</v>
      </c>
      <c r="I12" s="35"/>
      <c r="J12" s="36"/>
      <c r="X12" s="92" t="s">
        <v>115</v>
      </c>
      <c r="Y12" s="93">
        <v>2029</v>
      </c>
      <c r="Z12" s="166" t="s">
        <v>116</v>
      </c>
      <c r="AA12" s="166">
        <v>15914</v>
      </c>
      <c r="AB12" s="166" t="s">
        <v>117</v>
      </c>
      <c r="AC12" s="166" t="s">
        <v>118</v>
      </c>
    </row>
    <row r="13" spans="1:438" s="25" customFormat="1" ht="20.25" customHeight="1" thickBot="1" x14ac:dyDescent="0.3">
      <c r="A13" s="192"/>
      <c r="B13" s="193"/>
      <c r="C13" s="193"/>
      <c r="D13" s="37" t="s">
        <v>119</v>
      </c>
      <c r="E13" s="38">
        <v>0</v>
      </c>
      <c r="F13" s="35"/>
      <c r="G13" s="39">
        <v>0</v>
      </c>
      <c r="H13" s="35"/>
      <c r="I13" s="39">
        <v>0</v>
      </c>
      <c r="J13" s="36"/>
      <c r="X13" s="92" t="s">
        <v>120</v>
      </c>
      <c r="Y13" s="93">
        <v>2030</v>
      </c>
      <c r="Z13" s="98" t="s">
        <v>121</v>
      </c>
      <c r="AA13" s="98">
        <v>13667</v>
      </c>
      <c r="AB13" s="98" t="s">
        <v>69</v>
      </c>
      <c r="AC13" s="98" t="s">
        <v>107</v>
      </c>
    </row>
    <row r="14" spans="1:438" s="25" customFormat="1" ht="20.25" customHeight="1" thickBot="1" x14ac:dyDescent="0.3">
      <c r="A14" s="192"/>
      <c r="B14" s="193"/>
      <c r="C14" s="193"/>
      <c r="D14" s="37" t="s">
        <v>122</v>
      </c>
      <c r="E14" s="38">
        <v>0</v>
      </c>
      <c r="F14" s="35"/>
      <c r="G14" s="39">
        <v>0</v>
      </c>
      <c r="H14" s="35"/>
      <c r="I14" s="39">
        <v>0</v>
      </c>
      <c r="J14" s="36"/>
      <c r="X14" s="99"/>
      <c r="Y14" s="99"/>
      <c r="Z14" s="98" t="s">
        <v>123</v>
      </c>
      <c r="AA14" s="98">
        <v>13719</v>
      </c>
      <c r="AB14" s="98" t="s">
        <v>74</v>
      </c>
      <c r="AC14" s="98" t="s">
        <v>124</v>
      </c>
    </row>
    <row r="15" spans="1:438" s="25" customFormat="1" ht="20.25" customHeight="1" thickBot="1" x14ac:dyDescent="0.3">
      <c r="A15" s="192"/>
      <c r="B15" s="193"/>
      <c r="C15" s="193"/>
      <c r="D15" s="37" t="s">
        <v>125</v>
      </c>
      <c r="E15" s="33"/>
      <c r="F15" s="39">
        <v>0</v>
      </c>
      <c r="G15" s="35"/>
      <c r="H15" s="39">
        <v>0</v>
      </c>
      <c r="I15" s="35"/>
      <c r="J15" s="41">
        <v>0</v>
      </c>
      <c r="X15" s="99"/>
      <c r="Y15" s="99"/>
      <c r="Z15" s="166" t="s">
        <v>126</v>
      </c>
      <c r="AA15" s="166">
        <v>15965</v>
      </c>
      <c r="AB15" s="166" t="s">
        <v>84</v>
      </c>
      <c r="AC15" s="166" t="s">
        <v>127</v>
      </c>
    </row>
    <row r="16" spans="1:438" s="25" customFormat="1" ht="20.25" customHeight="1" thickBot="1" x14ac:dyDescent="0.3">
      <c r="A16" s="192"/>
      <c r="B16" s="193"/>
      <c r="C16" s="193"/>
      <c r="D16" s="37" t="s">
        <v>128</v>
      </c>
      <c r="E16" s="38">
        <v>0</v>
      </c>
      <c r="F16" s="39">
        <v>0</v>
      </c>
      <c r="G16" s="39">
        <v>0</v>
      </c>
      <c r="H16" s="39">
        <v>0</v>
      </c>
      <c r="I16" s="39">
        <v>0</v>
      </c>
      <c r="J16" s="41">
        <v>0</v>
      </c>
      <c r="X16" s="99"/>
      <c r="Y16" s="99"/>
      <c r="Z16" s="98" t="s">
        <v>129</v>
      </c>
      <c r="AA16" s="98">
        <v>13769</v>
      </c>
      <c r="AB16" s="98" t="s">
        <v>69</v>
      </c>
      <c r="AC16" s="98" t="s">
        <v>70</v>
      </c>
    </row>
    <row r="17" spans="1:29" s="25" customFormat="1" ht="15.75" customHeight="1" thickBot="1" x14ac:dyDescent="0.3">
      <c r="A17" s="192"/>
      <c r="B17" s="193"/>
      <c r="C17" s="193"/>
      <c r="D17" s="42" t="s">
        <v>130</v>
      </c>
      <c r="E17" s="33"/>
      <c r="F17" s="39">
        <v>0</v>
      </c>
      <c r="G17" s="35"/>
      <c r="H17" s="39">
        <v>0</v>
      </c>
      <c r="I17" s="35"/>
      <c r="J17" s="41">
        <v>0</v>
      </c>
      <c r="X17" s="100"/>
      <c r="Y17" s="100"/>
      <c r="Z17" s="166" t="s">
        <v>131</v>
      </c>
      <c r="AA17" s="166">
        <v>13781</v>
      </c>
      <c r="AB17" s="166" t="s">
        <v>74</v>
      </c>
      <c r="AC17" s="166" t="s">
        <v>132</v>
      </c>
    </row>
    <row r="18" spans="1:29" s="25" customFormat="1" ht="15.75" customHeight="1" thickBot="1" x14ac:dyDescent="0.3">
      <c r="A18" s="192"/>
      <c r="B18" s="193"/>
      <c r="C18" s="193"/>
      <c r="D18" s="42" t="s">
        <v>133</v>
      </c>
      <c r="E18" s="43">
        <v>0</v>
      </c>
      <c r="F18" s="44">
        <v>0</v>
      </c>
      <c r="G18" s="44">
        <v>0</v>
      </c>
      <c r="H18" s="44">
        <v>0</v>
      </c>
      <c r="I18" s="44">
        <v>0</v>
      </c>
      <c r="J18" s="45">
        <v>0</v>
      </c>
      <c r="X18" s="99"/>
      <c r="Y18" s="99"/>
      <c r="Z18" s="166" t="s">
        <v>134</v>
      </c>
      <c r="AA18" s="166">
        <v>13795</v>
      </c>
      <c r="AB18" s="166" t="s">
        <v>69</v>
      </c>
      <c r="AC18" s="166" t="s">
        <v>107</v>
      </c>
    </row>
    <row r="19" spans="1:29" s="25" customFormat="1" ht="15.75" customHeight="1" thickBot="1" x14ac:dyDescent="0.3">
      <c r="A19" s="192"/>
      <c r="B19" s="193"/>
      <c r="C19" s="193"/>
      <c r="D19" s="46" t="s">
        <v>135</v>
      </c>
      <c r="E19" s="47">
        <v>0</v>
      </c>
      <c r="F19" s="48">
        <v>0</v>
      </c>
      <c r="G19" s="48">
        <v>0</v>
      </c>
      <c r="H19" s="48">
        <v>0</v>
      </c>
      <c r="I19" s="48">
        <v>0</v>
      </c>
      <c r="J19" s="49">
        <v>0</v>
      </c>
      <c r="X19" s="99"/>
      <c r="Y19" s="99"/>
      <c r="Z19" s="166" t="s">
        <v>136</v>
      </c>
      <c r="AA19" s="166">
        <v>13797</v>
      </c>
      <c r="AB19" s="166" t="s">
        <v>64</v>
      </c>
      <c r="AC19" s="166" t="s">
        <v>137</v>
      </c>
    </row>
    <row r="20" spans="1:29" s="25" customFormat="1" ht="15.75" customHeight="1" thickBot="1" x14ac:dyDescent="0.3">
      <c r="A20" s="194">
        <v>2</v>
      </c>
      <c r="B20" s="193" t="s">
        <v>5</v>
      </c>
      <c r="C20" s="195" t="s">
        <v>138</v>
      </c>
      <c r="D20" s="28" t="s">
        <v>109</v>
      </c>
      <c r="E20" s="29">
        <v>0</v>
      </c>
      <c r="F20" s="30">
        <v>0</v>
      </c>
      <c r="G20" s="30">
        <v>0</v>
      </c>
      <c r="H20" s="30">
        <v>0</v>
      </c>
      <c r="I20" s="30">
        <v>0</v>
      </c>
      <c r="J20" s="31">
        <v>0</v>
      </c>
      <c r="X20" s="99"/>
      <c r="Y20" s="99"/>
      <c r="Z20" s="98" t="s">
        <v>139</v>
      </c>
      <c r="AA20" s="98">
        <v>13813</v>
      </c>
      <c r="AB20" s="98" t="s">
        <v>69</v>
      </c>
      <c r="AC20" s="98" t="s">
        <v>89</v>
      </c>
    </row>
    <row r="21" spans="1:29" s="25" customFormat="1" ht="15.75" customHeight="1" thickBot="1" x14ac:dyDescent="0.3">
      <c r="A21" s="194"/>
      <c r="B21" s="193"/>
      <c r="C21" s="195"/>
      <c r="D21" s="32" t="s">
        <v>114</v>
      </c>
      <c r="E21" s="33"/>
      <c r="F21" s="34">
        <v>0</v>
      </c>
      <c r="G21" s="35"/>
      <c r="H21" s="34">
        <v>0</v>
      </c>
      <c r="I21" s="35"/>
      <c r="J21" s="36"/>
      <c r="X21" s="101"/>
      <c r="Y21" s="101"/>
      <c r="Z21" s="166" t="s">
        <v>140</v>
      </c>
      <c r="AA21" s="166">
        <v>16030</v>
      </c>
      <c r="AB21" s="166" t="s">
        <v>117</v>
      </c>
      <c r="AC21" s="166" t="s">
        <v>118</v>
      </c>
    </row>
    <row r="22" spans="1:29" s="25" customFormat="1" ht="15.75" customHeight="1" thickBot="1" x14ac:dyDescent="0.3">
      <c r="A22" s="194"/>
      <c r="B22" s="193"/>
      <c r="C22" s="195"/>
      <c r="D22" s="37" t="s">
        <v>119</v>
      </c>
      <c r="E22" s="38">
        <v>0</v>
      </c>
      <c r="F22" s="35"/>
      <c r="G22" s="39">
        <v>0</v>
      </c>
      <c r="H22" s="35"/>
      <c r="I22" s="39">
        <v>0</v>
      </c>
      <c r="J22" s="36"/>
      <c r="X22" s="99"/>
      <c r="Y22" s="99"/>
      <c r="Z22" s="166" t="s">
        <v>141</v>
      </c>
      <c r="AA22" s="166">
        <v>13852</v>
      </c>
      <c r="AB22" s="166" t="s">
        <v>64</v>
      </c>
      <c r="AC22" s="166" t="s">
        <v>65</v>
      </c>
    </row>
    <row r="23" spans="1:29" s="25" customFormat="1" ht="15.75" customHeight="1" thickBot="1" x14ac:dyDescent="0.3">
      <c r="A23" s="194"/>
      <c r="B23" s="193"/>
      <c r="C23" s="195"/>
      <c r="D23" s="37" t="s">
        <v>122</v>
      </c>
      <c r="E23" s="38">
        <v>0</v>
      </c>
      <c r="F23" s="35"/>
      <c r="G23" s="39">
        <v>0</v>
      </c>
      <c r="H23" s="35"/>
      <c r="I23" s="39">
        <v>0</v>
      </c>
      <c r="J23" s="36"/>
      <c r="X23" s="99"/>
      <c r="Y23" s="99"/>
      <c r="Z23" s="166" t="s">
        <v>142</v>
      </c>
      <c r="AA23" s="166">
        <v>13864</v>
      </c>
      <c r="AB23" s="166" t="s">
        <v>74</v>
      </c>
      <c r="AC23" s="166" t="s">
        <v>143</v>
      </c>
    </row>
    <row r="24" spans="1:29" s="25" customFormat="1" ht="15.75" customHeight="1" thickBot="1" x14ac:dyDescent="0.3">
      <c r="A24" s="194"/>
      <c r="B24" s="193"/>
      <c r="C24" s="195"/>
      <c r="D24" s="37" t="s">
        <v>125</v>
      </c>
      <c r="E24" s="33"/>
      <c r="F24" s="39">
        <v>0</v>
      </c>
      <c r="G24" s="35"/>
      <c r="H24" s="39">
        <v>0</v>
      </c>
      <c r="I24" s="35"/>
      <c r="J24" s="41">
        <v>0</v>
      </c>
      <c r="X24" s="99"/>
      <c r="Y24" s="99"/>
      <c r="Z24" s="166" t="s">
        <v>144</v>
      </c>
      <c r="AA24" s="166">
        <v>13881</v>
      </c>
      <c r="AB24" s="166" t="s">
        <v>74</v>
      </c>
      <c r="AC24" s="166" t="s">
        <v>143</v>
      </c>
    </row>
    <row r="25" spans="1:29" s="25" customFormat="1" ht="15.75" customHeight="1" thickBot="1" x14ac:dyDescent="0.3">
      <c r="A25" s="194"/>
      <c r="B25" s="193"/>
      <c r="C25" s="195"/>
      <c r="D25" s="37" t="s">
        <v>128</v>
      </c>
      <c r="E25" s="38">
        <v>0</v>
      </c>
      <c r="F25" s="39">
        <v>0</v>
      </c>
      <c r="G25" s="39">
        <v>0</v>
      </c>
      <c r="H25" s="39">
        <v>0</v>
      </c>
      <c r="I25" s="39">
        <v>0</v>
      </c>
      <c r="J25" s="41">
        <v>0</v>
      </c>
      <c r="X25" s="101"/>
      <c r="Y25" s="101"/>
      <c r="Z25" s="166" t="s">
        <v>145</v>
      </c>
      <c r="AA25" s="166">
        <v>13904</v>
      </c>
      <c r="AB25" s="166" t="s">
        <v>64</v>
      </c>
      <c r="AC25" s="166" t="s">
        <v>146</v>
      </c>
    </row>
    <row r="26" spans="1:29" s="25" customFormat="1" ht="15.75" customHeight="1" thickBot="1" x14ac:dyDescent="0.3">
      <c r="A26" s="194"/>
      <c r="B26" s="193"/>
      <c r="C26" s="195"/>
      <c r="D26" s="42" t="s">
        <v>130</v>
      </c>
      <c r="E26" s="33"/>
      <c r="F26" s="39">
        <v>0</v>
      </c>
      <c r="G26" s="35"/>
      <c r="H26" s="39">
        <v>0</v>
      </c>
      <c r="I26" s="35"/>
      <c r="J26" s="41">
        <v>0</v>
      </c>
      <c r="X26" s="99"/>
      <c r="Y26" s="99"/>
      <c r="Z26" s="166" t="s">
        <v>147</v>
      </c>
      <c r="AA26" s="166">
        <v>13914</v>
      </c>
      <c r="AB26" s="166" t="s">
        <v>64</v>
      </c>
      <c r="AC26" s="166" t="s">
        <v>148</v>
      </c>
    </row>
    <row r="27" spans="1:29" s="25" customFormat="1" ht="15.75" customHeight="1" thickBot="1" x14ac:dyDescent="0.3">
      <c r="A27" s="194"/>
      <c r="B27" s="193"/>
      <c r="C27" s="195"/>
      <c r="D27" s="42" t="s">
        <v>133</v>
      </c>
      <c r="E27" s="43">
        <v>0</v>
      </c>
      <c r="F27" s="44">
        <v>0</v>
      </c>
      <c r="G27" s="44">
        <v>0</v>
      </c>
      <c r="H27" s="44">
        <v>0</v>
      </c>
      <c r="I27" s="44">
        <v>0</v>
      </c>
      <c r="J27" s="45">
        <v>1</v>
      </c>
      <c r="X27" s="99"/>
      <c r="Y27" s="99"/>
      <c r="Z27" s="166" t="s">
        <v>149</v>
      </c>
      <c r="AA27" s="166">
        <v>13918</v>
      </c>
      <c r="AB27" s="166" t="s">
        <v>79</v>
      </c>
      <c r="AC27" s="166" t="s">
        <v>80</v>
      </c>
    </row>
    <row r="28" spans="1:29" s="25" customFormat="1" ht="15.75" customHeight="1" thickBot="1" x14ac:dyDescent="0.3">
      <c r="A28" s="194"/>
      <c r="B28" s="193"/>
      <c r="C28" s="195"/>
      <c r="D28" s="46" t="s">
        <v>135</v>
      </c>
      <c r="E28" s="47">
        <v>0</v>
      </c>
      <c r="F28" s="48">
        <v>0</v>
      </c>
      <c r="G28" s="48">
        <v>0</v>
      </c>
      <c r="H28" s="48">
        <v>0</v>
      </c>
      <c r="I28" s="48">
        <v>0</v>
      </c>
      <c r="J28" s="49">
        <v>0</v>
      </c>
      <c r="X28" s="99"/>
      <c r="Y28" s="99"/>
      <c r="Z28" s="166" t="s">
        <v>150</v>
      </c>
      <c r="AA28" s="166">
        <v>13929</v>
      </c>
      <c r="AB28" s="166" t="s">
        <v>64</v>
      </c>
      <c r="AC28" s="166" t="s">
        <v>148</v>
      </c>
    </row>
    <row r="29" spans="1:29" s="25" customFormat="1" ht="15.75" customHeight="1" thickBot="1" x14ac:dyDescent="0.3">
      <c r="A29" s="192">
        <v>3</v>
      </c>
      <c r="B29" s="193" t="s">
        <v>6</v>
      </c>
      <c r="C29" s="195" t="s">
        <v>151</v>
      </c>
      <c r="D29" s="37" t="s">
        <v>109</v>
      </c>
      <c r="E29" s="29">
        <v>0</v>
      </c>
      <c r="F29" s="30">
        <v>0</v>
      </c>
      <c r="G29" s="30">
        <v>0</v>
      </c>
      <c r="H29" s="30">
        <v>0</v>
      </c>
      <c r="I29" s="30">
        <v>0</v>
      </c>
      <c r="J29" s="31">
        <v>0</v>
      </c>
      <c r="X29" s="99"/>
      <c r="Y29" s="99"/>
      <c r="Z29" s="166" t="s">
        <v>152</v>
      </c>
      <c r="AA29" s="166">
        <v>13977</v>
      </c>
      <c r="AB29" s="166" t="s">
        <v>74</v>
      </c>
      <c r="AC29" s="166" t="s">
        <v>153</v>
      </c>
    </row>
    <row r="30" spans="1:29" s="25" customFormat="1" ht="15.75" customHeight="1" thickBot="1" x14ac:dyDescent="0.3">
      <c r="A30" s="192"/>
      <c r="B30" s="193"/>
      <c r="C30" s="195"/>
      <c r="D30" s="32" t="s">
        <v>114</v>
      </c>
      <c r="E30" s="33"/>
      <c r="F30" s="34">
        <v>0</v>
      </c>
      <c r="G30" s="35"/>
      <c r="H30" s="34">
        <v>0</v>
      </c>
      <c r="I30" s="35"/>
      <c r="J30" s="36"/>
      <c r="X30" s="99"/>
      <c r="Y30" s="99"/>
      <c r="Z30" s="166" t="s">
        <v>154</v>
      </c>
      <c r="AA30" s="166">
        <v>17726</v>
      </c>
      <c r="AB30" s="166" t="s">
        <v>69</v>
      </c>
      <c r="AC30" s="166" t="s">
        <v>89</v>
      </c>
    </row>
    <row r="31" spans="1:29" s="25" customFormat="1" ht="15.75" customHeight="1" thickBot="1" x14ac:dyDescent="0.3">
      <c r="A31" s="192"/>
      <c r="B31" s="193"/>
      <c r="C31" s="195"/>
      <c r="D31" s="37" t="s">
        <v>119</v>
      </c>
      <c r="E31" s="38">
        <v>0</v>
      </c>
      <c r="F31" s="35"/>
      <c r="G31" s="39">
        <v>0</v>
      </c>
      <c r="H31" s="35"/>
      <c r="I31" s="39">
        <v>0</v>
      </c>
      <c r="J31" s="36"/>
      <c r="X31" s="99"/>
      <c r="Y31" s="99"/>
      <c r="Z31" s="166" t="s">
        <v>155</v>
      </c>
      <c r="AA31" s="166">
        <v>14012</v>
      </c>
      <c r="AB31" s="166" t="s">
        <v>74</v>
      </c>
      <c r="AC31" s="166" t="s">
        <v>153</v>
      </c>
    </row>
    <row r="32" spans="1:29" s="25" customFormat="1" ht="15.75" customHeight="1" thickBot="1" x14ac:dyDescent="0.3">
      <c r="A32" s="192"/>
      <c r="B32" s="193"/>
      <c r="C32" s="195"/>
      <c r="D32" s="37" t="s">
        <v>122</v>
      </c>
      <c r="E32" s="38">
        <v>0</v>
      </c>
      <c r="F32" s="35"/>
      <c r="G32" s="39">
        <v>0</v>
      </c>
      <c r="H32" s="35"/>
      <c r="I32" s="39">
        <v>0</v>
      </c>
      <c r="J32" s="36"/>
      <c r="X32" s="99"/>
      <c r="Y32" s="99"/>
      <c r="Z32" s="166" t="s">
        <v>156</v>
      </c>
      <c r="AA32" s="166">
        <v>14033</v>
      </c>
      <c r="AB32" s="166" t="s">
        <v>64</v>
      </c>
      <c r="AC32" s="166" t="s">
        <v>137</v>
      </c>
    </row>
    <row r="33" spans="1:29" s="25" customFormat="1" ht="15.75" customHeight="1" thickBot="1" x14ac:dyDescent="0.3">
      <c r="A33" s="192"/>
      <c r="B33" s="193"/>
      <c r="C33" s="195"/>
      <c r="D33" s="37" t="s">
        <v>125</v>
      </c>
      <c r="E33" s="33"/>
      <c r="F33" s="39">
        <v>0</v>
      </c>
      <c r="G33" s="35"/>
      <c r="H33" s="39">
        <v>0</v>
      </c>
      <c r="I33" s="35"/>
      <c r="J33" s="41">
        <v>0</v>
      </c>
      <c r="X33" s="99"/>
      <c r="Y33" s="99"/>
      <c r="Z33" s="166" t="s">
        <v>157</v>
      </c>
      <c r="AA33" s="166">
        <v>14035</v>
      </c>
      <c r="AB33" s="166" t="s">
        <v>69</v>
      </c>
      <c r="AC33" s="166" t="s">
        <v>70</v>
      </c>
    </row>
    <row r="34" spans="1:29" s="25" customFormat="1" ht="15.75" customHeight="1" thickBot="1" x14ac:dyDescent="0.3">
      <c r="A34" s="192"/>
      <c r="B34" s="193"/>
      <c r="C34" s="195"/>
      <c r="D34" s="37" t="s">
        <v>128</v>
      </c>
      <c r="E34" s="38">
        <v>0</v>
      </c>
      <c r="F34" s="39">
        <v>0</v>
      </c>
      <c r="G34" s="39">
        <v>0</v>
      </c>
      <c r="H34" s="39">
        <v>0</v>
      </c>
      <c r="I34" s="39">
        <v>0</v>
      </c>
      <c r="J34" s="41">
        <v>0</v>
      </c>
      <c r="X34" s="99"/>
      <c r="Y34" s="99"/>
      <c r="Z34" s="166" t="s">
        <v>158</v>
      </c>
      <c r="AA34" s="166">
        <v>20364</v>
      </c>
      <c r="AB34" s="166" t="s">
        <v>69</v>
      </c>
      <c r="AC34" s="166" t="s">
        <v>104</v>
      </c>
    </row>
    <row r="35" spans="1:29" s="25" customFormat="1" ht="15.75" customHeight="1" thickBot="1" x14ac:dyDescent="0.3">
      <c r="A35" s="192"/>
      <c r="B35" s="193"/>
      <c r="C35" s="195"/>
      <c r="D35" s="42" t="s">
        <v>130</v>
      </c>
      <c r="E35" s="33"/>
      <c r="F35" s="39">
        <v>0</v>
      </c>
      <c r="G35" s="35"/>
      <c r="H35" s="39">
        <v>0</v>
      </c>
      <c r="I35" s="35"/>
      <c r="J35" s="41">
        <v>0</v>
      </c>
      <c r="X35" s="99"/>
      <c r="Y35" s="99"/>
      <c r="Z35" s="166" t="s">
        <v>159</v>
      </c>
      <c r="AA35" s="166">
        <v>14052</v>
      </c>
      <c r="AB35" s="166" t="s">
        <v>79</v>
      </c>
      <c r="AC35" s="166" t="s">
        <v>160</v>
      </c>
    </row>
    <row r="36" spans="1:29" s="25" customFormat="1" ht="15.75" customHeight="1" thickBot="1" x14ac:dyDescent="0.3">
      <c r="A36" s="192"/>
      <c r="B36" s="193"/>
      <c r="C36" s="195"/>
      <c r="D36" s="42" t="s">
        <v>133</v>
      </c>
      <c r="E36" s="43">
        <v>0</v>
      </c>
      <c r="F36" s="44">
        <v>0</v>
      </c>
      <c r="G36" s="44">
        <v>0</v>
      </c>
      <c r="H36" s="44">
        <v>0</v>
      </c>
      <c r="I36" s="44">
        <v>0</v>
      </c>
      <c r="J36" s="45">
        <v>0</v>
      </c>
      <c r="X36" s="99"/>
      <c r="Y36" s="99"/>
      <c r="Z36" s="166" t="s">
        <v>161</v>
      </c>
      <c r="AA36" s="166">
        <v>14072</v>
      </c>
      <c r="AB36" s="166" t="s">
        <v>64</v>
      </c>
      <c r="AC36" s="166" t="s">
        <v>146</v>
      </c>
    </row>
    <row r="37" spans="1:29" s="25" customFormat="1" ht="15.75" customHeight="1" thickBot="1" x14ac:dyDescent="0.3">
      <c r="A37" s="192"/>
      <c r="B37" s="193"/>
      <c r="C37" s="195"/>
      <c r="D37" s="46" t="s">
        <v>135</v>
      </c>
      <c r="E37" s="47">
        <v>0</v>
      </c>
      <c r="F37" s="48">
        <v>0</v>
      </c>
      <c r="G37" s="48">
        <v>0</v>
      </c>
      <c r="H37" s="48">
        <v>0</v>
      </c>
      <c r="I37" s="48">
        <v>0</v>
      </c>
      <c r="J37" s="49">
        <v>0</v>
      </c>
      <c r="X37" s="99"/>
      <c r="Y37" s="99"/>
      <c r="Z37" s="166" t="s">
        <v>162</v>
      </c>
      <c r="AA37" s="166">
        <v>14078</v>
      </c>
      <c r="AB37" s="166" t="s">
        <v>69</v>
      </c>
      <c r="AC37" s="166" t="s">
        <v>163</v>
      </c>
    </row>
    <row r="38" spans="1:29" s="25" customFormat="1" ht="15.75" customHeight="1" thickBot="1" x14ac:dyDescent="0.3">
      <c r="A38" s="202">
        <v>4</v>
      </c>
      <c r="B38" s="193" t="s">
        <v>7</v>
      </c>
      <c r="C38" s="201" t="s">
        <v>164</v>
      </c>
      <c r="D38" s="37" t="s">
        <v>109</v>
      </c>
      <c r="E38" s="29">
        <v>0</v>
      </c>
      <c r="F38" s="30">
        <v>0</v>
      </c>
      <c r="G38" s="30">
        <v>0</v>
      </c>
      <c r="H38" s="30">
        <v>0</v>
      </c>
      <c r="I38" s="30">
        <v>0</v>
      </c>
      <c r="J38" s="31">
        <v>0</v>
      </c>
      <c r="X38" s="99"/>
      <c r="Y38" s="99"/>
      <c r="Z38" s="166" t="s">
        <v>165</v>
      </c>
      <c r="AA38" s="166">
        <v>14102</v>
      </c>
      <c r="AB38" s="166" t="s">
        <v>112</v>
      </c>
      <c r="AC38" s="166" t="s">
        <v>166</v>
      </c>
    </row>
    <row r="39" spans="1:29" s="25" customFormat="1" ht="15.75" customHeight="1" thickBot="1" x14ac:dyDescent="0.3">
      <c r="A39" s="202"/>
      <c r="B39" s="193"/>
      <c r="C39" s="201"/>
      <c r="D39" s="32" t="s">
        <v>114</v>
      </c>
      <c r="E39" s="33"/>
      <c r="F39" s="34">
        <v>0</v>
      </c>
      <c r="G39" s="35"/>
      <c r="H39" s="34">
        <v>0</v>
      </c>
      <c r="I39" s="35"/>
      <c r="J39" s="36"/>
      <c r="X39" s="99"/>
      <c r="Y39" s="99"/>
      <c r="Z39" s="2" t="s">
        <v>167</v>
      </c>
      <c r="AA39" s="166">
        <v>14103</v>
      </c>
      <c r="AB39" s="166" t="s">
        <v>112</v>
      </c>
      <c r="AC39" s="166" t="s">
        <v>113</v>
      </c>
    </row>
    <row r="40" spans="1:29" s="25" customFormat="1" ht="15.75" customHeight="1" thickBot="1" x14ac:dyDescent="0.3">
      <c r="A40" s="202"/>
      <c r="B40" s="193"/>
      <c r="C40" s="201"/>
      <c r="D40" s="37" t="s">
        <v>119</v>
      </c>
      <c r="E40" s="38">
        <v>0</v>
      </c>
      <c r="F40" s="35"/>
      <c r="G40" s="39">
        <v>0</v>
      </c>
      <c r="H40" s="35"/>
      <c r="I40" s="39">
        <v>0</v>
      </c>
      <c r="J40" s="36"/>
      <c r="X40" s="99"/>
      <c r="Y40" s="99"/>
      <c r="Z40" s="166" t="s">
        <v>168</v>
      </c>
      <c r="AA40" s="166">
        <v>14104</v>
      </c>
      <c r="AB40" s="166" t="s">
        <v>74</v>
      </c>
      <c r="AC40" s="166" t="s">
        <v>143</v>
      </c>
    </row>
    <row r="41" spans="1:29" s="25" customFormat="1" ht="15.75" customHeight="1" thickBot="1" x14ac:dyDescent="0.3">
      <c r="A41" s="202"/>
      <c r="B41" s="193"/>
      <c r="C41" s="201"/>
      <c r="D41" s="37" t="s">
        <v>122</v>
      </c>
      <c r="E41" s="38">
        <v>0</v>
      </c>
      <c r="F41" s="35"/>
      <c r="G41" s="39">
        <v>0</v>
      </c>
      <c r="H41" s="35"/>
      <c r="I41" s="39">
        <v>0</v>
      </c>
      <c r="J41" s="36"/>
      <c r="X41" s="99"/>
      <c r="Y41" s="99"/>
      <c r="Z41" s="166" t="s">
        <v>169</v>
      </c>
      <c r="AA41" s="166">
        <v>14106</v>
      </c>
      <c r="AB41" s="166" t="s">
        <v>74</v>
      </c>
      <c r="AC41" s="166" t="s">
        <v>153</v>
      </c>
    </row>
    <row r="42" spans="1:29" s="25" customFormat="1" ht="15.75" customHeight="1" thickBot="1" x14ac:dyDescent="0.3">
      <c r="A42" s="202"/>
      <c r="B42" s="193"/>
      <c r="C42" s="201"/>
      <c r="D42" s="37" t="s">
        <v>125</v>
      </c>
      <c r="E42" s="33"/>
      <c r="F42" s="39">
        <v>0</v>
      </c>
      <c r="G42" s="35"/>
      <c r="H42" s="39">
        <v>0</v>
      </c>
      <c r="I42" s="35"/>
      <c r="J42" s="41">
        <v>0</v>
      </c>
      <c r="X42" s="99"/>
      <c r="Y42" s="99"/>
      <c r="Z42" s="166" t="s">
        <v>170</v>
      </c>
      <c r="AA42" s="166">
        <v>13739</v>
      </c>
      <c r="AB42" s="166" t="s">
        <v>64</v>
      </c>
      <c r="AC42" s="166" t="s">
        <v>171</v>
      </c>
    </row>
    <row r="43" spans="1:29" s="25" customFormat="1" ht="15.75" customHeight="1" thickBot="1" x14ac:dyDescent="0.3">
      <c r="A43" s="202"/>
      <c r="B43" s="193"/>
      <c r="C43" s="201"/>
      <c r="D43" s="37" t="s">
        <v>128</v>
      </c>
      <c r="E43" s="38">
        <v>0</v>
      </c>
      <c r="F43" s="39">
        <v>0</v>
      </c>
      <c r="G43" s="39">
        <v>0</v>
      </c>
      <c r="H43" s="39">
        <v>0</v>
      </c>
      <c r="I43" s="39">
        <v>0</v>
      </c>
      <c r="J43" s="41">
        <v>0</v>
      </c>
      <c r="X43" s="99"/>
      <c r="Y43" s="99"/>
      <c r="Z43" s="166" t="s">
        <v>172</v>
      </c>
      <c r="AA43" s="166">
        <v>14110</v>
      </c>
      <c r="AB43" s="166" t="s">
        <v>112</v>
      </c>
      <c r="AC43" s="166" t="s">
        <v>112</v>
      </c>
    </row>
    <row r="44" spans="1:29" s="25" customFormat="1" ht="15.75" customHeight="1" thickBot="1" x14ac:dyDescent="0.3">
      <c r="A44" s="202"/>
      <c r="B44" s="193"/>
      <c r="C44" s="201"/>
      <c r="D44" s="42" t="s">
        <v>130</v>
      </c>
      <c r="E44" s="33"/>
      <c r="F44" s="39">
        <v>0</v>
      </c>
      <c r="G44" s="35"/>
      <c r="H44" s="39">
        <v>0</v>
      </c>
      <c r="I44" s="35"/>
      <c r="J44" s="41">
        <v>0</v>
      </c>
      <c r="X44" s="99"/>
      <c r="Y44" s="99"/>
      <c r="Z44" s="166" t="s">
        <v>173</v>
      </c>
      <c r="AA44" s="166">
        <v>16141</v>
      </c>
      <c r="AB44" s="166" t="s">
        <v>117</v>
      </c>
      <c r="AC44" s="166" t="s">
        <v>174</v>
      </c>
    </row>
    <row r="45" spans="1:29" s="25" customFormat="1" ht="15.75" customHeight="1" thickBot="1" x14ac:dyDescent="0.3">
      <c r="A45" s="202"/>
      <c r="B45" s="193"/>
      <c r="C45" s="201"/>
      <c r="D45" s="42" t="s">
        <v>133</v>
      </c>
      <c r="E45" s="43">
        <v>0</v>
      </c>
      <c r="F45" s="44">
        <v>0</v>
      </c>
      <c r="G45" s="44">
        <v>0</v>
      </c>
      <c r="H45" s="44">
        <v>0</v>
      </c>
      <c r="I45" s="44">
        <v>7</v>
      </c>
      <c r="J45" s="45">
        <v>7</v>
      </c>
      <c r="X45" s="99"/>
      <c r="Y45" s="99"/>
      <c r="Z45" s="166" t="s">
        <v>175</v>
      </c>
      <c r="AA45" s="166">
        <v>14059</v>
      </c>
      <c r="AB45" s="166" t="s">
        <v>69</v>
      </c>
      <c r="AC45" s="166" t="s">
        <v>176</v>
      </c>
    </row>
    <row r="46" spans="1:29" s="25" customFormat="1" ht="15.75" customHeight="1" thickBot="1" x14ac:dyDescent="0.3">
      <c r="A46" s="202"/>
      <c r="B46" s="193"/>
      <c r="C46" s="201"/>
      <c r="D46" s="46" t="s">
        <v>135</v>
      </c>
      <c r="E46" s="47">
        <v>0</v>
      </c>
      <c r="F46" s="48">
        <v>0</v>
      </c>
      <c r="G46" s="48">
        <v>0</v>
      </c>
      <c r="H46" s="48">
        <v>0</v>
      </c>
      <c r="I46" s="48">
        <v>0</v>
      </c>
      <c r="J46" s="49">
        <v>0</v>
      </c>
      <c r="X46" s="99"/>
      <c r="Y46" s="99"/>
      <c r="Z46" s="166" t="s">
        <v>177</v>
      </c>
      <c r="AA46" s="166">
        <v>14120</v>
      </c>
      <c r="AB46" s="166" t="s">
        <v>74</v>
      </c>
      <c r="AC46" s="166" t="s">
        <v>153</v>
      </c>
    </row>
    <row r="47" spans="1:29" s="25" customFormat="1" ht="15.75" customHeight="1" thickBot="1" x14ac:dyDescent="0.3">
      <c r="A47" s="192">
        <v>5</v>
      </c>
      <c r="B47" s="193" t="s">
        <v>8</v>
      </c>
      <c r="C47" s="201" t="s">
        <v>178</v>
      </c>
      <c r="D47" s="37" t="s">
        <v>109</v>
      </c>
      <c r="E47" s="169">
        <v>0</v>
      </c>
      <c r="F47" s="170">
        <v>0</v>
      </c>
      <c r="G47" s="170">
        <v>0</v>
      </c>
      <c r="H47" s="170">
        <v>0</v>
      </c>
      <c r="I47" s="170">
        <v>0</v>
      </c>
      <c r="J47" s="171">
        <v>0</v>
      </c>
      <c r="X47" s="99"/>
      <c r="Y47" s="99"/>
      <c r="Z47" s="166" t="s">
        <v>179</v>
      </c>
      <c r="AA47" s="166">
        <v>14121</v>
      </c>
      <c r="AB47" s="166" t="s">
        <v>112</v>
      </c>
      <c r="AC47" s="166" t="s">
        <v>180</v>
      </c>
    </row>
    <row r="48" spans="1:29" s="25" customFormat="1" ht="15.75" customHeight="1" thickBot="1" x14ac:dyDescent="0.3">
      <c r="A48" s="192"/>
      <c r="B48" s="193"/>
      <c r="C48" s="201"/>
      <c r="D48" s="32" t="s">
        <v>114</v>
      </c>
      <c r="E48" s="172"/>
      <c r="F48" s="173">
        <v>0</v>
      </c>
      <c r="G48" s="174"/>
      <c r="H48" s="173">
        <v>0</v>
      </c>
      <c r="I48" s="174"/>
      <c r="J48" s="175"/>
      <c r="X48" s="99"/>
      <c r="Y48" s="99"/>
      <c r="Z48" s="166" t="s">
        <v>181</v>
      </c>
      <c r="AA48" s="166">
        <v>20836</v>
      </c>
      <c r="AB48" s="166" t="s">
        <v>74</v>
      </c>
      <c r="AC48" s="166" t="s">
        <v>153</v>
      </c>
    </row>
    <row r="49" spans="1:29" s="25" customFormat="1" ht="20.25" customHeight="1" thickBot="1" x14ac:dyDescent="0.3">
      <c r="A49" s="192"/>
      <c r="B49" s="193"/>
      <c r="C49" s="201"/>
      <c r="D49" s="37" t="s">
        <v>119</v>
      </c>
      <c r="E49" s="176">
        <v>0</v>
      </c>
      <c r="F49" s="174"/>
      <c r="G49" s="177">
        <v>0</v>
      </c>
      <c r="H49" s="174"/>
      <c r="I49" s="177">
        <v>0</v>
      </c>
      <c r="J49" s="175"/>
      <c r="X49" s="99"/>
      <c r="Y49" s="99"/>
      <c r="Z49" s="166" t="s">
        <v>182</v>
      </c>
      <c r="AA49" s="166">
        <v>14123</v>
      </c>
      <c r="AB49" s="166" t="s">
        <v>64</v>
      </c>
      <c r="AC49" s="166" t="s">
        <v>137</v>
      </c>
    </row>
    <row r="50" spans="1:29" s="25" customFormat="1" ht="20.25" customHeight="1" thickBot="1" x14ac:dyDescent="0.3">
      <c r="A50" s="192"/>
      <c r="B50" s="193"/>
      <c r="C50" s="201"/>
      <c r="D50" s="37" t="s">
        <v>122</v>
      </c>
      <c r="E50" s="176">
        <v>0</v>
      </c>
      <c r="F50" s="174"/>
      <c r="G50" s="177">
        <v>0</v>
      </c>
      <c r="H50" s="174"/>
      <c r="I50" s="177">
        <v>0</v>
      </c>
      <c r="J50" s="175"/>
      <c r="X50" s="99"/>
      <c r="Y50" s="99"/>
      <c r="Z50" s="2" t="s">
        <v>183</v>
      </c>
      <c r="AA50" s="166">
        <v>14124</v>
      </c>
      <c r="AB50" s="166" t="s">
        <v>69</v>
      </c>
      <c r="AC50" s="166" t="s">
        <v>69</v>
      </c>
    </row>
    <row r="51" spans="1:29" s="25" customFormat="1" ht="20.25" customHeight="1" thickBot="1" x14ac:dyDescent="0.3">
      <c r="A51" s="192"/>
      <c r="B51" s="193"/>
      <c r="C51" s="201"/>
      <c r="D51" s="37" t="s">
        <v>125</v>
      </c>
      <c r="E51" s="172"/>
      <c r="F51" s="177">
        <v>0</v>
      </c>
      <c r="G51" s="174"/>
      <c r="H51" s="177">
        <v>0</v>
      </c>
      <c r="I51" s="174"/>
      <c r="J51" s="178">
        <v>0</v>
      </c>
      <c r="X51" s="99"/>
      <c r="Y51" s="99"/>
      <c r="Z51" s="166" t="s">
        <v>184</v>
      </c>
      <c r="AA51" s="166">
        <v>16145</v>
      </c>
      <c r="AB51" s="166" t="s">
        <v>117</v>
      </c>
      <c r="AC51" s="166" t="s">
        <v>185</v>
      </c>
    </row>
    <row r="52" spans="1:29" s="25" customFormat="1" ht="20.25" customHeight="1" thickBot="1" x14ac:dyDescent="0.3">
      <c r="A52" s="192"/>
      <c r="B52" s="193"/>
      <c r="C52" s="201"/>
      <c r="D52" s="37" t="s">
        <v>128</v>
      </c>
      <c r="E52" s="176">
        <v>0</v>
      </c>
      <c r="F52" s="177">
        <v>0</v>
      </c>
      <c r="G52" s="177">
        <v>0</v>
      </c>
      <c r="H52" s="177">
        <v>0</v>
      </c>
      <c r="I52" s="177">
        <v>0</v>
      </c>
      <c r="J52" s="178">
        <v>0</v>
      </c>
      <c r="X52" s="99"/>
      <c r="Y52" s="99"/>
      <c r="Z52" s="166" t="s">
        <v>186</v>
      </c>
      <c r="AA52" s="166">
        <v>14128</v>
      </c>
      <c r="AB52" s="166" t="s">
        <v>74</v>
      </c>
      <c r="AC52" s="166" t="s">
        <v>124</v>
      </c>
    </row>
    <row r="53" spans="1:29" s="25" customFormat="1" ht="20.25" customHeight="1" thickBot="1" x14ac:dyDescent="0.3">
      <c r="A53" s="192"/>
      <c r="B53" s="193"/>
      <c r="C53" s="201"/>
      <c r="D53" s="42" t="s">
        <v>130</v>
      </c>
      <c r="E53" s="172"/>
      <c r="F53" s="177">
        <v>0</v>
      </c>
      <c r="G53" s="174"/>
      <c r="H53" s="177">
        <v>0</v>
      </c>
      <c r="I53" s="174"/>
      <c r="J53" s="178">
        <v>0</v>
      </c>
      <c r="X53" s="99"/>
      <c r="Y53" s="99"/>
      <c r="Z53" s="166" t="s">
        <v>187</v>
      </c>
      <c r="AA53" s="166">
        <v>14139</v>
      </c>
      <c r="AB53" s="166" t="s">
        <v>79</v>
      </c>
      <c r="AC53" s="166" t="s">
        <v>188</v>
      </c>
    </row>
    <row r="54" spans="1:29" s="25" customFormat="1" ht="20.25" customHeight="1" thickBot="1" x14ac:dyDescent="0.3">
      <c r="A54" s="192"/>
      <c r="B54" s="193"/>
      <c r="C54" s="201"/>
      <c r="D54" s="42" t="s">
        <v>133</v>
      </c>
      <c r="E54" s="179">
        <v>0</v>
      </c>
      <c r="F54" s="180">
        <v>0</v>
      </c>
      <c r="G54" s="180">
        <v>0</v>
      </c>
      <c r="H54" s="180">
        <v>0</v>
      </c>
      <c r="I54" s="180">
        <v>0</v>
      </c>
      <c r="J54" s="181">
        <v>1</v>
      </c>
      <c r="X54" s="99"/>
      <c r="Y54" s="99"/>
      <c r="Z54" s="166" t="s">
        <v>189</v>
      </c>
      <c r="AA54" s="166">
        <v>14157</v>
      </c>
      <c r="AB54" s="166" t="s">
        <v>112</v>
      </c>
      <c r="AC54" s="166" t="s">
        <v>190</v>
      </c>
    </row>
    <row r="55" spans="1:29" s="25" customFormat="1" ht="20.25" customHeight="1" thickBot="1" x14ac:dyDescent="0.3">
      <c r="A55" s="192"/>
      <c r="B55" s="193"/>
      <c r="C55" s="201"/>
      <c r="D55" s="46" t="s">
        <v>135</v>
      </c>
      <c r="E55" s="182">
        <v>0</v>
      </c>
      <c r="F55" s="183">
        <v>0</v>
      </c>
      <c r="G55" s="183">
        <v>0</v>
      </c>
      <c r="H55" s="183">
        <v>0</v>
      </c>
      <c r="I55" s="183">
        <v>0</v>
      </c>
      <c r="J55" s="184">
        <v>0</v>
      </c>
      <c r="X55" s="99"/>
      <c r="Y55" s="99"/>
      <c r="Z55" s="166" t="s">
        <v>191</v>
      </c>
      <c r="AA55" s="166">
        <v>17183</v>
      </c>
      <c r="AB55" s="166" t="s">
        <v>64</v>
      </c>
      <c r="AC55" s="166" t="s">
        <v>146</v>
      </c>
    </row>
    <row r="56" spans="1:29" s="25" customFormat="1" ht="20.25" customHeight="1" thickBot="1" x14ac:dyDescent="0.3">
      <c r="A56" s="192">
        <v>7</v>
      </c>
      <c r="B56" s="193" t="s">
        <v>192</v>
      </c>
      <c r="C56" s="201" t="s">
        <v>193</v>
      </c>
      <c r="D56" s="37" t="s">
        <v>109</v>
      </c>
      <c r="E56" s="29">
        <v>0</v>
      </c>
      <c r="F56" s="30">
        <v>0</v>
      </c>
      <c r="G56" s="30">
        <v>0</v>
      </c>
      <c r="H56" s="30">
        <v>0</v>
      </c>
      <c r="I56" s="30">
        <v>0</v>
      </c>
      <c r="J56" s="31">
        <v>0</v>
      </c>
      <c r="X56" s="99"/>
      <c r="Y56" s="99"/>
      <c r="Z56" s="2" t="s">
        <v>194</v>
      </c>
      <c r="AA56" s="166">
        <v>14166</v>
      </c>
      <c r="AB56" s="166" t="s">
        <v>112</v>
      </c>
      <c r="AC56" s="166" t="s">
        <v>195</v>
      </c>
    </row>
    <row r="57" spans="1:29" s="25" customFormat="1" ht="20.25" customHeight="1" thickBot="1" x14ac:dyDescent="0.3">
      <c r="A57" s="192"/>
      <c r="B57" s="193"/>
      <c r="C57" s="201"/>
      <c r="D57" s="32" t="s">
        <v>114</v>
      </c>
      <c r="E57" s="33"/>
      <c r="F57" s="34">
        <v>0</v>
      </c>
      <c r="G57" s="35"/>
      <c r="H57" s="34">
        <v>0</v>
      </c>
      <c r="I57" s="35"/>
      <c r="J57" s="36"/>
      <c r="X57" s="99"/>
      <c r="Y57" s="99"/>
      <c r="Z57" s="166" t="s">
        <v>196</v>
      </c>
      <c r="AA57" s="166">
        <v>20692</v>
      </c>
      <c r="AB57" s="166" t="s">
        <v>197</v>
      </c>
      <c r="AC57" s="166" t="s">
        <v>198</v>
      </c>
    </row>
    <row r="58" spans="1:29" s="25" customFormat="1" ht="20.25" customHeight="1" thickBot="1" x14ac:dyDescent="0.3">
      <c r="A58" s="192"/>
      <c r="B58" s="193"/>
      <c r="C58" s="201"/>
      <c r="D58" s="37" t="s">
        <v>119</v>
      </c>
      <c r="E58" s="38">
        <v>0</v>
      </c>
      <c r="F58" s="35"/>
      <c r="G58" s="39">
        <v>0</v>
      </c>
      <c r="H58" s="35"/>
      <c r="I58" s="39">
        <v>0</v>
      </c>
      <c r="J58" s="36"/>
      <c r="X58" s="99"/>
      <c r="Y58" s="99"/>
      <c r="Z58" s="166" t="s">
        <v>199</v>
      </c>
      <c r="AA58" s="166">
        <v>14174</v>
      </c>
      <c r="AB58" s="166" t="s">
        <v>69</v>
      </c>
      <c r="AC58" s="166" t="s">
        <v>163</v>
      </c>
    </row>
    <row r="59" spans="1:29" s="25" customFormat="1" ht="20.25" customHeight="1" thickBot="1" x14ac:dyDescent="0.3">
      <c r="A59" s="192"/>
      <c r="B59" s="193"/>
      <c r="C59" s="201"/>
      <c r="D59" s="37" t="s">
        <v>122</v>
      </c>
      <c r="E59" s="38">
        <v>0</v>
      </c>
      <c r="F59" s="35"/>
      <c r="G59" s="39">
        <v>0</v>
      </c>
      <c r="H59" s="35"/>
      <c r="I59" s="39">
        <v>0</v>
      </c>
      <c r="J59" s="36"/>
      <c r="X59" s="99"/>
      <c r="Y59" s="99"/>
      <c r="Z59" s="167"/>
      <c r="AA59" s="167"/>
      <c r="AB59" s="167"/>
      <c r="AC59" s="167"/>
    </row>
    <row r="60" spans="1:29" s="25" customFormat="1" ht="20.25" customHeight="1" thickBot="1" x14ac:dyDescent="0.3">
      <c r="A60" s="192"/>
      <c r="B60" s="193"/>
      <c r="C60" s="201"/>
      <c r="D60" s="37" t="s">
        <v>125</v>
      </c>
      <c r="E60" s="33"/>
      <c r="F60" s="39">
        <v>0</v>
      </c>
      <c r="G60" s="35"/>
      <c r="H60" s="39">
        <v>0</v>
      </c>
      <c r="I60" s="35"/>
      <c r="J60" s="41">
        <v>0</v>
      </c>
      <c r="X60" s="99"/>
      <c r="Y60" s="99"/>
      <c r="Z60" s="167"/>
      <c r="AA60" s="167"/>
      <c r="AB60" s="167"/>
      <c r="AC60" s="167"/>
    </row>
    <row r="61" spans="1:29" s="25" customFormat="1" ht="20.25" customHeight="1" thickBot="1" x14ac:dyDescent="0.3">
      <c r="A61" s="192"/>
      <c r="B61" s="193"/>
      <c r="C61" s="201"/>
      <c r="D61" s="37" t="s">
        <v>128</v>
      </c>
      <c r="E61" s="38">
        <v>0</v>
      </c>
      <c r="F61" s="39">
        <v>0</v>
      </c>
      <c r="G61" s="39">
        <v>0</v>
      </c>
      <c r="H61" s="39">
        <v>0</v>
      </c>
      <c r="I61" s="39">
        <v>0</v>
      </c>
      <c r="J61" s="41">
        <v>0</v>
      </c>
      <c r="X61" s="99"/>
      <c r="Y61" s="99"/>
      <c r="Z61" s="167"/>
      <c r="AA61" s="167"/>
      <c r="AB61" s="167"/>
      <c r="AC61" s="167"/>
    </row>
    <row r="62" spans="1:29" s="25" customFormat="1" ht="20.25" customHeight="1" thickBot="1" x14ac:dyDescent="0.3">
      <c r="A62" s="192"/>
      <c r="B62" s="193"/>
      <c r="C62" s="201"/>
      <c r="D62" s="42" t="s">
        <v>130</v>
      </c>
      <c r="E62" s="33"/>
      <c r="F62" s="39">
        <v>0</v>
      </c>
      <c r="G62" s="35"/>
      <c r="H62" s="39">
        <v>0</v>
      </c>
      <c r="I62" s="35"/>
      <c r="J62" s="41">
        <v>0</v>
      </c>
      <c r="X62" s="167"/>
      <c r="Y62" s="167"/>
      <c r="Z62" s="167"/>
      <c r="AA62" s="167"/>
      <c r="AB62" s="167"/>
      <c r="AC62" s="167"/>
    </row>
    <row r="63" spans="1:29" s="25" customFormat="1" ht="20.25" customHeight="1" thickBot="1" x14ac:dyDescent="0.3">
      <c r="A63" s="192"/>
      <c r="B63" s="193"/>
      <c r="C63" s="201"/>
      <c r="D63" s="42" t="s">
        <v>133</v>
      </c>
      <c r="E63" s="43">
        <v>0</v>
      </c>
      <c r="F63" s="44">
        <v>0</v>
      </c>
      <c r="G63" s="44">
        <v>0</v>
      </c>
      <c r="H63" s="44">
        <v>0</v>
      </c>
      <c r="I63" s="44">
        <v>0</v>
      </c>
      <c r="J63" s="45">
        <v>0</v>
      </c>
      <c r="X63" s="167"/>
      <c r="Y63" s="167"/>
      <c r="Z63" s="167"/>
      <c r="AA63" s="167"/>
      <c r="AB63" s="167"/>
      <c r="AC63" s="167"/>
    </row>
    <row r="64" spans="1:29" s="25" customFormat="1" ht="20.25" customHeight="1" thickBot="1" x14ac:dyDescent="0.3">
      <c r="A64" s="192"/>
      <c r="B64" s="193"/>
      <c r="C64" s="201"/>
      <c r="D64" s="46" t="s">
        <v>135</v>
      </c>
      <c r="E64" s="47">
        <v>0</v>
      </c>
      <c r="F64" s="48">
        <v>0</v>
      </c>
      <c r="G64" s="48">
        <v>0</v>
      </c>
      <c r="H64" s="48">
        <v>0</v>
      </c>
      <c r="I64" s="48">
        <v>0</v>
      </c>
      <c r="J64" s="49">
        <v>0</v>
      </c>
      <c r="X64" s="167"/>
      <c r="Y64" s="167"/>
      <c r="Z64" s="167"/>
      <c r="AA64" s="167"/>
      <c r="AB64" s="167"/>
      <c r="AC64" s="167"/>
    </row>
    <row r="65" spans="1:29" s="25" customFormat="1" ht="20.25" customHeight="1" thickBot="1" x14ac:dyDescent="0.3">
      <c r="A65" s="192">
        <v>8</v>
      </c>
      <c r="B65" s="201" t="s">
        <v>11</v>
      </c>
      <c r="C65" s="195" t="s">
        <v>200</v>
      </c>
      <c r="D65" s="37" t="s">
        <v>109</v>
      </c>
      <c r="E65" s="29">
        <v>0</v>
      </c>
      <c r="F65" s="30">
        <v>0</v>
      </c>
      <c r="G65" s="30">
        <v>0</v>
      </c>
      <c r="H65" s="30">
        <v>0</v>
      </c>
      <c r="I65" s="30">
        <v>0</v>
      </c>
      <c r="J65" s="31">
        <v>0</v>
      </c>
      <c r="X65" s="167"/>
      <c r="Y65" s="167"/>
      <c r="Z65" s="167"/>
      <c r="AA65" s="167"/>
      <c r="AB65" s="167"/>
      <c r="AC65" s="167"/>
    </row>
    <row r="66" spans="1:29" s="25" customFormat="1" ht="20.25" customHeight="1" thickBot="1" x14ac:dyDescent="0.3">
      <c r="A66" s="192"/>
      <c r="B66" s="201"/>
      <c r="C66" s="195"/>
      <c r="D66" s="32" t="s">
        <v>114</v>
      </c>
      <c r="E66" s="33"/>
      <c r="F66" s="34">
        <v>0</v>
      </c>
      <c r="G66" s="35"/>
      <c r="H66" s="34">
        <v>0</v>
      </c>
      <c r="I66" s="35"/>
      <c r="J66" s="36"/>
      <c r="X66" s="167"/>
      <c r="Y66" s="167"/>
      <c r="Z66" s="167"/>
      <c r="AA66" s="167"/>
      <c r="AB66" s="167"/>
      <c r="AC66" s="167"/>
    </row>
    <row r="67" spans="1:29" s="25" customFormat="1" ht="20.25" customHeight="1" thickBot="1" x14ac:dyDescent="0.3">
      <c r="A67" s="192"/>
      <c r="B67" s="201"/>
      <c r="C67" s="195"/>
      <c r="D67" s="37" t="s">
        <v>119</v>
      </c>
      <c r="E67" s="38">
        <v>0</v>
      </c>
      <c r="F67" s="35"/>
      <c r="G67" s="39">
        <v>0</v>
      </c>
      <c r="H67" s="35"/>
      <c r="I67" s="39">
        <v>0</v>
      </c>
      <c r="J67" s="36"/>
      <c r="X67" s="167"/>
      <c r="Y67" s="167"/>
      <c r="Z67" s="167"/>
      <c r="AA67" s="167"/>
      <c r="AB67" s="167"/>
      <c r="AC67" s="167"/>
    </row>
    <row r="68" spans="1:29" s="25" customFormat="1" ht="20.25" customHeight="1" thickBot="1" x14ac:dyDescent="0.3">
      <c r="A68" s="192"/>
      <c r="B68" s="201"/>
      <c r="C68" s="195"/>
      <c r="D68" s="37" t="s">
        <v>122</v>
      </c>
      <c r="E68" s="38">
        <v>0</v>
      </c>
      <c r="F68" s="35"/>
      <c r="G68" s="39">
        <v>0</v>
      </c>
      <c r="H68" s="35"/>
      <c r="I68" s="39">
        <v>0</v>
      </c>
      <c r="J68" s="36"/>
      <c r="X68" s="167"/>
      <c r="Y68" s="167"/>
      <c r="Z68" s="167"/>
      <c r="AA68" s="167"/>
      <c r="AB68" s="167"/>
      <c r="AC68" s="167"/>
    </row>
    <row r="69" spans="1:29" s="25" customFormat="1" ht="20.25" customHeight="1" thickBot="1" x14ac:dyDescent="0.3">
      <c r="A69" s="192"/>
      <c r="B69" s="201"/>
      <c r="C69" s="195"/>
      <c r="D69" s="37" t="s">
        <v>125</v>
      </c>
      <c r="E69" s="33"/>
      <c r="F69" s="39">
        <v>0</v>
      </c>
      <c r="G69" s="35"/>
      <c r="H69" s="39">
        <v>0</v>
      </c>
      <c r="I69" s="35"/>
      <c r="J69" s="41">
        <v>0</v>
      </c>
      <c r="X69" s="167"/>
      <c r="Y69" s="167"/>
      <c r="Z69" s="167"/>
      <c r="AA69" s="167"/>
      <c r="AB69" s="167"/>
      <c r="AC69" s="167"/>
    </row>
    <row r="70" spans="1:29" s="25" customFormat="1" ht="20.25" customHeight="1" thickBot="1" x14ac:dyDescent="0.3">
      <c r="A70" s="192"/>
      <c r="B70" s="201"/>
      <c r="C70" s="195"/>
      <c r="D70" s="37" t="s">
        <v>128</v>
      </c>
      <c r="E70" s="38">
        <v>0</v>
      </c>
      <c r="F70" s="39">
        <v>0</v>
      </c>
      <c r="G70" s="39">
        <v>0</v>
      </c>
      <c r="H70" s="39">
        <v>0</v>
      </c>
      <c r="I70" s="39">
        <v>0</v>
      </c>
      <c r="J70" s="41">
        <v>0</v>
      </c>
      <c r="X70" s="167"/>
      <c r="Y70" s="167"/>
      <c r="Z70" s="167"/>
      <c r="AA70" s="167"/>
      <c r="AB70" s="167"/>
      <c r="AC70" s="167"/>
    </row>
    <row r="71" spans="1:29" s="25" customFormat="1" ht="20.25" customHeight="1" thickBot="1" x14ac:dyDescent="0.3">
      <c r="A71" s="192"/>
      <c r="B71" s="201"/>
      <c r="C71" s="195"/>
      <c r="D71" s="42" t="s">
        <v>130</v>
      </c>
      <c r="E71" s="33"/>
      <c r="F71" s="39">
        <v>0</v>
      </c>
      <c r="G71" s="35"/>
      <c r="H71" s="39">
        <v>0</v>
      </c>
      <c r="I71" s="35"/>
      <c r="J71" s="41">
        <v>0</v>
      </c>
      <c r="X71" s="167"/>
      <c r="Y71" s="167"/>
      <c r="Z71" s="167"/>
      <c r="AA71" s="167"/>
      <c r="AB71" s="167"/>
      <c r="AC71" s="167"/>
    </row>
    <row r="72" spans="1:29" s="25" customFormat="1" ht="20.25" customHeight="1" thickBot="1" x14ac:dyDescent="0.3">
      <c r="A72" s="192"/>
      <c r="B72" s="201"/>
      <c r="C72" s="195"/>
      <c r="D72" s="42" t="s">
        <v>133</v>
      </c>
      <c r="E72" s="43">
        <v>0</v>
      </c>
      <c r="F72" s="44">
        <v>0</v>
      </c>
      <c r="G72" s="44">
        <v>0</v>
      </c>
      <c r="H72" s="44">
        <v>0</v>
      </c>
      <c r="I72" s="44">
        <v>0</v>
      </c>
      <c r="J72" s="45">
        <v>0</v>
      </c>
      <c r="X72" s="167"/>
      <c r="Y72" s="167"/>
      <c r="Z72" s="167"/>
      <c r="AA72" s="167"/>
      <c r="AB72" s="167"/>
      <c r="AC72" s="167"/>
    </row>
    <row r="73" spans="1:29" s="25" customFormat="1" ht="20.25" customHeight="1" thickBot="1" x14ac:dyDescent="0.3">
      <c r="A73" s="192"/>
      <c r="B73" s="201"/>
      <c r="C73" s="195"/>
      <c r="D73" s="46" t="s">
        <v>135</v>
      </c>
      <c r="E73" s="47">
        <v>0</v>
      </c>
      <c r="F73" s="48">
        <v>0</v>
      </c>
      <c r="G73" s="48">
        <v>0</v>
      </c>
      <c r="H73" s="48">
        <v>0</v>
      </c>
      <c r="I73" s="48">
        <v>0</v>
      </c>
      <c r="J73" s="49">
        <v>0</v>
      </c>
      <c r="X73" s="167"/>
      <c r="Y73" s="167"/>
      <c r="Z73" s="167"/>
      <c r="AA73" s="167"/>
      <c r="AB73" s="167"/>
      <c r="AC73" s="167"/>
    </row>
    <row r="74" spans="1:29" s="25" customFormat="1" ht="20.25" customHeight="1" thickBot="1" x14ac:dyDescent="0.3">
      <c r="A74" s="192">
        <v>9</v>
      </c>
      <c r="B74" s="193" t="s">
        <v>12</v>
      </c>
      <c r="C74" s="201" t="s">
        <v>201</v>
      </c>
      <c r="D74" s="37" t="s">
        <v>109</v>
      </c>
      <c r="E74" s="29">
        <v>0</v>
      </c>
      <c r="F74" s="30">
        <v>0</v>
      </c>
      <c r="G74" s="30">
        <v>0</v>
      </c>
      <c r="H74" s="30">
        <v>0</v>
      </c>
      <c r="I74" s="30">
        <v>0</v>
      </c>
      <c r="J74" s="31">
        <v>0</v>
      </c>
      <c r="X74" s="167"/>
      <c r="Y74" s="167"/>
      <c r="Z74" s="167"/>
      <c r="AA74" s="167"/>
      <c r="AB74" s="167"/>
      <c r="AC74" s="167"/>
    </row>
    <row r="75" spans="1:29" s="25" customFormat="1" ht="20.25" customHeight="1" thickBot="1" x14ac:dyDescent="0.3">
      <c r="A75" s="192"/>
      <c r="B75" s="193"/>
      <c r="C75" s="201"/>
      <c r="D75" s="32" t="s">
        <v>114</v>
      </c>
      <c r="E75" s="33"/>
      <c r="F75" s="34">
        <v>0</v>
      </c>
      <c r="G75" s="35"/>
      <c r="H75" s="34">
        <v>0</v>
      </c>
      <c r="I75" s="35"/>
      <c r="J75" s="36"/>
      <c r="X75" s="167"/>
      <c r="Y75" s="167"/>
      <c r="Z75" s="167"/>
      <c r="AA75" s="167"/>
      <c r="AB75" s="167"/>
      <c r="AC75" s="167"/>
    </row>
    <row r="76" spans="1:29" s="25" customFormat="1" ht="20.25" customHeight="1" thickBot="1" x14ac:dyDescent="0.3">
      <c r="A76" s="192"/>
      <c r="B76" s="193"/>
      <c r="C76" s="201"/>
      <c r="D76" s="37" t="s">
        <v>119</v>
      </c>
      <c r="E76" s="38">
        <v>0</v>
      </c>
      <c r="F76" s="35"/>
      <c r="G76" s="39">
        <v>0</v>
      </c>
      <c r="H76" s="35"/>
      <c r="I76" s="39">
        <v>0</v>
      </c>
      <c r="J76" s="36"/>
      <c r="X76" s="167"/>
      <c r="Y76" s="167"/>
      <c r="Z76" s="167"/>
      <c r="AA76" s="167"/>
      <c r="AB76" s="167"/>
      <c r="AC76" s="167"/>
    </row>
    <row r="77" spans="1:29" s="25" customFormat="1" ht="20.25" customHeight="1" thickBot="1" x14ac:dyDescent="0.3">
      <c r="A77" s="192"/>
      <c r="B77" s="193"/>
      <c r="C77" s="201"/>
      <c r="D77" s="37" t="s">
        <v>122</v>
      </c>
      <c r="E77" s="38">
        <v>0</v>
      </c>
      <c r="F77" s="35"/>
      <c r="G77" s="39">
        <v>0</v>
      </c>
      <c r="H77" s="35"/>
      <c r="I77" s="39">
        <v>0</v>
      </c>
      <c r="J77" s="36"/>
      <c r="X77" s="167"/>
      <c r="Y77" s="167"/>
      <c r="Z77" s="167"/>
      <c r="AA77" s="167"/>
      <c r="AB77" s="167"/>
      <c r="AC77" s="167"/>
    </row>
    <row r="78" spans="1:29" s="25" customFormat="1" ht="20.25" customHeight="1" thickBot="1" x14ac:dyDescent="0.3">
      <c r="A78" s="192"/>
      <c r="B78" s="193"/>
      <c r="C78" s="201"/>
      <c r="D78" s="37" t="s">
        <v>125</v>
      </c>
      <c r="E78" s="33"/>
      <c r="F78" s="39">
        <v>0</v>
      </c>
      <c r="G78" s="35"/>
      <c r="H78" s="39">
        <v>0</v>
      </c>
      <c r="I78" s="35"/>
      <c r="J78" s="41">
        <v>0</v>
      </c>
      <c r="X78" s="167"/>
      <c r="Y78" s="167"/>
      <c r="Z78" s="167"/>
      <c r="AA78" s="167"/>
      <c r="AB78" s="167"/>
      <c r="AC78" s="167"/>
    </row>
    <row r="79" spans="1:29" s="25" customFormat="1" ht="20.25" customHeight="1" thickBot="1" x14ac:dyDescent="0.3">
      <c r="A79" s="192"/>
      <c r="B79" s="193"/>
      <c r="C79" s="201"/>
      <c r="D79" s="37" t="s">
        <v>128</v>
      </c>
      <c r="E79" s="38">
        <v>0</v>
      </c>
      <c r="F79" s="39">
        <v>0</v>
      </c>
      <c r="G79" s="39">
        <v>0</v>
      </c>
      <c r="H79" s="39">
        <v>0</v>
      </c>
      <c r="I79" s="39">
        <v>0</v>
      </c>
      <c r="J79" s="41">
        <v>0</v>
      </c>
      <c r="X79" s="167"/>
      <c r="Y79" s="167"/>
      <c r="Z79" s="167"/>
      <c r="AA79" s="167"/>
      <c r="AB79" s="167"/>
      <c r="AC79" s="167"/>
    </row>
    <row r="80" spans="1:29" s="25" customFormat="1" ht="20.25" customHeight="1" thickBot="1" x14ac:dyDescent="0.3">
      <c r="A80" s="192"/>
      <c r="B80" s="193"/>
      <c r="C80" s="201"/>
      <c r="D80" s="42" t="s">
        <v>130</v>
      </c>
      <c r="E80" s="33"/>
      <c r="F80" s="39">
        <v>0</v>
      </c>
      <c r="G80" s="35"/>
      <c r="H80" s="39">
        <v>0</v>
      </c>
      <c r="I80" s="35"/>
      <c r="J80" s="41">
        <v>0</v>
      </c>
      <c r="X80" s="167"/>
      <c r="Y80" s="167"/>
      <c r="Z80" s="167"/>
      <c r="AA80" s="167"/>
      <c r="AB80" s="167"/>
      <c r="AC80" s="167"/>
    </row>
    <row r="81" spans="1:29" s="25" customFormat="1" ht="20.25" customHeight="1" thickBot="1" x14ac:dyDescent="0.3">
      <c r="A81" s="192"/>
      <c r="B81" s="193"/>
      <c r="C81" s="201"/>
      <c r="D81" s="42" t="s">
        <v>133</v>
      </c>
      <c r="E81" s="43">
        <v>0</v>
      </c>
      <c r="F81" s="44">
        <v>0</v>
      </c>
      <c r="G81" s="44">
        <v>0</v>
      </c>
      <c r="H81" s="44">
        <v>0</v>
      </c>
      <c r="I81" s="44">
        <v>0</v>
      </c>
      <c r="J81" s="45">
        <v>0</v>
      </c>
      <c r="X81" s="167"/>
      <c r="Y81" s="167"/>
      <c r="Z81" s="167"/>
      <c r="AA81" s="167"/>
      <c r="AB81" s="167"/>
      <c r="AC81" s="167"/>
    </row>
    <row r="82" spans="1:29" s="25" customFormat="1" ht="20.25" customHeight="1" thickBot="1" x14ac:dyDescent="0.3">
      <c r="A82" s="192"/>
      <c r="B82" s="193"/>
      <c r="C82" s="201"/>
      <c r="D82" s="46" t="s">
        <v>135</v>
      </c>
      <c r="E82" s="47">
        <v>0</v>
      </c>
      <c r="F82" s="48">
        <v>0</v>
      </c>
      <c r="G82" s="48">
        <v>0</v>
      </c>
      <c r="H82" s="48">
        <v>0</v>
      </c>
      <c r="I82" s="48">
        <v>0</v>
      </c>
      <c r="J82" s="49">
        <v>0</v>
      </c>
      <c r="X82" s="167"/>
      <c r="Y82" s="167"/>
      <c r="Z82" s="167"/>
      <c r="AA82" s="167"/>
      <c r="AB82" s="167"/>
      <c r="AC82" s="167"/>
    </row>
    <row r="83" spans="1:29" s="25" customFormat="1" ht="20.25" customHeight="1" thickBot="1" x14ac:dyDescent="0.3">
      <c r="A83" s="202">
        <v>10</v>
      </c>
      <c r="B83" s="193" t="s">
        <v>17</v>
      </c>
      <c r="C83" s="203" t="s">
        <v>202</v>
      </c>
      <c r="D83" s="37" t="s">
        <v>109</v>
      </c>
      <c r="E83" s="29">
        <v>0</v>
      </c>
      <c r="F83" s="30">
        <v>0</v>
      </c>
      <c r="G83" s="30">
        <v>0</v>
      </c>
      <c r="H83" s="30">
        <v>0</v>
      </c>
      <c r="I83" s="30">
        <v>0</v>
      </c>
      <c r="J83" s="31">
        <v>0</v>
      </c>
      <c r="X83" s="167"/>
      <c r="Y83" s="167"/>
      <c r="Z83" s="167"/>
      <c r="AA83" s="167"/>
      <c r="AB83" s="167"/>
      <c r="AC83" s="167"/>
    </row>
    <row r="84" spans="1:29" s="25" customFormat="1" ht="20.25" customHeight="1" thickBot="1" x14ac:dyDescent="0.3">
      <c r="A84" s="202"/>
      <c r="B84" s="193"/>
      <c r="C84" s="203"/>
      <c r="D84" s="32" t="s">
        <v>114</v>
      </c>
      <c r="E84" s="33"/>
      <c r="F84" s="34">
        <v>0</v>
      </c>
      <c r="G84" s="35"/>
      <c r="H84" s="34">
        <v>0</v>
      </c>
      <c r="I84" s="35"/>
      <c r="J84" s="36"/>
      <c r="X84" s="167"/>
      <c r="Y84" s="167"/>
      <c r="Z84" s="167"/>
      <c r="AA84" s="167"/>
      <c r="AB84" s="167"/>
      <c r="AC84" s="167"/>
    </row>
    <row r="85" spans="1:29" s="25" customFormat="1" ht="20.25" customHeight="1" thickBot="1" x14ac:dyDescent="0.3">
      <c r="A85" s="202"/>
      <c r="B85" s="193"/>
      <c r="C85" s="203"/>
      <c r="D85" s="37" t="s">
        <v>119</v>
      </c>
      <c r="E85" s="38">
        <v>0</v>
      </c>
      <c r="F85" s="35"/>
      <c r="G85" s="39">
        <v>0</v>
      </c>
      <c r="H85" s="35"/>
      <c r="I85" s="39">
        <v>0</v>
      </c>
      <c r="J85" s="36"/>
      <c r="X85" s="167"/>
      <c r="Y85" s="167"/>
      <c r="Z85" s="167"/>
      <c r="AA85" s="167"/>
      <c r="AB85" s="167"/>
      <c r="AC85" s="167"/>
    </row>
    <row r="86" spans="1:29" s="25" customFormat="1" ht="20.25" customHeight="1" thickBot="1" x14ac:dyDescent="0.3">
      <c r="A86" s="202"/>
      <c r="B86" s="193"/>
      <c r="C86" s="203"/>
      <c r="D86" s="37" t="s">
        <v>122</v>
      </c>
      <c r="E86" s="38">
        <v>0</v>
      </c>
      <c r="F86" s="35"/>
      <c r="G86" s="39">
        <v>0</v>
      </c>
      <c r="H86" s="35"/>
      <c r="I86" s="39">
        <v>0</v>
      </c>
      <c r="J86" s="36"/>
      <c r="X86" s="167"/>
      <c r="Y86" s="167"/>
      <c r="Z86" s="167"/>
      <c r="AA86" s="167"/>
      <c r="AB86" s="167"/>
      <c r="AC86" s="167"/>
    </row>
    <row r="87" spans="1:29" s="25" customFormat="1" ht="20.25" customHeight="1" thickBot="1" x14ac:dyDescent="0.3">
      <c r="A87" s="202"/>
      <c r="B87" s="193"/>
      <c r="C87" s="203"/>
      <c r="D87" s="37" t="s">
        <v>125</v>
      </c>
      <c r="E87" s="33"/>
      <c r="F87" s="39">
        <v>0</v>
      </c>
      <c r="G87" s="35"/>
      <c r="H87" s="39">
        <v>0</v>
      </c>
      <c r="I87" s="35"/>
      <c r="J87" s="41">
        <v>0</v>
      </c>
      <c r="X87" s="167"/>
      <c r="Y87" s="167"/>
      <c r="Z87" s="167"/>
      <c r="AA87" s="167"/>
      <c r="AB87" s="167"/>
      <c r="AC87" s="167"/>
    </row>
    <row r="88" spans="1:29" s="25" customFormat="1" ht="20.25" customHeight="1" thickBot="1" x14ac:dyDescent="0.3">
      <c r="A88" s="202"/>
      <c r="B88" s="193"/>
      <c r="C88" s="203"/>
      <c r="D88" s="37" t="s">
        <v>128</v>
      </c>
      <c r="E88" s="38">
        <v>0</v>
      </c>
      <c r="F88" s="39">
        <v>0</v>
      </c>
      <c r="G88" s="39">
        <v>0</v>
      </c>
      <c r="H88" s="39">
        <v>0</v>
      </c>
      <c r="I88" s="39">
        <v>0</v>
      </c>
      <c r="J88" s="41">
        <v>0</v>
      </c>
      <c r="X88" s="167"/>
      <c r="Y88" s="167"/>
      <c r="Z88" s="167"/>
      <c r="AA88" s="167"/>
      <c r="AB88" s="167"/>
      <c r="AC88" s="167"/>
    </row>
    <row r="89" spans="1:29" s="25" customFormat="1" ht="20.25" customHeight="1" thickBot="1" x14ac:dyDescent="0.3">
      <c r="A89" s="202"/>
      <c r="B89" s="193"/>
      <c r="C89" s="203"/>
      <c r="D89" s="42" t="s">
        <v>130</v>
      </c>
      <c r="E89" s="33"/>
      <c r="F89" s="39">
        <v>0</v>
      </c>
      <c r="G89" s="35"/>
      <c r="H89" s="39">
        <v>0</v>
      </c>
      <c r="I89" s="35"/>
      <c r="J89" s="41">
        <v>0</v>
      </c>
      <c r="X89" s="167"/>
      <c r="Y89" s="167"/>
      <c r="Z89" s="167"/>
      <c r="AA89" s="167"/>
      <c r="AB89" s="167"/>
      <c r="AC89" s="167"/>
    </row>
    <row r="90" spans="1:29" s="25" customFormat="1" ht="20.25" customHeight="1" thickBot="1" x14ac:dyDescent="0.3">
      <c r="A90" s="202"/>
      <c r="B90" s="193"/>
      <c r="C90" s="203"/>
      <c r="D90" s="42" t="s">
        <v>133</v>
      </c>
      <c r="E90" s="43">
        <v>0</v>
      </c>
      <c r="F90" s="44">
        <v>0</v>
      </c>
      <c r="G90" s="44">
        <v>0</v>
      </c>
      <c r="H90" s="44">
        <v>0</v>
      </c>
      <c r="I90" s="44">
        <v>0</v>
      </c>
      <c r="J90" s="45">
        <v>0</v>
      </c>
      <c r="X90" s="167"/>
      <c r="Y90" s="167"/>
      <c r="Z90" s="167"/>
      <c r="AA90" s="167"/>
      <c r="AB90" s="167"/>
      <c r="AC90" s="167"/>
    </row>
    <row r="91" spans="1:29" s="25" customFormat="1" ht="20.25" customHeight="1" thickBot="1" x14ac:dyDescent="0.3">
      <c r="A91" s="202"/>
      <c r="B91" s="193"/>
      <c r="C91" s="203"/>
      <c r="D91" s="46" t="s">
        <v>135</v>
      </c>
      <c r="E91" s="47">
        <v>0</v>
      </c>
      <c r="F91" s="48">
        <v>0</v>
      </c>
      <c r="G91" s="48">
        <v>0</v>
      </c>
      <c r="H91" s="48">
        <v>0</v>
      </c>
      <c r="I91" s="48">
        <v>0</v>
      </c>
      <c r="J91" s="49">
        <v>0</v>
      </c>
      <c r="X91" s="167"/>
      <c r="Y91" s="167"/>
      <c r="Z91" s="167"/>
      <c r="AA91" s="167"/>
      <c r="AB91" s="167"/>
      <c r="AC91" s="167"/>
    </row>
    <row r="92" spans="1:29" s="25" customFormat="1" ht="20.25" customHeight="1" thickBot="1" x14ac:dyDescent="0.3">
      <c r="A92" s="192">
        <v>11</v>
      </c>
      <c r="B92" s="201" t="s">
        <v>18</v>
      </c>
      <c r="C92" s="201" t="s">
        <v>203</v>
      </c>
      <c r="D92" s="37" t="s">
        <v>109</v>
      </c>
      <c r="E92" s="29">
        <v>0</v>
      </c>
      <c r="F92" s="30">
        <v>0</v>
      </c>
      <c r="G92" s="30">
        <v>0</v>
      </c>
      <c r="H92" s="30">
        <v>0</v>
      </c>
      <c r="I92" s="30">
        <v>0</v>
      </c>
      <c r="J92" s="31">
        <v>0</v>
      </c>
      <c r="X92" s="167"/>
      <c r="Y92" s="167"/>
      <c r="Z92" s="167"/>
      <c r="AA92" s="167"/>
      <c r="AB92" s="167"/>
      <c r="AC92" s="167"/>
    </row>
    <row r="93" spans="1:29" s="25" customFormat="1" ht="20.25" customHeight="1" thickBot="1" x14ac:dyDescent="0.3">
      <c r="A93" s="192"/>
      <c r="B93" s="201"/>
      <c r="C93" s="201"/>
      <c r="D93" s="32" t="s">
        <v>114</v>
      </c>
      <c r="E93" s="33"/>
      <c r="F93" s="34">
        <v>0</v>
      </c>
      <c r="G93" s="35"/>
      <c r="H93" s="34">
        <v>0</v>
      </c>
      <c r="I93" s="35"/>
      <c r="J93" s="36"/>
      <c r="X93" s="167"/>
      <c r="Y93" s="167"/>
      <c r="Z93" s="167"/>
      <c r="AA93" s="167"/>
      <c r="AB93" s="167"/>
      <c r="AC93" s="167"/>
    </row>
    <row r="94" spans="1:29" s="25" customFormat="1" ht="20.25" customHeight="1" thickBot="1" x14ac:dyDescent="0.3">
      <c r="A94" s="192"/>
      <c r="B94" s="201"/>
      <c r="C94" s="201"/>
      <c r="D94" s="37" t="s">
        <v>119</v>
      </c>
      <c r="E94" s="38">
        <v>0</v>
      </c>
      <c r="F94" s="35"/>
      <c r="G94" s="39">
        <v>0</v>
      </c>
      <c r="H94" s="35"/>
      <c r="I94" s="39">
        <v>0</v>
      </c>
      <c r="J94" s="36"/>
      <c r="X94" s="167"/>
      <c r="Y94" s="167"/>
      <c r="Z94" s="167"/>
      <c r="AA94" s="167"/>
      <c r="AB94" s="167"/>
      <c r="AC94" s="167"/>
    </row>
    <row r="95" spans="1:29" s="25" customFormat="1" ht="20.25" customHeight="1" thickBot="1" x14ac:dyDescent="0.3">
      <c r="A95" s="192"/>
      <c r="B95" s="201"/>
      <c r="C95" s="201"/>
      <c r="D95" s="37" t="s">
        <v>122</v>
      </c>
      <c r="E95" s="38">
        <v>0</v>
      </c>
      <c r="F95" s="35"/>
      <c r="G95" s="39">
        <v>0</v>
      </c>
      <c r="H95" s="35"/>
      <c r="I95" s="39">
        <v>0</v>
      </c>
      <c r="J95" s="36"/>
      <c r="X95" s="167"/>
      <c r="Y95" s="167"/>
      <c r="Z95" s="167"/>
      <c r="AA95" s="167"/>
      <c r="AB95" s="167"/>
      <c r="AC95" s="167"/>
    </row>
    <row r="96" spans="1:29" s="25" customFormat="1" ht="20.25" customHeight="1" thickBot="1" x14ac:dyDescent="0.3">
      <c r="A96" s="192"/>
      <c r="B96" s="201"/>
      <c r="C96" s="201"/>
      <c r="D96" s="37" t="s">
        <v>125</v>
      </c>
      <c r="E96" s="33"/>
      <c r="F96" s="39">
        <v>0</v>
      </c>
      <c r="G96" s="35"/>
      <c r="H96" s="39">
        <v>0</v>
      </c>
      <c r="I96" s="35"/>
      <c r="J96" s="41">
        <v>0</v>
      </c>
      <c r="X96" s="167"/>
      <c r="Y96" s="167"/>
      <c r="Z96" s="167"/>
      <c r="AA96" s="167"/>
      <c r="AB96" s="167"/>
      <c r="AC96" s="167"/>
    </row>
    <row r="97" spans="1:29" s="25" customFormat="1" ht="20.25" customHeight="1" thickBot="1" x14ac:dyDescent="0.3">
      <c r="A97" s="192"/>
      <c r="B97" s="201"/>
      <c r="C97" s="201"/>
      <c r="D97" s="37" t="s">
        <v>128</v>
      </c>
      <c r="E97" s="38">
        <v>0</v>
      </c>
      <c r="F97" s="39">
        <v>0</v>
      </c>
      <c r="G97" s="39">
        <v>0</v>
      </c>
      <c r="H97" s="39">
        <v>0</v>
      </c>
      <c r="I97" s="39">
        <v>0</v>
      </c>
      <c r="J97" s="41">
        <v>0</v>
      </c>
      <c r="X97" s="167"/>
      <c r="Y97" s="167"/>
      <c r="Z97" s="167"/>
      <c r="AA97" s="167"/>
      <c r="AB97" s="167"/>
      <c r="AC97" s="167"/>
    </row>
    <row r="98" spans="1:29" s="25" customFormat="1" ht="20.25" customHeight="1" thickBot="1" x14ac:dyDescent="0.3">
      <c r="A98" s="192"/>
      <c r="B98" s="201"/>
      <c r="C98" s="201"/>
      <c r="D98" s="42" t="s">
        <v>130</v>
      </c>
      <c r="E98" s="33"/>
      <c r="F98" s="39">
        <v>0</v>
      </c>
      <c r="G98" s="35"/>
      <c r="H98" s="39">
        <v>0</v>
      </c>
      <c r="I98" s="35"/>
      <c r="J98" s="41">
        <v>0</v>
      </c>
      <c r="X98" s="167"/>
      <c r="Y98" s="167"/>
      <c r="Z98" s="167"/>
      <c r="AA98" s="167"/>
      <c r="AB98" s="167"/>
      <c r="AC98" s="167"/>
    </row>
    <row r="99" spans="1:29" s="25" customFormat="1" ht="20.25" customHeight="1" thickBot="1" x14ac:dyDescent="0.3">
      <c r="A99" s="192"/>
      <c r="B99" s="201"/>
      <c r="C99" s="201"/>
      <c r="D99" s="42" t="s">
        <v>133</v>
      </c>
      <c r="E99" s="43">
        <v>0</v>
      </c>
      <c r="F99" s="44">
        <v>0</v>
      </c>
      <c r="G99" s="44">
        <v>0</v>
      </c>
      <c r="H99" s="44">
        <v>0</v>
      </c>
      <c r="I99" s="44">
        <v>0</v>
      </c>
      <c r="J99" s="45">
        <v>0</v>
      </c>
      <c r="X99" s="167"/>
      <c r="Y99" s="167"/>
      <c r="Z99" s="167"/>
      <c r="AA99" s="167"/>
      <c r="AB99" s="167"/>
      <c r="AC99" s="167"/>
    </row>
    <row r="100" spans="1:29" s="25" customFormat="1" ht="20.25" customHeight="1" thickBot="1" x14ac:dyDescent="0.3">
      <c r="A100" s="192"/>
      <c r="B100" s="201"/>
      <c r="C100" s="201"/>
      <c r="D100" s="46" t="s">
        <v>135</v>
      </c>
      <c r="E100" s="47">
        <v>0</v>
      </c>
      <c r="F100" s="48">
        <v>0</v>
      </c>
      <c r="G100" s="48">
        <v>0</v>
      </c>
      <c r="H100" s="48">
        <v>0</v>
      </c>
      <c r="I100" s="48">
        <v>0</v>
      </c>
      <c r="J100" s="49">
        <v>0</v>
      </c>
      <c r="X100" s="167"/>
      <c r="Y100" s="167"/>
      <c r="Z100" s="167"/>
      <c r="AA100" s="167"/>
      <c r="AB100" s="167"/>
      <c r="AC100" s="167"/>
    </row>
    <row r="101" spans="1:29" s="25" customFormat="1" ht="20.25" customHeight="1" thickBot="1" x14ac:dyDescent="0.3">
      <c r="A101" s="192">
        <v>12</v>
      </c>
      <c r="B101" s="193" t="s">
        <v>19</v>
      </c>
      <c r="C101" s="201" t="s">
        <v>204</v>
      </c>
      <c r="D101" s="37" t="s">
        <v>109</v>
      </c>
      <c r="E101" s="29">
        <v>0</v>
      </c>
      <c r="F101" s="30">
        <v>0</v>
      </c>
      <c r="G101" s="30">
        <v>0</v>
      </c>
      <c r="H101" s="30">
        <v>0</v>
      </c>
      <c r="I101" s="30">
        <v>0</v>
      </c>
      <c r="J101" s="31">
        <v>0</v>
      </c>
      <c r="X101" s="167"/>
      <c r="Y101" s="167"/>
      <c r="Z101" s="167"/>
      <c r="AA101" s="167"/>
      <c r="AB101" s="167"/>
      <c r="AC101" s="167"/>
    </row>
    <row r="102" spans="1:29" s="25" customFormat="1" ht="20.25" customHeight="1" thickBot="1" x14ac:dyDescent="0.3">
      <c r="A102" s="192"/>
      <c r="B102" s="193"/>
      <c r="C102" s="201"/>
      <c r="D102" s="32" t="s">
        <v>114</v>
      </c>
      <c r="E102" s="33"/>
      <c r="F102" s="34">
        <v>0</v>
      </c>
      <c r="G102" s="35"/>
      <c r="H102" s="34">
        <v>0</v>
      </c>
      <c r="I102" s="35"/>
      <c r="J102" s="36"/>
      <c r="X102" s="167"/>
      <c r="Y102" s="167"/>
      <c r="Z102" s="167"/>
      <c r="AA102" s="167"/>
      <c r="AB102" s="167"/>
      <c r="AC102" s="167"/>
    </row>
    <row r="103" spans="1:29" s="25" customFormat="1" ht="20.25" customHeight="1" thickBot="1" x14ac:dyDescent="0.3">
      <c r="A103" s="192"/>
      <c r="B103" s="193"/>
      <c r="C103" s="201"/>
      <c r="D103" s="37" t="s">
        <v>119</v>
      </c>
      <c r="E103" s="38">
        <v>0</v>
      </c>
      <c r="F103" s="35"/>
      <c r="G103" s="39">
        <v>0</v>
      </c>
      <c r="H103" s="35"/>
      <c r="I103" s="39">
        <v>0</v>
      </c>
      <c r="J103" s="36"/>
      <c r="X103" s="167"/>
      <c r="Y103" s="167"/>
      <c r="Z103" s="167"/>
      <c r="AA103" s="167"/>
      <c r="AB103" s="167"/>
      <c r="AC103" s="167"/>
    </row>
    <row r="104" spans="1:29" s="25" customFormat="1" ht="20.25" customHeight="1" thickBot="1" x14ac:dyDescent="0.3">
      <c r="A104" s="192"/>
      <c r="B104" s="193"/>
      <c r="C104" s="201"/>
      <c r="D104" s="37" t="s">
        <v>122</v>
      </c>
      <c r="E104" s="38">
        <v>0</v>
      </c>
      <c r="F104" s="35"/>
      <c r="G104" s="39">
        <v>0</v>
      </c>
      <c r="H104" s="35"/>
      <c r="I104" s="39">
        <v>0</v>
      </c>
      <c r="J104" s="36"/>
      <c r="X104" s="167"/>
      <c r="Y104" s="167"/>
      <c r="Z104" s="167"/>
      <c r="AA104" s="167"/>
      <c r="AB104" s="167"/>
      <c r="AC104" s="167"/>
    </row>
    <row r="105" spans="1:29" s="25" customFormat="1" ht="20.25" customHeight="1" thickBot="1" x14ac:dyDescent="0.3">
      <c r="A105" s="192"/>
      <c r="B105" s="193"/>
      <c r="C105" s="201"/>
      <c r="D105" s="37" t="s">
        <v>125</v>
      </c>
      <c r="E105" s="33"/>
      <c r="F105" s="39">
        <v>0</v>
      </c>
      <c r="G105" s="35"/>
      <c r="H105" s="39">
        <v>0</v>
      </c>
      <c r="I105" s="35"/>
      <c r="J105" s="41">
        <v>0</v>
      </c>
      <c r="X105" s="167"/>
      <c r="Y105" s="167"/>
      <c r="Z105" s="167"/>
      <c r="AA105" s="167"/>
      <c r="AB105" s="167"/>
      <c r="AC105" s="167"/>
    </row>
    <row r="106" spans="1:29" s="25" customFormat="1" ht="20.25" customHeight="1" thickBot="1" x14ac:dyDescent="0.3">
      <c r="A106" s="192"/>
      <c r="B106" s="193"/>
      <c r="C106" s="201"/>
      <c r="D106" s="37" t="s">
        <v>128</v>
      </c>
      <c r="E106" s="38">
        <v>0</v>
      </c>
      <c r="F106" s="39">
        <v>0</v>
      </c>
      <c r="G106" s="39">
        <v>0</v>
      </c>
      <c r="H106" s="39">
        <v>0</v>
      </c>
      <c r="I106" s="39">
        <v>0</v>
      </c>
      <c r="J106" s="41">
        <v>0</v>
      </c>
      <c r="X106" s="167"/>
      <c r="Y106" s="167"/>
      <c r="Z106" s="167"/>
      <c r="AA106" s="167"/>
      <c r="AB106" s="167"/>
      <c r="AC106" s="167"/>
    </row>
    <row r="107" spans="1:29" s="25" customFormat="1" ht="20.25" customHeight="1" thickBot="1" x14ac:dyDescent="0.3">
      <c r="A107" s="192"/>
      <c r="B107" s="193"/>
      <c r="C107" s="201"/>
      <c r="D107" s="42" t="s">
        <v>130</v>
      </c>
      <c r="E107" s="33"/>
      <c r="F107" s="39">
        <v>0</v>
      </c>
      <c r="G107" s="35"/>
      <c r="H107" s="39">
        <v>0</v>
      </c>
      <c r="I107" s="35"/>
      <c r="J107" s="41">
        <v>0</v>
      </c>
      <c r="X107" s="167"/>
      <c r="Y107" s="167"/>
      <c r="Z107" s="167"/>
      <c r="AA107" s="167"/>
      <c r="AB107" s="167"/>
      <c r="AC107" s="167"/>
    </row>
    <row r="108" spans="1:29" s="25" customFormat="1" ht="20.25" customHeight="1" thickBot="1" x14ac:dyDescent="0.3">
      <c r="A108" s="192"/>
      <c r="B108" s="193"/>
      <c r="C108" s="201"/>
      <c r="D108" s="42" t="s">
        <v>133</v>
      </c>
      <c r="E108" s="43">
        <v>0</v>
      </c>
      <c r="F108" s="44">
        <v>0</v>
      </c>
      <c r="G108" s="44">
        <v>0</v>
      </c>
      <c r="H108" s="44">
        <v>0</v>
      </c>
      <c r="I108" s="44">
        <v>0</v>
      </c>
      <c r="J108" s="45">
        <v>0</v>
      </c>
      <c r="X108" s="167"/>
      <c r="Y108" s="167"/>
      <c r="Z108" s="167"/>
      <c r="AA108" s="167"/>
      <c r="AB108" s="167"/>
      <c r="AC108" s="167"/>
    </row>
    <row r="109" spans="1:29" s="25" customFormat="1" ht="20.25" customHeight="1" thickBot="1" x14ac:dyDescent="0.3">
      <c r="A109" s="192"/>
      <c r="B109" s="193"/>
      <c r="C109" s="201"/>
      <c r="D109" s="46" t="s">
        <v>135</v>
      </c>
      <c r="E109" s="47">
        <v>0</v>
      </c>
      <c r="F109" s="48">
        <v>0</v>
      </c>
      <c r="G109" s="48">
        <v>0</v>
      </c>
      <c r="H109" s="48">
        <v>0</v>
      </c>
      <c r="I109" s="48">
        <v>0</v>
      </c>
      <c r="J109" s="49">
        <v>0</v>
      </c>
      <c r="X109" s="167"/>
      <c r="Y109" s="167"/>
      <c r="Z109" s="167"/>
      <c r="AA109" s="167"/>
      <c r="AB109" s="167"/>
      <c r="AC109" s="167"/>
    </row>
    <row r="110" spans="1:29" s="25" customFormat="1" ht="20.25" customHeight="1" thickBot="1" x14ac:dyDescent="0.3">
      <c r="A110" s="192">
        <v>13</v>
      </c>
      <c r="B110" s="204" t="s">
        <v>20</v>
      </c>
      <c r="C110" s="201" t="s">
        <v>205</v>
      </c>
      <c r="D110" s="37" t="s">
        <v>109</v>
      </c>
      <c r="E110" s="29">
        <v>0</v>
      </c>
      <c r="F110" s="30">
        <v>0</v>
      </c>
      <c r="G110" s="30">
        <v>0</v>
      </c>
      <c r="H110" s="30">
        <v>0</v>
      </c>
      <c r="I110" s="30">
        <v>0</v>
      </c>
      <c r="J110" s="31">
        <v>0</v>
      </c>
      <c r="X110" s="167"/>
      <c r="Y110" s="167"/>
      <c r="Z110" s="167"/>
      <c r="AA110" s="167"/>
      <c r="AB110" s="167"/>
      <c r="AC110" s="167"/>
    </row>
    <row r="111" spans="1:29" s="25" customFormat="1" ht="20.25" customHeight="1" thickBot="1" x14ac:dyDescent="0.3">
      <c r="A111" s="192"/>
      <c r="B111" s="204"/>
      <c r="C111" s="201"/>
      <c r="D111" s="32" t="s">
        <v>114</v>
      </c>
      <c r="E111" s="33"/>
      <c r="F111" s="34">
        <v>0</v>
      </c>
      <c r="G111" s="35"/>
      <c r="H111" s="34">
        <v>0</v>
      </c>
      <c r="I111" s="35"/>
      <c r="J111" s="36"/>
      <c r="X111" s="167"/>
      <c r="Y111" s="167"/>
      <c r="Z111" s="167"/>
      <c r="AA111" s="167"/>
      <c r="AB111" s="167"/>
      <c r="AC111" s="167"/>
    </row>
    <row r="112" spans="1:29" s="25" customFormat="1" ht="20.25" customHeight="1" thickBot="1" x14ac:dyDescent="0.3">
      <c r="A112" s="192"/>
      <c r="B112" s="204"/>
      <c r="C112" s="201"/>
      <c r="D112" s="37" t="s">
        <v>119</v>
      </c>
      <c r="E112" s="38">
        <v>0</v>
      </c>
      <c r="F112" s="35"/>
      <c r="G112" s="39">
        <v>0</v>
      </c>
      <c r="H112" s="35"/>
      <c r="I112" s="39">
        <v>0</v>
      </c>
      <c r="J112" s="36"/>
      <c r="X112" s="167"/>
      <c r="Y112" s="167"/>
      <c r="Z112" s="167"/>
      <c r="AA112" s="167"/>
      <c r="AB112" s="167"/>
      <c r="AC112" s="167"/>
    </row>
    <row r="113" spans="1:29" s="25" customFormat="1" ht="20.25" customHeight="1" thickBot="1" x14ac:dyDescent="0.3">
      <c r="A113" s="192"/>
      <c r="B113" s="204"/>
      <c r="C113" s="201"/>
      <c r="D113" s="37" t="s">
        <v>122</v>
      </c>
      <c r="E113" s="38">
        <v>0</v>
      </c>
      <c r="F113" s="35"/>
      <c r="G113" s="39">
        <v>0</v>
      </c>
      <c r="H113" s="35"/>
      <c r="I113" s="39">
        <v>0</v>
      </c>
      <c r="J113" s="36"/>
      <c r="X113" s="167"/>
      <c r="Y113" s="167"/>
      <c r="Z113" s="167"/>
      <c r="AA113" s="167"/>
      <c r="AB113" s="167"/>
      <c r="AC113" s="167"/>
    </row>
    <row r="114" spans="1:29" s="25" customFormat="1" ht="20.25" customHeight="1" thickBot="1" x14ac:dyDescent="0.3">
      <c r="A114" s="192"/>
      <c r="B114" s="204"/>
      <c r="C114" s="201"/>
      <c r="D114" s="37" t="s">
        <v>125</v>
      </c>
      <c r="E114" s="33"/>
      <c r="F114" s="39">
        <v>0</v>
      </c>
      <c r="G114" s="35"/>
      <c r="H114" s="39">
        <v>0</v>
      </c>
      <c r="I114" s="35"/>
      <c r="J114" s="41">
        <v>0</v>
      </c>
      <c r="X114" s="168"/>
      <c r="Y114" s="168"/>
      <c r="Z114" s="168"/>
      <c r="AA114" s="168"/>
      <c r="AB114" s="168"/>
      <c r="AC114" s="168"/>
    </row>
    <row r="115" spans="1:29" s="25" customFormat="1" ht="20.25" customHeight="1" thickBot="1" x14ac:dyDescent="0.3">
      <c r="A115" s="192"/>
      <c r="B115" s="204"/>
      <c r="C115" s="201"/>
      <c r="D115" s="37" t="s">
        <v>128</v>
      </c>
      <c r="E115" s="38">
        <v>0</v>
      </c>
      <c r="F115" s="39">
        <v>0</v>
      </c>
      <c r="G115" s="39">
        <v>0</v>
      </c>
      <c r="H115" s="39">
        <v>0</v>
      </c>
      <c r="I115" s="39">
        <v>0</v>
      </c>
      <c r="J115" s="41">
        <v>0</v>
      </c>
      <c r="X115" s="167"/>
      <c r="Y115" s="167"/>
      <c r="Z115" s="167"/>
      <c r="AA115" s="167"/>
      <c r="AB115" s="167"/>
      <c r="AC115" s="167"/>
    </row>
    <row r="116" spans="1:29" s="25" customFormat="1" ht="20.25" customHeight="1" thickBot="1" x14ac:dyDescent="0.3">
      <c r="A116" s="192"/>
      <c r="B116" s="204"/>
      <c r="C116" s="201"/>
      <c r="D116" s="42" t="s">
        <v>130</v>
      </c>
      <c r="E116" s="33"/>
      <c r="F116" s="39">
        <v>0</v>
      </c>
      <c r="G116" s="35"/>
      <c r="H116" s="39">
        <v>0</v>
      </c>
      <c r="I116" s="35"/>
      <c r="J116" s="41">
        <v>0</v>
      </c>
      <c r="X116" s="167"/>
      <c r="Y116" s="167"/>
      <c r="Z116" s="167"/>
      <c r="AA116" s="167"/>
      <c r="AB116" s="167"/>
      <c r="AC116" s="167"/>
    </row>
    <row r="117" spans="1:29" s="25" customFormat="1" ht="20.25" customHeight="1" thickBot="1" x14ac:dyDescent="0.3">
      <c r="A117" s="192"/>
      <c r="B117" s="204"/>
      <c r="C117" s="201"/>
      <c r="D117" s="42" t="s">
        <v>133</v>
      </c>
      <c r="E117" s="43">
        <v>0</v>
      </c>
      <c r="F117" s="44">
        <v>0</v>
      </c>
      <c r="G117" s="44">
        <v>0</v>
      </c>
      <c r="H117" s="44">
        <v>0</v>
      </c>
      <c r="I117" s="44">
        <v>0</v>
      </c>
      <c r="J117" s="45">
        <v>0</v>
      </c>
      <c r="X117" s="167"/>
      <c r="Y117" s="167"/>
      <c r="Z117" s="167"/>
      <c r="AA117" s="167"/>
      <c r="AB117" s="167"/>
      <c r="AC117" s="167"/>
    </row>
    <row r="118" spans="1:29" s="25" customFormat="1" ht="20.25" customHeight="1" thickBot="1" x14ac:dyDescent="0.3">
      <c r="A118" s="192"/>
      <c r="B118" s="204"/>
      <c r="C118" s="201"/>
      <c r="D118" s="46" t="s">
        <v>135</v>
      </c>
      <c r="E118" s="47">
        <v>0</v>
      </c>
      <c r="F118" s="48">
        <v>0</v>
      </c>
      <c r="G118" s="48">
        <v>0</v>
      </c>
      <c r="H118" s="48">
        <v>0</v>
      </c>
      <c r="I118" s="48">
        <v>0</v>
      </c>
      <c r="J118" s="49">
        <v>0</v>
      </c>
      <c r="X118" s="167"/>
      <c r="Y118" s="167"/>
      <c r="Z118" s="167"/>
      <c r="AA118" s="167"/>
      <c r="AB118" s="167"/>
      <c r="AC118" s="167"/>
    </row>
    <row r="119" spans="1:29" s="25" customFormat="1" ht="20.25" customHeight="1" thickBot="1" x14ac:dyDescent="0.3">
      <c r="A119" s="192">
        <v>14</v>
      </c>
      <c r="B119" s="204" t="s">
        <v>25</v>
      </c>
      <c r="C119" s="201" t="s">
        <v>206</v>
      </c>
      <c r="D119" s="37" t="s">
        <v>109</v>
      </c>
      <c r="E119" s="29">
        <v>0</v>
      </c>
      <c r="F119" s="30">
        <v>0</v>
      </c>
      <c r="G119" s="30">
        <v>0</v>
      </c>
      <c r="H119" s="30">
        <v>0</v>
      </c>
      <c r="I119" s="30">
        <v>0</v>
      </c>
      <c r="J119" s="31">
        <v>0</v>
      </c>
      <c r="X119" s="167"/>
      <c r="Y119" s="167"/>
      <c r="Z119" s="167"/>
      <c r="AA119" s="167"/>
      <c r="AB119" s="167"/>
      <c r="AC119" s="167"/>
    </row>
    <row r="120" spans="1:29" s="25" customFormat="1" ht="20.25" customHeight="1" thickBot="1" x14ac:dyDescent="0.3">
      <c r="A120" s="192"/>
      <c r="B120" s="204"/>
      <c r="C120" s="201"/>
      <c r="D120" s="32" t="s">
        <v>114</v>
      </c>
      <c r="E120" s="33"/>
      <c r="F120" s="34">
        <v>0</v>
      </c>
      <c r="G120" s="35"/>
      <c r="H120" s="34">
        <v>0</v>
      </c>
      <c r="I120" s="35"/>
      <c r="J120" s="36"/>
      <c r="X120" s="167"/>
      <c r="Y120" s="167"/>
      <c r="Z120" s="167"/>
      <c r="AA120" s="167"/>
      <c r="AB120" s="167"/>
      <c r="AC120" s="167"/>
    </row>
    <row r="121" spans="1:29" s="25" customFormat="1" ht="20.25" customHeight="1" thickBot="1" x14ac:dyDescent="0.3">
      <c r="A121" s="192"/>
      <c r="B121" s="204"/>
      <c r="C121" s="201"/>
      <c r="D121" s="37" t="s">
        <v>119</v>
      </c>
      <c r="E121" s="38">
        <v>0</v>
      </c>
      <c r="F121" s="35"/>
      <c r="G121" s="39">
        <v>0</v>
      </c>
      <c r="H121" s="35"/>
      <c r="I121" s="39">
        <v>0</v>
      </c>
      <c r="J121" s="36"/>
      <c r="X121" s="167"/>
      <c r="Y121" s="167"/>
      <c r="Z121" s="167"/>
      <c r="AA121" s="167"/>
      <c r="AB121" s="167"/>
      <c r="AC121" s="167"/>
    </row>
    <row r="122" spans="1:29" s="25" customFormat="1" ht="20.25" customHeight="1" thickBot="1" x14ac:dyDescent="0.3">
      <c r="A122" s="192"/>
      <c r="B122" s="204"/>
      <c r="C122" s="201"/>
      <c r="D122" s="37" t="s">
        <v>122</v>
      </c>
      <c r="E122" s="38">
        <v>0</v>
      </c>
      <c r="F122" s="35"/>
      <c r="G122" s="39">
        <v>0</v>
      </c>
      <c r="H122" s="35"/>
      <c r="I122" s="39">
        <v>0</v>
      </c>
      <c r="J122" s="36"/>
      <c r="X122" s="167"/>
      <c r="Y122" s="167"/>
      <c r="Z122" s="167"/>
      <c r="AA122" s="167"/>
      <c r="AB122" s="167"/>
      <c r="AC122" s="167"/>
    </row>
    <row r="123" spans="1:29" s="25" customFormat="1" ht="20.25" customHeight="1" thickBot="1" x14ac:dyDescent="0.3">
      <c r="A123" s="192"/>
      <c r="B123" s="204"/>
      <c r="C123" s="201"/>
      <c r="D123" s="37" t="s">
        <v>125</v>
      </c>
      <c r="E123" s="33"/>
      <c r="F123" s="39">
        <v>0</v>
      </c>
      <c r="G123" s="35"/>
      <c r="H123" s="39">
        <v>0</v>
      </c>
      <c r="I123" s="35"/>
      <c r="J123" s="41">
        <v>0</v>
      </c>
      <c r="X123" s="167"/>
      <c r="Y123" s="167"/>
      <c r="Z123" s="167"/>
      <c r="AA123" s="167"/>
      <c r="AB123" s="167"/>
      <c r="AC123" s="167"/>
    </row>
    <row r="124" spans="1:29" s="25" customFormat="1" ht="20.25" customHeight="1" thickBot="1" x14ac:dyDescent="0.3">
      <c r="A124" s="192"/>
      <c r="B124" s="204"/>
      <c r="C124" s="201"/>
      <c r="D124" s="37" t="s">
        <v>128</v>
      </c>
      <c r="E124" s="38">
        <v>0</v>
      </c>
      <c r="F124" s="39">
        <v>0</v>
      </c>
      <c r="G124" s="39">
        <v>0</v>
      </c>
      <c r="H124" s="39">
        <v>0</v>
      </c>
      <c r="I124" s="39">
        <v>0</v>
      </c>
      <c r="J124" s="41">
        <v>0</v>
      </c>
      <c r="X124" s="167"/>
      <c r="Y124" s="167"/>
      <c r="Z124" s="167"/>
      <c r="AA124" s="167"/>
      <c r="AB124" s="167"/>
      <c r="AC124" s="167"/>
    </row>
    <row r="125" spans="1:29" s="25" customFormat="1" ht="20.25" customHeight="1" thickBot="1" x14ac:dyDescent="0.3">
      <c r="A125" s="192"/>
      <c r="B125" s="204"/>
      <c r="C125" s="201"/>
      <c r="D125" s="42" t="s">
        <v>130</v>
      </c>
      <c r="E125" s="33"/>
      <c r="F125" s="39">
        <v>0</v>
      </c>
      <c r="G125" s="35"/>
      <c r="H125" s="39">
        <v>0</v>
      </c>
      <c r="I125" s="35"/>
      <c r="J125" s="41">
        <v>0</v>
      </c>
      <c r="X125" s="167"/>
      <c r="Y125" s="167"/>
      <c r="Z125" s="167"/>
      <c r="AA125" s="167"/>
      <c r="AB125" s="167"/>
      <c r="AC125" s="167"/>
    </row>
    <row r="126" spans="1:29" s="25" customFormat="1" ht="20.25" customHeight="1" thickBot="1" x14ac:dyDescent="0.3">
      <c r="A126" s="192"/>
      <c r="B126" s="204"/>
      <c r="C126" s="201"/>
      <c r="D126" s="42" t="s">
        <v>133</v>
      </c>
      <c r="E126" s="43">
        <v>0</v>
      </c>
      <c r="F126" s="44">
        <v>0</v>
      </c>
      <c r="G126" s="44">
        <v>0</v>
      </c>
      <c r="H126" s="44">
        <v>0</v>
      </c>
      <c r="I126" s="44">
        <v>0</v>
      </c>
      <c r="J126" s="45">
        <v>0</v>
      </c>
      <c r="X126" s="167"/>
      <c r="Y126" s="167"/>
      <c r="Z126" s="167"/>
      <c r="AA126" s="167"/>
      <c r="AB126" s="167"/>
      <c r="AC126" s="167"/>
    </row>
    <row r="127" spans="1:29" s="25" customFormat="1" ht="20.25" customHeight="1" thickBot="1" x14ac:dyDescent="0.3">
      <c r="A127" s="192"/>
      <c r="B127" s="204"/>
      <c r="C127" s="201"/>
      <c r="D127" s="46" t="s">
        <v>135</v>
      </c>
      <c r="E127" s="47">
        <v>0</v>
      </c>
      <c r="F127" s="48">
        <v>0</v>
      </c>
      <c r="G127" s="48">
        <v>0</v>
      </c>
      <c r="H127" s="48">
        <v>0</v>
      </c>
      <c r="I127" s="48">
        <v>0</v>
      </c>
      <c r="J127" s="49">
        <v>0</v>
      </c>
      <c r="X127" s="167"/>
      <c r="Y127" s="167"/>
      <c r="Z127" s="167"/>
      <c r="AA127" s="167"/>
      <c r="AB127" s="167"/>
      <c r="AC127" s="167"/>
    </row>
    <row r="128" spans="1:29" s="25" customFormat="1" ht="20.25" customHeight="1" thickBot="1" x14ac:dyDescent="0.3">
      <c r="A128" s="192">
        <v>15</v>
      </c>
      <c r="B128" s="204" t="s">
        <v>26</v>
      </c>
      <c r="C128" s="201" t="s">
        <v>207</v>
      </c>
      <c r="D128" s="37" t="s">
        <v>109</v>
      </c>
      <c r="E128" s="29">
        <v>0</v>
      </c>
      <c r="F128" s="30">
        <v>0</v>
      </c>
      <c r="G128" s="30">
        <v>0</v>
      </c>
      <c r="H128" s="30">
        <v>0</v>
      </c>
      <c r="I128" s="30">
        <v>0</v>
      </c>
      <c r="J128" s="31">
        <v>0</v>
      </c>
      <c r="X128" s="167"/>
      <c r="Y128" s="167"/>
      <c r="Z128" s="167"/>
      <c r="AA128" s="167"/>
      <c r="AB128" s="167"/>
      <c r="AC128" s="167"/>
    </row>
    <row r="129" spans="1:29" s="25" customFormat="1" ht="20.25" customHeight="1" thickBot="1" x14ac:dyDescent="0.3">
      <c r="A129" s="192"/>
      <c r="B129" s="204"/>
      <c r="C129" s="201"/>
      <c r="D129" s="32" t="s">
        <v>114</v>
      </c>
      <c r="E129" s="33"/>
      <c r="F129" s="34">
        <v>0</v>
      </c>
      <c r="G129" s="35"/>
      <c r="H129" s="34">
        <v>0</v>
      </c>
      <c r="I129" s="35"/>
      <c r="J129" s="36"/>
      <c r="X129" s="167"/>
      <c r="Y129" s="167"/>
      <c r="Z129" s="167"/>
      <c r="AA129" s="167"/>
      <c r="AB129" s="167"/>
      <c r="AC129" s="167"/>
    </row>
    <row r="130" spans="1:29" s="25" customFormat="1" ht="20.25" customHeight="1" thickBot="1" x14ac:dyDescent="0.3">
      <c r="A130" s="192"/>
      <c r="B130" s="204"/>
      <c r="C130" s="201"/>
      <c r="D130" s="37" t="s">
        <v>119</v>
      </c>
      <c r="E130" s="38">
        <v>0</v>
      </c>
      <c r="F130" s="35"/>
      <c r="G130" s="39">
        <v>0</v>
      </c>
      <c r="H130" s="35"/>
      <c r="I130" s="39">
        <v>0</v>
      </c>
      <c r="J130" s="36"/>
      <c r="X130" s="167"/>
      <c r="Y130" s="167"/>
      <c r="Z130" s="167"/>
      <c r="AA130" s="167"/>
      <c r="AB130" s="167"/>
      <c r="AC130" s="167"/>
    </row>
    <row r="131" spans="1:29" s="25" customFormat="1" ht="20.25" customHeight="1" thickBot="1" x14ac:dyDescent="0.3">
      <c r="A131" s="192"/>
      <c r="B131" s="204"/>
      <c r="C131" s="201"/>
      <c r="D131" s="37" t="s">
        <v>122</v>
      </c>
      <c r="E131" s="38">
        <v>0</v>
      </c>
      <c r="F131" s="35"/>
      <c r="G131" s="39">
        <v>0</v>
      </c>
      <c r="H131" s="35"/>
      <c r="I131" s="39">
        <v>0</v>
      </c>
      <c r="J131" s="36"/>
      <c r="X131" s="167"/>
      <c r="Y131" s="167"/>
      <c r="Z131" s="167"/>
      <c r="AA131" s="167"/>
      <c r="AB131" s="167"/>
      <c r="AC131" s="167"/>
    </row>
    <row r="132" spans="1:29" s="25" customFormat="1" ht="20.25" customHeight="1" thickBot="1" x14ac:dyDescent="0.3">
      <c r="A132" s="192"/>
      <c r="B132" s="204"/>
      <c r="C132" s="201"/>
      <c r="D132" s="37" t="s">
        <v>125</v>
      </c>
      <c r="E132" s="33"/>
      <c r="F132" s="39">
        <v>0</v>
      </c>
      <c r="G132" s="35"/>
      <c r="H132" s="39">
        <v>0</v>
      </c>
      <c r="I132" s="35"/>
      <c r="J132" s="41">
        <v>0</v>
      </c>
      <c r="X132" s="167"/>
      <c r="Y132" s="167"/>
      <c r="Z132" s="167"/>
      <c r="AA132" s="167"/>
      <c r="AB132" s="167"/>
      <c r="AC132" s="167"/>
    </row>
    <row r="133" spans="1:29" s="25" customFormat="1" ht="20.25" customHeight="1" thickBot="1" x14ac:dyDescent="0.3">
      <c r="A133" s="192"/>
      <c r="B133" s="204"/>
      <c r="C133" s="201"/>
      <c r="D133" s="37" t="s">
        <v>128</v>
      </c>
      <c r="E133" s="38">
        <v>0</v>
      </c>
      <c r="F133" s="39">
        <v>0</v>
      </c>
      <c r="G133" s="39">
        <v>0</v>
      </c>
      <c r="H133" s="39">
        <v>0</v>
      </c>
      <c r="I133" s="39">
        <v>0</v>
      </c>
      <c r="J133" s="41">
        <v>0</v>
      </c>
      <c r="X133" s="167"/>
      <c r="Y133" s="167"/>
      <c r="Z133" s="167"/>
      <c r="AA133" s="167"/>
      <c r="AB133" s="167"/>
      <c r="AC133" s="167"/>
    </row>
    <row r="134" spans="1:29" s="25" customFormat="1" ht="20.25" customHeight="1" thickBot="1" x14ac:dyDescent="0.3">
      <c r="A134" s="192"/>
      <c r="B134" s="204"/>
      <c r="C134" s="201"/>
      <c r="D134" s="42" t="s">
        <v>130</v>
      </c>
      <c r="E134" s="33"/>
      <c r="F134" s="39">
        <v>0</v>
      </c>
      <c r="G134" s="35"/>
      <c r="H134" s="39">
        <v>0</v>
      </c>
      <c r="I134" s="35"/>
      <c r="J134" s="41">
        <v>0</v>
      </c>
      <c r="X134" s="167"/>
      <c r="Y134" s="167"/>
      <c r="Z134" s="167"/>
      <c r="AA134" s="167"/>
      <c r="AB134" s="167"/>
      <c r="AC134" s="167"/>
    </row>
    <row r="135" spans="1:29" s="25" customFormat="1" ht="20.25" customHeight="1" thickBot="1" x14ac:dyDescent="0.3">
      <c r="A135" s="192"/>
      <c r="B135" s="204"/>
      <c r="C135" s="201"/>
      <c r="D135" s="42" t="s">
        <v>133</v>
      </c>
      <c r="E135" s="43">
        <v>0</v>
      </c>
      <c r="F135" s="44">
        <v>0</v>
      </c>
      <c r="G135" s="44">
        <v>0</v>
      </c>
      <c r="H135" s="44">
        <v>0</v>
      </c>
      <c r="I135" s="44">
        <v>3</v>
      </c>
      <c r="J135" s="45">
        <v>0</v>
      </c>
      <c r="X135" s="167"/>
      <c r="Y135" s="167"/>
      <c r="Z135" s="167"/>
      <c r="AA135" s="167"/>
      <c r="AB135" s="167"/>
      <c r="AC135" s="167"/>
    </row>
    <row r="136" spans="1:29" s="25" customFormat="1" ht="20.25" customHeight="1" thickBot="1" x14ac:dyDescent="0.3">
      <c r="A136" s="192"/>
      <c r="B136" s="204"/>
      <c r="C136" s="201"/>
      <c r="D136" s="46" t="s">
        <v>135</v>
      </c>
      <c r="E136" s="47">
        <v>0</v>
      </c>
      <c r="F136" s="48">
        <v>0</v>
      </c>
      <c r="G136" s="48">
        <v>0</v>
      </c>
      <c r="H136" s="48">
        <v>0</v>
      </c>
      <c r="I136" s="48">
        <v>0</v>
      </c>
      <c r="J136" s="49">
        <v>0</v>
      </c>
      <c r="X136" s="167"/>
      <c r="Y136" s="167"/>
      <c r="Z136" s="167"/>
      <c r="AA136" s="167"/>
      <c r="AB136" s="167"/>
      <c r="AC136" s="167"/>
    </row>
    <row r="137" spans="1:29" s="25" customFormat="1" ht="20.25" customHeight="1" thickBot="1" x14ac:dyDescent="0.3">
      <c r="A137" s="191" t="s">
        <v>27</v>
      </c>
      <c r="B137" s="191"/>
      <c r="C137" s="191"/>
      <c r="D137" s="191"/>
      <c r="E137" s="191"/>
      <c r="F137" s="191"/>
      <c r="G137" s="191"/>
      <c r="H137" s="191"/>
      <c r="I137" s="191"/>
      <c r="J137" s="191"/>
      <c r="X137" s="167"/>
      <c r="Y137" s="167"/>
      <c r="Z137" s="167"/>
      <c r="AA137" s="167"/>
      <c r="AB137" s="167"/>
      <c r="AC137" s="167"/>
    </row>
    <row r="138" spans="1:29" s="25" customFormat="1" ht="20.25" customHeight="1" thickBot="1" x14ac:dyDescent="0.3">
      <c r="A138" s="54">
        <v>18</v>
      </c>
      <c r="B138" s="161" t="s">
        <v>208</v>
      </c>
      <c r="C138" s="160" t="s">
        <v>209</v>
      </c>
      <c r="D138" s="55" t="s">
        <v>133</v>
      </c>
      <c r="E138" s="102">
        <v>0</v>
      </c>
      <c r="F138" s="103">
        <v>0</v>
      </c>
      <c r="G138" s="103">
        <v>0</v>
      </c>
      <c r="H138" s="103">
        <v>0</v>
      </c>
      <c r="I138" s="103">
        <v>0</v>
      </c>
      <c r="J138" s="104">
        <v>1</v>
      </c>
      <c r="X138" s="167"/>
      <c r="Y138" s="167"/>
      <c r="Z138" s="167"/>
      <c r="AA138" s="167"/>
      <c r="AB138" s="167"/>
      <c r="AC138" s="167"/>
    </row>
    <row r="139" spans="1:29" s="25" customFormat="1" ht="20.25" customHeight="1" thickBot="1" x14ac:dyDescent="0.3">
      <c r="A139" s="192">
        <v>19</v>
      </c>
      <c r="B139" s="201" t="s">
        <v>210</v>
      </c>
      <c r="C139" s="195" t="s">
        <v>211</v>
      </c>
      <c r="D139" s="59" t="s">
        <v>133</v>
      </c>
      <c r="E139" s="105">
        <v>0</v>
      </c>
      <c r="F139" s="106">
        <v>0</v>
      </c>
      <c r="G139" s="106">
        <v>0</v>
      </c>
      <c r="H139" s="106">
        <v>0</v>
      </c>
      <c r="I139" s="106">
        <v>0</v>
      </c>
      <c r="J139" s="107">
        <v>0</v>
      </c>
      <c r="X139" s="167"/>
      <c r="Y139" s="167"/>
      <c r="Z139" s="167"/>
      <c r="AA139" s="167"/>
      <c r="AB139" s="167"/>
      <c r="AC139" s="167"/>
    </row>
    <row r="140" spans="1:29" s="25" customFormat="1" ht="20.25" customHeight="1" thickBot="1" x14ac:dyDescent="0.3">
      <c r="A140" s="192"/>
      <c r="B140" s="201"/>
      <c r="C140" s="195"/>
      <c r="D140" s="63" t="s">
        <v>135</v>
      </c>
      <c r="E140" s="108">
        <v>0</v>
      </c>
      <c r="F140" s="109">
        <v>0</v>
      </c>
      <c r="G140" s="109">
        <v>0</v>
      </c>
      <c r="H140" s="109">
        <v>0</v>
      </c>
      <c r="I140" s="109">
        <v>0</v>
      </c>
      <c r="J140" s="110">
        <v>0</v>
      </c>
      <c r="X140" s="167"/>
      <c r="Y140" s="167"/>
      <c r="Z140" s="167"/>
      <c r="AA140" s="167"/>
      <c r="AB140" s="167"/>
      <c r="AC140" s="167"/>
    </row>
    <row r="141" spans="1:29" s="25" customFormat="1" ht="20.25" customHeight="1" thickBot="1" x14ac:dyDescent="0.3">
      <c r="A141" s="192">
        <v>20</v>
      </c>
      <c r="B141" s="205" t="s">
        <v>30</v>
      </c>
      <c r="C141" s="206" t="s">
        <v>212</v>
      </c>
      <c r="D141" s="67" t="s">
        <v>109</v>
      </c>
      <c r="E141" s="111">
        <v>0</v>
      </c>
      <c r="F141" s="30">
        <v>0</v>
      </c>
      <c r="G141" s="30">
        <v>0</v>
      </c>
      <c r="H141" s="30">
        <v>0</v>
      </c>
      <c r="I141" s="30">
        <v>0</v>
      </c>
      <c r="J141" s="31">
        <v>0</v>
      </c>
      <c r="X141" s="167"/>
      <c r="Y141" s="167"/>
      <c r="Z141" s="167"/>
      <c r="AA141" s="167"/>
      <c r="AB141" s="167"/>
      <c r="AC141" s="167"/>
    </row>
    <row r="142" spans="1:29" s="25" customFormat="1" ht="20.25" customHeight="1" thickBot="1" x14ac:dyDescent="0.3">
      <c r="A142" s="192"/>
      <c r="B142" s="205"/>
      <c r="C142" s="206"/>
      <c r="D142" s="68" t="s">
        <v>114</v>
      </c>
      <c r="E142" s="78"/>
      <c r="F142" s="34">
        <v>0</v>
      </c>
      <c r="G142" s="35"/>
      <c r="H142" s="34">
        <v>0</v>
      </c>
      <c r="I142" s="35"/>
      <c r="J142" s="36"/>
      <c r="X142" s="167"/>
      <c r="Y142" s="167"/>
      <c r="Z142" s="167"/>
      <c r="AA142" s="167"/>
      <c r="AB142" s="167"/>
      <c r="AC142" s="167"/>
    </row>
    <row r="143" spans="1:29" s="25" customFormat="1" ht="20.25" customHeight="1" thickBot="1" x14ac:dyDescent="0.3">
      <c r="A143" s="192"/>
      <c r="B143" s="205"/>
      <c r="C143" s="206"/>
      <c r="D143" s="67" t="s">
        <v>119</v>
      </c>
      <c r="E143" s="112">
        <v>0</v>
      </c>
      <c r="F143" s="35"/>
      <c r="G143" s="39">
        <v>0</v>
      </c>
      <c r="H143" s="35"/>
      <c r="I143" s="39">
        <v>0</v>
      </c>
      <c r="J143" s="36"/>
      <c r="X143" s="167"/>
      <c r="Y143" s="167"/>
      <c r="Z143" s="167"/>
      <c r="AA143" s="167"/>
      <c r="AB143" s="167"/>
      <c r="AC143" s="167"/>
    </row>
    <row r="144" spans="1:29" s="25" customFormat="1" ht="20.25" customHeight="1" thickBot="1" x14ac:dyDescent="0.3">
      <c r="A144" s="192"/>
      <c r="B144" s="205"/>
      <c r="C144" s="206"/>
      <c r="D144" s="67" t="s">
        <v>122</v>
      </c>
      <c r="E144" s="112">
        <v>0</v>
      </c>
      <c r="F144" s="35"/>
      <c r="G144" s="39">
        <v>0</v>
      </c>
      <c r="H144" s="35"/>
      <c r="I144" s="39">
        <v>0</v>
      </c>
      <c r="J144" s="36"/>
      <c r="X144" s="167"/>
      <c r="Y144" s="167"/>
      <c r="Z144" s="167"/>
      <c r="AA144" s="167"/>
      <c r="AB144" s="167"/>
      <c r="AC144" s="167"/>
    </row>
    <row r="145" spans="1:29" s="25" customFormat="1" ht="20.25" customHeight="1" thickBot="1" x14ac:dyDescent="0.3">
      <c r="A145" s="192"/>
      <c r="B145" s="205"/>
      <c r="C145" s="206"/>
      <c r="D145" s="67" t="s">
        <v>125</v>
      </c>
      <c r="E145" s="78"/>
      <c r="F145" s="39">
        <v>0</v>
      </c>
      <c r="G145" s="35"/>
      <c r="H145" s="39">
        <v>0</v>
      </c>
      <c r="I145" s="35"/>
      <c r="J145" s="41">
        <v>0</v>
      </c>
      <c r="X145" s="167"/>
      <c r="Y145" s="167"/>
      <c r="Z145" s="167"/>
      <c r="AA145" s="167"/>
      <c r="AB145" s="167"/>
      <c r="AC145" s="167"/>
    </row>
    <row r="146" spans="1:29" s="25" customFormat="1" ht="20.25" customHeight="1" thickBot="1" x14ac:dyDescent="0.3">
      <c r="A146" s="192"/>
      <c r="B146" s="205"/>
      <c r="C146" s="206"/>
      <c r="D146" s="67" t="s">
        <v>128</v>
      </c>
      <c r="E146" s="112">
        <v>0</v>
      </c>
      <c r="F146" s="39">
        <v>0</v>
      </c>
      <c r="G146" s="39">
        <v>0</v>
      </c>
      <c r="H146" s="39">
        <v>0</v>
      </c>
      <c r="I146" s="39">
        <v>0</v>
      </c>
      <c r="J146" s="41">
        <v>0</v>
      </c>
      <c r="X146" s="167"/>
      <c r="Y146" s="167"/>
      <c r="Z146" s="167"/>
      <c r="AA146" s="167"/>
      <c r="AB146" s="167"/>
      <c r="AC146" s="167"/>
    </row>
    <row r="147" spans="1:29" s="25" customFormat="1" ht="20.25" customHeight="1" thickBot="1" x14ac:dyDescent="0.3">
      <c r="A147" s="192"/>
      <c r="B147" s="205"/>
      <c r="C147" s="206"/>
      <c r="D147" s="69" t="s">
        <v>130</v>
      </c>
      <c r="E147" s="78"/>
      <c r="F147" s="39">
        <v>0</v>
      </c>
      <c r="G147" s="35"/>
      <c r="H147" s="39">
        <v>0</v>
      </c>
      <c r="I147" s="35"/>
      <c r="J147" s="41">
        <v>0</v>
      </c>
      <c r="X147" s="167"/>
      <c r="Y147" s="167"/>
      <c r="Z147" s="167"/>
      <c r="AA147" s="167"/>
      <c r="AB147" s="167"/>
      <c r="AC147" s="167"/>
    </row>
    <row r="148" spans="1:29" s="25" customFormat="1" ht="20.25" customHeight="1" thickBot="1" x14ac:dyDescent="0.3">
      <c r="A148" s="192"/>
      <c r="B148" s="205"/>
      <c r="C148" s="206"/>
      <c r="D148" s="69" t="s">
        <v>133</v>
      </c>
      <c r="E148" s="113">
        <v>0</v>
      </c>
      <c r="F148" s="44">
        <v>0</v>
      </c>
      <c r="G148" s="44">
        <v>0</v>
      </c>
      <c r="H148" s="44">
        <v>0</v>
      </c>
      <c r="I148" s="44">
        <v>0</v>
      </c>
      <c r="J148" s="45">
        <v>0</v>
      </c>
      <c r="X148" s="167"/>
      <c r="Y148" s="167"/>
      <c r="Z148" s="167"/>
      <c r="AA148" s="167"/>
      <c r="AB148" s="167"/>
      <c r="AC148" s="167"/>
    </row>
    <row r="149" spans="1:29" s="25" customFormat="1" ht="20.25" customHeight="1" thickBot="1" x14ac:dyDescent="0.3">
      <c r="A149" s="192"/>
      <c r="B149" s="205"/>
      <c r="C149" s="206"/>
      <c r="D149" s="63" t="s">
        <v>135</v>
      </c>
      <c r="E149" s="114">
        <v>0</v>
      </c>
      <c r="F149" s="48">
        <v>0</v>
      </c>
      <c r="G149" s="48">
        <v>0</v>
      </c>
      <c r="H149" s="48">
        <v>0</v>
      </c>
      <c r="I149" s="48">
        <v>0</v>
      </c>
      <c r="J149" s="49">
        <v>0</v>
      </c>
      <c r="X149" s="167"/>
      <c r="Y149" s="167"/>
      <c r="Z149" s="167"/>
      <c r="AA149" s="167"/>
      <c r="AB149" s="167"/>
      <c r="AC149" s="167"/>
    </row>
    <row r="150" spans="1:29" s="25" customFormat="1" ht="20.25" customHeight="1" thickBot="1" x14ac:dyDescent="0.3">
      <c r="A150" s="192">
        <v>21</v>
      </c>
      <c r="B150" s="205" t="s">
        <v>31</v>
      </c>
      <c r="C150" s="206" t="s">
        <v>213</v>
      </c>
      <c r="D150" s="68" t="s">
        <v>109</v>
      </c>
      <c r="E150" s="111">
        <v>0</v>
      </c>
      <c r="F150" s="30">
        <v>0</v>
      </c>
      <c r="G150" s="30">
        <v>0</v>
      </c>
      <c r="H150" s="30">
        <v>0</v>
      </c>
      <c r="I150" s="30">
        <v>0</v>
      </c>
      <c r="J150" s="31">
        <v>0</v>
      </c>
      <c r="X150" s="167"/>
      <c r="Y150" s="167"/>
      <c r="Z150" s="167"/>
      <c r="AA150" s="167"/>
      <c r="AB150" s="167"/>
      <c r="AC150" s="167"/>
    </row>
    <row r="151" spans="1:29" s="25" customFormat="1" ht="20.25" customHeight="1" thickBot="1" x14ac:dyDescent="0.3">
      <c r="A151" s="192"/>
      <c r="B151" s="205"/>
      <c r="C151" s="206"/>
      <c r="D151" s="68" t="s">
        <v>114</v>
      </c>
      <c r="E151" s="78"/>
      <c r="F151" s="34">
        <v>0</v>
      </c>
      <c r="G151" s="35"/>
      <c r="H151" s="34">
        <v>0</v>
      </c>
      <c r="I151" s="35"/>
      <c r="J151" s="36"/>
      <c r="X151" s="167"/>
      <c r="Y151" s="167"/>
      <c r="Z151" s="167"/>
      <c r="AA151" s="167"/>
      <c r="AB151" s="167"/>
      <c r="AC151" s="167"/>
    </row>
    <row r="152" spans="1:29" s="25" customFormat="1" ht="20.25" customHeight="1" thickBot="1" x14ac:dyDescent="0.3">
      <c r="A152" s="192"/>
      <c r="B152" s="205"/>
      <c r="C152" s="206"/>
      <c r="D152" s="67" t="s">
        <v>119</v>
      </c>
      <c r="E152" s="112">
        <v>0</v>
      </c>
      <c r="F152" s="35"/>
      <c r="G152" s="39">
        <v>0</v>
      </c>
      <c r="H152" s="35"/>
      <c r="I152" s="39">
        <v>0</v>
      </c>
      <c r="J152" s="36"/>
      <c r="X152" s="167"/>
      <c r="Y152" s="167"/>
      <c r="Z152" s="167"/>
      <c r="AA152" s="167"/>
      <c r="AB152" s="167"/>
      <c r="AC152" s="167"/>
    </row>
    <row r="153" spans="1:29" s="25" customFormat="1" ht="20.25" customHeight="1" thickBot="1" x14ac:dyDescent="0.3">
      <c r="A153" s="192"/>
      <c r="B153" s="205"/>
      <c r="C153" s="206"/>
      <c r="D153" s="67" t="s">
        <v>122</v>
      </c>
      <c r="E153" s="112">
        <v>0</v>
      </c>
      <c r="F153" s="35"/>
      <c r="G153" s="39">
        <v>0</v>
      </c>
      <c r="H153" s="35"/>
      <c r="I153" s="39">
        <v>0</v>
      </c>
      <c r="J153" s="36"/>
      <c r="X153" s="167"/>
      <c r="Y153" s="167"/>
      <c r="Z153" s="167"/>
      <c r="AA153" s="167"/>
      <c r="AB153" s="167"/>
      <c r="AC153" s="167"/>
    </row>
    <row r="154" spans="1:29" s="25" customFormat="1" ht="20.25" customHeight="1" thickBot="1" x14ac:dyDescent="0.3">
      <c r="A154" s="192"/>
      <c r="B154" s="205"/>
      <c r="C154" s="206"/>
      <c r="D154" s="67" t="s">
        <v>125</v>
      </c>
      <c r="E154" s="78"/>
      <c r="F154" s="39">
        <v>0</v>
      </c>
      <c r="G154" s="35"/>
      <c r="H154" s="39">
        <v>0</v>
      </c>
      <c r="I154" s="35"/>
      <c r="J154" s="41">
        <v>0</v>
      </c>
      <c r="X154" s="167"/>
      <c r="Y154" s="167"/>
      <c r="Z154" s="167"/>
      <c r="AA154" s="167"/>
      <c r="AB154" s="167"/>
      <c r="AC154" s="167"/>
    </row>
    <row r="155" spans="1:29" s="25" customFormat="1" ht="20.25" customHeight="1" thickBot="1" x14ac:dyDescent="0.3">
      <c r="A155" s="192"/>
      <c r="B155" s="205"/>
      <c r="C155" s="206"/>
      <c r="D155" s="67" t="s">
        <v>128</v>
      </c>
      <c r="E155" s="112">
        <v>0</v>
      </c>
      <c r="F155" s="39">
        <v>0</v>
      </c>
      <c r="G155" s="39">
        <v>0</v>
      </c>
      <c r="H155" s="39">
        <v>0</v>
      </c>
      <c r="I155" s="39">
        <v>0</v>
      </c>
      <c r="J155" s="41">
        <v>0</v>
      </c>
      <c r="X155" s="167"/>
      <c r="Y155" s="167"/>
      <c r="Z155" s="167"/>
      <c r="AA155" s="167"/>
      <c r="AB155" s="167"/>
      <c r="AC155" s="167"/>
    </row>
    <row r="156" spans="1:29" s="25" customFormat="1" ht="20.25" customHeight="1" thickBot="1" x14ac:dyDescent="0.3">
      <c r="A156" s="192"/>
      <c r="B156" s="205"/>
      <c r="C156" s="206"/>
      <c r="D156" s="69" t="s">
        <v>130</v>
      </c>
      <c r="E156" s="78"/>
      <c r="F156" s="39">
        <v>0</v>
      </c>
      <c r="G156" s="35"/>
      <c r="H156" s="39">
        <v>0</v>
      </c>
      <c r="I156" s="35"/>
      <c r="J156" s="41">
        <v>0</v>
      </c>
      <c r="X156" s="167"/>
      <c r="Y156" s="167"/>
      <c r="Z156" s="167"/>
      <c r="AA156" s="167"/>
      <c r="AB156" s="167"/>
      <c r="AC156" s="167"/>
    </row>
    <row r="157" spans="1:29" s="25" customFormat="1" ht="20.25" customHeight="1" thickBot="1" x14ac:dyDescent="0.3">
      <c r="A157" s="192"/>
      <c r="B157" s="205"/>
      <c r="C157" s="206"/>
      <c r="D157" s="69" t="s">
        <v>133</v>
      </c>
      <c r="E157" s="113">
        <v>0</v>
      </c>
      <c r="F157" s="44">
        <v>0</v>
      </c>
      <c r="G157" s="44">
        <v>0</v>
      </c>
      <c r="H157" s="44">
        <v>0</v>
      </c>
      <c r="I157" s="44">
        <v>0</v>
      </c>
      <c r="J157" s="45">
        <v>0</v>
      </c>
      <c r="X157" s="167"/>
      <c r="Y157" s="167"/>
      <c r="Z157" s="167"/>
      <c r="AA157" s="167"/>
      <c r="AB157" s="167"/>
      <c r="AC157" s="167"/>
    </row>
    <row r="158" spans="1:29" s="25" customFormat="1" ht="20.25" customHeight="1" thickBot="1" x14ac:dyDescent="0.3">
      <c r="A158" s="192"/>
      <c r="B158" s="205"/>
      <c r="C158" s="206"/>
      <c r="D158" s="63" t="s">
        <v>135</v>
      </c>
      <c r="E158" s="114">
        <v>0</v>
      </c>
      <c r="F158" s="48">
        <v>0</v>
      </c>
      <c r="G158" s="48">
        <v>0</v>
      </c>
      <c r="H158" s="48">
        <v>0</v>
      </c>
      <c r="I158" s="48">
        <v>0</v>
      </c>
      <c r="J158" s="49">
        <v>0</v>
      </c>
      <c r="X158" s="167"/>
      <c r="Y158" s="167"/>
      <c r="Z158" s="167"/>
      <c r="AA158" s="167"/>
      <c r="AB158" s="167"/>
      <c r="AC158" s="167"/>
    </row>
    <row r="159" spans="1:29" s="25" customFormat="1" ht="20.25" customHeight="1" thickBot="1" x14ac:dyDescent="0.3">
      <c r="A159" s="192">
        <v>22</v>
      </c>
      <c r="B159" s="193" t="s">
        <v>32</v>
      </c>
      <c r="C159" s="195" t="s">
        <v>214</v>
      </c>
      <c r="D159" s="67" t="s">
        <v>109</v>
      </c>
      <c r="E159" s="111">
        <v>0</v>
      </c>
      <c r="F159" s="30">
        <v>0</v>
      </c>
      <c r="G159" s="30">
        <v>0</v>
      </c>
      <c r="H159" s="30">
        <v>0</v>
      </c>
      <c r="I159" s="30">
        <v>0</v>
      </c>
      <c r="J159" s="31">
        <v>0</v>
      </c>
      <c r="X159" s="167"/>
      <c r="Y159" s="167"/>
      <c r="Z159" s="167"/>
      <c r="AA159" s="167"/>
      <c r="AB159" s="167"/>
      <c r="AC159" s="167"/>
    </row>
    <row r="160" spans="1:29" s="25" customFormat="1" ht="20.25" customHeight="1" thickBot="1" x14ac:dyDescent="0.3">
      <c r="A160" s="192"/>
      <c r="B160" s="193"/>
      <c r="C160" s="195"/>
      <c r="D160" s="68" t="s">
        <v>114</v>
      </c>
      <c r="E160" s="78"/>
      <c r="F160" s="34">
        <v>0</v>
      </c>
      <c r="G160" s="35"/>
      <c r="H160" s="34">
        <v>0</v>
      </c>
      <c r="I160" s="35"/>
      <c r="J160" s="36"/>
      <c r="X160" s="167"/>
      <c r="Y160" s="167"/>
      <c r="Z160" s="167"/>
      <c r="AA160" s="167"/>
      <c r="AB160" s="167"/>
      <c r="AC160" s="167"/>
    </row>
    <row r="161" spans="1:29" s="25" customFormat="1" ht="20.25" customHeight="1" thickBot="1" x14ac:dyDescent="0.3">
      <c r="A161" s="192"/>
      <c r="B161" s="193"/>
      <c r="C161" s="195"/>
      <c r="D161" s="67" t="s">
        <v>119</v>
      </c>
      <c r="E161" s="112">
        <v>0</v>
      </c>
      <c r="F161" s="35"/>
      <c r="G161" s="39">
        <v>0</v>
      </c>
      <c r="H161" s="35"/>
      <c r="I161" s="39">
        <v>0</v>
      </c>
      <c r="J161" s="36"/>
      <c r="X161" s="167"/>
      <c r="Y161" s="167"/>
      <c r="Z161" s="167"/>
      <c r="AA161" s="167"/>
      <c r="AB161" s="167"/>
      <c r="AC161" s="167"/>
    </row>
    <row r="162" spans="1:29" s="25" customFormat="1" ht="20.25" customHeight="1" thickBot="1" x14ac:dyDescent="0.3">
      <c r="A162" s="192"/>
      <c r="B162" s="193"/>
      <c r="C162" s="195"/>
      <c r="D162" s="67" t="s">
        <v>122</v>
      </c>
      <c r="E162" s="112">
        <v>0</v>
      </c>
      <c r="F162" s="35"/>
      <c r="G162" s="39">
        <v>0</v>
      </c>
      <c r="H162" s="35"/>
      <c r="I162" s="39">
        <v>0</v>
      </c>
      <c r="J162" s="36"/>
      <c r="X162" s="167"/>
      <c r="Y162" s="167"/>
      <c r="Z162" s="167"/>
      <c r="AA162" s="167"/>
      <c r="AB162" s="167"/>
      <c r="AC162" s="167"/>
    </row>
    <row r="163" spans="1:29" s="25" customFormat="1" ht="20.25" customHeight="1" thickBot="1" x14ac:dyDescent="0.3">
      <c r="A163" s="192"/>
      <c r="B163" s="193"/>
      <c r="C163" s="195"/>
      <c r="D163" s="67" t="s">
        <v>125</v>
      </c>
      <c r="E163" s="78"/>
      <c r="F163" s="39">
        <v>0</v>
      </c>
      <c r="G163" s="35"/>
      <c r="H163" s="39">
        <v>0</v>
      </c>
      <c r="I163" s="35"/>
      <c r="J163" s="41">
        <v>0</v>
      </c>
      <c r="X163" s="167"/>
      <c r="Y163" s="167"/>
      <c r="Z163" s="167"/>
      <c r="AA163" s="167"/>
      <c r="AB163" s="167"/>
      <c r="AC163" s="167"/>
    </row>
    <row r="164" spans="1:29" s="25" customFormat="1" ht="20.25" customHeight="1" thickBot="1" x14ac:dyDescent="0.3">
      <c r="A164" s="192"/>
      <c r="B164" s="193"/>
      <c r="C164" s="195"/>
      <c r="D164" s="67" t="s">
        <v>128</v>
      </c>
      <c r="E164" s="112">
        <v>0</v>
      </c>
      <c r="F164" s="39">
        <v>0</v>
      </c>
      <c r="G164" s="39">
        <v>0</v>
      </c>
      <c r="H164" s="39">
        <v>0</v>
      </c>
      <c r="I164" s="39">
        <v>0</v>
      </c>
      <c r="J164" s="41">
        <v>0</v>
      </c>
      <c r="X164" s="167"/>
      <c r="Y164" s="167"/>
      <c r="Z164" s="167"/>
      <c r="AA164" s="167"/>
      <c r="AB164" s="167"/>
      <c r="AC164" s="167"/>
    </row>
    <row r="165" spans="1:29" s="25" customFormat="1" ht="20.25" customHeight="1" thickBot="1" x14ac:dyDescent="0.3">
      <c r="A165" s="192"/>
      <c r="B165" s="193"/>
      <c r="C165" s="195"/>
      <c r="D165" s="69" t="s">
        <v>130</v>
      </c>
      <c r="E165" s="78"/>
      <c r="F165" s="39">
        <v>0</v>
      </c>
      <c r="G165" s="35"/>
      <c r="H165" s="39">
        <v>0</v>
      </c>
      <c r="I165" s="35"/>
      <c r="J165" s="41">
        <v>0</v>
      </c>
      <c r="X165" s="167"/>
      <c r="Y165" s="167"/>
      <c r="Z165" s="167"/>
      <c r="AA165" s="167"/>
      <c r="AB165" s="167"/>
      <c r="AC165" s="167"/>
    </row>
    <row r="166" spans="1:29" s="25" customFormat="1" ht="20.25" customHeight="1" thickBot="1" x14ac:dyDescent="0.3">
      <c r="A166" s="192"/>
      <c r="B166" s="193"/>
      <c r="C166" s="195"/>
      <c r="D166" s="69" t="s">
        <v>133</v>
      </c>
      <c r="E166" s="113">
        <v>0</v>
      </c>
      <c r="F166" s="44">
        <v>0</v>
      </c>
      <c r="G166" s="44">
        <v>0</v>
      </c>
      <c r="H166" s="44">
        <v>0</v>
      </c>
      <c r="I166" s="44">
        <v>0</v>
      </c>
      <c r="J166" s="45">
        <v>0</v>
      </c>
      <c r="X166" s="167"/>
      <c r="Y166" s="167"/>
      <c r="Z166" s="167"/>
      <c r="AA166" s="167"/>
      <c r="AB166" s="167"/>
      <c r="AC166" s="167"/>
    </row>
    <row r="167" spans="1:29" s="25" customFormat="1" ht="20.25" customHeight="1" thickBot="1" x14ac:dyDescent="0.3">
      <c r="A167" s="192"/>
      <c r="B167" s="193"/>
      <c r="C167" s="195"/>
      <c r="D167" s="63" t="s">
        <v>135</v>
      </c>
      <c r="E167" s="114">
        <v>0</v>
      </c>
      <c r="F167" s="48">
        <v>0</v>
      </c>
      <c r="G167" s="48">
        <v>0</v>
      </c>
      <c r="H167" s="48">
        <v>0</v>
      </c>
      <c r="I167" s="48">
        <v>0</v>
      </c>
      <c r="J167" s="49">
        <v>0</v>
      </c>
      <c r="X167" s="167"/>
      <c r="Y167" s="167"/>
      <c r="Z167" s="167"/>
      <c r="AA167" s="167"/>
      <c r="AB167" s="167"/>
      <c r="AC167" s="167"/>
    </row>
    <row r="168" spans="1:29" s="25" customFormat="1" ht="20.25" customHeight="1" thickBot="1" x14ac:dyDescent="0.3">
      <c r="A168" s="202">
        <v>23</v>
      </c>
      <c r="B168" s="193" t="s">
        <v>33</v>
      </c>
      <c r="C168" s="195" t="s">
        <v>215</v>
      </c>
      <c r="D168" s="67" t="s">
        <v>109</v>
      </c>
      <c r="E168" s="111">
        <v>0</v>
      </c>
      <c r="F168" s="30">
        <v>0</v>
      </c>
      <c r="G168" s="30">
        <v>0</v>
      </c>
      <c r="H168" s="30">
        <v>0</v>
      </c>
      <c r="I168" s="30">
        <v>0</v>
      </c>
      <c r="J168" s="31">
        <v>0</v>
      </c>
      <c r="X168" s="167"/>
      <c r="Y168" s="167"/>
      <c r="Z168" s="167"/>
      <c r="AA168" s="167"/>
      <c r="AB168" s="167"/>
      <c r="AC168" s="167"/>
    </row>
    <row r="169" spans="1:29" s="25" customFormat="1" ht="20.25" customHeight="1" thickBot="1" x14ac:dyDescent="0.3">
      <c r="A169" s="202"/>
      <c r="B169" s="193"/>
      <c r="C169" s="195"/>
      <c r="D169" s="68" t="s">
        <v>114</v>
      </c>
      <c r="E169" s="78"/>
      <c r="F169" s="34">
        <v>0</v>
      </c>
      <c r="G169" s="35"/>
      <c r="H169" s="34">
        <v>0</v>
      </c>
      <c r="I169" s="35"/>
      <c r="J169" s="36"/>
      <c r="X169" s="167"/>
      <c r="Y169" s="167"/>
      <c r="Z169" s="167"/>
      <c r="AA169" s="167"/>
      <c r="AB169" s="167"/>
      <c r="AC169" s="167"/>
    </row>
    <row r="170" spans="1:29" s="25" customFormat="1" ht="20.25" customHeight="1" thickBot="1" x14ac:dyDescent="0.3">
      <c r="A170" s="202"/>
      <c r="B170" s="193"/>
      <c r="C170" s="195"/>
      <c r="D170" s="67" t="s">
        <v>119</v>
      </c>
      <c r="E170" s="112">
        <v>0</v>
      </c>
      <c r="F170" s="35"/>
      <c r="G170" s="39">
        <v>0</v>
      </c>
      <c r="H170" s="35"/>
      <c r="I170" s="39">
        <v>0</v>
      </c>
      <c r="J170" s="36"/>
      <c r="X170" s="167"/>
      <c r="Y170" s="167"/>
      <c r="Z170" s="167"/>
      <c r="AA170" s="167"/>
      <c r="AB170" s="167"/>
      <c r="AC170" s="167"/>
    </row>
    <row r="171" spans="1:29" s="25" customFormat="1" ht="20.25" customHeight="1" thickBot="1" x14ac:dyDescent="0.3">
      <c r="A171" s="202"/>
      <c r="B171" s="193"/>
      <c r="C171" s="195"/>
      <c r="D171" s="67" t="s">
        <v>122</v>
      </c>
      <c r="E171" s="112">
        <v>0</v>
      </c>
      <c r="F171" s="35"/>
      <c r="G171" s="39">
        <v>0</v>
      </c>
      <c r="H171" s="35"/>
      <c r="I171" s="39">
        <v>0</v>
      </c>
      <c r="J171" s="36"/>
      <c r="X171" s="167"/>
      <c r="Y171" s="167"/>
      <c r="Z171" s="167"/>
      <c r="AA171" s="167"/>
      <c r="AB171" s="167"/>
      <c r="AC171" s="167"/>
    </row>
    <row r="172" spans="1:29" s="25" customFormat="1" ht="20.25" customHeight="1" thickBot="1" x14ac:dyDescent="0.3">
      <c r="A172" s="202"/>
      <c r="B172" s="193"/>
      <c r="C172" s="195"/>
      <c r="D172" s="67" t="s">
        <v>125</v>
      </c>
      <c r="E172" s="78"/>
      <c r="F172" s="39">
        <v>0</v>
      </c>
      <c r="G172" s="35"/>
      <c r="H172" s="39">
        <v>0</v>
      </c>
      <c r="I172" s="35"/>
      <c r="J172" s="41">
        <v>0</v>
      </c>
      <c r="X172" s="167"/>
      <c r="Y172" s="167"/>
      <c r="Z172" s="167"/>
      <c r="AA172" s="167"/>
      <c r="AB172" s="167"/>
      <c r="AC172" s="167"/>
    </row>
    <row r="173" spans="1:29" s="25" customFormat="1" ht="20.25" customHeight="1" thickBot="1" x14ac:dyDescent="0.3">
      <c r="A173" s="202"/>
      <c r="B173" s="193"/>
      <c r="C173" s="195"/>
      <c r="D173" s="67" t="s">
        <v>128</v>
      </c>
      <c r="E173" s="112">
        <v>0</v>
      </c>
      <c r="F173" s="39">
        <v>0</v>
      </c>
      <c r="G173" s="39">
        <v>0</v>
      </c>
      <c r="H173" s="39">
        <v>0</v>
      </c>
      <c r="I173" s="39">
        <v>0</v>
      </c>
      <c r="J173" s="41">
        <v>0</v>
      </c>
      <c r="X173" s="167"/>
      <c r="Y173" s="167"/>
      <c r="Z173" s="167"/>
      <c r="AA173" s="167"/>
      <c r="AB173" s="167"/>
      <c r="AC173" s="167"/>
    </row>
    <row r="174" spans="1:29" s="25" customFormat="1" ht="20.25" customHeight="1" thickBot="1" x14ac:dyDescent="0.3">
      <c r="A174" s="202"/>
      <c r="B174" s="193"/>
      <c r="C174" s="195"/>
      <c r="D174" s="69" t="s">
        <v>130</v>
      </c>
      <c r="E174" s="78"/>
      <c r="F174" s="39">
        <v>0</v>
      </c>
      <c r="G174" s="35"/>
      <c r="H174" s="39">
        <v>0</v>
      </c>
      <c r="I174" s="35"/>
      <c r="J174" s="41">
        <v>0</v>
      </c>
      <c r="X174" s="167"/>
      <c r="Y174" s="167"/>
      <c r="Z174" s="167"/>
      <c r="AA174" s="167"/>
      <c r="AB174" s="167"/>
      <c r="AC174" s="167"/>
    </row>
    <row r="175" spans="1:29" s="25" customFormat="1" ht="20.25" customHeight="1" thickBot="1" x14ac:dyDescent="0.3">
      <c r="A175" s="202"/>
      <c r="B175" s="193"/>
      <c r="C175" s="195"/>
      <c r="D175" s="69" t="s">
        <v>133</v>
      </c>
      <c r="E175" s="113">
        <v>0</v>
      </c>
      <c r="F175" s="44">
        <v>0</v>
      </c>
      <c r="G175" s="44">
        <v>0</v>
      </c>
      <c r="H175" s="44">
        <v>0</v>
      </c>
      <c r="I175" s="44">
        <v>0</v>
      </c>
      <c r="J175" s="45">
        <v>0</v>
      </c>
      <c r="X175" s="167"/>
      <c r="Y175" s="167"/>
      <c r="Z175" s="167"/>
      <c r="AA175" s="167"/>
      <c r="AB175" s="167"/>
      <c r="AC175" s="167"/>
    </row>
    <row r="176" spans="1:29" s="25" customFormat="1" ht="20.25" customHeight="1" thickBot="1" x14ac:dyDescent="0.3">
      <c r="A176" s="202"/>
      <c r="B176" s="193"/>
      <c r="C176" s="195"/>
      <c r="D176" s="63" t="s">
        <v>135</v>
      </c>
      <c r="E176" s="114">
        <v>0</v>
      </c>
      <c r="F176" s="48">
        <v>0</v>
      </c>
      <c r="G176" s="48">
        <v>0</v>
      </c>
      <c r="H176" s="48">
        <v>0</v>
      </c>
      <c r="I176" s="48">
        <v>0</v>
      </c>
      <c r="J176" s="49">
        <v>0</v>
      </c>
      <c r="X176" s="167"/>
      <c r="Y176" s="167"/>
      <c r="Z176" s="167"/>
      <c r="AA176" s="167"/>
      <c r="AB176" s="167"/>
      <c r="AC176" s="167"/>
    </row>
    <row r="177" spans="1:29" s="25" customFormat="1" ht="20.25" customHeight="1" thickBot="1" x14ac:dyDescent="0.3">
      <c r="A177" s="192">
        <v>24</v>
      </c>
      <c r="B177" s="193" t="s">
        <v>216</v>
      </c>
      <c r="C177" s="195" t="s">
        <v>217</v>
      </c>
      <c r="D177" s="67" t="s">
        <v>109</v>
      </c>
      <c r="E177" s="111">
        <v>0</v>
      </c>
      <c r="F177" s="30">
        <v>0</v>
      </c>
      <c r="G177" s="30">
        <v>0</v>
      </c>
      <c r="H177" s="30">
        <v>0</v>
      </c>
      <c r="I177" s="30">
        <v>0</v>
      </c>
      <c r="J177" s="31">
        <v>0</v>
      </c>
      <c r="X177" s="167"/>
      <c r="Y177" s="167"/>
      <c r="Z177" s="167"/>
      <c r="AA177" s="167"/>
      <c r="AB177" s="167"/>
      <c r="AC177" s="167"/>
    </row>
    <row r="178" spans="1:29" s="25" customFormat="1" ht="20.25" customHeight="1" thickBot="1" x14ac:dyDescent="0.3">
      <c r="A178" s="192"/>
      <c r="B178" s="193"/>
      <c r="C178" s="195"/>
      <c r="D178" s="68" t="s">
        <v>114</v>
      </c>
      <c r="E178" s="78"/>
      <c r="F178" s="34">
        <v>0</v>
      </c>
      <c r="G178" s="35"/>
      <c r="H178" s="34">
        <v>0</v>
      </c>
      <c r="I178" s="35"/>
      <c r="J178" s="36"/>
      <c r="X178" s="167"/>
      <c r="Y178" s="167"/>
      <c r="Z178" s="167"/>
      <c r="AA178" s="167"/>
      <c r="AB178" s="167"/>
      <c r="AC178" s="167"/>
    </row>
    <row r="179" spans="1:29" s="25" customFormat="1" ht="20.25" customHeight="1" thickBot="1" x14ac:dyDescent="0.3">
      <c r="A179" s="192"/>
      <c r="B179" s="193"/>
      <c r="C179" s="195"/>
      <c r="D179" s="67" t="s">
        <v>119</v>
      </c>
      <c r="E179" s="112">
        <v>0</v>
      </c>
      <c r="F179" s="35"/>
      <c r="G179" s="39">
        <v>0</v>
      </c>
      <c r="H179" s="35"/>
      <c r="I179" s="39">
        <v>0</v>
      </c>
      <c r="J179" s="36"/>
      <c r="X179" s="167"/>
      <c r="Y179" s="167"/>
      <c r="Z179" s="167"/>
      <c r="AA179" s="167"/>
      <c r="AB179" s="167"/>
      <c r="AC179" s="167"/>
    </row>
    <row r="180" spans="1:29" s="25" customFormat="1" ht="20.25" customHeight="1" thickBot="1" x14ac:dyDescent="0.3">
      <c r="A180" s="192"/>
      <c r="B180" s="193"/>
      <c r="C180" s="195"/>
      <c r="D180" s="67" t="s">
        <v>122</v>
      </c>
      <c r="E180" s="112">
        <v>0</v>
      </c>
      <c r="F180" s="35"/>
      <c r="G180" s="39">
        <v>0</v>
      </c>
      <c r="H180" s="35"/>
      <c r="I180" s="39">
        <v>0</v>
      </c>
      <c r="J180" s="36"/>
      <c r="X180" s="167"/>
      <c r="Y180" s="167"/>
      <c r="Z180" s="167"/>
      <c r="AA180" s="167"/>
      <c r="AB180" s="167"/>
      <c r="AC180" s="167"/>
    </row>
    <row r="181" spans="1:29" s="25" customFormat="1" ht="20.25" customHeight="1" thickBot="1" x14ac:dyDescent="0.3">
      <c r="A181" s="192"/>
      <c r="B181" s="193"/>
      <c r="C181" s="195"/>
      <c r="D181" s="67" t="s">
        <v>125</v>
      </c>
      <c r="E181" s="78"/>
      <c r="F181" s="39">
        <v>0</v>
      </c>
      <c r="G181" s="35"/>
      <c r="H181" s="39">
        <v>0</v>
      </c>
      <c r="I181" s="35"/>
      <c r="J181" s="41">
        <v>0</v>
      </c>
      <c r="X181" s="167"/>
      <c r="Y181" s="167"/>
      <c r="Z181" s="167"/>
      <c r="AA181" s="167"/>
      <c r="AB181" s="167"/>
      <c r="AC181" s="167"/>
    </row>
    <row r="182" spans="1:29" s="25" customFormat="1" ht="20.25" customHeight="1" thickBot="1" x14ac:dyDescent="0.3">
      <c r="A182" s="192"/>
      <c r="B182" s="193"/>
      <c r="C182" s="195"/>
      <c r="D182" s="67" t="s">
        <v>128</v>
      </c>
      <c r="E182" s="112">
        <v>0</v>
      </c>
      <c r="F182" s="39">
        <v>0</v>
      </c>
      <c r="G182" s="39">
        <v>0</v>
      </c>
      <c r="H182" s="39">
        <v>0</v>
      </c>
      <c r="I182" s="39">
        <v>0</v>
      </c>
      <c r="J182" s="41">
        <v>0</v>
      </c>
      <c r="X182" s="167"/>
      <c r="Y182" s="167"/>
      <c r="Z182" s="167"/>
      <c r="AA182" s="167"/>
      <c r="AB182" s="167"/>
      <c r="AC182" s="167"/>
    </row>
    <row r="183" spans="1:29" s="25" customFormat="1" ht="20.25" customHeight="1" thickBot="1" x14ac:dyDescent="0.3">
      <c r="A183" s="192"/>
      <c r="B183" s="193"/>
      <c r="C183" s="195"/>
      <c r="D183" s="69" t="s">
        <v>130</v>
      </c>
      <c r="E183" s="78"/>
      <c r="F183" s="39">
        <v>0</v>
      </c>
      <c r="G183" s="35"/>
      <c r="H183" s="39">
        <v>0</v>
      </c>
      <c r="I183" s="35"/>
      <c r="J183" s="41">
        <v>0</v>
      </c>
      <c r="X183" s="167"/>
      <c r="Y183" s="167"/>
      <c r="Z183" s="167"/>
      <c r="AA183" s="167"/>
      <c r="AB183" s="167"/>
      <c r="AC183" s="167"/>
    </row>
    <row r="184" spans="1:29" s="25" customFormat="1" ht="20.25" customHeight="1" thickBot="1" x14ac:dyDescent="0.3">
      <c r="A184" s="192"/>
      <c r="B184" s="193"/>
      <c r="C184" s="195"/>
      <c r="D184" s="69" t="s">
        <v>133</v>
      </c>
      <c r="E184" s="113">
        <v>0</v>
      </c>
      <c r="F184" s="44">
        <v>0</v>
      </c>
      <c r="G184" s="44">
        <v>0</v>
      </c>
      <c r="H184" s="44">
        <v>0</v>
      </c>
      <c r="I184" s="44">
        <v>0</v>
      </c>
      <c r="J184" s="45">
        <v>0</v>
      </c>
      <c r="X184" s="167"/>
      <c r="Y184" s="167"/>
      <c r="Z184" s="167"/>
      <c r="AA184" s="167"/>
      <c r="AB184" s="167"/>
      <c r="AC184" s="167"/>
    </row>
    <row r="185" spans="1:29" s="25" customFormat="1" ht="20.25" customHeight="1" thickBot="1" x14ac:dyDescent="0.3">
      <c r="A185" s="192"/>
      <c r="B185" s="193"/>
      <c r="C185" s="195"/>
      <c r="D185" s="63" t="s">
        <v>135</v>
      </c>
      <c r="E185" s="114">
        <v>0</v>
      </c>
      <c r="F185" s="48">
        <v>0</v>
      </c>
      <c r="G185" s="48">
        <v>0</v>
      </c>
      <c r="H185" s="48">
        <v>0</v>
      </c>
      <c r="I185" s="48">
        <v>0</v>
      </c>
      <c r="J185" s="49">
        <v>0</v>
      </c>
      <c r="X185" s="167"/>
      <c r="Y185" s="167"/>
      <c r="Z185" s="167"/>
      <c r="AA185" s="167"/>
      <c r="AB185" s="167"/>
      <c r="AC185" s="167"/>
    </row>
    <row r="186" spans="1:29" s="25" customFormat="1" ht="20.25" customHeight="1" thickBot="1" x14ac:dyDescent="0.3">
      <c r="A186" s="192">
        <v>25</v>
      </c>
      <c r="B186" s="193" t="s">
        <v>35</v>
      </c>
      <c r="C186" s="195" t="s">
        <v>218</v>
      </c>
      <c r="D186" s="67" t="s">
        <v>109</v>
      </c>
      <c r="E186" s="111">
        <v>0</v>
      </c>
      <c r="F186" s="30">
        <v>0</v>
      </c>
      <c r="G186" s="30">
        <v>0</v>
      </c>
      <c r="H186" s="30">
        <v>0</v>
      </c>
      <c r="I186" s="30">
        <v>0</v>
      </c>
      <c r="J186" s="31">
        <v>0</v>
      </c>
      <c r="X186" s="167"/>
      <c r="Y186" s="167"/>
      <c r="Z186" s="167"/>
      <c r="AA186" s="167"/>
      <c r="AB186" s="167"/>
      <c r="AC186" s="167"/>
    </row>
    <row r="187" spans="1:29" s="25" customFormat="1" ht="20.25" customHeight="1" thickBot="1" x14ac:dyDescent="0.3">
      <c r="A187" s="192"/>
      <c r="B187" s="193"/>
      <c r="C187" s="195"/>
      <c r="D187" s="68" t="s">
        <v>114</v>
      </c>
      <c r="E187" s="78"/>
      <c r="F187" s="34">
        <v>0</v>
      </c>
      <c r="G187" s="35"/>
      <c r="H187" s="34">
        <v>0</v>
      </c>
      <c r="I187" s="35"/>
      <c r="J187" s="36"/>
      <c r="X187" s="167"/>
      <c r="Y187" s="167"/>
      <c r="Z187" s="167"/>
      <c r="AA187" s="167"/>
      <c r="AB187" s="167"/>
      <c r="AC187" s="167"/>
    </row>
    <row r="188" spans="1:29" s="25" customFormat="1" ht="20.25" customHeight="1" thickBot="1" x14ac:dyDescent="0.3">
      <c r="A188" s="192"/>
      <c r="B188" s="193"/>
      <c r="C188" s="195"/>
      <c r="D188" s="67" t="s">
        <v>119</v>
      </c>
      <c r="E188" s="112">
        <v>0</v>
      </c>
      <c r="F188" s="35"/>
      <c r="G188" s="39">
        <v>0</v>
      </c>
      <c r="H188" s="35"/>
      <c r="I188" s="39">
        <v>0</v>
      </c>
      <c r="J188" s="36"/>
      <c r="X188" s="167"/>
      <c r="Y188" s="167"/>
      <c r="Z188" s="167"/>
      <c r="AA188" s="167"/>
      <c r="AB188" s="167"/>
      <c r="AC188" s="167"/>
    </row>
    <row r="189" spans="1:29" s="25" customFormat="1" ht="20.25" customHeight="1" thickBot="1" x14ac:dyDescent="0.3">
      <c r="A189" s="192"/>
      <c r="B189" s="193"/>
      <c r="C189" s="195"/>
      <c r="D189" s="67" t="s">
        <v>122</v>
      </c>
      <c r="E189" s="112">
        <v>0</v>
      </c>
      <c r="F189" s="35"/>
      <c r="G189" s="39">
        <v>0</v>
      </c>
      <c r="H189" s="35"/>
      <c r="I189" s="39">
        <v>0</v>
      </c>
      <c r="J189" s="36"/>
      <c r="X189" s="167"/>
      <c r="Y189" s="167"/>
      <c r="Z189" s="167"/>
      <c r="AA189" s="167"/>
      <c r="AB189" s="167"/>
      <c r="AC189" s="167"/>
    </row>
    <row r="190" spans="1:29" s="25" customFormat="1" ht="20.25" customHeight="1" thickBot="1" x14ac:dyDescent="0.3">
      <c r="A190" s="192"/>
      <c r="B190" s="193"/>
      <c r="C190" s="195"/>
      <c r="D190" s="67" t="s">
        <v>125</v>
      </c>
      <c r="E190" s="78"/>
      <c r="F190" s="39">
        <v>0</v>
      </c>
      <c r="G190" s="35"/>
      <c r="H190" s="39">
        <v>0</v>
      </c>
      <c r="I190" s="35"/>
      <c r="J190" s="41">
        <v>0</v>
      </c>
      <c r="X190" s="167"/>
      <c r="Y190" s="167"/>
      <c r="Z190" s="167"/>
      <c r="AA190" s="167"/>
      <c r="AB190" s="167"/>
      <c r="AC190" s="167"/>
    </row>
    <row r="191" spans="1:29" s="25" customFormat="1" ht="20.25" customHeight="1" thickBot="1" x14ac:dyDescent="0.3">
      <c r="A191" s="192"/>
      <c r="B191" s="193"/>
      <c r="C191" s="195"/>
      <c r="D191" s="67" t="s">
        <v>128</v>
      </c>
      <c r="E191" s="112">
        <v>0</v>
      </c>
      <c r="F191" s="39">
        <v>0</v>
      </c>
      <c r="G191" s="39">
        <v>0</v>
      </c>
      <c r="H191" s="39">
        <v>0</v>
      </c>
      <c r="I191" s="39">
        <v>0</v>
      </c>
      <c r="J191" s="41">
        <v>0</v>
      </c>
      <c r="X191" s="167"/>
      <c r="Y191" s="167"/>
      <c r="Z191" s="167"/>
      <c r="AA191" s="167"/>
      <c r="AB191" s="167"/>
      <c r="AC191" s="167"/>
    </row>
    <row r="192" spans="1:29" s="25" customFormat="1" ht="20.25" customHeight="1" thickBot="1" x14ac:dyDescent="0.3">
      <c r="A192" s="192"/>
      <c r="B192" s="193"/>
      <c r="C192" s="195"/>
      <c r="D192" s="69" t="s">
        <v>130</v>
      </c>
      <c r="E192" s="78"/>
      <c r="F192" s="39">
        <v>0</v>
      </c>
      <c r="G192" s="35"/>
      <c r="H192" s="39">
        <v>0</v>
      </c>
      <c r="I192" s="35"/>
      <c r="J192" s="41">
        <v>0</v>
      </c>
      <c r="X192" s="167"/>
      <c r="Y192" s="167"/>
      <c r="Z192" s="167"/>
      <c r="AA192" s="167"/>
      <c r="AB192" s="167"/>
      <c r="AC192" s="167"/>
    </row>
    <row r="193" spans="1:29" s="25" customFormat="1" ht="20.25" customHeight="1" thickBot="1" x14ac:dyDescent="0.3">
      <c r="A193" s="192"/>
      <c r="B193" s="193"/>
      <c r="C193" s="195"/>
      <c r="D193" s="69" t="s">
        <v>133</v>
      </c>
      <c r="E193" s="113">
        <v>0</v>
      </c>
      <c r="F193" s="44">
        <v>0</v>
      </c>
      <c r="G193" s="44">
        <v>0</v>
      </c>
      <c r="H193" s="44">
        <v>0</v>
      </c>
      <c r="I193" s="44">
        <v>0</v>
      </c>
      <c r="J193" s="45">
        <v>0</v>
      </c>
      <c r="X193" s="167"/>
      <c r="Y193" s="167"/>
      <c r="Z193" s="167"/>
      <c r="AA193" s="167"/>
      <c r="AB193" s="167"/>
      <c r="AC193" s="167"/>
    </row>
    <row r="194" spans="1:29" s="25" customFormat="1" ht="20.25" customHeight="1" thickBot="1" x14ac:dyDescent="0.3">
      <c r="A194" s="192"/>
      <c r="B194" s="193"/>
      <c r="C194" s="195"/>
      <c r="D194" s="63" t="s">
        <v>135</v>
      </c>
      <c r="E194" s="114">
        <v>0</v>
      </c>
      <c r="F194" s="48">
        <v>0</v>
      </c>
      <c r="G194" s="48">
        <v>0</v>
      </c>
      <c r="H194" s="48">
        <v>0</v>
      </c>
      <c r="I194" s="48">
        <v>0</v>
      </c>
      <c r="J194" s="49">
        <v>0</v>
      </c>
      <c r="X194" s="167"/>
      <c r="Y194" s="167"/>
      <c r="Z194" s="167"/>
      <c r="AA194" s="167"/>
      <c r="AB194" s="167"/>
      <c r="AC194" s="167"/>
    </row>
    <row r="195" spans="1:29" s="25" customFormat="1" ht="20.25" customHeight="1" thickBot="1" x14ac:dyDescent="0.3">
      <c r="A195" s="158">
        <v>26</v>
      </c>
      <c r="B195" s="159" t="s">
        <v>36</v>
      </c>
      <c r="C195" s="160" t="s">
        <v>219</v>
      </c>
      <c r="D195" s="67" t="s">
        <v>128</v>
      </c>
      <c r="E195" s="115">
        <v>0</v>
      </c>
      <c r="F195" s="116">
        <v>0</v>
      </c>
      <c r="G195" s="116">
        <v>0</v>
      </c>
      <c r="H195" s="116">
        <v>0</v>
      </c>
      <c r="I195" s="116">
        <v>0</v>
      </c>
      <c r="J195" s="117">
        <v>0</v>
      </c>
      <c r="X195" s="167"/>
      <c r="Y195" s="167"/>
      <c r="Z195" s="167"/>
      <c r="AA195" s="167"/>
      <c r="AB195" s="167"/>
      <c r="AC195" s="167"/>
    </row>
    <row r="196" spans="1:29" s="25" customFormat="1" ht="20.25" customHeight="1" thickBot="1" x14ac:dyDescent="0.3">
      <c r="A196" s="192">
        <v>27</v>
      </c>
      <c r="B196" s="193" t="s">
        <v>37</v>
      </c>
      <c r="C196" s="195" t="s">
        <v>220</v>
      </c>
      <c r="D196" s="59" t="s">
        <v>109</v>
      </c>
      <c r="E196" s="111">
        <v>0</v>
      </c>
      <c r="F196" s="30">
        <v>0</v>
      </c>
      <c r="G196" s="30">
        <v>0</v>
      </c>
      <c r="H196" s="30">
        <v>0</v>
      </c>
      <c r="I196" s="30">
        <v>0</v>
      </c>
      <c r="J196" s="31">
        <v>0</v>
      </c>
      <c r="X196" s="167"/>
      <c r="Y196" s="167"/>
      <c r="Z196" s="167"/>
      <c r="AA196" s="167"/>
      <c r="AB196" s="167"/>
      <c r="AC196" s="167"/>
    </row>
    <row r="197" spans="1:29" s="25" customFormat="1" ht="20.25" customHeight="1" thickBot="1" x14ac:dyDescent="0.3">
      <c r="A197" s="192"/>
      <c r="B197" s="193"/>
      <c r="C197" s="195"/>
      <c r="D197" s="68" t="s">
        <v>114</v>
      </c>
      <c r="E197" s="78"/>
      <c r="F197" s="34">
        <v>0</v>
      </c>
      <c r="G197" s="35"/>
      <c r="H197" s="34">
        <v>0</v>
      </c>
      <c r="I197" s="35"/>
      <c r="J197" s="36"/>
      <c r="X197" s="167"/>
      <c r="Y197" s="167"/>
      <c r="Z197" s="167"/>
      <c r="AA197" s="167"/>
      <c r="AB197" s="167"/>
      <c r="AC197" s="167"/>
    </row>
    <row r="198" spans="1:29" s="25" customFormat="1" ht="20.25" customHeight="1" thickBot="1" x14ac:dyDescent="0.3">
      <c r="A198" s="192"/>
      <c r="B198" s="193"/>
      <c r="C198" s="195"/>
      <c r="D198" s="67" t="s">
        <v>119</v>
      </c>
      <c r="E198" s="112">
        <v>0</v>
      </c>
      <c r="F198" s="35"/>
      <c r="G198" s="39">
        <v>0</v>
      </c>
      <c r="H198" s="35"/>
      <c r="I198" s="39">
        <v>0</v>
      </c>
      <c r="J198" s="36"/>
      <c r="X198" s="167"/>
      <c r="Y198" s="167"/>
      <c r="Z198" s="167"/>
      <c r="AA198" s="167"/>
      <c r="AB198" s="167"/>
      <c r="AC198" s="167"/>
    </row>
    <row r="199" spans="1:29" s="25" customFormat="1" ht="20.25" customHeight="1" thickBot="1" x14ac:dyDescent="0.3">
      <c r="A199" s="192"/>
      <c r="B199" s="193"/>
      <c r="C199" s="195"/>
      <c r="D199" s="67" t="s">
        <v>122</v>
      </c>
      <c r="E199" s="112">
        <v>0</v>
      </c>
      <c r="F199" s="35"/>
      <c r="G199" s="39">
        <v>0</v>
      </c>
      <c r="H199" s="35"/>
      <c r="I199" s="39">
        <v>0</v>
      </c>
      <c r="J199" s="36"/>
      <c r="X199" s="167"/>
      <c r="Y199" s="167"/>
      <c r="Z199" s="167"/>
      <c r="AA199" s="167"/>
      <c r="AB199" s="167"/>
      <c r="AC199" s="167"/>
    </row>
    <row r="200" spans="1:29" s="25" customFormat="1" ht="20.25" customHeight="1" thickBot="1" x14ac:dyDescent="0.3">
      <c r="A200" s="192"/>
      <c r="B200" s="193"/>
      <c r="C200" s="195"/>
      <c r="D200" s="67" t="s">
        <v>125</v>
      </c>
      <c r="E200" s="78"/>
      <c r="F200" s="39">
        <v>0</v>
      </c>
      <c r="G200" s="35"/>
      <c r="H200" s="39">
        <v>0</v>
      </c>
      <c r="I200" s="35"/>
      <c r="J200" s="41">
        <v>0</v>
      </c>
      <c r="X200" s="167"/>
      <c r="Y200" s="167"/>
      <c r="Z200" s="167"/>
      <c r="AA200" s="167"/>
      <c r="AB200" s="167"/>
      <c r="AC200" s="167"/>
    </row>
    <row r="201" spans="1:29" s="25" customFormat="1" ht="20.25" customHeight="1" thickBot="1" x14ac:dyDescent="0.3">
      <c r="A201" s="192"/>
      <c r="B201" s="193"/>
      <c r="C201" s="195"/>
      <c r="D201" s="67" t="s">
        <v>128</v>
      </c>
      <c r="E201" s="112">
        <v>0</v>
      </c>
      <c r="F201" s="39">
        <v>0</v>
      </c>
      <c r="G201" s="39">
        <v>0</v>
      </c>
      <c r="H201" s="39">
        <v>0</v>
      </c>
      <c r="I201" s="39">
        <v>0</v>
      </c>
      <c r="J201" s="41">
        <v>0</v>
      </c>
      <c r="X201" s="167"/>
      <c r="Y201" s="167"/>
      <c r="Z201" s="167"/>
      <c r="AA201" s="167"/>
      <c r="AB201" s="167"/>
      <c r="AC201" s="167"/>
    </row>
    <row r="202" spans="1:29" s="25" customFormat="1" ht="20.25" customHeight="1" thickBot="1" x14ac:dyDescent="0.3">
      <c r="A202" s="192"/>
      <c r="B202" s="193"/>
      <c r="C202" s="195"/>
      <c r="D202" s="69" t="s">
        <v>130</v>
      </c>
      <c r="E202" s="78"/>
      <c r="F202" s="39">
        <v>0</v>
      </c>
      <c r="G202" s="35"/>
      <c r="H202" s="39">
        <v>0</v>
      </c>
      <c r="I202" s="35"/>
      <c r="J202" s="41">
        <v>0</v>
      </c>
      <c r="X202" s="167"/>
      <c r="Y202" s="167"/>
      <c r="Z202" s="167"/>
      <c r="AA202" s="167"/>
      <c r="AB202" s="167"/>
      <c r="AC202" s="167"/>
    </row>
    <row r="203" spans="1:29" s="25" customFormat="1" ht="20.25" customHeight="1" thickBot="1" x14ac:dyDescent="0.3">
      <c r="A203" s="192"/>
      <c r="B203" s="193"/>
      <c r="C203" s="195"/>
      <c r="D203" s="69" t="s">
        <v>133</v>
      </c>
      <c r="E203" s="113">
        <v>0</v>
      </c>
      <c r="F203" s="44">
        <v>0</v>
      </c>
      <c r="G203" s="44">
        <v>0</v>
      </c>
      <c r="H203" s="44">
        <v>0</v>
      </c>
      <c r="I203" s="44">
        <v>0</v>
      </c>
      <c r="J203" s="45">
        <v>0</v>
      </c>
      <c r="X203" s="167"/>
      <c r="Y203" s="167"/>
      <c r="Z203" s="167"/>
      <c r="AA203" s="167"/>
      <c r="AB203" s="167"/>
      <c r="AC203" s="167"/>
    </row>
    <row r="204" spans="1:29" s="25" customFormat="1" ht="20.25" customHeight="1" thickBot="1" x14ac:dyDescent="0.3">
      <c r="A204" s="192"/>
      <c r="B204" s="193"/>
      <c r="C204" s="195"/>
      <c r="D204" s="63" t="s">
        <v>135</v>
      </c>
      <c r="E204" s="114">
        <v>0</v>
      </c>
      <c r="F204" s="48">
        <v>0</v>
      </c>
      <c r="G204" s="48">
        <v>0</v>
      </c>
      <c r="H204" s="48">
        <v>0</v>
      </c>
      <c r="I204" s="48">
        <v>0</v>
      </c>
      <c r="J204" s="49">
        <v>0</v>
      </c>
      <c r="X204" s="167"/>
      <c r="Y204" s="167"/>
      <c r="Z204" s="167"/>
      <c r="AA204" s="167"/>
      <c r="AB204" s="167"/>
      <c r="AC204" s="167"/>
    </row>
    <row r="205" spans="1:29" s="25" customFormat="1" ht="20.25" customHeight="1" thickBot="1" x14ac:dyDescent="0.3">
      <c r="A205" s="192">
        <v>28</v>
      </c>
      <c r="B205" s="193" t="s">
        <v>38</v>
      </c>
      <c r="C205" s="195" t="s">
        <v>221</v>
      </c>
      <c r="D205" s="67" t="s">
        <v>109</v>
      </c>
      <c r="E205" s="111">
        <v>0</v>
      </c>
      <c r="F205" s="30">
        <v>0</v>
      </c>
      <c r="G205" s="30">
        <v>0</v>
      </c>
      <c r="H205" s="30">
        <v>0</v>
      </c>
      <c r="I205" s="30">
        <v>0</v>
      </c>
      <c r="J205" s="31">
        <v>0</v>
      </c>
      <c r="X205" s="167"/>
      <c r="Y205" s="167"/>
      <c r="Z205" s="167"/>
      <c r="AA205" s="167"/>
      <c r="AB205" s="167"/>
      <c r="AC205" s="167"/>
    </row>
    <row r="206" spans="1:29" s="25" customFormat="1" ht="20.25" customHeight="1" thickBot="1" x14ac:dyDescent="0.3">
      <c r="A206" s="192"/>
      <c r="B206" s="193"/>
      <c r="C206" s="195"/>
      <c r="D206" s="68" t="s">
        <v>114</v>
      </c>
      <c r="E206" s="78"/>
      <c r="F206" s="34">
        <v>0</v>
      </c>
      <c r="G206" s="35"/>
      <c r="H206" s="34">
        <v>0</v>
      </c>
      <c r="I206" s="35"/>
      <c r="J206" s="36"/>
      <c r="X206" s="167"/>
      <c r="Y206" s="167"/>
      <c r="Z206" s="167"/>
      <c r="AA206" s="167"/>
      <c r="AB206" s="167"/>
      <c r="AC206" s="167"/>
    </row>
    <row r="207" spans="1:29" s="25" customFormat="1" ht="20.25" customHeight="1" thickBot="1" x14ac:dyDescent="0.3">
      <c r="A207" s="192"/>
      <c r="B207" s="193"/>
      <c r="C207" s="195"/>
      <c r="D207" s="67" t="s">
        <v>119</v>
      </c>
      <c r="E207" s="112">
        <v>0</v>
      </c>
      <c r="F207" s="35"/>
      <c r="G207" s="39">
        <v>0</v>
      </c>
      <c r="H207" s="35"/>
      <c r="I207" s="39">
        <v>0</v>
      </c>
      <c r="J207" s="36"/>
      <c r="X207" s="167"/>
      <c r="Y207" s="167"/>
      <c r="Z207" s="167"/>
      <c r="AA207" s="167"/>
      <c r="AB207" s="167"/>
      <c r="AC207" s="167"/>
    </row>
    <row r="208" spans="1:29" s="25" customFormat="1" ht="20.25" customHeight="1" thickBot="1" x14ac:dyDescent="0.3">
      <c r="A208" s="192"/>
      <c r="B208" s="193"/>
      <c r="C208" s="195"/>
      <c r="D208" s="67" t="s">
        <v>122</v>
      </c>
      <c r="E208" s="112">
        <v>0</v>
      </c>
      <c r="F208" s="35"/>
      <c r="G208" s="39">
        <v>0</v>
      </c>
      <c r="H208" s="35"/>
      <c r="I208" s="39">
        <v>0</v>
      </c>
      <c r="J208" s="36"/>
      <c r="X208" s="167"/>
      <c r="Y208" s="167"/>
      <c r="Z208" s="167"/>
      <c r="AA208" s="167"/>
      <c r="AB208" s="167"/>
      <c r="AC208" s="167"/>
    </row>
    <row r="209" spans="1:29" s="25" customFormat="1" ht="20.25" customHeight="1" thickBot="1" x14ac:dyDescent="0.3">
      <c r="A209" s="192"/>
      <c r="B209" s="193"/>
      <c r="C209" s="195"/>
      <c r="D209" s="67" t="s">
        <v>125</v>
      </c>
      <c r="E209" s="78"/>
      <c r="F209" s="39">
        <v>0</v>
      </c>
      <c r="G209" s="35"/>
      <c r="H209" s="39">
        <v>0</v>
      </c>
      <c r="I209" s="35"/>
      <c r="J209" s="41">
        <v>0</v>
      </c>
      <c r="X209" s="167"/>
      <c r="Y209" s="167"/>
      <c r="Z209" s="167"/>
      <c r="AA209" s="167"/>
      <c r="AB209" s="167"/>
      <c r="AC209" s="167"/>
    </row>
    <row r="210" spans="1:29" s="25" customFormat="1" ht="20.25" customHeight="1" thickBot="1" x14ac:dyDescent="0.3">
      <c r="A210" s="192"/>
      <c r="B210" s="193"/>
      <c r="C210" s="195"/>
      <c r="D210" s="67" t="s">
        <v>128</v>
      </c>
      <c r="E210" s="112">
        <v>0</v>
      </c>
      <c r="F210" s="39">
        <v>0</v>
      </c>
      <c r="G210" s="39">
        <v>0</v>
      </c>
      <c r="H210" s="39">
        <v>0</v>
      </c>
      <c r="I210" s="39">
        <v>0</v>
      </c>
      <c r="J210" s="41">
        <v>0</v>
      </c>
      <c r="X210" s="167"/>
      <c r="Y210" s="167"/>
      <c r="Z210" s="167"/>
      <c r="AA210" s="167"/>
      <c r="AB210" s="167"/>
      <c r="AC210" s="167"/>
    </row>
    <row r="211" spans="1:29" s="25" customFormat="1" ht="20.25" customHeight="1" thickBot="1" x14ac:dyDescent="0.3">
      <c r="A211" s="192"/>
      <c r="B211" s="193"/>
      <c r="C211" s="195"/>
      <c r="D211" s="67" t="s">
        <v>130</v>
      </c>
      <c r="E211" s="78"/>
      <c r="F211" s="39">
        <v>0</v>
      </c>
      <c r="G211" s="35"/>
      <c r="H211" s="39">
        <v>0</v>
      </c>
      <c r="I211" s="35"/>
      <c r="J211" s="41">
        <v>0</v>
      </c>
      <c r="X211" s="167"/>
      <c r="Y211" s="167"/>
      <c r="Z211" s="167"/>
      <c r="AA211" s="167"/>
      <c r="AB211" s="167"/>
      <c r="AC211" s="167"/>
    </row>
    <row r="212" spans="1:29" s="25" customFormat="1" ht="20.25" customHeight="1" thickBot="1" x14ac:dyDescent="0.3">
      <c r="A212" s="192"/>
      <c r="B212" s="193"/>
      <c r="C212" s="195"/>
      <c r="D212" s="69" t="s">
        <v>133</v>
      </c>
      <c r="E212" s="113">
        <v>0</v>
      </c>
      <c r="F212" s="44">
        <v>0</v>
      </c>
      <c r="G212" s="44">
        <v>0</v>
      </c>
      <c r="H212" s="44">
        <v>0</v>
      </c>
      <c r="I212" s="44">
        <v>0</v>
      </c>
      <c r="J212" s="45">
        <v>0</v>
      </c>
      <c r="X212" s="167"/>
      <c r="Y212" s="167"/>
      <c r="Z212" s="167"/>
      <c r="AA212" s="167"/>
      <c r="AB212" s="167"/>
      <c r="AC212" s="167"/>
    </row>
    <row r="213" spans="1:29" s="25" customFormat="1" ht="20.25" customHeight="1" thickBot="1" x14ac:dyDescent="0.3">
      <c r="A213" s="192"/>
      <c r="B213" s="193"/>
      <c r="C213" s="195"/>
      <c r="D213" s="63" t="s">
        <v>135</v>
      </c>
      <c r="E213" s="114">
        <v>0</v>
      </c>
      <c r="F213" s="48">
        <v>0</v>
      </c>
      <c r="G213" s="48">
        <v>0</v>
      </c>
      <c r="H213" s="48">
        <v>0</v>
      </c>
      <c r="I213" s="48">
        <v>0</v>
      </c>
      <c r="J213" s="49">
        <v>0</v>
      </c>
      <c r="X213" s="167"/>
      <c r="Y213" s="167"/>
      <c r="Z213" s="167"/>
      <c r="AA213" s="167"/>
      <c r="AB213" s="167"/>
      <c r="AC213" s="167"/>
    </row>
    <row r="214" spans="1:29" s="25" customFormat="1" ht="20.25" customHeight="1" thickBot="1" x14ac:dyDescent="0.3">
      <c r="A214" s="207" t="s">
        <v>40</v>
      </c>
      <c r="B214" s="207"/>
      <c r="C214" s="207"/>
      <c r="D214" s="207"/>
      <c r="E214" s="207"/>
      <c r="F214" s="207"/>
      <c r="G214" s="207"/>
      <c r="H214" s="207"/>
      <c r="I214" s="207"/>
      <c r="J214" s="207"/>
      <c r="X214" s="167"/>
      <c r="Y214" s="167"/>
      <c r="Z214" s="167"/>
      <c r="AA214" s="167"/>
      <c r="AB214" s="167"/>
      <c r="AC214" s="167"/>
    </row>
    <row r="215" spans="1:29" s="25" customFormat="1" ht="20.25" customHeight="1" thickBot="1" x14ac:dyDescent="0.3">
      <c r="A215" s="208">
        <v>29</v>
      </c>
      <c r="B215" s="209" t="s">
        <v>41</v>
      </c>
      <c r="C215" s="210" t="s">
        <v>222</v>
      </c>
      <c r="D215" s="68" t="s">
        <v>109</v>
      </c>
      <c r="E215" s="111">
        <v>0</v>
      </c>
      <c r="F215" s="30">
        <v>0</v>
      </c>
      <c r="G215" s="30">
        <v>0</v>
      </c>
      <c r="H215" s="30">
        <v>0</v>
      </c>
      <c r="I215" s="30">
        <v>0</v>
      </c>
      <c r="J215" s="31">
        <v>0</v>
      </c>
      <c r="X215" s="167"/>
      <c r="Y215" s="167"/>
      <c r="Z215" s="167"/>
      <c r="AA215" s="167"/>
      <c r="AB215" s="167"/>
      <c r="AC215" s="167"/>
    </row>
    <row r="216" spans="1:29" s="25" customFormat="1" ht="20.25" customHeight="1" thickBot="1" x14ac:dyDescent="0.3">
      <c r="A216" s="192"/>
      <c r="B216" s="193"/>
      <c r="C216" s="195"/>
      <c r="D216" s="68" t="s">
        <v>114</v>
      </c>
      <c r="E216" s="78"/>
      <c r="F216" s="34">
        <v>0</v>
      </c>
      <c r="G216" s="35"/>
      <c r="H216" s="34">
        <v>0</v>
      </c>
      <c r="I216" s="35"/>
      <c r="J216" s="36"/>
      <c r="X216" s="167"/>
      <c r="Y216" s="167"/>
      <c r="Z216" s="167"/>
      <c r="AA216" s="167"/>
      <c r="AB216" s="167"/>
      <c r="AC216" s="167"/>
    </row>
    <row r="217" spans="1:29" s="25" customFormat="1" ht="20.25" customHeight="1" thickBot="1" x14ac:dyDescent="0.3">
      <c r="A217" s="192"/>
      <c r="B217" s="193"/>
      <c r="C217" s="195"/>
      <c r="D217" s="67" t="s">
        <v>119</v>
      </c>
      <c r="E217" s="112">
        <v>0</v>
      </c>
      <c r="F217" s="35"/>
      <c r="G217" s="39">
        <v>0</v>
      </c>
      <c r="H217" s="35"/>
      <c r="I217" s="39">
        <v>0</v>
      </c>
      <c r="J217" s="36"/>
      <c r="X217" s="167"/>
      <c r="Y217" s="167"/>
      <c r="Z217" s="167"/>
      <c r="AA217" s="167"/>
      <c r="AB217" s="167"/>
      <c r="AC217" s="167"/>
    </row>
    <row r="218" spans="1:29" s="25" customFormat="1" ht="20.25" customHeight="1" thickBot="1" x14ac:dyDescent="0.3">
      <c r="A218" s="192"/>
      <c r="B218" s="193"/>
      <c r="C218" s="195"/>
      <c r="D218" s="67" t="s">
        <v>122</v>
      </c>
      <c r="E218" s="112">
        <v>0</v>
      </c>
      <c r="F218" s="35"/>
      <c r="G218" s="39">
        <v>0</v>
      </c>
      <c r="H218" s="35"/>
      <c r="I218" s="39">
        <v>0</v>
      </c>
      <c r="J218" s="36"/>
      <c r="X218" s="167"/>
      <c r="Y218" s="167"/>
      <c r="Z218" s="167"/>
      <c r="AA218" s="167"/>
      <c r="AB218" s="167"/>
      <c r="AC218" s="167"/>
    </row>
    <row r="219" spans="1:29" s="25" customFormat="1" ht="20.25" customHeight="1" thickBot="1" x14ac:dyDescent="0.3">
      <c r="A219" s="192"/>
      <c r="B219" s="193"/>
      <c r="C219" s="195"/>
      <c r="D219" s="67" t="s">
        <v>125</v>
      </c>
      <c r="E219" s="78"/>
      <c r="F219" s="39">
        <v>0</v>
      </c>
      <c r="G219" s="35"/>
      <c r="H219" s="39">
        <v>0</v>
      </c>
      <c r="I219" s="35"/>
      <c r="J219" s="41">
        <v>0</v>
      </c>
      <c r="X219" s="167"/>
      <c r="Y219" s="167"/>
      <c r="Z219" s="167"/>
      <c r="AA219" s="167"/>
      <c r="AB219" s="167"/>
      <c r="AC219" s="167"/>
    </row>
    <row r="220" spans="1:29" s="25" customFormat="1" ht="20.25" customHeight="1" thickBot="1" x14ac:dyDescent="0.3">
      <c r="A220" s="192"/>
      <c r="B220" s="193"/>
      <c r="C220" s="195"/>
      <c r="D220" s="67" t="s">
        <v>128</v>
      </c>
      <c r="E220" s="112">
        <v>0</v>
      </c>
      <c r="F220" s="39">
        <v>0</v>
      </c>
      <c r="G220" s="39">
        <v>0</v>
      </c>
      <c r="H220" s="39">
        <v>0</v>
      </c>
      <c r="I220" s="39">
        <v>0</v>
      </c>
      <c r="J220" s="41">
        <v>0</v>
      </c>
      <c r="X220" s="167"/>
      <c r="Y220" s="167"/>
      <c r="Z220" s="167"/>
      <c r="AA220" s="167"/>
      <c r="AB220" s="167"/>
      <c r="AC220" s="167"/>
    </row>
    <row r="221" spans="1:29" s="25" customFormat="1" ht="20.25" customHeight="1" thickBot="1" x14ac:dyDescent="0.3">
      <c r="A221" s="192"/>
      <c r="B221" s="193"/>
      <c r="C221" s="195"/>
      <c r="D221" s="69" t="s">
        <v>130</v>
      </c>
      <c r="E221" s="78"/>
      <c r="F221" s="39">
        <v>0</v>
      </c>
      <c r="G221" s="35"/>
      <c r="H221" s="39">
        <v>0</v>
      </c>
      <c r="I221" s="35"/>
      <c r="J221" s="41">
        <v>0</v>
      </c>
      <c r="X221" s="167"/>
      <c r="Y221" s="167"/>
      <c r="Z221" s="167"/>
      <c r="AA221" s="167"/>
      <c r="AB221" s="167"/>
      <c r="AC221" s="167"/>
    </row>
    <row r="222" spans="1:29" s="25" customFormat="1" ht="20.25" customHeight="1" thickBot="1" x14ac:dyDescent="0.3">
      <c r="A222" s="192"/>
      <c r="B222" s="193"/>
      <c r="C222" s="195"/>
      <c r="D222" s="69" t="s">
        <v>133</v>
      </c>
      <c r="E222" s="113">
        <v>0</v>
      </c>
      <c r="F222" s="44">
        <v>0</v>
      </c>
      <c r="G222" s="44">
        <v>0</v>
      </c>
      <c r="H222" s="44">
        <v>0</v>
      </c>
      <c r="I222" s="44">
        <v>0</v>
      </c>
      <c r="J222" s="45">
        <v>0</v>
      </c>
      <c r="X222" s="167"/>
      <c r="Y222" s="167"/>
      <c r="Z222" s="167"/>
      <c r="AA222" s="167"/>
      <c r="AB222" s="167"/>
      <c r="AC222" s="167"/>
    </row>
    <row r="223" spans="1:29" s="25" customFormat="1" ht="20.25" customHeight="1" thickBot="1" x14ac:dyDescent="0.3">
      <c r="A223" s="192"/>
      <c r="B223" s="193"/>
      <c r="C223" s="195"/>
      <c r="D223" s="63" t="s">
        <v>135</v>
      </c>
      <c r="E223" s="114">
        <v>0</v>
      </c>
      <c r="F223" s="48">
        <v>0</v>
      </c>
      <c r="G223" s="48">
        <v>0</v>
      </c>
      <c r="H223" s="48">
        <v>0</v>
      </c>
      <c r="I223" s="48">
        <v>0</v>
      </c>
      <c r="J223" s="49">
        <v>0</v>
      </c>
      <c r="X223" s="167"/>
      <c r="Y223" s="167"/>
      <c r="Z223" s="167"/>
      <c r="AA223" s="167"/>
      <c r="AB223" s="167"/>
      <c r="AC223" s="167"/>
    </row>
    <row r="224" spans="1:29" s="25" customFormat="1" ht="20.25" customHeight="1" thickBot="1" x14ac:dyDescent="0.3">
      <c r="A224" s="192">
        <v>30</v>
      </c>
      <c r="B224" s="193" t="s">
        <v>42</v>
      </c>
      <c r="C224" s="195" t="s">
        <v>223</v>
      </c>
      <c r="D224" s="68" t="s">
        <v>109</v>
      </c>
      <c r="E224" s="111">
        <v>0</v>
      </c>
      <c r="F224" s="30">
        <v>0</v>
      </c>
      <c r="G224" s="30">
        <v>0</v>
      </c>
      <c r="H224" s="30">
        <v>0</v>
      </c>
      <c r="I224" s="30">
        <v>0</v>
      </c>
      <c r="J224" s="31">
        <v>0</v>
      </c>
      <c r="X224" s="167"/>
      <c r="Y224" s="167"/>
      <c r="Z224" s="167"/>
      <c r="AA224" s="167"/>
      <c r="AB224" s="167"/>
      <c r="AC224" s="167"/>
    </row>
    <row r="225" spans="1:29" s="25" customFormat="1" ht="20.25" customHeight="1" thickBot="1" x14ac:dyDescent="0.3">
      <c r="A225" s="192"/>
      <c r="B225" s="193"/>
      <c r="C225" s="195"/>
      <c r="D225" s="68" t="s">
        <v>114</v>
      </c>
      <c r="E225" s="78"/>
      <c r="F225" s="34">
        <v>0</v>
      </c>
      <c r="G225" s="35"/>
      <c r="H225" s="34">
        <v>0</v>
      </c>
      <c r="I225" s="35"/>
      <c r="J225" s="36"/>
      <c r="X225" s="167"/>
      <c r="Y225" s="167"/>
      <c r="Z225" s="167"/>
      <c r="AA225" s="167"/>
      <c r="AB225" s="167"/>
      <c r="AC225" s="167"/>
    </row>
    <row r="226" spans="1:29" s="25" customFormat="1" ht="20.25" customHeight="1" thickBot="1" x14ac:dyDescent="0.3">
      <c r="A226" s="192"/>
      <c r="B226" s="193"/>
      <c r="C226" s="195"/>
      <c r="D226" s="67" t="s">
        <v>119</v>
      </c>
      <c r="E226" s="112">
        <v>0</v>
      </c>
      <c r="F226" s="35"/>
      <c r="G226" s="39">
        <v>0</v>
      </c>
      <c r="H226" s="35"/>
      <c r="I226" s="39">
        <v>0</v>
      </c>
      <c r="J226" s="36"/>
      <c r="X226" s="167"/>
      <c r="Y226" s="167"/>
      <c r="Z226" s="167"/>
      <c r="AA226" s="167"/>
      <c r="AB226" s="167"/>
      <c r="AC226" s="167"/>
    </row>
    <row r="227" spans="1:29" s="25" customFormat="1" ht="20.25" customHeight="1" thickBot="1" x14ac:dyDescent="0.3">
      <c r="A227" s="192"/>
      <c r="B227" s="193"/>
      <c r="C227" s="195"/>
      <c r="D227" s="67" t="s">
        <v>122</v>
      </c>
      <c r="E227" s="112">
        <v>0</v>
      </c>
      <c r="F227" s="35"/>
      <c r="G227" s="39">
        <v>0</v>
      </c>
      <c r="H227" s="35"/>
      <c r="I227" s="39">
        <v>0</v>
      </c>
      <c r="J227" s="36"/>
      <c r="X227" s="167"/>
      <c r="Y227" s="167"/>
      <c r="Z227" s="167"/>
      <c r="AA227" s="167"/>
      <c r="AB227" s="167"/>
      <c r="AC227" s="167"/>
    </row>
    <row r="228" spans="1:29" s="25" customFormat="1" ht="20.25" customHeight="1" thickBot="1" x14ac:dyDescent="0.3">
      <c r="A228" s="192"/>
      <c r="B228" s="193"/>
      <c r="C228" s="195"/>
      <c r="D228" s="67" t="s">
        <v>125</v>
      </c>
      <c r="E228" s="78"/>
      <c r="F228" s="39">
        <v>0</v>
      </c>
      <c r="G228" s="35"/>
      <c r="H228" s="39">
        <v>0</v>
      </c>
      <c r="I228" s="35"/>
      <c r="J228" s="41">
        <v>0</v>
      </c>
      <c r="X228" s="167"/>
      <c r="Y228" s="167"/>
      <c r="Z228" s="167"/>
      <c r="AA228" s="167"/>
      <c r="AB228" s="167"/>
      <c r="AC228" s="167"/>
    </row>
    <row r="229" spans="1:29" s="25" customFormat="1" ht="20.25" customHeight="1" thickBot="1" x14ac:dyDescent="0.3">
      <c r="A229" s="192"/>
      <c r="B229" s="193"/>
      <c r="C229" s="195"/>
      <c r="D229" s="67" t="s">
        <v>128</v>
      </c>
      <c r="E229" s="112">
        <v>0</v>
      </c>
      <c r="F229" s="39">
        <v>0</v>
      </c>
      <c r="G229" s="39">
        <v>0</v>
      </c>
      <c r="H229" s="39">
        <v>0</v>
      </c>
      <c r="I229" s="39">
        <v>0</v>
      </c>
      <c r="J229" s="41">
        <v>0</v>
      </c>
      <c r="X229" s="167"/>
      <c r="Y229" s="167"/>
      <c r="Z229" s="167"/>
      <c r="AA229" s="167"/>
      <c r="AB229" s="167"/>
      <c r="AC229" s="167"/>
    </row>
    <row r="230" spans="1:29" s="25" customFormat="1" ht="20.25" customHeight="1" thickBot="1" x14ac:dyDescent="0.3">
      <c r="A230" s="192"/>
      <c r="B230" s="193"/>
      <c r="C230" s="195"/>
      <c r="D230" s="69" t="s">
        <v>130</v>
      </c>
      <c r="E230" s="78"/>
      <c r="F230" s="39">
        <v>0</v>
      </c>
      <c r="G230" s="35"/>
      <c r="H230" s="39">
        <v>0</v>
      </c>
      <c r="I230" s="35"/>
      <c r="J230" s="41">
        <v>0</v>
      </c>
      <c r="X230" s="167"/>
      <c r="Y230" s="167"/>
      <c r="Z230" s="167"/>
      <c r="AA230" s="167"/>
      <c r="AB230" s="167"/>
      <c r="AC230" s="167"/>
    </row>
    <row r="231" spans="1:29" s="25" customFormat="1" ht="20.25" customHeight="1" thickBot="1" x14ac:dyDescent="0.3">
      <c r="A231" s="192"/>
      <c r="B231" s="193"/>
      <c r="C231" s="195"/>
      <c r="D231" s="69" t="s">
        <v>133</v>
      </c>
      <c r="E231" s="113">
        <v>0</v>
      </c>
      <c r="F231" s="44">
        <v>0</v>
      </c>
      <c r="G231" s="44">
        <v>0</v>
      </c>
      <c r="H231" s="44">
        <v>0</v>
      </c>
      <c r="I231" s="44">
        <v>0</v>
      </c>
      <c r="J231" s="45">
        <v>0</v>
      </c>
      <c r="X231" s="167"/>
      <c r="Y231" s="167"/>
      <c r="Z231" s="167"/>
      <c r="AA231" s="167"/>
      <c r="AB231" s="167"/>
      <c r="AC231" s="167"/>
    </row>
    <row r="232" spans="1:29" s="25" customFormat="1" ht="20.25" customHeight="1" thickBot="1" x14ac:dyDescent="0.3">
      <c r="A232" s="192"/>
      <c r="B232" s="193"/>
      <c r="C232" s="195"/>
      <c r="D232" s="63" t="s">
        <v>135</v>
      </c>
      <c r="E232" s="114">
        <v>0</v>
      </c>
      <c r="F232" s="48">
        <v>0</v>
      </c>
      <c r="G232" s="48">
        <v>0</v>
      </c>
      <c r="H232" s="48">
        <v>0</v>
      </c>
      <c r="I232" s="48">
        <v>0</v>
      </c>
      <c r="J232" s="49">
        <v>0</v>
      </c>
      <c r="X232" s="167"/>
      <c r="Y232" s="167"/>
      <c r="Z232" s="167"/>
      <c r="AA232" s="167"/>
      <c r="AB232" s="167"/>
      <c r="AC232" s="167"/>
    </row>
    <row r="233" spans="1:29" s="25" customFormat="1" ht="20.25" customHeight="1" thickBot="1" x14ac:dyDescent="0.3">
      <c r="A233" s="192">
        <v>31</v>
      </c>
      <c r="B233" s="193" t="s">
        <v>43</v>
      </c>
      <c r="C233" s="195" t="s">
        <v>224</v>
      </c>
      <c r="D233" s="68" t="s">
        <v>109</v>
      </c>
      <c r="E233" s="111">
        <v>0</v>
      </c>
      <c r="F233" s="30">
        <v>0</v>
      </c>
      <c r="G233" s="30">
        <v>0</v>
      </c>
      <c r="H233" s="30">
        <v>0</v>
      </c>
      <c r="I233" s="30">
        <v>0</v>
      </c>
      <c r="J233" s="31">
        <v>0</v>
      </c>
      <c r="X233" s="167"/>
      <c r="Y233" s="167"/>
      <c r="Z233" s="167"/>
      <c r="AA233" s="167"/>
      <c r="AB233" s="167"/>
      <c r="AC233" s="167"/>
    </row>
    <row r="234" spans="1:29" s="25" customFormat="1" ht="20.25" customHeight="1" thickBot="1" x14ac:dyDescent="0.3">
      <c r="A234" s="192"/>
      <c r="B234" s="193"/>
      <c r="C234" s="195"/>
      <c r="D234" s="68" t="s">
        <v>114</v>
      </c>
      <c r="E234" s="78"/>
      <c r="F234" s="34">
        <v>0</v>
      </c>
      <c r="G234" s="35"/>
      <c r="H234" s="34">
        <v>0</v>
      </c>
      <c r="I234" s="35"/>
      <c r="J234" s="36"/>
      <c r="X234" s="167"/>
      <c r="Y234" s="167"/>
      <c r="Z234" s="167"/>
      <c r="AA234" s="167"/>
      <c r="AB234" s="167"/>
      <c r="AC234" s="167"/>
    </row>
    <row r="235" spans="1:29" s="25" customFormat="1" ht="20.25" customHeight="1" thickBot="1" x14ac:dyDescent="0.3">
      <c r="A235" s="192"/>
      <c r="B235" s="193"/>
      <c r="C235" s="195"/>
      <c r="D235" s="67" t="s">
        <v>119</v>
      </c>
      <c r="E235" s="112">
        <v>0</v>
      </c>
      <c r="F235" s="35"/>
      <c r="G235" s="39">
        <v>0</v>
      </c>
      <c r="H235" s="35"/>
      <c r="I235" s="39">
        <v>0</v>
      </c>
      <c r="J235" s="36"/>
      <c r="X235" s="167"/>
      <c r="Y235" s="167"/>
      <c r="Z235" s="167"/>
      <c r="AA235" s="167"/>
      <c r="AB235" s="167"/>
      <c r="AC235" s="167"/>
    </row>
    <row r="236" spans="1:29" s="25" customFormat="1" ht="20.25" customHeight="1" thickBot="1" x14ac:dyDescent="0.3">
      <c r="A236" s="192"/>
      <c r="B236" s="193"/>
      <c r="C236" s="195"/>
      <c r="D236" s="67" t="s">
        <v>122</v>
      </c>
      <c r="E236" s="112">
        <v>0</v>
      </c>
      <c r="F236" s="35"/>
      <c r="G236" s="39">
        <v>0</v>
      </c>
      <c r="H236" s="35"/>
      <c r="I236" s="39">
        <v>0</v>
      </c>
      <c r="J236" s="36"/>
      <c r="X236" s="167"/>
      <c r="Y236" s="167"/>
      <c r="Z236" s="167"/>
      <c r="AA236" s="167"/>
      <c r="AB236" s="167"/>
      <c r="AC236" s="167"/>
    </row>
    <row r="237" spans="1:29" s="25" customFormat="1" ht="20.25" customHeight="1" thickBot="1" x14ac:dyDescent="0.3">
      <c r="A237" s="192"/>
      <c r="B237" s="193"/>
      <c r="C237" s="195"/>
      <c r="D237" s="67" t="s">
        <v>125</v>
      </c>
      <c r="E237" s="78"/>
      <c r="F237" s="39">
        <v>0</v>
      </c>
      <c r="G237" s="35"/>
      <c r="H237" s="39">
        <v>0</v>
      </c>
      <c r="I237" s="35"/>
      <c r="J237" s="41">
        <v>0</v>
      </c>
      <c r="X237" s="167"/>
      <c r="Y237" s="167"/>
      <c r="Z237" s="167"/>
      <c r="AA237" s="167"/>
      <c r="AB237" s="167"/>
      <c r="AC237" s="167"/>
    </row>
    <row r="238" spans="1:29" s="25" customFormat="1" ht="20.25" customHeight="1" thickBot="1" x14ac:dyDescent="0.3">
      <c r="A238" s="192"/>
      <c r="B238" s="193"/>
      <c r="C238" s="195"/>
      <c r="D238" s="67" t="s">
        <v>128</v>
      </c>
      <c r="E238" s="112">
        <v>0</v>
      </c>
      <c r="F238" s="39">
        <v>0</v>
      </c>
      <c r="G238" s="39">
        <v>0</v>
      </c>
      <c r="H238" s="39">
        <v>0</v>
      </c>
      <c r="I238" s="39">
        <v>0</v>
      </c>
      <c r="J238" s="41">
        <v>0</v>
      </c>
      <c r="X238" s="167"/>
      <c r="Y238" s="167"/>
      <c r="Z238" s="167"/>
      <c r="AA238" s="167"/>
      <c r="AB238" s="167"/>
      <c r="AC238" s="167"/>
    </row>
    <row r="239" spans="1:29" s="25" customFormat="1" ht="20.25" customHeight="1" thickBot="1" x14ac:dyDescent="0.3">
      <c r="A239" s="192"/>
      <c r="B239" s="193"/>
      <c r="C239" s="195"/>
      <c r="D239" s="69" t="s">
        <v>130</v>
      </c>
      <c r="E239" s="78"/>
      <c r="F239" s="39">
        <v>0</v>
      </c>
      <c r="G239" s="35"/>
      <c r="H239" s="39">
        <v>0</v>
      </c>
      <c r="I239" s="35"/>
      <c r="J239" s="41">
        <v>0</v>
      </c>
      <c r="X239" s="167"/>
      <c r="Y239" s="167"/>
      <c r="Z239" s="167"/>
      <c r="AA239" s="167"/>
      <c r="AB239" s="167"/>
      <c r="AC239" s="167"/>
    </row>
    <row r="240" spans="1:29" s="25" customFormat="1" ht="20.25" customHeight="1" thickBot="1" x14ac:dyDescent="0.3">
      <c r="A240" s="192"/>
      <c r="B240" s="193"/>
      <c r="C240" s="195"/>
      <c r="D240" s="69" t="s">
        <v>133</v>
      </c>
      <c r="E240" s="113">
        <v>0</v>
      </c>
      <c r="F240" s="44">
        <v>0</v>
      </c>
      <c r="G240" s="44">
        <v>0</v>
      </c>
      <c r="H240" s="44">
        <v>0</v>
      </c>
      <c r="I240" s="44">
        <v>0</v>
      </c>
      <c r="J240" s="45">
        <v>0</v>
      </c>
      <c r="X240" s="167"/>
      <c r="Y240" s="167"/>
      <c r="Z240" s="167"/>
      <c r="AA240" s="167"/>
      <c r="AB240" s="167"/>
      <c r="AC240" s="167"/>
    </row>
    <row r="241" spans="1:29" s="25" customFormat="1" ht="20.25" customHeight="1" thickBot="1" x14ac:dyDescent="0.3">
      <c r="A241" s="192"/>
      <c r="B241" s="193"/>
      <c r="C241" s="195"/>
      <c r="D241" s="63" t="s">
        <v>135</v>
      </c>
      <c r="E241" s="114">
        <v>0</v>
      </c>
      <c r="F241" s="48">
        <v>0</v>
      </c>
      <c r="G241" s="48">
        <v>0</v>
      </c>
      <c r="H241" s="48">
        <v>0</v>
      </c>
      <c r="I241" s="48">
        <v>0</v>
      </c>
      <c r="J241" s="49">
        <v>0</v>
      </c>
      <c r="X241" s="167"/>
      <c r="Y241" s="167"/>
      <c r="Z241" s="167"/>
      <c r="AA241" s="167"/>
      <c r="AB241" s="167"/>
      <c r="AC241" s="167"/>
    </row>
    <row r="242" spans="1:29" s="25" customFormat="1" ht="20.25" customHeight="1" thickBot="1" x14ac:dyDescent="0.3">
      <c r="A242" s="192">
        <v>32</v>
      </c>
      <c r="B242" s="193" t="s">
        <v>44</v>
      </c>
      <c r="C242" s="195" t="s">
        <v>225</v>
      </c>
      <c r="D242" s="68" t="s">
        <v>109</v>
      </c>
      <c r="E242" s="111">
        <v>0</v>
      </c>
      <c r="F242" s="30">
        <v>0</v>
      </c>
      <c r="G242" s="30">
        <v>0</v>
      </c>
      <c r="H242" s="30">
        <v>0</v>
      </c>
      <c r="I242" s="30">
        <v>0</v>
      </c>
      <c r="J242" s="31">
        <v>0</v>
      </c>
      <c r="X242" s="167"/>
      <c r="Y242" s="167"/>
      <c r="Z242" s="167"/>
      <c r="AA242" s="167"/>
      <c r="AB242" s="167"/>
      <c r="AC242" s="167"/>
    </row>
    <row r="243" spans="1:29" s="25" customFormat="1" ht="20.25" customHeight="1" thickBot="1" x14ac:dyDescent="0.3">
      <c r="A243" s="192"/>
      <c r="B243" s="193"/>
      <c r="C243" s="195"/>
      <c r="D243" s="68" t="s">
        <v>114</v>
      </c>
      <c r="E243" s="78"/>
      <c r="F243" s="34">
        <v>0</v>
      </c>
      <c r="G243" s="35"/>
      <c r="H243" s="34">
        <v>0</v>
      </c>
      <c r="I243" s="35"/>
      <c r="J243" s="36"/>
      <c r="X243" s="167"/>
      <c r="Y243" s="167"/>
      <c r="Z243" s="167"/>
      <c r="AA243" s="167"/>
      <c r="AB243" s="167"/>
      <c r="AC243" s="167"/>
    </row>
    <row r="244" spans="1:29" s="25" customFormat="1" ht="20.25" customHeight="1" thickBot="1" x14ac:dyDescent="0.3">
      <c r="A244" s="192"/>
      <c r="B244" s="193"/>
      <c r="C244" s="195"/>
      <c r="D244" s="67" t="s">
        <v>119</v>
      </c>
      <c r="E244" s="112">
        <v>0</v>
      </c>
      <c r="F244" s="35"/>
      <c r="G244" s="39">
        <v>0</v>
      </c>
      <c r="H244" s="35"/>
      <c r="I244" s="39">
        <v>0</v>
      </c>
      <c r="J244" s="36"/>
      <c r="X244" s="167"/>
      <c r="Y244" s="167"/>
      <c r="Z244" s="167"/>
      <c r="AA244" s="167"/>
      <c r="AB244" s="167"/>
      <c r="AC244" s="167"/>
    </row>
    <row r="245" spans="1:29" s="25" customFormat="1" ht="20.25" customHeight="1" thickBot="1" x14ac:dyDescent="0.3">
      <c r="A245" s="192"/>
      <c r="B245" s="193"/>
      <c r="C245" s="195"/>
      <c r="D245" s="67" t="s">
        <v>122</v>
      </c>
      <c r="E245" s="112">
        <v>0</v>
      </c>
      <c r="F245" s="35"/>
      <c r="G245" s="39">
        <v>0</v>
      </c>
      <c r="H245" s="35"/>
      <c r="I245" s="39">
        <v>0</v>
      </c>
      <c r="J245" s="36"/>
      <c r="X245" s="167"/>
      <c r="Y245" s="167"/>
      <c r="Z245" s="167"/>
      <c r="AA245" s="167"/>
      <c r="AB245" s="167"/>
      <c r="AC245" s="167"/>
    </row>
    <row r="246" spans="1:29" s="25" customFormat="1" ht="20.25" customHeight="1" thickBot="1" x14ac:dyDescent="0.3">
      <c r="A246" s="192"/>
      <c r="B246" s="193"/>
      <c r="C246" s="195"/>
      <c r="D246" s="67" t="s">
        <v>125</v>
      </c>
      <c r="E246" s="78"/>
      <c r="F246" s="39">
        <v>0</v>
      </c>
      <c r="G246" s="35"/>
      <c r="H246" s="39">
        <v>0</v>
      </c>
      <c r="I246" s="35"/>
      <c r="J246" s="41">
        <v>0</v>
      </c>
      <c r="X246" s="167"/>
      <c r="Y246" s="167"/>
      <c r="Z246" s="167"/>
      <c r="AA246" s="167"/>
      <c r="AB246" s="167"/>
      <c r="AC246" s="167"/>
    </row>
    <row r="247" spans="1:29" s="25" customFormat="1" ht="20.25" customHeight="1" thickBot="1" x14ac:dyDescent="0.3">
      <c r="A247" s="192"/>
      <c r="B247" s="193"/>
      <c r="C247" s="195"/>
      <c r="D247" s="67" t="s">
        <v>128</v>
      </c>
      <c r="E247" s="112">
        <v>0</v>
      </c>
      <c r="F247" s="39">
        <v>0</v>
      </c>
      <c r="G247" s="39">
        <v>0</v>
      </c>
      <c r="H247" s="39">
        <v>0</v>
      </c>
      <c r="I247" s="39">
        <v>0</v>
      </c>
      <c r="J247" s="41">
        <v>0</v>
      </c>
      <c r="X247" s="167"/>
      <c r="Y247" s="167"/>
      <c r="Z247" s="167"/>
      <c r="AA247" s="167"/>
      <c r="AB247" s="167"/>
      <c r="AC247" s="167"/>
    </row>
    <row r="248" spans="1:29" s="25" customFormat="1" ht="20.25" customHeight="1" thickBot="1" x14ac:dyDescent="0.3">
      <c r="A248" s="192"/>
      <c r="B248" s="193"/>
      <c r="C248" s="195"/>
      <c r="D248" s="69" t="s">
        <v>130</v>
      </c>
      <c r="E248" s="78"/>
      <c r="F248" s="39">
        <v>0</v>
      </c>
      <c r="G248" s="35"/>
      <c r="H248" s="39">
        <v>0</v>
      </c>
      <c r="I248" s="35"/>
      <c r="J248" s="41">
        <v>0</v>
      </c>
      <c r="X248" s="167"/>
      <c r="Y248" s="167"/>
      <c r="Z248" s="167"/>
      <c r="AA248" s="167"/>
      <c r="AB248" s="167"/>
      <c r="AC248" s="167"/>
    </row>
    <row r="249" spans="1:29" s="25" customFormat="1" ht="20.25" customHeight="1" thickBot="1" x14ac:dyDescent="0.3">
      <c r="A249" s="192"/>
      <c r="B249" s="193"/>
      <c r="C249" s="195"/>
      <c r="D249" s="69" t="s">
        <v>133</v>
      </c>
      <c r="E249" s="113">
        <v>0</v>
      </c>
      <c r="F249" s="44">
        <v>0</v>
      </c>
      <c r="G249" s="44">
        <v>0</v>
      </c>
      <c r="H249" s="44">
        <v>0</v>
      </c>
      <c r="I249" s="44">
        <v>0</v>
      </c>
      <c r="J249" s="45">
        <v>0</v>
      </c>
      <c r="X249" s="167"/>
      <c r="Y249" s="167"/>
      <c r="Z249" s="167"/>
      <c r="AA249" s="167"/>
      <c r="AB249" s="167"/>
      <c r="AC249" s="167"/>
    </row>
    <row r="250" spans="1:29" s="25" customFormat="1" ht="20.25" customHeight="1" thickBot="1" x14ac:dyDescent="0.3">
      <c r="A250" s="192"/>
      <c r="B250" s="193"/>
      <c r="C250" s="195"/>
      <c r="D250" s="63" t="s">
        <v>135</v>
      </c>
      <c r="E250" s="114">
        <v>0</v>
      </c>
      <c r="F250" s="48">
        <v>0</v>
      </c>
      <c r="G250" s="48">
        <v>0</v>
      </c>
      <c r="H250" s="48">
        <v>0</v>
      </c>
      <c r="I250" s="48">
        <v>0</v>
      </c>
      <c r="J250" s="49">
        <v>0</v>
      </c>
      <c r="X250" s="167"/>
      <c r="Y250" s="167"/>
      <c r="Z250" s="167"/>
      <c r="AA250" s="167"/>
      <c r="AB250" s="167"/>
      <c r="AC250" s="167"/>
    </row>
    <row r="251" spans="1:29" s="25" customFormat="1" ht="20.25" customHeight="1" thickBot="1" x14ac:dyDescent="0.3">
      <c r="A251" s="192">
        <v>33</v>
      </c>
      <c r="B251" s="193" t="s">
        <v>45</v>
      </c>
      <c r="C251" s="195" t="s">
        <v>226</v>
      </c>
      <c r="D251" s="68" t="s">
        <v>109</v>
      </c>
      <c r="E251" s="111">
        <v>0</v>
      </c>
      <c r="F251" s="30">
        <v>0</v>
      </c>
      <c r="G251" s="30">
        <v>0</v>
      </c>
      <c r="H251" s="30">
        <v>0</v>
      </c>
      <c r="I251" s="30">
        <v>0</v>
      </c>
      <c r="J251" s="31">
        <v>0</v>
      </c>
      <c r="X251" s="167"/>
      <c r="Y251" s="167"/>
      <c r="Z251" s="167"/>
      <c r="AA251" s="167"/>
      <c r="AB251" s="167"/>
      <c r="AC251" s="167"/>
    </row>
    <row r="252" spans="1:29" s="25" customFormat="1" ht="20.25" customHeight="1" thickBot="1" x14ac:dyDescent="0.3">
      <c r="A252" s="192"/>
      <c r="B252" s="193"/>
      <c r="C252" s="195"/>
      <c r="D252" s="68" t="s">
        <v>114</v>
      </c>
      <c r="E252" s="78"/>
      <c r="F252" s="34">
        <v>0</v>
      </c>
      <c r="G252" s="35"/>
      <c r="H252" s="34">
        <v>0</v>
      </c>
      <c r="I252" s="35"/>
      <c r="J252" s="36"/>
      <c r="X252" s="167"/>
      <c r="Y252" s="167"/>
      <c r="Z252" s="167"/>
      <c r="AA252" s="167"/>
      <c r="AB252" s="167"/>
      <c r="AC252" s="167"/>
    </row>
    <row r="253" spans="1:29" s="25" customFormat="1" ht="20.25" customHeight="1" thickBot="1" x14ac:dyDescent="0.3">
      <c r="A253" s="192"/>
      <c r="B253" s="193"/>
      <c r="C253" s="195"/>
      <c r="D253" s="67" t="s">
        <v>119</v>
      </c>
      <c r="E253" s="112">
        <v>0</v>
      </c>
      <c r="F253" s="35"/>
      <c r="G253" s="39">
        <v>0</v>
      </c>
      <c r="H253" s="35"/>
      <c r="I253" s="39">
        <v>0</v>
      </c>
      <c r="J253" s="36"/>
      <c r="X253" s="167"/>
      <c r="Y253" s="167"/>
      <c r="Z253" s="167"/>
      <c r="AA253" s="167"/>
      <c r="AB253" s="167"/>
      <c r="AC253" s="167"/>
    </row>
    <row r="254" spans="1:29" s="25" customFormat="1" ht="20.25" customHeight="1" thickBot="1" x14ac:dyDescent="0.3">
      <c r="A254" s="192"/>
      <c r="B254" s="193"/>
      <c r="C254" s="195"/>
      <c r="D254" s="67" t="s">
        <v>122</v>
      </c>
      <c r="E254" s="112">
        <v>0</v>
      </c>
      <c r="F254" s="35"/>
      <c r="G254" s="39">
        <v>0</v>
      </c>
      <c r="H254" s="35"/>
      <c r="I254" s="39">
        <v>0</v>
      </c>
      <c r="J254" s="36"/>
      <c r="X254" s="167"/>
      <c r="Y254" s="167"/>
      <c r="Z254" s="167"/>
      <c r="AA254" s="167"/>
      <c r="AB254" s="167"/>
      <c r="AC254" s="167"/>
    </row>
    <row r="255" spans="1:29" s="25" customFormat="1" ht="20.25" customHeight="1" thickBot="1" x14ac:dyDescent="0.3">
      <c r="A255" s="192"/>
      <c r="B255" s="193"/>
      <c r="C255" s="195"/>
      <c r="D255" s="67" t="s">
        <v>125</v>
      </c>
      <c r="E255" s="78"/>
      <c r="F255" s="39">
        <v>0</v>
      </c>
      <c r="G255" s="35"/>
      <c r="H255" s="39">
        <v>0</v>
      </c>
      <c r="I255" s="35"/>
      <c r="J255" s="41">
        <v>0</v>
      </c>
      <c r="X255" s="167"/>
      <c r="Y255" s="167"/>
      <c r="Z255" s="167"/>
      <c r="AA255" s="167"/>
      <c r="AB255" s="167"/>
      <c r="AC255" s="167"/>
    </row>
    <row r="256" spans="1:29" s="25" customFormat="1" ht="20.25" customHeight="1" thickBot="1" x14ac:dyDescent="0.3">
      <c r="A256" s="192"/>
      <c r="B256" s="193"/>
      <c r="C256" s="195"/>
      <c r="D256" s="67" t="s">
        <v>128</v>
      </c>
      <c r="E256" s="112">
        <v>0</v>
      </c>
      <c r="F256" s="39">
        <v>0</v>
      </c>
      <c r="G256" s="39">
        <v>0</v>
      </c>
      <c r="H256" s="39">
        <v>0</v>
      </c>
      <c r="I256" s="39">
        <v>0</v>
      </c>
      <c r="J256" s="41">
        <v>0</v>
      </c>
      <c r="X256" s="167"/>
      <c r="Y256" s="167"/>
      <c r="Z256" s="167"/>
      <c r="AA256" s="167"/>
      <c r="AB256" s="167"/>
      <c r="AC256" s="167"/>
    </row>
    <row r="257" spans="1:29" s="25" customFormat="1" ht="20.25" customHeight="1" thickBot="1" x14ac:dyDescent="0.3">
      <c r="A257" s="192"/>
      <c r="B257" s="193"/>
      <c r="C257" s="195"/>
      <c r="D257" s="69" t="s">
        <v>130</v>
      </c>
      <c r="E257" s="78"/>
      <c r="F257" s="39">
        <v>0</v>
      </c>
      <c r="G257" s="35"/>
      <c r="H257" s="39">
        <v>0</v>
      </c>
      <c r="I257" s="35"/>
      <c r="J257" s="41">
        <v>0</v>
      </c>
      <c r="X257" s="167"/>
      <c r="Y257" s="167"/>
      <c r="Z257" s="167"/>
      <c r="AA257" s="167"/>
      <c r="AB257" s="167"/>
      <c r="AC257" s="167"/>
    </row>
    <row r="258" spans="1:29" s="25" customFormat="1" ht="20.25" customHeight="1" thickBot="1" x14ac:dyDescent="0.3">
      <c r="A258" s="192"/>
      <c r="B258" s="193"/>
      <c r="C258" s="195"/>
      <c r="D258" s="69" t="s">
        <v>133</v>
      </c>
      <c r="E258" s="113">
        <v>0</v>
      </c>
      <c r="F258" s="44">
        <v>0</v>
      </c>
      <c r="G258" s="44">
        <v>0</v>
      </c>
      <c r="H258" s="44">
        <v>0</v>
      </c>
      <c r="I258" s="44">
        <v>0</v>
      </c>
      <c r="J258" s="45">
        <v>0</v>
      </c>
      <c r="X258" s="167"/>
      <c r="Y258" s="167"/>
      <c r="Z258" s="167"/>
      <c r="AA258" s="167"/>
      <c r="AB258" s="167"/>
      <c r="AC258" s="167"/>
    </row>
    <row r="259" spans="1:29" s="25" customFormat="1" ht="20.25" customHeight="1" thickBot="1" x14ac:dyDescent="0.3">
      <c r="A259" s="192"/>
      <c r="B259" s="193"/>
      <c r="C259" s="195"/>
      <c r="D259" s="63" t="s">
        <v>135</v>
      </c>
      <c r="E259" s="114">
        <v>0</v>
      </c>
      <c r="F259" s="48">
        <v>0</v>
      </c>
      <c r="G259" s="48">
        <v>0</v>
      </c>
      <c r="H259" s="48">
        <v>0</v>
      </c>
      <c r="I259" s="48">
        <v>0</v>
      </c>
      <c r="J259" s="49">
        <v>0</v>
      </c>
      <c r="X259" s="167"/>
      <c r="Y259" s="167"/>
      <c r="Z259" s="167"/>
      <c r="AA259" s="167"/>
      <c r="AB259" s="167"/>
      <c r="AC259" s="167"/>
    </row>
    <row r="260" spans="1:29" s="25" customFormat="1" ht="20.25" customHeight="1" thickBot="1" x14ac:dyDescent="0.3">
      <c r="A260" s="192">
        <v>34</v>
      </c>
      <c r="B260" s="193" t="s">
        <v>46</v>
      </c>
      <c r="C260" s="195" t="s">
        <v>227</v>
      </c>
      <c r="D260" s="68" t="s">
        <v>109</v>
      </c>
      <c r="E260" s="111">
        <v>0</v>
      </c>
      <c r="F260" s="30">
        <v>0</v>
      </c>
      <c r="G260" s="30">
        <v>0</v>
      </c>
      <c r="H260" s="30">
        <v>0</v>
      </c>
      <c r="I260" s="30">
        <v>0</v>
      </c>
      <c r="J260" s="31">
        <v>0</v>
      </c>
      <c r="X260" s="167"/>
      <c r="Y260" s="167"/>
      <c r="Z260" s="167"/>
      <c r="AA260" s="167"/>
      <c r="AB260" s="167"/>
      <c r="AC260" s="167"/>
    </row>
    <row r="261" spans="1:29" s="25" customFormat="1" ht="20.25" customHeight="1" thickBot="1" x14ac:dyDescent="0.3">
      <c r="A261" s="192"/>
      <c r="B261" s="193"/>
      <c r="C261" s="195"/>
      <c r="D261" s="68" t="s">
        <v>114</v>
      </c>
      <c r="E261" s="78"/>
      <c r="F261" s="34">
        <v>0</v>
      </c>
      <c r="G261" s="35"/>
      <c r="H261" s="34">
        <v>0</v>
      </c>
      <c r="I261" s="35"/>
      <c r="J261" s="36"/>
      <c r="X261" s="167"/>
      <c r="Y261" s="167"/>
      <c r="Z261" s="167"/>
      <c r="AA261" s="167"/>
      <c r="AB261" s="167"/>
      <c r="AC261" s="167"/>
    </row>
    <row r="262" spans="1:29" s="25" customFormat="1" ht="20.25" customHeight="1" thickBot="1" x14ac:dyDescent="0.3">
      <c r="A262" s="192"/>
      <c r="B262" s="193"/>
      <c r="C262" s="195"/>
      <c r="D262" s="67" t="s">
        <v>119</v>
      </c>
      <c r="E262" s="112">
        <v>0</v>
      </c>
      <c r="F262" s="35"/>
      <c r="G262" s="39">
        <v>0</v>
      </c>
      <c r="H262" s="35"/>
      <c r="I262" s="39">
        <v>0</v>
      </c>
      <c r="J262" s="36"/>
      <c r="X262" s="167"/>
      <c r="Y262" s="167"/>
      <c r="Z262" s="167"/>
      <c r="AA262" s="167"/>
      <c r="AB262" s="167"/>
      <c r="AC262" s="167"/>
    </row>
    <row r="263" spans="1:29" s="25" customFormat="1" ht="20.25" customHeight="1" thickBot="1" x14ac:dyDescent="0.3">
      <c r="A263" s="192"/>
      <c r="B263" s="193"/>
      <c r="C263" s="195"/>
      <c r="D263" s="67" t="s">
        <v>122</v>
      </c>
      <c r="E263" s="112">
        <v>0</v>
      </c>
      <c r="F263" s="35"/>
      <c r="G263" s="39">
        <v>0</v>
      </c>
      <c r="H263" s="35"/>
      <c r="I263" s="39">
        <v>0</v>
      </c>
      <c r="J263" s="36"/>
      <c r="X263" s="167"/>
      <c r="Y263" s="167"/>
      <c r="Z263" s="167"/>
      <c r="AA263" s="167"/>
      <c r="AB263" s="167"/>
      <c r="AC263" s="167"/>
    </row>
    <row r="264" spans="1:29" s="25" customFormat="1" ht="20.25" customHeight="1" thickBot="1" x14ac:dyDescent="0.3">
      <c r="A264" s="192"/>
      <c r="B264" s="193"/>
      <c r="C264" s="195"/>
      <c r="D264" s="67" t="s">
        <v>125</v>
      </c>
      <c r="E264" s="78"/>
      <c r="F264" s="39">
        <v>0</v>
      </c>
      <c r="G264" s="35"/>
      <c r="H264" s="39">
        <v>0</v>
      </c>
      <c r="I264" s="35"/>
      <c r="J264" s="41">
        <v>0</v>
      </c>
      <c r="X264" s="167"/>
      <c r="Y264" s="167"/>
      <c r="Z264" s="167"/>
      <c r="AA264" s="167"/>
      <c r="AB264" s="167"/>
      <c r="AC264" s="167"/>
    </row>
    <row r="265" spans="1:29" s="25" customFormat="1" ht="20.25" customHeight="1" thickBot="1" x14ac:dyDescent="0.3">
      <c r="A265" s="192"/>
      <c r="B265" s="193"/>
      <c r="C265" s="195"/>
      <c r="D265" s="67" t="s">
        <v>128</v>
      </c>
      <c r="E265" s="112">
        <v>0</v>
      </c>
      <c r="F265" s="39">
        <v>0</v>
      </c>
      <c r="G265" s="39">
        <v>0</v>
      </c>
      <c r="H265" s="39">
        <v>0</v>
      </c>
      <c r="I265" s="39">
        <v>0</v>
      </c>
      <c r="J265" s="41">
        <v>0</v>
      </c>
      <c r="X265" s="167"/>
      <c r="Y265" s="167"/>
      <c r="Z265" s="167"/>
      <c r="AA265" s="167"/>
      <c r="AB265" s="167"/>
      <c r="AC265" s="167"/>
    </row>
    <row r="266" spans="1:29" s="25" customFormat="1" ht="20.25" customHeight="1" thickBot="1" x14ac:dyDescent="0.3">
      <c r="A266" s="192"/>
      <c r="B266" s="193"/>
      <c r="C266" s="195"/>
      <c r="D266" s="69" t="s">
        <v>130</v>
      </c>
      <c r="E266" s="78"/>
      <c r="F266" s="39">
        <v>0</v>
      </c>
      <c r="G266" s="35"/>
      <c r="H266" s="39">
        <v>0</v>
      </c>
      <c r="I266" s="35"/>
      <c r="J266" s="41">
        <v>0</v>
      </c>
      <c r="X266" s="167"/>
      <c r="Y266" s="167"/>
      <c r="Z266" s="167"/>
      <c r="AA266" s="167"/>
      <c r="AB266" s="167"/>
      <c r="AC266" s="167"/>
    </row>
    <row r="267" spans="1:29" s="25" customFormat="1" ht="20.25" customHeight="1" thickBot="1" x14ac:dyDescent="0.3">
      <c r="A267" s="192"/>
      <c r="B267" s="193"/>
      <c r="C267" s="195"/>
      <c r="D267" s="69" t="s">
        <v>133</v>
      </c>
      <c r="E267" s="113">
        <v>0</v>
      </c>
      <c r="F267" s="44">
        <v>0</v>
      </c>
      <c r="G267" s="44">
        <v>0</v>
      </c>
      <c r="H267" s="44">
        <v>0</v>
      </c>
      <c r="I267" s="44">
        <v>0</v>
      </c>
      <c r="J267" s="45">
        <v>0</v>
      </c>
      <c r="X267" s="167"/>
      <c r="Y267" s="167"/>
      <c r="Z267" s="167"/>
      <c r="AA267" s="167"/>
      <c r="AB267" s="167"/>
      <c r="AC267" s="167"/>
    </row>
    <row r="268" spans="1:29" s="25" customFormat="1" ht="20.25" customHeight="1" thickBot="1" x14ac:dyDescent="0.3">
      <c r="A268" s="192"/>
      <c r="B268" s="193"/>
      <c r="C268" s="195"/>
      <c r="D268" s="63" t="s">
        <v>135</v>
      </c>
      <c r="E268" s="114">
        <v>0</v>
      </c>
      <c r="F268" s="48">
        <v>0</v>
      </c>
      <c r="G268" s="48">
        <v>0</v>
      </c>
      <c r="H268" s="48">
        <v>0</v>
      </c>
      <c r="I268" s="48">
        <v>0</v>
      </c>
      <c r="J268" s="49">
        <v>0</v>
      </c>
      <c r="X268" s="167"/>
      <c r="Y268" s="167"/>
      <c r="Z268" s="167"/>
      <c r="AA268" s="167"/>
      <c r="AB268" s="167"/>
      <c r="AC268" s="167"/>
    </row>
    <row r="269" spans="1:29" s="25" customFormat="1" ht="20.25" customHeight="1" thickBot="1" x14ac:dyDescent="0.3">
      <c r="A269" s="192">
        <v>35</v>
      </c>
      <c r="B269" s="193" t="s">
        <v>47</v>
      </c>
      <c r="C269" s="195" t="s">
        <v>228</v>
      </c>
      <c r="D269" s="68" t="s">
        <v>109</v>
      </c>
      <c r="E269" s="111">
        <v>0</v>
      </c>
      <c r="F269" s="30">
        <v>0</v>
      </c>
      <c r="G269" s="30">
        <v>0</v>
      </c>
      <c r="H269" s="30">
        <v>0</v>
      </c>
      <c r="I269" s="30">
        <v>0</v>
      </c>
      <c r="J269" s="31">
        <v>0</v>
      </c>
      <c r="X269" s="167"/>
      <c r="Y269" s="167"/>
      <c r="Z269" s="167"/>
      <c r="AA269" s="167"/>
      <c r="AB269" s="167"/>
      <c r="AC269" s="167"/>
    </row>
    <row r="270" spans="1:29" s="25" customFormat="1" ht="20.25" customHeight="1" thickBot="1" x14ac:dyDescent="0.3">
      <c r="A270" s="192"/>
      <c r="B270" s="193"/>
      <c r="C270" s="195"/>
      <c r="D270" s="68" t="s">
        <v>114</v>
      </c>
      <c r="E270" s="78"/>
      <c r="F270" s="34">
        <v>0</v>
      </c>
      <c r="G270" s="35"/>
      <c r="H270" s="34">
        <v>0</v>
      </c>
      <c r="I270" s="35"/>
      <c r="J270" s="36"/>
      <c r="X270" s="167"/>
      <c r="Y270" s="167"/>
      <c r="Z270" s="167"/>
      <c r="AA270" s="167"/>
      <c r="AB270" s="167"/>
      <c r="AC270" s="167"/>
    </row>
    <row r="271" spans="1:29" s="25" customFormat="1" ht="20.25" customHeight="1" thickBot="1" x14ac:dyDescent="0.3">
      <c r="A271" s="192"/>
      <c r="B271" s="193"/>
      <c r="C271" s="195"/>
      <c r="D271" s="67" t="s">
        <v>119</v>
      </c>
      <c r="E271" s="112">
        <v>0</v>
      </c>
      <c r="F271" s="35"/>
      <c r="G271" s="39">
        <v>0</v>
      </c>
      <c r="H271" s="35"/>
      <c r="I271" s="39">
        <v>0</v>
      </c>
      <c r="J271" s="36"/>
      <c r="X271" s="167"/>
      <c r="Y271" s="167"/>
      <c r="Z271" s="167"/>
      <c r="AA271" s="167"/>
      <c r="AB271" s="167"/>
      <c r="AC271" s="167"/>
    </row>
    <row r="272" spans="1:29" s="25" customFormat="1" ht="20.25" customHeight="1" thickBot="1" x14ac:dyDescent="0.3">
      <c r="A272" s="192"/>
      <c r="B272" s="193"/>
      <c r="C272" s="195"/>
      <c r="D272" s="67" t="s">
        <v>122</v>
      </c>
      <c r="E272" s="112">
        <v>0</v>
      </c>
      <c r="F272" s="35"/>
      <c r="G272" s="39">
        <v>0</v>
      </c>
      <c r="H272" s="35"/>
      <c r="I272" s="39">
        <v>0</v>
      </c>
      <c r="J272" s="36"/>
      <c r="X272" s="167"/>
      <c r="Y272" s="167"/>
      <c r="Z272" s="167"/>
      <c r="AA272" s="167"/>
      <c r="AB272" s="167"/>
      <c r="AC272" s="167"/>
    </row>
    <row r="273" spans="1:29" s="25" customFormat="1" ht="20.25" customHeight="1" thickBot="1" x14ac:dyDescent="0.3">
      <c r="A273" s="192"/>
      <c r="B273" s="193"/>
      <c r="C273" s="195"/>
      <c r="D273" s="67" t="s">
        <v>125</v>
      </c>
      <c r="E273" s="78"/>
      <c r="F273" s="39">
        <v>0</v>
      </c>
      <c r="G273" s="35"/>
      <c r="H273" s="39">
        <v>0</v>
      </c>
      <c r="I273" s="35"/>
      <c r="J273" s="41">
        <v>0</v>
      </c>
      <c r="X273" s="167"/>
      <c r="Y273" s="167"/>
      <c r="Z273" s="167"/>
      <c r="AA273" s="167"/>
      <c r="AB273" s="167"/>
      <c r="AC273" s="167"/>
    </row>
    <row r="274" spans="1:29" s="25" customFormat="1" ht="20.25" customHeight="1" thickBot="1" x14ac:dyDescent="0.3">
      <c r="A274" s="192"/>
      <c r="B274" s="193"/>
      <c r="C274" s="195"/>
      <c r="D274" s="67" t="s">
        <v>128</v>
      </c>
      <c r="E274" s="112">
        <v>0</v>
      </c>
      <c r="F274" s="39">
        <v>0</v>
      </c>
      <c r="G274" s="39">
        <v>0</v>
      </c>
      <c r="H274" s="39">
        <v>0</v>
      </c>
      <c r="I274" s="39">
        <v>0</v>
      </c>
      <c r="J274" s="41">
        <v>0</v>
      </c>
      <c r="X274" s="167"/>
      <c r="Y274" s="167"/>
      <c r="Z274" s="167"/>
      <c r="AA274" s="167"/>
      <c r="AB274" s="167"/>
      <c r="AC274" s="167"/>
    </row>
    <row r="275" spans="1:29" s="25" customFormat="1" ht="20.25" customHeight="1" thickBot="1" x14ac:dyDescent="0.3">
      <c r="A275" s="192"/>
      <c r="B275" s="193"/>
      <c r="C275" s="195"/>
      <c r="D275" s="69" t="s">
        <v>130</v>
      </c>
      <c r="E275" s="78"/>
      <c r="F275" s="39">
        <v>0</v>
      </c>
      <c r="G275" s="35"/>
      <c r="H275" s="39">
        <v>0</v>
      </c>
      <c r="I275" s="35"/>
      <c r="J275" s="41">
        <v>0</v>
      </c>
      <c r="X275" s="167"/>
      <c r="Y275" s="167"/>
      <c r="Z275" s="167"/>
      <c r="AA275" s="167"/>
      <c r="AB275" s="167"/>
      <c r="AC275" s="167"/>
    </row>
    <row r="276" spans="1:29" s="25" customFormat="1" ht="20.25" customHeight="1" thickBot="1" x14ac:dyDescent="0.3">
      <c r="A276" s="192"/>
      <c r="B276" s="193"/>
      <c r="C276" s="195"/>
      <c r="D276" s="69" t="s">
        <v>133</v>
      </c>
      <c r="E276" s="113">
        <v>0</v>
      </c>
      <c r="F276" s="44">
        <v>0</v>
      </c>
      <c r="G276" s="44">
        <v>0</v>
      </c>
      <c r="H276" s="44">
        <v>0</v>
      </c>
      <c r="I276" s="44">
        <v>0</v>
      </c>
      <c r="J276" s="45">
        <v>0</v>
      </c>
      <c r="X276" s="167"/>
      <c r="Y276" s="167"/>
      <c r="Z276" s="167"/>
      <c r="AA276" s="167"/>
      <c r="AB276" s="167"/>
      <c r="AC276" s="167"/>
    </row>
    <row r="277" spans="1:29" s="25" customFormat="1" ht="20.25" customHeight="1" thickBot="1" x14ac:dyDescent="0.3">
      <c r="A277" s="192"/>
      <c r="B277" s="193"/>
      <c r="C277" s="195"/>
      <c r="D277" s="63" t="s">
        <v>135</v>
      </c>
      <c r="E277" s="114">
        <v>0</v>
      </c>
      <c r="F277" s="48">
        <v>0</v>
      </c>
      <c r="G277" s="48">
        <v>0</v>
      </c>
      <c r="H277" s="48">
        <v>0</v>
      </c>
      <c r="I277" s="48">
        <v>0</v>
      </c>
      <c r="J277" s="49">
        <v>0</v>
      </c>
      <c r="X277" s="167"/>
      <c r="Y277" s="167"/>
      <c r="Z277" s="167"/>
      <c r="AA277" s="167"/>
      <c r="AB277" s="167"/>
      <c r="AC277" s="167"/>
    </row>
    <row r="278" spans="1:29" s="25" customFormat="1" ht="20.25" customHeight="1" thickBot="1" x14ac:dyDescent="0.3">
      <c r="A278" s="192">
        <v>36</v>
      </c>
      <c r="B278" s="193" t="s">
        <v>48</v>
      </c>
      <c r="C278" s="195" t="s">
        <v>229</v>
      </c>
      <c r="D278" s="68" t="s">
        <v>109</v>
      </c>
      <c r="E278" s="111">
        <v>0</v>
      </c>
      <c r="F278" s="30">
        <v>0</v>
      </c>
      <c r="G278" s="30">
        <v>0</v>
      </c>
      <c r="H278" s="30">
        <v>0</v>
      </c>
      <c r="I278" s="30">
        <v>0</v>
      </c>
      <c r="J278" s="31">
        <v>0</v>
      </c>
      <c r="X278" s="167"/>
      <c r="Y278" s="167"/>
      <c r="Z278" s="167"/>
      <c r="AA278" s="167"/>
      <c r="AB278" s="167"/>
      <c r="AC278" s="167"/>
    </row>
    <row r="279" spans="1:29" s="25" customFormat="1" ht="20.25" customHeight="1" thickBot="1" x14ac:dyDescent="0.3">
      <c r="A279" s="192"/>
      <c r="B279" s="193"/>
      <c r="C279" s="195"/>
      <c r="D279" s="68" t="s">
        <v>114</v>
      </c>
      <c r="E279" s="78"/>
      <c r="F279" s="34">
        <v>0</v>
      </c>
      <c r="G279" s="35"/>
      <c r="H279" s="34">
        <v>0</v>
      </c>
      <c r="I279" s="35"/>
      <c r="J279" s="36"/>
      <c r="X279" s="167"/>
      <c r="Y279" s="167"/>
      <c r="Z279" s="167"/>
      <c r="AA279" s="167"/>
      <c r="AB279" s="167"/>
      <c r="AC279" s="167"/>
    </row>
    <row r="280" spans="1:29" s="25" customFormat="1" ht="20.25" customHeight="1" thickBot="1" x14ac:dyDescent="0.3">
      <c r="A280" s="192"/>
      <c r="B280" s="193"/>
      <c r="C280" s="195"/>
      <c r="D280" s="67" t="s">
        <v>119</v>
      </c>
      <c r="E280" s="112">
        <v>0</v>
      </c>
      <c r="F280" s="35"/>
      <c r="G280" s="39">
        <v>0</v>
      </c>
      <c r="H280" s="35"/>
      <c r="I280" s="39">
        <v>0</v>
      </c>
      <c r="J280" s="36"/>
      <c r="X280" s="167"/>
      <c r="Y280" s="167"/>
      <c r="Z280" s="167"/>
      <c r="AA280" s="167"/>
      <c r="AB280" s="167"/>
      <c r="AC280" s="167"/>
    </row>
    <row r="281" spans="1:29" s="25" customFormat="1" ht="20.25" customHeight="1" thickBot="1" x14ac:dyDescent="0.3">
      <c r="A281" s="192"/>
      <c r="B281" s="193"/>
      <c r="C281" s="195"/>
      <c r="D281" s="67" t="s">
        <v>122</v>
      </c>
      <c r="E281" s="112">
        <v>0</v>
      </c>
      <c r="F281" s="35"/>
      <c r="G281" s="39">
        <v>0</v>
      </c>
      <c r="H281" s="35"/>
      <c r="I281" s="39">
        <v>0</v>
      </c>
      <c r="J281" s="36"/>
      <c r="X281" s="167"/>
      <c r="Y281" s="167"/>
      <c r="Z281" s="167"/>
      <c r="AA281" s="167"/>
      <c r="AB281" s="167"/>
      <c r="AC281" s="167"/>
    </row>
    <row r="282" spans="1:29" s="25" customFormat="1" ht="20.25" customHeight="1" thickBot="1" x14ac:dyDescent="0.3">
      <c r="A282" s="192"/>
      <c r="B282" s="193"/>
      <c r="C282" s="195"/>
      <c r="D282" s="67" t="s">
        <v>125</v>
      </c>
      <c r="E282" s="78"/>
      <c r="F282" s="39">
        <v>0</v>
      </c>
      <c r="G282" s="35"/>
      <c r="H282" s="39">
        <v>0</v>
      </c>
      <c r="I282" s="35"/>
      <c r="J282" s="41">
        <v>0</v>
      </c>
      <c r="X282" s="167"/>
      <c r="Y282" s="167"/>
      <c r="Z282" s="167"/>
      <c r="AA282" s="167"/>
      <c r="AB282" s="167"/>
      <c r="AC282" s="167"/>
    </row>
    <row r="283" spans="1:29" s="25" customFormat="1" ht="20.25" customHeight="1" thickBot="1" x14ac:dyDescent="0.3">
      <c r="A283" s="192"/>
      <c r="B283" s="193"/>
      <c r="C283" s="195"/>
      <c r="D283" s="67" t="s">
        <v>128</v>
      </c>
      <c r="E283" s="112">
        <v>0</v>
      </c>
      <c r="F283" s="39">
        <v>0</v>
      </c>
      <c r="G283" s="39">
        <v>0</v>
      </c>
      <c r="H283" s="39">
        <v>0</v>
      </c>
      <c r="I283" s="39">
        <v>0</v>
      </c>
      <c r="J283" s="41">
        <v>0</v>
      </c>
      <c r="X283" s="167"/>
      <c r="Y283" s="167"/>
      <c r="Z283" s="167"/>
      <c r="AA283" s="167"/>
      <c r="AB283" s="167"/>
      <c r="AC283" s="167"/>
    </row>
    <row r="284" spans="1:29" s="25" customFormat="1" ht="20.25" customHeight="1" thickBot="1" x14ac:dyDescent="0.3">
      <c r="A284" s="192"/>
      <c r="B284" s="193"/>
      <c r="C284" s="195"/>
      <c r="D284" s="69" t="s">
        <v>130</v>
      </c>
      <c r="E284" s="78"/>
      <c r="F284" s="39">
        <v>0</v>
      </c>
      <c r="G284" s="35"/>
      <c r="H284" s="39">
        <v>0</v>
      </c>
      <c r="I284" s="35"/>
      <c r="J284" s="41">
        <v>0</v>
      </c>
      <c r="X284" s="167"/>
      <c r="Y284" s="167"/>
      <c r="Z284" s="167"/>
      <c r="AA284" s="167"/>
      <c r="AB284" s="167"/>
      <c r="AC284" s="167"/>
    </row>
    <row r="285" spans="1:29" s="25" customFormat="1" ht="20.25" customHeight="1" thickBot="1" x14ac:dyDescent="0.3">
      <c r="A285" s="192"/>
      <c r="B285" s="193"/>
      <c r="C285" s="195"/>
      <c r="D285" s="69" t="s">
        <v>133</v>
      </c>
      <c r="E285" s="113">
        <v>0</v>
      </c>
      <c r="F285" s="44">
        <v>0</v>
      </c>
      <c r="G285" s="44">
        <v>0</v>
      </c>
      <c r="H285" s="44">
        <v>0</v>
      </c>
      <c r="I285" s="44">
        <v>0</v>
      </c>
      <c r="J285" s="45">
        <v>0</v>
      </c>
      <c r="X285" s="167"/>
      <c r="Y285" s="167"/>
      <c r="Z285" s="167"/>
      <c r="AA285" s="167"/>
      <c r="AB285" s="167"/>
      <c r="AC285" s="167"/>
    </row>
    <row r="286" spans="1:29" s="25" customFormat="1" ht="20.25" customHeight="1" thickBot="1" x14ac:dyDescent="0.3">
      <c r="A286" s="192"/>
      <c r="B286" s="193"/>
      <c r="C286" s="195"/>
      <c r="D286" s="63" t="s">
        <v>135</v>
      </c>
      <c r="E286" s="114">
        <v>0</v>
      </c>
      <c r="F286" s="48">
        <v>0</v>
      </c>
      <c r="G286" s="48">
        <v>0</v>
      </c>
      <c r="H286" s="48">
        <v>0</v>
      </c>
      <c r="I286" s="48">
        <v>0</v>
      </c>
      <c r="J286" s="49">
        <v>0</v>
      </c>
      <c r="X286" s="167"/>
      <c r="Y286" s="167"/>
      <c r="Z286" s="167"/>
      <c r="AA286" s="167"/>
      <c r="AB286" s="167"/>
      <c r="AC286" s="167"/>
    </row>
    <row r="287" spans="1:29" s="25" customFormat="1" ht="20.25" customHeight="1" thickBot="1" x14ac:dyDescent="0.3">
      <c r="A287" s="192">
        <v>37</v>
      </c>
      <c r="B287" s="193" t="s">
        <v>49</v>
      </c>
      <c r="C287" s="195" t="s">
        <v>230</v>
      </c>
      <c r="D287" s="68" t="s">
        <v>109</v>
      </c>
      <c r="E287" s="111">
        <v>0</v>
      </c>
      <c r="F287" s="30">
        <v>0</v>
      </c>
      <c r="G287" s="30">
        <v>0</v>
      </c>
      <c r="H287" s="30">
        <v>0</v>
      </c>
      <c r="I287" s="30">
        <v>0</v>
      </c>
      <c r="J287" s="31">
        <v>0</v>
      </c>
      <c r="X287" s="167"/>
      <c r="Y287" s="167"/>
      <c r="Z287" s="167"/>
      <c r="AA287" s="167"/>
      <c r="AB287" s="167"/>
      <c r="AC287" s="167"/>
    </row>
    <row r="288" spans="1:29" s="25" customFormat="1" ht="20.25" customHeight="1" thickBot="1" x14ac:dyDescent="0.3">
      <c r="A288" s="192"/>
      <c r="B288" s="193"/>
      <c r="C288" s="195"/>
      <c r="D288" s="68" t="s">
        <v>114</v>
      </c>
      <c r="E288" s="78"/>
      <c r="F288" s="34">
        <v>0</v>
      </c>
      <c r="G288" s="35"/>
      <c r="H288" s="34">
        <v>0</v>
      </c>
      <c r="I288" s="35"/>
      <c r="J288" s="36"/>
      <c r="X288" s="167"/>
      <c r="Y288" s="167"/>
      <c r="Z288" s="167"/>
      <c r="AA288" s="167"/>
      <c r="AB288" s="167"/>
      <c r="AC288" s="167"/>
    </row>
    <row r="289" spans="1:29" s="25" customFormat="1" ht="20.25" customHeight="1" thickBot="1" x14ac:dyDescent="0.3">
      <c r="A289" s="192"/>
      <c r="B289" s="193"/>
      <c r="C289" s="195"/>
      <c r="D289" s="67" t="s">
        <v>119</v>
      </c>
      <c r="E289" s="112">
        <v>0</v>
      </c>
      <c r="F289" s="35"/>
      <c r="G289" s="39">
        <v>0</v>
      </c>
      <c r="H289" s="35"/>
      <c r="I289" s="39">
        <v>0</v>
      </c>
      <c r="J289" s="36"/>
      <c r="X289" s="167"/>
      <c r="Y289" s="167"/>
      <c r="Z289" s="167"/>
      <c r="AA289" s="167"/>
      <c r="AB289" s="167"/>
      <c r="AC289" s="167"/>
    </row>
    <row r="290" spans="1:29" s="25" customFormat="1" ht="20.25" customHeight="1" thickBot="1" x14ac:dyDescent="0.3">
      <c r="A290" s="192"/>
      <c r="B290" s="193"/>
      <c r="C290" s="195"/>
      <c r="D290" s="67" t="s">
        <v>122</v>
      </c>
      <c r="E290" s="112">
        <v>0</v>
      </c>
      <c r="F290" s="35"/>
      <c r="G290" s="39">
        <v>0</v>
      </c>
      <c r="H290" s="35"/>
      <c r="I290" s="39">
        <v>0</v>
      </c>
      <c r="J290" s="36"/>
      <c r="X290" s="167"/>
      <c r="Y290" s="167"/>
      <c r="Z290" s="167"/>
      <c r="AA290" s="167"/>
      <c r="AB290" s="167"/>
      <c r="AC290" s="167"/>
    </row>
    <row r="291" spans="1:29" s="25" customFormat="1" ht="20.25" customHeight="1" thickBot="1" x14ac:dyDescent="0.3">
      <c r="A291" s="192"/>
      <c r="B291" s="193"/>
      <c r="C291" s="195"/>
      <c r="D291" s="67" t="s">
        <v>125</v>
      </c>
      <c r="E291" s="78"/>
      <c r="F291" s="39">
        <v>0</v>
      </c>
      <c r="G291" s="35"/>
      <c r="H291" s="39">
        <v>0</v>
      </c>
      <c r="I291" s="35"/>
      <c r="J291" s="41">
        <v>0</v>
      </c>
      <c r="X291" s="167"/>
      <c r="Y291" s="167"/>
      <c r="Z291" s="167"/>
      <c r="AA291" s="167"/>
      <c r="AB291" s="167"/>
      <c r="AC291" s="167"/>
    </row>
    <row r="292" spans="1:29" s="25" customFormat="1" ht="20.25" customHeight="1" thickBot="1" x14ac:dyDescent="0.3">
      <c r="A292" s="192"/>
      <c r="B292" s="193"/>
      <c r="C292" s="195"/>
      <c r="D292" s="67" t="s">
        <v>128</v>
      </c>
      <c r="E292" s="112">
        <v>0</v>
      </c>
      <c r="F292" s="39">
        <v>0</v>
      </c>
      <c r="G292" s="39">
        <v>0</v>
      </c>
      <c r="H292" s="39">
        <v>0</v>
      </c>
      <c r="I292" s="39">
        <v>0</v>
      </c>
      <c r="J292" s="41">
        <v>0</v>
      </c>
      <c r="X292" s="167"/>
      <c r="Y292" s="167"/>
      <c r="Z292" s="167"/>
      <c r="AA292" s="167"/>
      <c r="AB292" s="167"/>
      <c r="AC292" s="167"/>
    </row>
    <row r="293" spans="1:29" s="25" customFormat="1" ht="20.25" customHeight="1" thickBot="1" x14ac:dyDescent="0.3">
      <c r="A293" s="192"/>
      <c r="B293" s="193"/>
      <c r="C293" s="195"/>
      <c r="D293" s="69" t="s">
        <v>130</v>
      </c>
      <c r="E293" s="78"/>
      <c r="F293" s="39">
        <v>0</v>
      </c>
      <c r="G293" s="35"/>
      <c r="H293" s="39">
        <v>0</v>
      </c>
      <c r="I293" s="35"/>
      <c r="J293" s="41">
        <v>0</v>
      </c>
      <c r="X293" s="167"/>
      <c r="Y293" s="167"/>
      <c r="Z293" s="167"/>
      <c r="AA293" s="167"/>
      <c r="AB293" s="167"/>
      <c r="AC293" s="167"/>
    </row>
    <row r="294" spans="1:29" s="25" customFormat="1" ht="20.25" customHeight="1" thickBot="1" x14ac:dyDescent="0.3">
      <c r="A294" s="192"/>
      <c r="B294" s="193"/>
      <c r="C294" s="195"/>
      <c r="D294" s="69" t="s">
        <v>133</v>
      </c>
      <c r="E294" s="113">
        <v>0</v>
      </c>
      <c r="F294" s="44">
        <v>0</v>
      </c>
      <c r="G294" s="44">
        <v>0</v>
      </c>
      <c r="H294" s="44">
        <v>0</v>
      </c>
      <c r="I294" s="44">
        <v>0</v>
      </c>
      <c r="J294" s="45">
        <v>0</v>
      </c>
      <c r="X294" s="167"/>
      <c r="Y294" s="167"/>
      <c r="Z294" s="167"/>
      <c r="AA294" s="167"/>
      <c r="AB294" s="167"/>
      <c r="AC294" s="167"/>
    </row>
    <row r="295" spans="1:29" s="25" customFormat="1" ht="20.25" customHeight="1" thickBot="1" x14ac:dyDescent="0.3">
      <c r="A295" s="192"/>
      <c r="B295" s="193"/>
      <c r="C295" s="195"/>
      <c r="D295" s="63" t="s">
        <v>135</v>
      </c>
      <c r="E295" s="114">
        <v>0</v>
      </c>
      <c r="F295" s="48">
        <v>0</v>
      </c>
      <c r="G295" s="48">
        <v>0</v>
      </c>
      <c r="H295" s="48">
        <v>0</v>
      </c>
      <c r="I295" s="48">
        <v>0</v>
      </c>
      <c r="J295" s="49">
        <v>0</v>
      </c>
      <c r="X295" s="167"/>
      <c r="Y295" s="167"/>
      <c r="Z295" s="167"/>
      <c r="AA295" s="167"/>
      <c r="AB295" s="167"/>
      <c r="AC295" s="167"/>
    </row>
    <row r="296" spans="1:29" s="25" customFormat="1" ht="20.25" customHeight="1" thickBot="1" x14ac:dyDescent="0.3">
      <c r="A296" s="192">
        <v>38</v>
      </c>
      <c r="B296" s="211" t="s">
        <v>50</v>
      </c>
      <c r="C296" s="195" t="s">
        <v>231</v>
      </c>
      <c r="D296" s="68" t="s">
        <v>109</v>
      </c>
      <c r="E296" s="111">
        <v>0</v>
      </c>
      <c r="F296" s="30">
        <v>0</v>
      </c>
      <c r="G296" s="30">
        <v>0</v>
      </c>
      <c r="H296" s="30">
        <v>0</v>
      </c>
      <c r="I296" s="30">
        <v>0</v>
      </c>
      <c r="J296" s="31">
        <v>0</v>
      </c>
      <c r="X296" s="167"/>
      <c r="Y296" s="167"/>
      <c r="Z296" s="167"/>
      <c r="AA296" s="167"/>
      <c r="AB296" s="167"/>
      <c r="AC296" s="167"/>
    </row>
    <row r="297" spans="1:29" s="25" customFormat="1" ht="20.25" customHeight="1" thickBot="1" x14ac:dyDescent="0.3">
      <c r="A297" s="192"/>
      <c r="B297" s="211"/>
      <c r="C297" s="195"/>
      <c r="D297" s="68" t="s">
        <v>114</v>
      </c>
      <c r="E297" s="78"/>
      <c r="F297" s="34">
        <v>0</v>
      </c>
      <c r="G297" s="35"/>
      <c r="H297" s="34">
        <v>0</v>
      </c>
      <c r="I297" s="35"/>
      <c r="J297" s="36"/>
      <c r="X297" s="167"/>
      <c r="Y297" s="167"/>
      <c r="Z297" s="167"/>
      <c r="AA297" s="167"/>
      <c r="AB297" s="167"/>
      <c r="AC297" s="167"/>
    </row>
    <row r="298" spans="1:29" s="25" customFormat="1" ht="20.25" customHeight="1" thickBot="1" x14ac:dyDescent="0.3">
      <c r="A298" s="192"/>
      <c r="B298" s="211"/>
      <c r="C298" s="195"/>
      <c r="D298" s="67" t="s">
        <v>119</v>
      </c>
      <c r="E298" s="112">
        <v>0</v>
      </c>
      <c r="F298" s="35"/>
      <c r="G298" s="39">
        <v>0</v>
      </c>
      <c r="H298" s="35"/>
      <c r="I298" s="39">
        <v>0</v>
      </c>
      <c r="J298" s="36"/>
      <c r="X298" s="167"/>
      <c r="Y298" s="167"/>
      <c r="Z298" s="167"/>
      <c r="AA298" s="167"/>
      <c r="AB298" s="167"/>
      <c r="AC298" s="167"/>
    </row>
    <row r="299" spans="1:29" s="25" customFormat="1" ht="20.25" customHeight="1" thickBot="1" x14ac:dyDescent="0.3">
      <c r="A299" s="192"/>
      <c r="B299" s="211"/>
      <c r="C299" s="195"/>
      <c r="D299" s="67" t="s">
        <v>122</v>
      </c>
      <c r="E299" s="112">
        <v>0</v>
      </c>
      <c r="F299" s="35"/>
      <c r="G299" s="39">
        <v>0</v>
      </c>
      <c r="H299" s="35"/>
      <c r="I299" s="39">
        <v>0</v>
      </c>
      <c r="J299" s="36"/>
      <c r="X299" s="167"/>
      <c r="Y299" s="167"/>
      <c r="Z299" s="167"/>
      <c r="AA299" s="167"/>
      <c r="AB299" s="167"/>
      <c r="AC299" s="167"/>
    </row>
    <row r="300" spans="1:29" s="25" customFormat="1" ht="20.25" customHeight="1" thickBot="1" x14ac:dyDescent="0.3">
      <c r="A300" s="192"/>
      <c r="B300" s="211"/>
      <c r="C300" s="195"/>
      <c r="D300" s="67" t="s">
        <v>125</v>
      </c>
      <c r="E300" s="78"/>
      <c r="F300" s="39">
        <v>0</v>
      </c>
      <c r="G300" s="35"/>
      <c r="H300" s="39">
        <v>0</v>
      </c>
      <c r="I300" s="35"/>
      <c r="J300" s="41">
        <v>0</v>
      </c>
      <c r="X300" s="167"/>
      <c r="Y300" s="167"/>
      <c r="Z300" s="167"/>
      <c r="AA300" s="167"/>
      <c r="AB300" s="167"/>
      <c r="AC300" s="167"/>
    </row>
    <row r="301" spans="1:29" s="25" customFormat="1" ht="20.25" customHeight="1" thickBot="1" x14ac:dyDescent="0.3">
      <c r="A301" s="192"/>
      <c r="B301" s="211"/>
      <c r="C301" s="195"/>
      <c r="D301" s="67" t="s">
        <v>128</v>
      </c>
      <c r="E301" s="112">
        <v>0</v>
      </c>
      <c r="F301" s="39">
        <v>0</v>
      </c>
      <c r="G301" s="39">
        <v>0</v>
      </c>
      <c r="H301" s="39">
        <v>0</v>
      </c>
      <c r="I301" s="39">
        <v>0</v>
      </c>
      <c r="J301" s="41">
        <v>0</v>
      </c>
      <c r="X301" s="167"/>
      <c r="Y301" s="167"/>
      <c r="Z301" s="167"/>
      <c r="AA301" s="167"/>
      <c r="AB301" s="167"/>
      <c r="AC301" s="167"/>
    </row>
    <row r="302" spans="1:29" s="25" customFormat="1" ht="20.25" customHeight="1" thickBot="1" x14ac:dyDescent="0.3">
      <c r="A302" s="192"/>
      <c r="B302" s="211"/>
      <c r="C302" s="195"/>
      <c r="D302" s="69" t="s">
        <v>130</v>
      </c>
      <c r="E302" s="78"/>
      <c r="F302" s="39">
        <v>0</v>
      </c>
      <c r="G302" s="35"/>
      <c r="H302" s="39">
        <v>0</v>
      </c>
      <c r="I302" s="35"/>
      <c r="J302" s="41">
        <v>0</v>
      </c>
      <c r="X302" s="167"/>
      <c r="Y302" s="167"/>
      <c r="Z302" s="167"/>
      <c r="AA302" s="167"/>
      <c r="AB302" s="167"/>
      <c r="AC302" s="167"/>
    </row>
    <row r="303" spans="1:29" s="25" customFormat="1" ht="20.25" customHeight="1" thickBot="1" x14ac:dyDescent="0.3">
      <c r="A303" s="192"/>
      <c r="B303" s="211"/>
      <c r="C303" s="195"/>
      <c r="D303" s="69" t="s">
        <v>133</v>
      </c>
      <c r="E303" s="113">
        <v>0</v>
      </c>
      <c r="F303" s="44">
        <v>0</v>
      </c>
      <c r="G303" s="44">
        <v>0</v>
      </c>
      <c r="H303" s="44">
        <v>0</v>
      </c>
      <c r="I303" s="44">
        <v>0</v>
      </c>
      <c r="J303" s="45">
        <v>0</v>
      </c>
      <c r="X303" s="167"/>
      <c r="Y303" s="167"/>
      <c r="Z303" s="167"/>
      <c r="AA303" s="167"/>
      <c r="AB303" s="167"/>
      <c r="AC303" s="167"/>
    </row>
    <row r="304" spans="1:29" s="25" customFormat="1" ht="20.25" customHeight="1" thickBot="1" x14ac:dyDescent="0.3">
      <c r="A304" s="192"/>
      <c r="B304" s="211"/>
      <c r="C304" s="195"/>
      <c r="D304" s="63" t="s">
        <v>135</v>
      </c>
      <c r="E304" s="114">
        <v>0</v>
      </c>
      <c r="F304" s="48">
        <v>0</v>
      </c>
      <c r="G304" s="48">
        <v>0</v>
      </c>
      <c r="H304" s="48">
        <v>0</v>
      </c>
      <c r="I304" s="48">
        <v>0</v>
      </c>
      <c r="J304" s="49">
        <v>0</v>
      </c>
      <c r="X304" s="167"/>
      <c r="Y304" s="167"/>
      <c r="Z304" s="167"/>
      <c r="AA304" s="167"/>
      <c r="AB304" s="167"/>
      <c r="AC304" s="167"/>
    </row>
    <row r="305" spans="1:29" s="25" customFormat="1" ht="20.25" customHeight="1" thickBot="1" x14ac:dyDescent="0.3">
      <c r="A305" s="192">
        <v>39</v>
      </c>
      <c r="B305" s="193" t="s">
        <v>232</v>
      </c>
      <c r="C305" s="195" t="s">
        <v>233</v>
      </c>
      <c r="D305" s="68" t="s">
        <v>109</v>
      </c>
      <c r="E305" s="111">
        <v>0</v>
      </c>
      <c r="F305" s="30">
        <v>0</v>
      </c>
      <c r="G305" s="30">
        <v>0</v>
      </c>
      <c r="H305" s="30">
        <v>0</v>
      </c>
      <c r="I305" s="30">
        <v>0</v>
      </c>
      <c r="J305" s="31">
        <v>0</v>
      </c>
      <c r="X305" s="167"/>
      <c r="Y305" s="167"/>
      <c r="Z305" s="167"/>
      <c r="AA305" s="167"/>
      <c r="AB305" s="167"/>
      <c r="AC305" s="167"/>
    </row>
    <row r="306" spans="1:29" s="25" customFormat="1" ht="20.25" customHeight="1" thickBot="1" x14ac:dyDescent="0.3">
      <c r="A306" s="192"/>
      <c r="B306" s="193"/>
      <c r="C306" s="195"/>
      <c r="D306" s="68" t="s">
        <v>114</v>
      </c>
      <c r="E306" s="78"/>
      <c r="F306" s="34">
        <v>0</v>
      </c>
      <c r="G306" s="35"/>
      <c r="H306" s="34">
        <v>0</v>
      </c>
      <c r="I306" s="35"/>
      <c r="J306" s="36"/>
      <c r="X306" s="167"/>
      <c r="Y306" s="167"/>
      <c r="Z306" s="167"/>
      <c r="AA306" s="167"/>
      <c r="AB306" s="167"/>
      <c r="AC306" s="167"/>
    </row>
    <row r="307" spans="1:29" s="25" customFormat="1" ht="20.25" customHeight="1" thickBot="1" x14ac:dyDescent="0.3">
      <c r="A307" s="192"/>
      <c r="B307" s="193"/>
      <c r="C307" s="195"/>
      <c r="D307" s="67" t="s">
        <v>119</v>
      </c>
      <c r="E307" s="112">
        <v>0</v>
      </c>
      <c r="F307" s="35"/>
      <c r="G307" s="39">
        <v>0</v>
      </c>
      <c r="H307" s="35"/>
      <c r="I307" s="39">
        <v>0</v>
      </c>
      <c r="J307" s="36"/>
      <c r="X307" s="167"/>
      <c r="Y307" s="167"/>
      <c r="Z307" s="167"/>
      <c r="AA307" s="167"/>
      <c r="AB307" s="167"/>
      <c r="AC307" s="167"/>
    </row>
    <row r="308" spans="1:29" s="25" customFormat="1" ht="20.25" customHeight="1" thickBot="1" x14ac:dyDescent="0.3">
      <c r="A308" s="192"/>
      <c r="B308" s="193"/>
      <c r="C308" s="195"/>
      <c r="D308" s="67" t="s">
        <v>122</v>
      </c>
      <c r="E308" s="112">
        <v>0</v>
      </c>
      <c r="F308" s="35"/>
      <c r="G308" s="39">
        <v>0</v>
      </c>
      <c r="H308" s="35"/>
      <c r="I308" s="39">
        <v>0</v>
      </c>
      <c r="J308" s="36"/>
      <c r="X308" s="167"/>
      <c r="Y308" s="167"/>
      <c r="Z308" s="167"/>
      <c r="AA308" s="167"/>
      <c r="AB308" s="167"/>
      <c r="AC308" s="167"/>
    </row>
    <row r="309" spans="1:29" s="25" customFormat="1" ht="20.25" customHeight="1" thickBot="1" x14ac:dyDescent="0.3">
      <c r="A309" s="192"/>
      <c r="B309" s="193"/>
      <c r="C309" s="195"/>
      <c r="D309" s="67" t="s">
        <v>125</v>
      </c>
      <c r="E309" s="78"/>
      <c r="F309" s="39">
        <v>0</v>
      </c>
      <c r="G309" s="35"/>
      <c r="H309" s="39">
        <v>0</v>
      </c>
      <c r="I309" s="35"/>
      <c r="J309" s="41">
        <v>0</v>
      </c>
      <c r="X309" s="167"/>
      <c r="Y309" s="167"/>
      <c r="Z309" s="167"/>
      <c r="AA309" s="167"/>
      <c r="AB309" s="167"/>
      <c r="AC309" s="167"/>
    </row>
    <row r="310" spans="1:29" s="25" customFormat="1" ht="20.25" customHeight="1" thickBot="1" x14ac:dyDescent="0.3">
      <c r="A310" s="192"/>
      <c r="B310" s="193"/>
      <c r="C310" s="195"/>
      <c r="D310" s="67" t="s">
        <v>128</v>
      </c>
      <c r="E310" s="112">
        <v>0</v>
      </c>
      <c r="F310" s="39">
        <v>0</v>
      </c>
      <c r="G310" s="39">
        <v>0</v>
      </c>
      <c r="H310" s="39">
        <v>0</v>
      </c>
      <c r="I310" s="39">
        <v>0</v>
      </c>
      <c r="J310" s="41">
        <v>0</v>
      </c>
      <c r="X310" s="167"/>
      <c r="Y310" s="167"/>
      <c r="Z310" s="167"/>
      <c r="AA310" s="167"/>
      <c r="AB310" s="167"/>
      <c r="AC310" s="167"/>
    </row>
    <row r="311" spans="1:29" s="25" customFormat="1" ht="20.25" customHeight="1" thickBot="1" x14ac:dyDescent="0.3">
      <c r="A311" s="192"/>
      <c r="B311" s="193"/>
      <c r="C311" s="195"/>
      <c r="D311" s="69" t="s">
        <v>130</v>
      </c>
      <c r="E311" s="78"/>
      <c r="F311" s="39">
        <v>0</v>
      </c>
      <c r="G311" s="35"/>
      <c r="H311" s="39">
        <v>0</v>
      </c>
      <c r="I311" s="35"/>
      <c r="J311" s="41">
        <v>0</v>
      </c>
      <c r="X311" s="167"/>
      <c r="Y311" s="167"/>
      <c r="Z311" s="167"/>
      <c r="AA311" s="167"/>
      <c r="AB311" s="167"/>
      <c r="AC311" s="167"/>
    </row>
    <row r="312" spans="1:29" s="25" customFormat="1" ht="20.25" customHeight="1" thickBot="1" x14ac:dyDescent="0.3">
      <c r="A312" s="192"/>
      <c r="B312" s="193"/>
      <c r="C312" s="195"/>
      <c r="D312" s="69" t="s">
        <v>133</v>
      </c>
      <c r="E312" s="113">
        <v>0</v>
      </c>
      <c r="F312" s="44">
        <v>0</v>
      </c>
      <c r="G312" s="44">
        <v>0</v>
      </c>
      <c r="H312" s="44">
        <v>0</v>
      </c>
      <c r="I312" s="44">
        <v>3</v>
      </c>
      <c r="J312" s="45">
        <v>0</v>
      </c>
      <c r="X312" s="167"/>
      <c r="Y312" s="167"/>
      <c r="Z312" s="167"/>
      <c r="AA312" s="167"/>
      <c r="AB312" s="167"/>
      <c r="AC312" s="167"/>
    </row>
    <row r="313" spans="1:29" s="25" customFormat="1" ht="20.25" customHeight="1" thickBot="1" x14ac:dyDescent="0.3">
      <c r="A313" s="192"/>
      <c r="B313" s="193"/>
      <c r="C313" s="195"/>
      <c r="D313" s="63" t="s">
        <v>135</v>
      </c>
      <c r="E313" s="114">
        <v>0</v>
      </c>
      <c r="F313" s="48">
        <v>0</v>
      </c>
      <c r="G313" s="48">
        <v>0</v>
      </c>
      <c r="H313" s="48">
        <v>0</v>
      </c>
      <c r="I313" s="48">
        <v>0</v>
      </c>
      <c r="J313" s="49">
        <v>0</v>
      </c>
      <c r="X313" s="167"/>
      <c r="Y313" s="167"/>
      <c r="Z313" s="167"/>
      <c r="AA313" s="167"/>
      <c r="AB313" s="167"/>
      <c r="AC313" s="167"/>
    </row>
    <row r="314" spans="1:29" s="25" customFormat="1" ht="20.25" customHeight="1" thickBot="1" x14ac:dyDescent="0.3">
      <c r="A314" s="192">
        <v>40</v>
      </c>
      <c r="B314" s="193" t="s">
        <v>52</v>
      </c>
      <c r="C314" s="195" t="s">
        <v>234</v>
      </c>
      <c r="D314" s="68" t="s">
        <v>109</v>
      </c>
      <c r="E314" s="111">
        <v>0</v>
      </c>
      <c r="F314" s="30">
        <v>0</v>
      </c>
      <c r="G314" s="30">
        <v>0</v>
      </c>
      <c r="H314" s="30">
        <v>0</v>
      </c>
      <c r="I314" s="30">
        <v>0</v>
      </c>
      <c r="J314" s="31">
        <v>0</v>
      </c>
      <c r="X314" s="167"/>
      <c r="Y314" s="167"/>
      <c r="Z314" s="167"/>
      <c r="AA314" s="167"/>
      <c r="AB314" s="167"/>
      <c r="AC314" s="167"/>
    </row>
    <row r="315" spans="1:29" s="25" customFormat="1" ht="20.25" customHeight="1" thickBot="1" x14ac:dyDescent="0.3">
      <c r="A315" s="192"/>
      <c r="B315" s="193"/>
      <c r="C315" s="195"/>
      <c r="D315" s="68" t="s">
        <v>114</v>
      </c>
      <c r="E315" s="78"/>
      <c r="F315" s="34">
        <v>0</v>
      </c>
      <c r="G315" s="35"/>
      <c r="H315" s="34">
        <v>0</v>
      </c>
      <c r="I315" s="35"/>
      <c r="J315" s="36"/>
      <c r="X315" s="167"/>
      <c r="Y315" s="167"/>
      <c r="Z315" s="167"/>
      <c r="AA315" s="167"/>
      <c r="AB315" s="167"/>
      <c r="AC315" s="167"/>
    </row>
    <row r="316" spans="1:29" s="25" customFormat="1" ht="20.25" customHeight="1" thickBot="1" x14ac:dyDescent="0.3">
      <c r="A316" s="192"/>
      <c r="B316" s="193"/>
      <c r="C316" s="195"/>
      <c r="D316" s="67" t="s">
        <v>119</v>
      </c>
      <c r="E316" s="112">
        <v>0</v>
      </c>
      <c r="F316" s="35"/>
      <c r="G316" s="39">
        <v>0</v>
      </c>
      <c r="H316" s="35"/>
      <c r="I316" s="39">
        <v>0</v>
      </c>
      <c r="J316" s="36"/>
      <c r="X316" s="167"/>
      <c r="Y316" s="167"/>
      <c r="Z316" s="167"/>
      <c r="AA316" s="167"/>
      <c r="AB316" s="167"/>
      <c r="AC316" s="167"/>
    </row>
    <row r="317" spans="1:29" s="25" customFormat="1" ht="20.25" customHeight="1" thickBot="1" x14ac:dyDescent="0.3">
      <c r="A317" s="192"/>
      <c r="B317" s="193"/>
      <c r="C317" s="195"/>
      <c r="D317" s="67" t="s">
        <v>122</v>
      </c>
      <c r="E317" s="112">
        <v>0</v>
      </c>
      <c r="F317" s="35"/>
      <c r="G317" s="39">
        <v>0</v>
      </c>
      <c r="H317" s="35"/>
      <c r="I317" s="39">
        <v>0</v>
      </c>
      <c r="J317" s="36"/>
      <c r="X317" s="167"/>
      <c r="Y317" s="167"/>
      <c r="Z317" s="167"/>
      <c r="AA317" s="167"/>
      <c r="AB317" s="167"/>
      <c r="AC317" s="167"/>
    </row>
    <row r="318" spans="1:29" s="25" customFormat="1" ht="20.25" customHeight="1" thickBot="1" x14ac:dyDescent="0.3">
      <c r="A318" s="192"/>
      <c r="B318" s="193"/>
      <c r="C318" s="195"/>
      <c r="D318" s="67" t="s">
        <v>125</v>
      </c>
      <c r="E318" s="78"/>
      <c r="F318" s="39">
        <v>0</v>
      </c>
      <c r="G318" s="35"/>
      <c r="H318" s="39">
        <v>0</v>
      </c>
      <c r="I318" s="35"/>
      <c r="J318" s="41">
        <v>0</v>
      </c>
      <c r="X318" s="167"/>
      <c r="Y318" s="167"/>
      <c r="Z318" s="167"/>
      <c r="AA318" s="167"/>
      <c r="AB318" s="167"/>
      <c r="AC318" s="167"/>
    </row>
    <row r="319" spans="1:29" s="25" customFormat="1" ht="20.25" customHeight="1" thickBot="1" x14ac:dyDescent="0.3">
      <c r="A319" s="192"/>
      <c r="B319" s="193"/>
      <c r="C319" s="195"/>
      <c r="D319" s="67" t="s">
        <v>128</v>
      </c>
      <c r="E319" s="112">
        <v>0</v>
      </c>
      <c r="F319" s="39">
        <v>0</v>
      </c>
      <c r="G319" s="39">
        <v>0</v>
      </c>
      <c r="H319" s="39">
        <v>0</v>
      </c>
      <c r="I319" s="39">
        <v>0</v>
      </c>
      <c r="J319" s="41">
        <v>0</v>
      </c>
      <c r="X319" s="167"/>
      <c r="Y319" s="167"/>
      <c r="Z319" s="167"/>
      <c r="AA319" s="167"/>
      <c r="AB319" s="167"/>
      <c r="AC319" s="167"/>
    </row>
    <row r="320" spans="1:29" s="25" customFormat="1" ht="20.25" customHeight="1" thickBot="1" x14ac:dyDescent="0.3">
      <c r="A320" s="192"/>
      <c r="B320" s="193"/>
      <c r="C320" s="195"/>
      <c r="D320" s="69" t="s">
        <v>130</v>
      </c>
      <c r="E320" s="78"/>
      <c r="F320" s="39">
        <v>0</v>
      </c>
      <c r="G320" s="35"/>
      <c r="H320" s="39">
        <v>0</v>
      </c>
      <c r="I320" s="35"/>
      <c r="J320" s="41">
        <v>0</v>
      </c>
      <c r="X320" s="167"/>
      <c r="Y320" s="167"/>
      <c r="Z320" s="167"/>
      <c r="AA320" s="167"/>
      <c r="AB320" s="167"/>
      <c r="AC320" s="167"/>
    </row>
    <row r="321" spans="1:29" s="25" customFormat="1" ht="20.25" customHeight="1" thickBot="1" x14ac:dyDescent="0.3">
      <c r="A321" s="192"/>
      <c r="B321" s="193"/>
      <c r="C321" s="195"/>
      <c r="D321" s="69" t="s">
        <v>133</v>
      </c>
      <c r="E321" s="113">
        <v>0</v>
      </c>
      <c r="F321" s="44">
        <v>0</v>
      </c>
      <c r="G321" s="44">
        <v>0</v>
      </c>
      <c r="H321" s="44">
        <v>0</v>
      </c>
      <c r="I321" s="44">
        <v>0</v>
      </c>
      <c r="J321" s="45">
        <v>0</v>
      </c>
      <c r="X321" s="167"/>
      <c r="Y321" s="167"/>
      <c r="Z321" s="167"/>
      <c r="AA321" s="167"/>
      <c r="AB321" s="167"/>
      <c r="AC321" s="167"/>
    </row>
    <row r="322" spans="1:29" s="25" customFormat="1" ht="20.25" customHeight="1" thickBot="1" x14ac:dyDescent="0.3">
      <c r="A322" s="192"/>
      <c r="B322" s="193"/>
      <c r="C322" s="195"/>
      <c r="D322" s="63" t="s">
        <v>135</v>
      </c>
      <c r="E322" s="114">
        <v>0</v>
      </c>
      <c r="F322" s="48">
        <v>0</v>
      </c>
      <c r="G322" s="48">
        <v>0</v>
      </c>
      <c r="H322" s="48">
        <v>0</v>
      </c>
      <c r="I322" s="48">
        <v>0</v>
      </c>
      <c r="J322" s="49">
        <v>0</v>
      </c>
      <c r="X322" s="167"/>
      <c r="Y322" s="167"/>
      <c r="Z322" s="167"/>
      <c r="AA322" s="167"/>
      <c r="AB322" s="167"/>
      <c r="AC322" s="167"/>
    </row>
    <row r="323" spans="1:29" ht="20.25" customHeight="1" thickBot="1" x14ac:dyDescent="0.3">
      <c r="A323" s="221">
        <v>6</v>
      </c>
      <c r="B323" s="222" t="s">
        <v>235</v>
      </c>
      <c r="C323" s="223" t="s">
        <v>236</v>
      </c>
      <c r="D323" s="118" t="s">
        <v>109</v>
      </c>
      <c r="E323" s="119">
        <f>SUM(E29,E38,E47)</f>
        <v>0</v>
      </c>
      <c r="F323" s="120">
        <f t="shared" ref="F323:J324" si="0">SUM(F29,F38,F47)</f>
        <v>0</v>
      </c>
      <c r="G323" s="120">
        <f t="shared" si="0"/>
        <v>0</v>
      </c>
      <c r="H323" s="120">
        <f t="shared" si="0"/>
        <v>0</v>
      </c>
      <c r="I323" s="120">
        <f t="shared" si="0"/>
        <v>0</v>
      </c>
      <c r="J323" s="121">
        <f t="shared" si="0"/>
        <v>0</v>
      </c>
    </row>
    <row r="324" spans="1:29" ht="20.25" customHeight="1" thickBot="1" x14ac:dyDescent="0.3">
      <c r="A324" s="221"/>
      <c r="B324" s="222"/>
      <c r="C324" s="223"/>
      <c r="D324" s="122" t="s">
        <v>114</v>
      </c>
      <c r="E324" s="123"/>
      <c r="F324" s="124">
        <f t="shared" si="0"/>
        <v>0</v>
      </c>
      <c r="G324" s="125"/>
      <c r="H324" s="124">
        <f t="shared" si="0"/>
        <v>0</v>
      </c>
      <c r="I324" s="125"/>
      <c r="J324" s="126"/>
    </row>
    <row r="325" spans="1:29" ht="20.25" customHeight="1" thickBot="1" x14ac:dyDescent="0.3">
      <c r="A325" s="221"/>
      <c r="B325" s="222"/>
      <c r="C325" s="223"/>
      <c r="D325" s="118" t="s">
        <v>119</v>
      </c>
      <c r="E325" s="127">
        <f t="shared" ref="E325:I326" si="1">SUM(E31,E40,E49)</f>
        <v>0</v>
      </c>
      <c r="F325" s="125"/>
      <c r="G325" s="128">
        <f t="shared" si="1"/>
        <v>0</v>
      </c>
      <c r="H325" s="125"/>
      <c r="I325" s="128">
        <f t="shared" si="1"/>
        <v>0</v>
      </c>
      <c r="J325" s="126"/>
    </row>
    <row r="326" spans="1:29" ht="20.25" customHeight="1" thickBot="1" x14ac:dyDescent="0.3">
      <c r="A326" s="221"/>
      <c r="B326" s="222"/>
      <c r="C326" s="223"/>
      <c r="D326" s="118" t="s">
        <v>122</v>
      </c>
      <c r="E326" s="127">
        <f t="shared" si="1"/>
        <v>0</v>
      </c>
      <c r="F326" s="125"/>
      <c r="G326" s="128">
        <f t="shared" si="1"/>
        <v>0</v>
      </c>
      <c r="H326" s="125"/>
      <c r="I326" s="128">
        <f t="shared" si="1"/>
        <v>0</v>
      </c>
      <c r="J326" s="126"/>
    </row>
    <row r="327" spans="1:29" ht="20.25" customHeight="1" thickBot="1" x14ac:dyDescent="0.3">
      <c r="A327" s="221"/>
      <c r="B327" s="222"/>
      <c r="C327" s="223"/>
      <c r="D327" s="118" t="s">
        <v>125</v>
      </c>
      <c r="E327" s="123"/>
      <c r="F327" s="128">
        <f t="shared" ref="F327:J327" si="2">SUM(F33,F42,F51)</f>
        <v>0</v>
      </c>
      <c r="G327" s="125"/>
      <c r="H327" s="128">
        <f t="shared" si="2"/>
        <v>0</v>
      </c>
      <c r="I327" s="125"/>
      <c r="J327" s="129">
        <f t="shared" si="2"/>
        <v>0</v>
      </c>
    </row>
    <row r="328" spans="1:29" ht="20.25" customHeight="1" thickBot="1" x14ac:dyDescent="0.3">
      <c r="A328" s="221"/>
      <c r="B328" s="222"/>
      <c r="C328" s="223"/>
      <c r="D328" s="118" t="s">
        <v>128</v>
      </c>
      <c r="E328" s="127">
        <f t="shared" ref="E328:J329" si="3">SUM(E34,E43,E52)</f>
        <v>0</v>
      </c>
      <c r="F328" s="128">
        <f t="shared" si="3"/>
        <v>0</v>
      </c>
      <c r="G328" s="128">
        <f t="shared" si="3"/>
        <v>0</v>
      </c>
      <c r="H328" s="128">
        <f t="shared" si="3"/>
        <v>0</v>
      </c>
      <c r="I328" s="128">
        <f t="shared" si="3"/>
        <v>0</v>
      </c>
      <c r="J328" s="129">
        <f t="shared" si="3"/>
        <v>0</v>
      </c>
    </row>
    <row r="329" spans="1:29" ht="20.25" customHeight="1" thickBot="1" x14ac:dyDescent="0.3">
      <c r="A329" s="221"/>
      <c r="B329" s="222"/>
      <c r="C329" s="223"/>
      <c r="D329" s="130" t="s">
        <v>130</v>
      </c>
      <c r="E329" s="123"/>
      <c r="F329" s="128">
        <f t="shared" si="3"/>
        <v>0</v>
      </c>
      <c r="G329" s="125"/>
      <c r="H329" s="128">
        <f t="shared" si="3"/>
        <v>0</v>
      </c>
      <c r="I329" s="125"/>
      <c r="J329" s="129">
        <f t="shared" si="3"/>
        <v>0</v>
      </c>
    </row>
    <row r="330" spans="1:29" ht="20.25" customHeight="1" thickBot="1" x14ac:dyDescent="0.3">
      <c r="A330" s="221"/>
      <c r="B330" s="222"/>
      <c r="C330" s="223"/>
      <c r="D330" s="130" t="s">
        <v>133</v>
      </c>
      <c r="E330" s="131">
        <f t="shared" ref="E330:J331" si="4">SUM(E36,E45,E54)</f>
        <v>0</v>
      </c>
      <c r="F330" s="132">
        <f t="shared" si="4"/>
        <v>0</v>
      </c>
      <c r="G330" s="132">
        <f t="shared" si="4"/>
        <v>0</v>
      </c>
      <c r="H330" s="132">
        <f t="shared" si="4"/>
        <v>0</v>
      </c>
      <c r="I330" s="132">
        <f t="shared" si="4"/>
        <v>7</v>
      </c>
      <c r="J330" s="133">
        <f t="shared" si="4"/>
        <v>8</v>
      </c>
    </row>
    <row r="331" spans="1:29" ht="20.25" customHeight="1" thickBot="1" x14ac:dyDescent="0.3">
      <c r="A331" s="221"/>
      <c r="B331" s="222"/>
      <c r="C331" s="223"/>
      <c r="D331" s="134" t="s">
        <v>135</v>
      </c>
      <c r="E331" s="135">
        <f t="shared" si="4"/>
        <v>0</v>
      </c>
      <c r="F331" s="136">
        <f t="shared" si="4"/>
        <v>0</v>
      </c>
      <c r="G331" s="136">
        <f t="shared" si="4"/>
        <v>0</v>
      </c>
      <c r="H331" s="136">
        <f t="shared" si="4"/>
        <v>0</v>
      </c>
      <c r="I331" s="136">
        <f t="shared" si="4"/>
        <v>0</v>
      </c>
      <c r="J331" s="137">
        <f t="shared" si="4"/>
        <v>0</v>
      </c>
    </row>
    <row r="332" spans="1:29" ht="20.25" customHeight="1" thickBot="1" x14ac:dyDescent="0.3">
      <c r="A332" s="221">
        <v>41</v>
      </c>
      <c r="B332" s="222" t="s">
        <v>237</v>
      </c>
      <c r="C332" s="223" t="s">
        <v>238</v>
      </c>
      <c r="D332" s="118" t="s">
        <v>109</v>
      </c>
      <c r="E332" s="119">
        <f>SUM(E38,E47)</f>
        <v>0</v>
      </c>
      <c r="F332" s="120">
        <f t="shared" ref="F332:J333" si="5">SUM(F38,F47)</f>
        <v>0</v>
      </c>
      <c r="G332" s="120">
        <f t="shared" si="5"/>
        <v>0</v>
      </c>
      <c r="H332" s="120">
        <f t="shared" si="5"/>
        <v>0</v>
      </c>
      <c r="I332" s="120">
        <f t="shared" si="5"/>
        <v>0</v>
      </c>
      <c r="J332" s="121">
        <f t="shared" si="5"/>
        <v>0</v>
      </c>
    </row>
    <row r="333" spans="1:29" ht="20.25" customHeight="1" thickBot="1" x14ac:dyDescent="0.3">
      <c r="A333" s="221"/>
      <c r="B333" s="222"/>
      <c r="C333" s="223"/>
      <c r="D333" s="122" t="s">
        <v>114</v>
      </c>
      <c r="E333" s="123"/>
      <c r="F333" s="124">
        <f t="shared" si="5"/>
        <v>0</v>
      </c>
      <c r="G333" s="125"/>
      <c r="H333" s="124">
        <f t="shared" si="5"/>
        <v>0</v>
      </c>
      <c r="I333" s="125"/>
      <c r="J333" s="126"/>
    </row>
    <row r="334" spans="1:29" ht="20.25" customHeight="1" thickBot="1" x14ac:dyDescent="0.3">
      <c r="A334" s="221"/>
      <c r="B334" s="222"/>
      <c r="C334" s="223"/>
      <c r="D334" s="118" t="s">
        <v>119</v>
      </c>
      <c r="E334" s="127">
        <f t="shared" ref="E334:I335" si="6">SUM(E40,E49)</f>
        <v>0</v>
      </c>
      <c r="F334" s="125"/>
      <c r="G334" s="128">
        <f t="shared" si="6"/>
        <v>0</v>
      </c>
      <c r="H334" s="125"/>
      <c r="I334" s="128">
        <f t="shared" si="6"/>
        <v>0</v>
      </c>
      <c r="J334" s="126"/>
    </row>
    <row r="335" spans="1:29" ht="20.25" customHeight="1" thickBot="1" x14ac:dyDescent="0.3">
      <c r="A335" s="221"/>
      <c r="B335" s="222"/>
      <c r="C335" s="223"/>
      <c r="D335" s="118" t="s">
        <v>122</v>
      </c>
      <c r="E335" s="127">
        <f t="shared" si="6"/>
        <v>0</v>
      </c>
      <c r="F335" s="125"/>
      <c r="G335" s="128">
        <f t="shared" si="6"/>
        <v>0</v>
      </c>
      <c r="H335" s="125"/>
      <c r="I335" s="128">
        <f t="shared" si="6"/>
        <v>0</v>
      </c>
      <c r="J335" s="126"/>
    </row>
    <row r="336" spans="1:29" ht="20.25" customHeight="1" thickBot="1" x14ac:dyDescent="0.3">
      <c r="A336" s="221"/>
      <c r="B336" s="222"/>
      <c r="C336" s="223"/>
      <c r="D336" s="118" t="s">
        <v>125</v>
      </c>
      <c r="E336" s="123"/>
      <c r="F336" s="128">
        <f t="shared" ref="F336:J336" si="7">SUM(F42,F51)</f>
        <v>0</v>
      </c>
      <c r="G336" s="125"/>
      <c r="H336" s="128">
        <f t="shared" si="7"/>
        <v>0</v>
      </c>
      <c r="I336" s="125"/>
      <c r="J336" s="129">
        <f t="shared" si="7"/>
        <v>0</v>
      </c>
    </row>
    <row r="337" spans="1:10" ht="20.25" customHeight="1" thickBot="1" x14ac:dyDescent="0.3">
      <c r="A337" s="221"/>
      <c r="B337" s="222"/>
      <c r="C337" s="223"/>
      <c r="D337" s="118" t="s">
        <v>128</v>
      </c>
      <c r="E337" s="127">
        <f t="shared" ref="E337:J338" si="8">SUM(E43,E52)</f>
        <v>0</v>
      </c>
      <c r="F337" s="128">
        <f t="shared" si="8"/>
        <v>0</v>
      </c>
      <c r="G337" s="128">
        <f t="shared" si="8"/>
        <v>0</v>
      </c>
      <c r="H337" s="128">
        <f t="shared" si="8"/>
        <v>0</v>
      </c>
      <c r="I337" s="128">
        <f t="shared" si="8"/>
        <v>0</v>
      </c>
      <c r="J337" s="129">
        <f t="shared" si="8"/>
        <v>0</v>
      </c>
    </row>
    <row r="338" spans="1:10" ht="20.25" customHeight="1" thickBot="1" x14ac:dyDescent="0.3">
      <c r="A338" s="221"/>
      <c r="B338" s="222"/>
      <c r="C338" s="223"/>
      <c r="D338" s="130" t="s">
        <v>130</v>
      </c>
      <c r="E338" s="123"/>
      <c r="F338" s="128">
        <f t="shared" si="8"/>
        <v>0</v>
      </c>
      <c r="G338" s="125"/>
      <c r="H338" s="128">
        <f t="shared" si="8"/>
        <v>0</v>
      </c>
      <c r="I338" s="125"/>
      <c r="J338" s="129">
        <f t="shared" si="8"/>
        <v>0</v>
      </c>
    </row>
    <row r="339" spans="1:10" ht="20.25" customHeight="1" thickBot="1" x14ac:dyDescent="0.3">
      <c r="A339" s="221"/>
      <c r="B339" s="222"/>
      <c r="C339" s="223"/>
      <c r="D339" s="130" t="s">
        <v>133</v>
      </c>
      <c r="E339" s="131">
        <f t="shared" ref="E339:J340" si="9">SUM(E45,E54)</f>
        <v>0</v>
      </c>
      <c r="F339" s="132">
        <f t="shared" si="9"/>
        <v>0</v>
      </c>
      <c r="G339" s="132">
        <f t="shared" si="9"/>
        <v>0</v>
      </c>
      <c r="H339" s="132">
        <f t="shared" si="9"/>
        <v>0</v>
      </c>
      <c r="I339" s="132">
        <f t="shared" si="9"/>
        <v>7</v>
      </c>
      <c r="J339" s="133">
        <f t="shared" si="9"/>
        <v>8</v>
      </c>
    </row>
    <row r="340" spans="1:10" ht="20.25" customHeight="1" thickBot="1" x14ac:dyDescent="0.3">
      <c r="A340" s="221"/>
      <c r="B340" s="222"/>
      <c r="C340" s="223"/>
      <c r="D340" s="134" t="s">
        <v>135</v>
      </c>
      <c r="E340" s="135">
        <f t="shared" si="9"/>
        <v>0</v>
      </c>
      <c r="F340" s="136">
        <f t="shared" si="9"/>
        <v>0</v>
      </c>
      <c r="G340" s="136">
        <f t="shared" si="9"/>
        <v>0</v>
      </c>
      <c r="H340" s="136">
        <f t="shared" si="9"/>
        <v>0</v>
      </c>
      <c r="I340" s="136">
        <f t="shared" si="9"/>
        <v>0</v>
      </c>
      <c r="J340" s="137">
        <f t="shared" si="9"/>
        <v>0</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dataValidations count="1">
    <dataValidation type="list" allowBlank="1" showInputMessage="1" showErrorMessage="1" sqref="C5">
      <formula1>$Z$2:$Z$55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W340"/>
  <sheetViews>
    <sheetView topLeftCell="A198" zoomScale="84" zoomScaleNormal="84" workbookViewId="0">
      <selection activeCell="M17" sqref="M17"/>
    </sheetView>
  </sheetViews>
  <sheetFormatPr defaultRowHeight="15" x14ac:dyDescent="0.25"/>
  <cols>
    <col min="1" max="1" width="6.85546875" style="5" customWidth="1"/>
    <col min="2" max="2" width="39.5703125" style="5" customWidth="1"/>
    <col min="3" max="3" width="60.85546875" style="5" customWidth="1"/>
    <col min="4" max="4" width="28.140625" style="6" bestFit="1" customWidth="1"/>
    <col min="5" max="10" width="9.140625" style="7"/>
    <col min="11" max="23" width="9.140625" style="5"/>
    <col min="24" max="24" width="10.85546875" style="167" hidden="1" customWidth="1"/>
    <col min="25" max="25" width="6.28515625" style="167" hidden="1" customWidth="1"/>
    <col min="26" max="26" width="46.85546875" style="167" hidden="1" customWidth="1"/>
    <col min="27" max="27" width="11.42578125" style="167" hidden="1" customWidth="1"/>
    <col min="28" max="28" width="11.5703125" style="167" hidden="1" customWidth="1"/>
    <col min="29" max="29" width="28.7109375" style="167" hidden="1" customWidth="1"/>
    <col min="30" max="439" width="9.140625" style="5"/>
    <col min="440" max="16384" width="9.140625" style="1"/>
  </cols>
  <sheetData>
    <row r="1" spans="1:438" ht="20.25" customHeight="1" thickBot="1" x14ac:dyDescent="0.3">
      <c r="A1" s="1"/>
      <c r="B1" s="1"/>
      <c r="C1" s="1"/>
      <c r="D1" s="4"/>
      <c r="E1" s="9"/>
      <c r="F1" s="9"/>
      <c r="G1" s="9"/>
      <c r="H1" s="9"/>
      <c r="I1" s="9"/>
      <c r="J1" s="9"/>
      <c r="K1" s="1"/>
      <c r="L1" s="1"/>
      <c r="M1" s="1"/>
      <c r="N1" s="1"/>
      <c r="O1" s="1"/>
      <c r="P1" s="1"/>
      <c r="Q1" s="1"/>
      <c r="R1" s="1"/>
      <c r="S1" s="1"/>
      <c r="T1" s="1"/>
      <c r="U1" s="1"/>
      <c r="V1" s="1"/>
      <c r="W1" s="1"/>
      <c r="X1" s="91" t="s">
        <v>54</v>
      </c>
      <c r="Y1" s="91" t="s">
        <v>55</v>
      </c>
      <c r="Z1" s="91" t="s">
        <v>56</v>
      </c>
      <c r="AA1" s="91" t="s">
        <v>57</v>
      </c>
      <c r="AB1" s="91" t="s">
        <v>58</v>
      </c>
      <c r="AC1" s="91"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row>
    <row r="2" spans="1:438" ht="20.25" customHeight="1" x14ac:dyDescent="0.25">
      <c r="A2" s="1"/>
      <c r="B2" s="11" t="s">
        <v>60</v>
      </c>
      <c r="C2" s="12" t="s">
        <v>61</v>
      </c>
      <c r="D2" s="4"/>
      <c r="E2" s="9"/>
      <c r="F2" s="9"/>
      <c r="G2" s="9"/>
      <c r="H2" s="9"/>
      <c r="I2" s="9"/>
      <c r="J2" s="9"/>
      <c r="K2" s="1"/>
      <c r="L2" s="1"/>
      <c r="M2" s="1"/>
      <c r="N2" s="1"/>
      <c r="O2" s="1"/>
      <c r="P2" s="1"/>
      <c r="Q2" s="1"/>
      <c r="R2" s="1"/>
      <c r="S2" s="1"/>
      <c r="T2" s="1"/>
      <c r="U2" s="1"/>
      <c r="V2" s="1"/>
      <c r="W2" s="1"/>
      <c r="X2" s="92" t="s">
        <v>62</v>
      </c>
      <c r="Y2" s="93">
        <v>2019</v>
      </c>
      <c r="Z2" s="166" t="s">
        <v>63</v>
      </c>
      <c r="AA2" s="166">
        <v>13473</v>
      </c>
      <c r="AB2" s="166" t="s">
        <v>64</v>
      </c>
      <c r="AC2" s="166"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row>
    <row r="3" spans="1:438" ht="20.25" customHeight="1" x14ac:dyDescent="0.25">
      <c r="A3" s="1"/>
      <c r="B3" s="16" t="s">
        <v>66</v>
      </c>
      <c r="C3" s="17" t="s">
        <v>64</v>
      </c>
      <c r="D3" s="4"/>
      <c r="E3" s="9"/>
      <c r="F3" s="9"/>
      <c r="G3" s="9"/>
      <c r="H3" s="9"/>
      <c r="I3" s="9"/>
      <c r="J3" s="9"/>
      <c r="K3" s="1"/>
      <c r="L3" s="1"/>
      <c r="M3" s="1"/>
      <c r="N3" s="1"/>
      <c r="O3" s="1"/>
      <c r="P3" s="1"/>
      <c r="Q3" s="1"/>
      <c r="R3" s="1"/>
      <c r="S3" s="1"/>
      <c r="T3" s="1"/>
      <c r="U3" s="1"/>
      <c r="V3" s="1"/>
      <c r="W3" s="1"/>
      <c r="X3" s="92" t="s">
        <v>67</v>
      </c>
      <c r="Y3" s="93">
        <v>2020</v>
      </c>
      <c r="Z3" s="166" t="s">
        <v>68</v>
      </c>
      <c r="AA3" s="166">
        <v>13488</v>
      </c>
      <c r="AB3" s="166" t="s">
        <v>69</v>
      </c>
      <c r="AC3" s="166"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row>
    <row r="4" spans="1:438" ht="20.25" customHeight="1" x14ac:dyDescent="0.25">
      <c r="A4" s="1"/>
      <c r="B4" s="16" t="s">
        <v>71</v>
      </c>
      <c r="C4" s="17" t="s">
        <v>146</v>
      </c>
      <c r="D4" s="4"/>
      <c r="E4" s="9"/>
      <c r="F4" s="9"/>
      <c r="G4" s="9"/>
      <c r="H4" s="9"/>
      <c r="I4" s="9"/>
      <c r="J4" s="9"/>
      <c r="K4" s="1"/>
      <c r="L4" s="1"/>
      <c r="M4" s="1"/>
      <c r="N4" s="1"/>
      <c r="O4" s="1"/>
      <c r="P4" s="1"/>
      <c r="Q4" s="1"/>
      <c r="R4" s="1"/>
      <c r="S4" s="1"/>
      <c r="T4" s="1"/>
      <c r="U4" s="1"/>
      <c r="V4" s="1"/>
      <c r="W4" s="1"/>
      <c r="X4" s="92" t="s">
        <v>72</v>
      </c>
      <c r="Y4" s="93">
        <v>2021</v>
      </c>
      <c r="Z4" s="166" t="s">
        <v>73</v>
      </c>
      <c r="AA4" s="166">
        <v>13491</v>
      </c>
      <c r="AB4" s="166" t="s">
        <v>74</v>
      </c>
      <c r="AC4" s="166"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row>
    <row r="5" spans="1:438" ht="20.25" customHeight="1" x14ac:dyDescent="0.25">
      <c r="A5" s="1"/>
      <c r="B5" s="16" t="s">
        <v>76</v>
      </c>
      <c r="C5" s="17" t="s">
        <v>191</v>
      </c>
      <c r="D5" s="18">
        <f>VLOOKUP($C$5,$Z$2:$AC$55,2,0)</f>
        <v>17183</v>
      </c>
      <c r="E5" s="9"/>
      <c r="F5" s="9"/>
      <c r="G5" s="9"/>
      <c r="H5" s="9"/>
      <c r="I5" s="9"/>
      <c r="J5" s="9"/>
      <c r="K5" s="1"/>
      <c r="L5" s="1"/>
      <c r="M5" s="1"/>
      <c r="N5" s="1"/>
      <c r="O5" s="1"/>
      <c r="P5" s="1"/>
      <c r="Q5" s="1"/>
      <c r="R5" s="1"/>
      <c r="S5" s="1"/>
      <c r="T5" s="1"/>
      <c r="U5" s="1"/>
      <c r="V5" s="1"/>
      <c r="W5" s="1"/>
      <c r="X5" s="92" t="s">
        <v>77</v>
      </c>
      <c r="Y5" s="93">
        <v>2022</v>
      </c>
      <c r="Z5" s="166" t="s">
        <v>78</v>
      </c>
      <c r="AA5" s="166">
        <v>13527</v>
      </c>
      <c r="AB5" s="166" t="s">
        <v>79</v>
      </c>
      <c r="AC5" s="166"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row>
    <row r="6" spans="1:438" ht="20.25" customHeight="1" x14ac:dyDescent="0.25">
      <c r="A6" s="1"/>
      <c r="B6" s="16" t="s">
        <v>81</v>
      </c>
      <c r="C6" s="19">
        <v>44531</v>
      </c>
      <c r="D6" s="4"/>
      <c r="E6" s="9"/>
      <c r="F6" s="9"/>
      <c r="G6" s="9"/>
      <c r="H6" s="9"/>
      <c r="I6" s="9"/>
      <c r="J6" s="9"/>
      <c r="K6" s="1"/>
      <c r="L6" s="1"/>
      <c r="M6" s="1"/>
      <c r="N6" s="1"/>
      <c r="O6" s="1"/>
      <c r="P6" s="1"/>
      <c r="Q6" s="1"/>
      <c r="R6" s="1"/>
      <c r="S6" s="1"/>
      <c r="T6" s="1"/>
      <c r="U6" s="1"/>
      <c r="V6" s="1"/>
      <c r="W6" s="1"/>
      <c r="X6" s="92" t="s">
        <v>82</v>
      </c>
      <c r="Y6" s="94">
        <v>2023</v>
      </c>
      <c r="Z6" s="166" t="s">
        <v>83</v>
      </c>
      <c r="AA6" s="166">
        <v>15861</v>
      </c>
      <c r="AB6" s="166" t="s">
        <v>84</v>
      </c>
      <c r="AC6" s="166"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row>
    <row r="7" spans="1:438" ht="20.25" customHeight="1" thickBot="1" x14ac:dyDescent="0.3">
      <c r="A7" s="1"/>
      <c r="B7" s="20" t="s">
        <v>86</v>
      </c>
      <c r="C7" s="21">
        <f>VLOOKUP($C$5,$Z$2:$AC$55,2,0)</f>
        <v>17183</v>
      </c>
      <c r="D7" s="4"/>
      <c r="E7" s="9"/>
      <c r="F7" s="9"/>
      <c r="G7" s="9"/>
      <c r="H7" s="9"/>
      <c r="I7" s="9"/>
      <c r="J7" s="9"/>
      <c r="K7" s="1"/>
      <c r="L7" s="1"/>
      <c r="M7" s="1"/>
      <c r="N7" s="1"/>
      <c r="O7" s="1"/>
      <c r="P7" s="1"/>
      <c r="Q7" s="1"/>
      <c r="R7" s="1"/>
      <c r="S7" s="1"/>
      <c r="T7" s="1"/>
      <c r="U7" s="1"/>
      <c r="V7" s="1"/>
      <c r="W7" s="1"/>
      <c r="X7" s="92" t="s">
        <v>87</v>
      </c>
      <c r="Y7" s="94">
        <v>2024</v>
      </c>
      <c r="Z7" s="166" t="s">
        <v>88</v>
      </c>
      <c r="AA7" s="166">
        <v>17747</v>
      </c>
      <c r="AB7" s="166" t="s">
        <v>69</v>
      </c>
      <c r="AC7" s="166"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row>
    <row r="8" spans="1:438" s="6" customFormat="1" ht="20.25" customHeight="1" thickBot="1" x14ac:dyDescent="0.3">
      <c r="A8" s="216" t="s">
        <v>90</v>
      </c>
      <c r="B8" s="217" t="s">
        <v>1</v>
      </c>
      <c r="C8" s="217" t="s">
        <v>91</v>
      </c>
      <c r="D8" s="218" t="s">
        <v>92</v>
      </c>
      <c r="E8" s="219" t="s">
        <v>93</v>
      </c>
      <c r="F8" s="219"/>
      <c r="G8" s="220" t="s">
        <v>94</v>
      </c>
      <c r="H8" s="220"/>
      <c r="I8" s="215" t="s">
        <v>95</v>
      </c>
      <c r="J8" s="215"/>
      <c r="X8" s="92" t="s">
        <v>96</v>
      </c>
      <c r="Y8" s="93">
        <v>2025</v>
      </c>
      <c r="Z8" s="166" t="s">
        <v>97</v>
      </c>
      <c r="AA8" s="166">
        <v>16073</v>
      </c>
      <c r="AB8" s="166" t="s">
        <v>98</v>
      </c>
      <c r="AC8" s="166" t="s">
        <v>99</v>
      </c>
    </row>
    <row r="9" spans="1:438" s="6" customFormat="1" ht="20.25" customHeight="1" thickBot="1" x14ac:dyDescent="0.3">
      <c r="A9" s="216"/>
      <c r="B9" s="217"/>
      <c r="C9" s="217"/>
      <c r="D9" s="218"/>
      <c r="E9" s="95" t="s">
        <v>100</v>
      </c>
      <c r="F9" s="96" t="s">
        <v>101</v>
      </c>
      <c r="G9" s="96" t="s">
        <v>100</v>
      </c>
      <c r="H9" s="96" t="s">
        <v>101</v>
      </c>
      <c r="I9" s="96" t="s">
        <v>100</v>
      </c>
      <c r="J9" s="97" t="s">
        <v>101</v>
      </c>
      <c r="X9" s="92" t="s">
        <v>102</v>
      </c>
      <c r="Y9" s="93">
        <v>2026</v>
      </c>
      <c r="Z9" s="166" t="s">
        <v>103</v>
      </c>
      <c r="AA9" s="166">
        <v>13604</v>
      </c>
      <c r="AB9" s="166" t="s">
        <v>69</v>
      </c>
      <c r="AC9" s="166" t="s">
        <v>104</v>
      </c>
    </row>
    <row r="10" spans="1:438" s="25" customFormat="1" ht="20.25" customHeight="1" thickBot="1" x14ac:dyDescent="0.3">
      <c r="A10" s="191" t="s">
        <v>3</v>
      </c>
      <c r="B10" s="191"/>
      <c r="C10" s="191"/>
      <c r="D10" s="191"/>
      <c r="E10" s="191"/>
      <c r="F10" s="191"/>
      <c r="G10" s="191"/>
      <c r="H10" s="191"/>
      <c r="I10" s="191"/>
      <c r="J10" s="191"/>
      <c r="X10" s="92" t="s">
        <v>105</v>
      </c>
      <c r="Y10" s="93">
        <v>2027</v>
      </c>
      <c r="Z10" s="98" t="s">
        <v>106</v>
      </c>
      <c r="AA10" s="98">
        <v>13606</v>
      </c>
      <c r="AB10" s="98" t="s">
        <v>69</v>
      </c>
      <c r="AC10" s="98" t="s">
        <v>107</v>
      </c>
    </row>
    <row r="11" spans="1:438" s="25" customFormat="1" ht="20.25" customHeight="1" thickBot="1" x14ac:dyDescent="0.3">
      <c r="A11" s="192">
        <v>1</v>
      </c>
      <c r="B11" s="193" t="s">
        <v>4</v>
      </c>
      <c r="C11" s="193" t="s">
        <v>108</v>
      </c>
      <c r="D11" s="28" t="s">
        <v>109</v>
      </c>
      <c r="E11" s="29">
        <v>0</v>
      </c>
      <c r="F11" s="30">
        <v>0</v>
      </c>
      <c r="G11" s="30">
        <v>0</v>
      </c>
      <c r="H11" s="30">
        <v>0</v>
      </c>
      <c r="I11" s="30">
        <v>0</v>
      </c>
      <c r="J11" s="31">
        <v>0</v>
      </c>
      <c r="X11" s="92" t="s">
        <v>110</v>
      </c>
      <c r="Y11" s="93">
        <v>2028</v>
      </c>
      <c r="Z11" s="98" t="s">
        <v>111</v>
      </c>
      <c r="AA11" s="98">
        <v>13640</v>
      </c>
      <c r="AB11" s="98" t="s">
        <v>112</v>
      </c>
      <c r="AC11" s="98" t="s">
        <v>113</v>
      </c>
    </row>
    <row r="12" spans="1:438" s="25" customFormat="1" ht="20.25" customHeight="1" thickBot="1" x14ac:dyDescent="0.3">
      <c r="A12" s="192"/>
      <c r="B12" s="193"/>
      <c r="C12" s="193"/>
      <c r="D12" s="32" t="s">
        <v>114</v>
      </c>
      <c r="E12" s="33"/>
      <c r="F12" s="34">
        <v>0</v>
      </c>
      <c r="G12" s="35"/>
      <c r="H12" s="34">
        <v>0</v>
      </c>
      <c r="I12" s="35"/>
      <c r="J12" s="36"/>
      <c r="X12" s="92" t="s">
        <v>115</v>
      </c>
      <c r="Y12" s="93">
        <v>2029</v>
      </c>
      <c r="Z12" s="166" t="s">
        <v>116</v>
      </c>
      <c r="AA12" s="166">
        <v>15914</v>
      </c>
      <c r="AB12" s="166" t="s">
        <v>117</v>
      </c>
      <c r="AC12" s="166" t="s">
        <v>118</v>
      </c>
    </row>
    <row r="13" spans="1:438" s="25" customFormat="1" ht="20.25" customHeight="1" thickBot="1" x14ac:dyDescent="0.3">
      <c r="A13" s="192"/>
      <c r="B13" s="193"/>
      <c r="C13" s="193"/>
      <c r="D13" s="37" t="s">
        <v>119</v>
      </c>
      <c r="E13" s="38">
        <v>0</v>
      </c>
      <c r="F13" s="35"/>
      <c r="G13" s="39">
        <v>0</v>
      </c>
      <c r="H13" s="35"/>
      <c r="I13" s="39">
        <v>0</v>
      </c>
      <c r="J13" s="36"/>
      <c r="X13" s="92" t="s">
        <v>120</v>
      </c>
      <c r="Y13" s="93">
        <v>2030</v>
      </c>
      <c r="Z13" s="98" t="s">
        <v>121</v>
      </c>
      <c r="AA13" s="98">
        <v>13667</v>
      </c>
      <c r="AB13" s="98" t="s">
        <v>69</v>
      </c>
      <c r="AC13" s="98" t="s">
        <v>107</v>
      </c>
    </row>
    <row r="14" spans="1:438" s="25" customFormat="1" ht="20.25" customHeight="1" thickBot="1" x14ac:dyDescent="0.3">
      <c r="A14" s="192"/>
      <c r="B14" s="193"/>
      <c r="C14" s="193"/>
      <c r="D14" s="37" t="s">
        <v>122</v>
      </c>
      <c r="E14" s="38">
        <v>2</v>
      </c>
      <c r="F14" s="35"/>
      <c r="G14" s="39">
        <v>0</v>
      </c>
      <c r="H14" s="35"/>
      <c r="I14" s="39">
        <v>2</v>
      </c>
      <c r="J14" s="36"/>
      <c r="X14" s="99"/>
      <c r="Y14" s="99"/>
      <c r="Z14" s="98" t="s">
        <v>123</v>
      </c>
      <c r="AA14" s="98">
        <v>13719</v>
      </c>
      <c r="AB14" s="98" t="s">
        <v>74</v>
      </c>
      <c r="AC14" s="98" t="s">
        <v>124</v>
      </c>
    </row>
    <row r="15" spans="1:438" s="25" customFormat="1" ht="20.25" customHeight="1" thickBot="1" x14ac:dyDescent="0.3">
      <c r="A15" s="192"/>
      <c r="B15" s="193"/>
      <c r="C15" s="193"/>
      <c r="D15" s="37" t="s">
        <v>125</v>
      </c>
      <c r="E15" s="33"/>
      <c r="F15" s="39">
        <v>0</v>
      </c>
      <c r="G15" s="35"/>
      <c r="H15" s="39">
        <v>0</v>
      </c>
      <c r="I15" s="35"/>
      <c r="J15" s="41">
        <v>0</v>
      </c>
      <c r="X15" s="99"/>
      <c r="Y15" s="99"/>
      <c r="Z15" s="166" t="s">
        <v>126</v>
      </c>
      <c r="AA15" s="166">
        <v>15965</v>
      </c>
      <c r="AB15" s="166" t="s">
        <v>84</v>
      </c>
      <c r="AC15" s="166" t="s">
        <v>127</v>
      </c>
    </row>
    <row r="16" spans="1:438" s="25" customFormat="1" ht="20.25" customHeight="1" thickBot="1" x14ac:dyDescent="0.3">
      <c r="A16" s="192"/>
      <c r="B16" s="193"/>
      <c r="C16" s="193"/>
      <c r="D16" s="37" t="s">
        <v>128</v>
      </c>
      <c r="E16" s="38">
        <v>0</v>
      </c>
      <c r="F16" s="39">
        <v>0</v>
      </c>
      <c r="G16" s="39">
        <v>0</v>
      </c>
      <c r="H16" s="39">
        <v>0</v>
      </c>
      <c r="I16" s="39">
        <v>0</v>
      </c>
      <c r="J16" s="41">
        <v>0</v>
      </c>
      <c r="X16" s="99"/>
      <c r="Y16" s="99"/>
      <c r="Z16" s="98" t="s">
        <v>129</v>
      </c>
      <c r="AA16" s="98">
        <v>13769</v>
      </c>
      <c r="AB16" s="98" t="s">
        <v>69</v>
      </c>
      <c r="AC16" s="98" t="s">
        <v>70</v>
      </c>
    </row>
    <row r="17" spans="1:29" s="25" customFormat="1" ht="15.75" thickBot="1" x14ac:dyDescent="0.3">
      <c r="A17" s="192"/>
      <c r="B17" s="193"/>
      <c r="C17" s="193"/>
      <c r="D17" s="42" t="s">
        <v>130</v>
      </c>
      <c r="E17" s="33"/>
      <c r="F17" s="39">
        <v>1</v>
      </c>
      <c r="G17" s="35"/>
      <c r="H17" s="39">
        <v>0</v>
      </c>
      <c r="I17" s="35"/>
      <c r="J17" s="41">
        <v>2</v>
      </c>
      <c r="X17" s="100"/>
      <c r="Y17" s="100"/>
      <c r="Z17" s="166" t="s">
        <v>131</v>
      </c>
      <c r="AA17" s="166">
        <v>13781</v>
      </c>
      <c r="AB17" s="166" t="s">
        <v>74</v>
      </c>
      <c r="AC17" s="166" t="s">
        <v>132</v>
      </c>
    </row>
    <row r="18" spans="1:29" s="25" customFormat="1" ht="15.75" thickBot="1" x14ac:dyDescent="0.3">
      <c r="A18" s="192"/>
      <c r="B18" s="193"/>
      <c r="C18" s="193"/>
      <c r="D18" s="42" t="s">
        <v>133</v>
      </c>
      <c r="E18" s="43">
        <v>0</v>
      </c>
      <c r="F18" s="44">
        <v>0</v>
      </c>
      <c r="G18" s="44">
        <v>0</v>
      </c>
      <c r="H18" s="44">
        <v>0</v>
      </c>
      <c r="I18" s="44">
        <v>2</v>
      </c>
      <c r="J18" s="45">
        <v>4</v>
      </c>
      <c r="X18" s="99"/>
      <c r="Y18" s="99"/>
      <c r="Z18" s="166" t="s">
        <v>134</v>
      </c>
      <c r="AA18" s="166">
        <v>13795</v>
      </c>
      <c r="AB18" s="166" t="s">
        <v>69</v>
      </c>
      <c r="AC18" s="166" t="s">
        <v>107</v>
      </c>
    </row>
    <row r="19" spans="1:29" s="25" customFormat="1" ht="15.75" thickBot="1" x14ac:dyDescent="0.3">
      <c r="A19" s="192"/>
      <c r="B19" s="193"/>
      <c r="C19" s="193"/>
      <c r="D19" s="46" t="s">
        <v>135</v>
      </c>
      <c r="E19" s="47">
        <v>0</v>
      </c>
      <c r="F19" s="48">
        <v>0</v>
      </c>
      <c r="G19" s="48">
        <v>0</v>
      </c>
      <c r="H19" s="48">
        <v>0</v>
      </c>
      <c r="I19" s="48">
        <v>0</v>
      </c>
      <c r="J19" s="49">
        <v>0</v>
      </c>
      <c r="X19" s="99"/>
      <c r="Y19" s="99"/>
      <c r="Z19" s="166" t="s">
        <v>136</v>
      </c>
      <c r="AA19" s="166">
        <v>13797</v>
      </c>
      <c r="AB19" s="166" t="s">
        <v>64</v>
      </c>
      <c r="AC19" s="166" t="s">
        <v>137</v>
      </c>
    </row>
    <row r="20" spans="1:29" s="25" customFormat="1" ht="15.75" customHeight="1" thickBot="1" x14ac:dyDescent="0.3">
      <c r="A20" s="194">
        <v>2</v>
      </c>
      <c r="B20" s="193" t="s">
        <v>5</v>
      </c>
      <c r="C20" s="195" t="s">
        <v>138</v>
      </c>
      <c r="D20" s="28" t="s">
        <v>109</v>
      </c>
      <c r="E20" s="29">
        <v>0</v>
      </c>
      <c r="F20" s="30">
        <v>0</v>
      </c>
      <c r="G20" s="30">
        <v>0</v>
      </c>
      <c r="H20" s="30">
        <v>0</v>
      </c>
      <c r="I20" s="30">
        <v>0</v>
      </c>
      <c r="J20" s="31">
        <v>0</v>
      </c>
      <c r="X20" s="99"/>
      <c r="Y20" s="99"/>
      <c r="Z20" s="98" t="s">
        <v>139</v>
      </c>
      <c r="AA20" s="98">
        <v>13813</v>
      </c>
      <c r="AB20" s="98" t="s">
        <v>69</v>
      </c>
      <c r="AC20" s="98" t="s">
        <v>89</v>
      </c>
    </row>
    <row r="21" spans="1:29" s="25" customFormat="1" ht="15.75" thickBot="1" x14ac:dyDescent="0.3">
      <c r="A21" s="194"/>
      <c r="B21" s="193"/>
      <c r="C21" s="195"/>
      <c r="D21" s="32" t="s">
        <v>114</v>
      </c>
      <c r="E21" s="33"/>
      <c r="F21" s="34">
        <v>0</v>
      </c>
      <c r="G21" s="35"/>
      <c r="H21" s="34">
        <v>0</v>
      </c>
      <c r="I21" s="35"/>
      <c r="J21" s="36"/>
      <c r="X21" s="101"/>
      <c r="Y21" s="101"/>
      <c r="Z21" s="166" t="s">
        <v>140</v>
      </c>
      <c r="AA21" s="166">
        <v>16030</v>
      </c>
      <c r="AB21" s="166" t="s">
        <v>117</v>
      </c>
      <c r="AC21" s="166" t="s">
        <v>118</v>
      </c>
    </row>
    <row r="22" spans="1:29" s="25" customFormat="1" ht="15.75" thickBot="1" x14ac:dyDescent="0.3">
      <c r="A22" s="194"/>
      <c r="B22" s="193"/>
      <c r="C22" s="195"/>
      <c r="D22" s="37" t="s">
        <v>119</v>
      </c>
      <c r="E22" s="38">
        <v>0</v>
      </c>
      <c r="F22" s="35"/>
      <c r="G22" s="39">
        <v>0</v>
      </c>
      <c r="H22" s="35"/>
      <c r="I22" s="39">
        <v>0</v>
      </c>
      <c r="J22" s="36"/>
      <c r="X22" s="99"/>
      <c r="Y22" s="99"/>
      <c r="Z22" s="166" t="s">
        <v>141</v>
      </c>
      <c r="AA22" s="166">
        <v>13852</v>
      </c>
      <c r="AB22" s="166" t="s">
        <v>64</v>
      </c>
      <c r="AC22" s="166" t="s">
        <v>65</v>
      </c>
    </row>
    <row r="23" spans="1:29" s="25" customFormat="1" ht="15.75" thickBot="1" x14ac:dyDescent="0.3">
      <c r="A23" s="194"/>
      <c r="B23" s="193"/>
      <c r="C23" s="195"/>
      <c r="D23" s="37" t="s">
        <v>122</v>
      </c>
      <c r="E23" s="38">
        <v>0</v>
      </c>
      <c r="F23" s="35"/>
      <c r="G23" s="39">
        <v>0</v>
      </c>
      <c r="H23" s="35"/>
      <c r="I23" s="39">
        <v>0</v>
      </c>
      <c r="J23" s="36"/>
      <c r="X23" s="99"/>
      <c r="Y23" s="99"/>
      <c r="Z23" s="166" t="s">
        <v>142</v>
      </c>
      <c r="AA23" s="166">
        <v>13864</v>
      </c>
      <c r="AB23" s="166" t="s">
        <v>74</v>
      </c>
      <c r="AC23" s="166" t="s">
        <v>143</v>
      </c>
    </row>
    <row r="24" spans="1:29" s="25" customFormat="1" ht="15.75" thickBot="1" x14ac:dyDescent="0.3">
      <c r="A24" s="194"/>
      <c r="B24" s="193"/>
      <c r="C24" s="195"/>
      <c r="D24" s="37" t="s">
        <v>125</v>
      </c>
      <c r="E24" s="33"/>
      <c r="F24" s="39">
        <v>0</v>
      </c>
      <c r="G24" s="35"/>
      <c r="H24" s="39">
        <v>0</v>
      </c>
      <c r="I24" s="35"/>
      <c r="J24" s="41">
        <v>0</v>
      </c>
      <c r="X24" s="99"/>
      <c r="Y24" s="99"/>
      <c r="Z24" s="166" t="s">
        <v>144</v>
      </c>
      <c r="AA24" s="166">
        <v>13881</v>
      </c>
      <c r="AB24" s="166" t="s">
        <v>74</v>
      </c>
      <c r="AC24" s="166" t="s">
        <v>143</v>
      </c>
    </row>
    <row r="25" spans="1:29" s="25" customFormat="1" ht="15.75" thickBot="1" x14ac:dyDescent="0.3">
      <c r="A25" s="194"/>
      <c r="B25" s="193"/>
      <c r="C25" s="195"/>
      <c r="D25" s="37" t="s">
        <v>128</v>
      </c>
      <c r="E25" s="38">
        <v>0</v>
      </c>
      <c r="F25" s="39">
        <v>0</v>
      </c>
      <c r="G25" s="39">
        <v>0</v>
      </c>
      <c r="H25" s="39">
        <v>0</v>
      </c>
      <c r="I25" s="39">
        <v>0</v>
      </c>
      <c r="J25" s="41">
        <v>0</v>
      </c>
      <c r="X25" s="101"/>
      <c r="Y25" s="101"/>
      <c r="Z25" s="166" t="s">
        <v>145</v>
      </c>
      <c r="AA25" s="166">
        <v>13904</v>
      </c>
      <c r="AB25" s="166" t="s">
        <v>64</v>
      </c>
      <c r="AC25" s="166" t="s">
        <v>146</v>
      </c>
    </row>
    <row r="26" spans="1:29" s="25" customFormat="1" ht="30.75" customHeight="1" thickBot="1" x14ac:dyDescent="0.3">
      <c r="A26" s="194"/>
      <c r="B26" s="193"/>
      <c r="C26" s="195"/>
      <c r="D26" s="42" t="s">
        <v>130</v>
      </c>
      <c r="E26" s="33"/>
      <c r="F26" s="39">
        <v>0</v>
      </c>
      <c r="G26" s="35"/>
      <c r="H26" s="39">
        <v>0</v>
      </c>
      <c r="I26" s="35"/>
      <c r="J26" s="41">
        <v>1</v>
      </c>
      <c r="X26" s="99"/>
      <c r="Y26" s="99"/>
      <c r="Z26" s="166" t="s">
        <v>147</v>
      </c>
      <c r="AA26" s="166">
        <v>13914</v>
      </c>
      <c r="AB26" s="166" t="s">
        <v>64</v>
      </c>
      <c r="AC26" s="166" t="s">
        <v>148</v>
      </c>
    </row>
    <row r="27" spans="1:29" s="25" customFormat="1" ht="15.75" thickBot="1" x14ac:dyDescent="0.3">
      <c r="A27" s="194"/>
      <c r="B27" s="193"/>
      <c r="C27" s="195"/>
      <c r="D27" s="42" t="s">
        <v>133</v>
      </c>
      <c r="E27" s="43">
        <v>0</v>
      </c>
      <c r="F27" s="44">
        <v>0</v>
      </c>
      <c r="G27" s="44">
        <v>0</v>
      </c>
      <c r="H27" s="44">
        <v>0</v>
      </c>
      <c r="I27" s="44">
        <v>0</v>
      </c>
      <c r="J27" s="45">
        <v>0</v>
      </c>
      <c r="X27" s="99"/>
      <c r="Y27" s="99"/>
      <c r="Z27" s="166" t="s">
        <v>149</v>
      </c>
      <c r="AA27" s="166">
        <v>13918</v>
      </c>
      <c r="AB27" s="166" t="s">
        <v>79</v>
      </c>
      <c r="AC27" s="166" t="s">
        <v>80</v>
      </c>
    </row>
    <row r="28" spans="1:29" s="25" customFormat="1" ht="15.75" thickBot="1" x14ac:dyDescent="0.3">
      <c r="A28" s="194"/>
      <c r="B28" s="193"/>
      <c r="C28" s="195"/>
      <c r="D28" s="46" t="s">
        <v>135</v>
      </c>
      <c r="E28" s="47">
        <v>0</v>
      </c>
      <c r="F28" s="48">
        <v>0</v>
      </c>
      <c r="G28" s="48">
        <v>0</v>
      </c>
      <c r="H28" s="48">
        <v>0</v>
      </c>
      <c r="I28" s="48">
        <v>0</v>
      </c>
      <c r="J28" s="49">
        <v>0</v>
      </c>
      <c r="X28" s="99"/>
      <c r="Y28" s="99"/>
      <c r="Z28" s="166" t="s">
        <v>150</v>
      </c>
      <c r="AA28" s="166">
        <v>13929</v>
      </c>
      <c r="AB28" s="166" t="s">
        <v>64</v>
      </c>
      <c r="AC28" s="166" t="s">
        <v>148</v>
      </c>
    </row>
    <row r="29" spans="1:29" s="25" customFormat="1" ht="15.75" customHeight="1" thickBot="1" x14ac:dyDescent="0.3">
      <c r="A29" s="192">
        <v>3</v>
      </c>
      <c r="B29" s="193" t="s">
        <v>6</v>
      </c>
      <c r="C29" s="195" t="s">
        <v>151</v>
      </c>
      <c r="D29" s="37" t="s">
        <v>109</v>
      </c>
      <c r="E29" s="29">
        <v>0</v>
      </c>
      <c r="F29" s="30">
        <v>0</v>
      </c>
      <c r="G29" s="30">
        <v>0</v>
      </c>
      <c r="H29" s="30">
        <v>0</v>
      </c>
      <c r="I29" s="30">
        <v>0</v>
      </c>
      <c r="J29" s="31">
        <v>0</v>
      </c>
      <c r="X29" s="99"/>
      <c r="Y29" s="99"/>
      <c r="Z29" s="166" t="s">
        <v>152</v>
      </c>
      <c r="AA29" s="166">
        <v>13977</v>
      </c>
      <c r="AB29" s="166" t="s">
        <v>74</v>
      </c>
      <c r="AC29" s="166" t="s">
        <v>153</v>
      </c>
    </row>
    <row r="30" spans="1:29" s="25" customFormat="1" ht="15.75" thickBot="1" x14ac:dyDescent="0.3">
      <c r="A30" s="192"/>
      <c r="B30" s="193"/>
      <c r="C30" s="195"/>
      <c r="D30" s="32" t="s">
        <v>114</v>
      </c>
      <c r="E30" s="33"/>
      <c r="F30" s="34">
        <v>0</v>
      </c>
      <c r="G30" s="35"/>
      <c r="H30" s="34">
        <v>0</v>
      </c>
      <c r="I30" s="35"/>
      <c r="J30" s="36"/>
      <c r="X30" s="99"/>
      <c r="Y30" s="99"/>
      <c r="Z30" s="166" t="s">
        <v>154</v>
      </c>
      <c r="AA30" s="166">
        <v>17726</v>
      </c>
      <c r="AB30" s="166" t="s">
        <v>69</v>
      </c>
      <c r="AC30" s="166" t="s">
        <v>89</v>
      </c>
    </row>
    <row r="31" spans="1:29" s="25" customFormat="1" ht="15.75" thickBot="1" x14ac:dyDescent="0.3">
      <c r="A31" s="192"/>
      <c r="B31" s="193"/>
      <c r="C31" s="195"/>
      <c r="D31" s="37" t="s">
        <v>119</v>
      </c>
      <c r="E31" s="38">
        <v>0</v>
      </c>
      <c r="F31" s="35"/>
      <c r="G31" s="39">
        <v>0</v>
      </c>
      <c r="H31" s="35"/>
      <c r="I31" s="39">
        <v>0</v>
      </c>
      <c r="J31" s="36"/>
      <c r="X31" s="99"/>
      <c r="Y31" s="99"/>
      <c r="Z31" s="166" t="s">
        <v>155</v>
      </c>
      <c r="AA31" s="166">
        <v>14012</v>
      </c>
      <c r="AB31" s="166" t="s">
        <v>74</v>
      </c>
      <c r="AC31" s="166" t="s">
        <v>153</v>
      </c>
    </row>
    <row r="32" spans="1:29" s="25" customFormat="1" ht="15.75" thickBot="1" x14ac:dyDescent="0.3">
      <c r="A32" s="192"/>
      <c r="B32" s="193"/>
      <c r="C32" s="195"/>
      <c r="D32" s="37" t="s">
        <v>122</v>
      </c>
      <c r="E32" s="38">
        <v>0</v>
      </c>
      <c r="F32" s="35"/>
      <c r="G32" s="39">
        <v>0</v>
      </c>
      <c r="H32" s="35"/>
      <c r="I32" s="39">
        <v>0</v>
      </c>
      <c r="J32" s="36"/>
      <c r="X32" s="99"/>
      <c r="Y32" s="99"/>
      <c r="Z32" s="166" t="s">
        <v>156</v>
      </c>
      <c r="AA32" s="166">
        <v>14033</v>
      </c>
      <c r="AB32" s="166" t="s">
        <v>64</v>
      </c>
      <c r="AC32" s="166" t="s">
        <v>137</v>
      </c>
    </row>
    <row r="33" spans="1:29" s="25" customFormat="1" ht="15.75" thickBot="1" x14ac:dyDescent="0.3">
      <c r="A33" s="192"/>
      <c r="B33" s="193"/>
      <c r="C33" s="195"/>
      <c r="D33" s="37" t="s">
        <v>125</v>
      </c>
      <c r="E33" s="33"/>
      <c r="F33" s="39">
        <v>0</v>
      </c>
      <c r="G33" s="35"/>
      <c r="H33" s="39"/>
      <c r="I33" s="35"/>
      <c r="J33" s="41">
        <v>0</v>
      </c>
      <c r="X33" s="99"/>
      <c r="Y33" s="99"/>
      <c r="Z33" s="166" t="s">
        <v>157</v>
      </c>
      <c r="AA33" s="166">
        <v>14035</v>
      </c>
      <c r="AB33" s="166" t="s">
        <v>69</v>
      </c>
      <c r="AC33" s="166" t="s">
        <v>70</v>
      </c>
    </row>
    <row r="34" spans="1:29" s="25" customFormat="1" ht="15.75" thickBot="1" x14ac:dyDescent="0.3">
      <c r="A34" s="192"/>
      <c r="B34" s="193"/>
      <c r="C34" s="195"/>
      <c r="D34" s="37" t="s">
        <v>128</v>
      </c>
      <c r="E34" s="38">
        <v>0</v>
      </c>
      <c r="F34" s="39">
        <v>0</v>
      </c>
      <c r="G34" s="39">
        <v>0</v>
      </c>
      <c r="H34" s="39">
        <v>0</v>
      </c>
      <c r="I34" s="39">
        <v>0</v>
      </c>
      <c r="J34" s="41">
        <v>0</v>
      </c>
      <c r="X34" s="99"/>
      <c r="Y34" s="99"/>
      <c r="Z34" s="166" t="s">
        <v>158</v>
      </c>
      <c r="AA34" s="166">
        <v>20364</v>
      </c>
      <c r="AB34" s="166" t="s">
        <v>69</v>
      </c>
      <c r="AC34" s="166" t="s">
        <v>104</v>
      </c>
    </row>
    <row r="35" spans="1:29" s="25" customFormat="1" ht="30.75" customHeight="1" thickBot="1" x14ac:dyDescent="0.3">
      <c r="A35" s="192"/>
      <c r="B35" s="193"/>
      <c r="C35" s="195"/>
      <c r="D35" s="42" t="s">
        <v>130</v>
      </c>
      <c r="E35" s="33"/>
      <c r="F35" s="39">
        <v>0</v>
      </c>
      <c r="G35" s="35"/>
      <c r="H35" s="39">
        <v>0</v>
      </c>
      <c r="I35" s="35"/>
      <c r="J35" s="41">
        <v>0</v>
      </c>
      <c r="X35" s="99"/>
      <c r="Y35" s="99"/>
      <c r="Z35" s="166" t="s">
        <v>159</v>
      </c>
      <c r="AA35" s="166">
        <v>14052</v>
      </c>
      <c r="AB35" s="166" t="s">
        <v>79</v>
      </c>
      <c r="AC35" s="166" t="s">
        <v>160</v>
      </c>
    </row>
    <row r="36" spans="1:29" s="25" customFormat="1" ht="15.75" thickBot="1" x14ac:dyDescent="0.3">
      <c r="A36" s="192"/>
      <c r="B36" s="193"/>
      <c r="C36" s="195"/>
      <c r="D36" s="42" t="s">
        <v>133</v>
      </c>
      <c r="E36" s="43">
        <v>0</v>
      </c>
      <c r="F36" s="44">
        <v>0</v>
      </c>
      <c r="G36" s="44">
        <v>0</v>
      </c>
      <c r="H36" s="44">
        <v>0</v>
      </c>
      <c r="I36" s="44">
        <v>0</v>
      </c>
      <c r="J36" s="45">
        <v>1</v>
      </c>
      <c r="X36" s="99"/>
      <c r="Y36" s="99"/>
      <c r="Z36" s="166" t="s">
        <v>161</v>
      </c>
      <c r="AA36" s="166">
        <v>14072</v>
      </c>
      <c r="AB36" s="166" t="s">
        <v>64</v>
      </c>
      <c r="AC36" s="166" t="s">
        <v>146</v>
      </c>
    </row>
    <row r="37" spans="1:29" s="25" customFormat="1" ht="15.75" thickBot="1" x14ac:dyDescent="0.3">
      <c r="A37" s="192"/>
      <c r="B37" s="193"/>
      <c r="C37" s="195"/>
      <c r="D37" s="46" t="s">
        <v>135</v>
      </c>
      <c r="E37" s="47">
        <v>0</v>
      </c>
      <c r="F37" s="48">
        <v>0</v>
      </c>
      <c r="G37" s="48">
        <v>0</v>
      </c>
      <c r="H37" s="48">
        <v>0</v>
      </c>
      <c r="I37" s="48">
        <v>0</v>
      </c>
      <c r="J37" s="49">
        <v>0</v>
      </c>
      <c r="X37" s="99"/>
      <c r="Y37" s="99"/>
      <c r="Z37" s="166" t="s">
        <v>162</v>
      </c>
      <c r="AA37" s="166">
        <v>14078</v>
      </c>
      <c r="AB37" s="166" t="s">
        <v>69</v>
      </c>
      <c r="AC37" s="166" t="s">
        <v>163</v>
      </c>
    </row>
    <row r="38" spans="1:29" s="25" customFormat="1" ht="15.75" customHeight="1" thickBot="1" x14ac:dyDescent="0.3">
      <c r="A38" s="202">
        <v>4</v>
      </c>
      <c r="B38" s="193" t="s">
        <v>7</v>
      </c>
      <c r="C38" s="201" t="s">
        <v>164</v>
      </c>
      <c r="D38" s="37" t="s">
        <v>109</v>
      </c>
      <c r="E38" s="29">
        <v>0</v>
      </c>
      <c r="F38" s="30">
        <v>0</v>
      </c>
      <c r="G38" s="30">
        <v>0</v>
      </c>
      <c r="H38" s="30">
        <v>0</v>
      </c>
      <c r="I38" s="30">
        <v>0</v>
      </c>
      <c r="J38" s="31">
        <v>0</v>
      </c>
      <c r="X38" s="99"/>
      <c r="Y38" s="99"/>
      <c r="Z38" s="166" t="s">
        <v>165</v>
      </c>
      <c r="AA38" s="166">
        <v>14102</v>
      </c>
      <c r="AB38" s="166" t="s">
        <v>112</v>
      </c>
      <c r="AC38" s="166" t="s">
        <v>166</v>
      </c>
    </row>
    <row r="39" spans="1:29" s="25" customFormat="1" ht="15.75" thickBot="1" x14ac:dyDescent="0.3">
      <c r="A39" s="202"/>
      <c r="B39" s="193"/>
      <c r="C39" s="201"/>
      <c r="D39" s="32" t="s">
        <v>114</v>
      </c>
      <c r="E39" s="33"/>
      <c r="F39" s="34">
        <v>0</v>
      </c>
      <c r="G39" s="35"/>
      <c r="H39" s="34">
        <v>0</v>
      </c>
      <c r="I39" s="35"/>
      <c r="J39" s="36"/>
      <c r="X39" s="99"/>
      <c r="Y39" s="99"/>
      <c r="Z39" s="2" t="s">
        <v>167</v>
      </c>
      <c r="AA39" s="166">
        <v>14103</v>
      </c>
      <c r="AB39" s="166" t="s">
        <v>112</v>
      </c>
      <c r="AC39" s="166" t="s">
        <v>113</v>
      </c>
    </row>
    <row r="40" spans="1:29" s="25" customFormat="1" ht="15.75" thickBot="1" x14ac:dyDescent="0.3">
      <c r="A40" s="202"/>
      <c r="B40" s="193"/>
      <c r="C40" s="201"/>
      <c r="D40" s="37" t="s">
        <v>119</v>
      </c>
      <c r="E40" s="38">
        <v>0</v>
      </c>
      <c r="F40" s="35"/>
      <c r="G40" s="39">
        <v>0</v>
      </c>
      <c r="H40" s="35"/>
      <c r="I40" s="39">
        <v>0</v>
      </c>
      <c r="J40" s="36"/>
      <c r="X40" s="99"/>
      <c r="Y40" s="99"/>
      <c r="Z40" s="166" t="s">
        <v>168</v>
      </c>
      <c r="AA40" s="166">
        <v>14104</v>
      </c>
      <c r="AB40" s="166" t="s">
        <v>74</v>
      </c>
      <c r="AC40" s="166" t="s">
        <v>143</v>
      </c>
    </row>
    <row r="41" spans="1:29" s="25" customFormat="1" ht="15.75" thickBot="1" x14ac:dyDescent="0.3">
      <c r="A41" s="202"/>
      <c r="B41" s="193"/>
      <c r="C41" s="201"/>
      <c r="D41" s="37" t="s">
        <v>122</v>
      </c>
      <c r="E41" s="38">
        <v>1</v>
      </c>
      <c r="F41" s="35"/>
      <c r="G41" s="39">
        <v>0</v>
      </c>
      <c r="H41" s="35"/>
      <c r="I41" s="39">
        <v>1</v>
      </c>
      <c r="J41" s="36"/>
      <c r="X41" s="99"/>
      <c r="Y41" s="99"/>
      <c r="Z41" s="166" t="s">
        <v>169</v>
      </c>
      <c r="AA41" s="166">
        <v>14106</v>
      </c>
      <c r="AB41" s="166" t="s">
        <v>74</v>
      </c>
      <c r="AC41" s="166" t="s">
        <v>153</v>
      </c>
    </row>
    <row r="42" spans="1:29" s="25" customFormat="1" ht="15.75" thickBot="1" x14ac:dyDescent="0.3">
      <c r="A42" s="202"/>
      <c r="B42" s="193"/>
      <c r="C42" s="201"/>
      <c r="D42" s="37" t="s">
        <v>125</v>
      </c>
      <c r="E42" s="33"/>
      <c r="F42" s="39">
        <v>0</v>
      </c>
      <c r="G42" s="35"/>
      <c r="H42" s="39">
        <v>0</v>
      </c>
      <c r="I42" s="35"/>
      <c r="J42" s="41">
        <v>0</v>
      </c>
      <c r="X42" s="99"/>
      <c r="Y42" s="99"/>
      <c r="Z42" s="166" t="s">
        <v>170</v>
      </c>
      <c r="AA42" s="166">
        <v>13739</v>
      </c>
      <c r="AB42" s="166" t="s">
        <v>64</v>
      </c>
      <c r="AC42" s="166" t="s">
        <v>171</v>
      </c>
    </row>
    <row r="43" spans="1:29" s="25" customFormat="1" ht="15.75" thickBot="1" x14ac:dyDescent="0.3">
      <c r="A43" s="202"/>
      <c r="B43" s="193"/>
      <c r="C43" s="201"/>
      <c r="D43" s="37" t="s">
        <v>128</v>
      </c>
      <c r="E43" s="38">
        <v>0</v>
      </c>
      <c r="F43" s="39">
        <v>0</v>
      </c>
      <c r="G43" s="39">
        <v>0</v>
      </c>
      <c r="H43" s="39">
        <v>0</v>
      </c>
      <c r="I43" s="39">
        <v>0</v>
      </c>
      <c r="J43" s="41">
        <v>0</v>
      </c>
      <c r="X43" s="99"/>
      <c r="Y43" s="99"/>
      <c r="Z43" s="166" t="s">
        <v>172</v>
      </c>
      <c r="AA43" s="166">
        <v>14110</v>
      </c>
      <c r="AB43" s="166" t="s">
        <v>112</v>
      </c>
      <c r="AC43" s="166" t="s">
        <v>112</v>
      </c>
    </row>
    <row r="44" spans="1:29" s="25" customFormat="1" ht="30.75" customHeight="1" thickBot="1" x14ac:dyDescent="0.3">
      <c r="A44" s="202"/>
      <c r="B44" s="193"/>
      <c r="C44" s="201"/>
      <c r="D44" s="42" t="s">
        <v>130</v>
      </c>
      <c r="E44" s="33"/>
      <c r="F44" s="39">
        <v>0</v>
      </c>
      <c r="G44" s="35"/>
      <c r="H44" s="39">
        <v>2</v>
      </c>
      <c r="I44" s="35"/>
      <c r="J44" s="41">
        <v>3</v>
      </c>
      <c r="X44" s="99"/>
      <c r="Y44" s="99"/>
      <c r="Z44" s="166" t="s">
        <v>173</v>
      </c>
      <c r="AA44" s="166">
        <v>16141</v>
      </c>
      <c r="AB44" s="166" t="s">
        <v>117</v>
      </c>
      <c r="AC44" s="166" t="s">
        <v>174</v>
      </c>
    </row>
    <row r="45" spans="1:29" s="25" customFormat="1" ht="15.75" thickBot="1" x14ac:dyDescent="0.3">
      <c r="A45" s="202"/>
      <c r="B45" s="193"/>
      <c r="C45" s="201"/>
      <c r="D45" s="42" t="s">
        <v>133</v>
      </c>
      <c r="E45" s="43">
        <v>0</v>
      </c>
      <c r="F45" s="44">
        <v>0</v>
      </c>
      <c r="G45" s="44">
        <v>0</v>
      </c>
      <c r="H45" s="44">
        <v>1</v>
      </c>
      <c r="I45" s="44">
        <v>2</v>
      </c>
      <c r="J45" s="45">
        <v>4</v>
      </c>
      <c r="X45" s="99"/>
      <c r="Y45" s="99"/>
      <c r="Z45" s="166" t="s">
        <v>175</v>
      </c>
      <c r="AA45" s="166">
        <v>14059</v>
      </c>
      <c r="AB45" s="166" t="s">
        <v>69</v>
      </c>
      <c r="AC45" s="166" t="s">
        <v>176</v>
      </c>
    </row>
    <row r="46" spans="1:29" s="25" customFormat="1" ht="15.75" thickBot="1" x14ac:dyDescent="0.3">
      <c r="A46" s="202"/>
      <c r="B46" s="193"/>
      <c r="C46" s="201"/>
      <c r="D46" s="46" t="s">
        <v>135</v>
      </c>
      <c r="E46" s="47">
        <v>0</v>
      </c>
      <c r="F46" s="48">
        <v>0</v>
      </c>
      <c r="G46" s="48">
        <v>0</v>
      </c>
      <c r="H46" s="48">
        <v>0</v>
      </c>
      <c r="I46" s="48">
        <v>0</v>
      </c>
      <c r="J46" s="49">
        <v>0</v>
      </c>
      <c r="X46" s="99"/>
      <c r="Y46" s="99"/>
      <c r="Z46" s="166" t="s">
        <v>177</v>
      </c>
      <c r="AA46" s="166">
        <v>14120</v>
      </c>
      <c r="AB46" s="166" t="s">
        <v>74</v>
      </c>
      <c r="AC46" s="166" t="s">
        <v>153</v>
      </c>
    </row>
    <row r="47" spans="1:29" s="25" customFormat="1" ht="15.75" customHeight="1" thickBot="1" x14ac:dyDescent="0.3">
      <c r="A47" s="192">
        <v>5</v>
      </c>
      <c r="B47" s="193" t="s">
        <v>8</v>
      </c>
      <c r="C47" s="201" t="s">
        <v>178</v>
      </c>
      <c r="D47" s="37" t="s">
        <v>109</v>
      </c>
      <c r="E47" s="29">
        <v>0</v>
      </c>
      <c r="F47" s="30">
        <v>0</v>
      </c>
      <c r="G47" s="30">
        <v>0</v>
      </c>
      <c r="H47" s="30">
        <v>0</v>
      </c>
      <c r="I47" s="30">
        <v>0</v>
      </c>
      <c r="J47" s="31">
        <v>0</v>
      </c>
      <c r="X47" s="99"/>
      <c r="Y47" s="99"/>
      <c r="Z47" s="166" t="s">
        <v>179</v>
      </c>
      <c r="AA47" s="166">
        <v>14121</v>
      </c>
      <c r="AB47" s="166" t="s">
        <v>112</v>
      </c>
      <c r="AC47" s="166" t="s">
        <v>180</v>
      </c>
    </row>
    <row r="48" spans="1:29" s="25" customFormat="1" ht="15.75" thickBot="1" x14ac:dyDescent="0.3">
      <c r="A48" s="192"/>
      <c r="B48" s="193"/>
      <c r="C48" s="201"/>
      <c r="D48" s="32" t="s">
        <v>114</v>
      </c>
      <c r="E48" s="33"/>
      <c r="F48" s="34">
        <v>0</v>
      </c>
      <c r="G48" s="35"/>
      <c r="H48" s="34">
        <v>0</v>
      </c>
      <c r="I48" s="35"/>
      <c r="J48" s="36"/>
      <c r="X48" s="99"/>
      <c r="Y48" s="99"/>
      <c r="Z48" s="166" t="s">
        <v>181</v>
      </c>
      <c r="AA48" s="166">
        <v>20836</v>
      </c>
      <c r="AB48" s="166" t="s">
        <v>74</v>
      </c>
      <c r="AC48" s="166" t="s">
        <v>153</v>
      </c>
    </row>
    <row r="49" spans="1:29" s="25" customFormat="1" ht="15.75" thickBot="1" x14ac:dyDescent="0.3">
      <c r="A49" s="192"/>
      <c r="B49" s="193"/>
      <c r="C49" s="201"/>
      <c r="D49" s="37" t="s">
        <v>119</v>
      </c>
      <c r="E49" s="38">
        <v>0</v>
      </c>
      <c r="F49" s="35"/>
      <c r="G49" s="39">
        <v>0</v>
      </c>
      <c r="H49" s="35"/>
      <c r="I49" s="39">
        <v>0</v>
      </c>
      <c r="J49" s="36"/>
      <c r="X49" s="99"/>
      <c r="Y49" s="99"/>
      <c r="Z49" s="166" t="s">
        <v>182</v>
      </c>
      <c r="AA49" s="166">
        <v>14123</v>
      </c>
      <c r="AB49" s="166" t="s">
        <v>64</v>
      </c>
      <c r="AC49" s="166" t="s">
        <v>137</v>
      </c>
    </row>
    <row r="50" spans="1:29" s="25" customFormat="1" ht="15.75" thickBot="1" x14ac:dyDescent="0.3">
      <c r="A50" s="192"/>
      <c r="B50" s="193"/>
      <c r="C50" s="201"/>
      <c r="D50" s="37" t="s">
        <v>122</v>
      </c>
      <c r="E50" s="38">
        <v>0</v>
      </c>
      <c r="F50" s="35"/>
      <c r="G50" s="39">
        <v>0</v>
      </c>
      <c r="H50" s="35"/>
      <c r="I50" s="39">
        <v>0</v>
      </c>
      <c r="J50" s="36"/>
      <c r="X50" s="99"/>
      <c r="Y50" s="99"/>
      <c r="Z50" s="2" t="s">
        <v>183</v>
      </c>
      <c r="AA50" s="166">
        <v>14124</v>
      </c>
      <c r="AB50" s="166" t="s">
        <v>69</v>
      </c>
      <c r="AC50" s="166" t="s">
        <v>69</v>
      </c>
    </row>
    <row r="51" spans="1:29" s="25" customFormat="1" ht="15.75" thickBot="1" x14ac:dyDescent="0.3">
      <c r="A51" s="192"/>
      <c r="B51" s="193"/>
      <c r="C51" s="201"/>
      <c r="D51" s="37" t="s">
        <v>125</v>
      </c>
      <c r="E51" s="33"/>
      <c r="F51" s="39">
        <v>0</v>
      </c>
      <c r="G51" s="35"/>
      <c r="H51" s="39">
        <v>0</v>
      </c>
      <c r="I51" s="35"/>
      <c r="J51" s="41">
        <v>0</v>
      </c>
      <c r="X51" s="99"/>
      <c r="Y51" s="99"/>
      <c r="Z51" s="166" t="s">
        <v>184</v>
      </c>
      <c r="AA51" s="166">
        <v>16145</v>
      </c>
      <c r="AB51" s="166" t="s">
        <v>117</v>
      </c>
      <c r="AC51" s="166" t="s">
        <v>185</v>
      </c>
    </row>
    <row r="52" spans="1:29" s="25" customFormat="1" ht="15.75" thickBot="1" x14ac:dyDescent="0.3">
      <c r="A52" s="192"/>
      <c r="B52" s="193"/>
      <c r="C52" s="201"/>
      <c r="D52" s="37" t="s">
        <v>128</v>
      </c>
      <c r="E52" s="38">
        <v>0</v>
      </c>
      <c r="F52" s="39">
        <v>0</v>
      </c>
      <c r="G52" s="39">
        <v>0</v>
      </c>
      <c r="H52" s="39">
        <v>0</v>
      </c>
      <c r="I52" s="39">
        <v>0</v>
      </c>
      <c r="J52" s="41">
        <v>0</v>
      </c>
      <c r="X52" s="99"/>
      <c r="Y52" s="99"/>
      <c r="Z52" s="166" t="s">
        <v>186</v>
      </c>
      <c r="AA52" s="166">
        <v>14128</v>
      </c>
      <c r="AB52" s="166" t="s">
        <v>74</v>
      </c>
      <c r="AC52" s="166" t="s">
        <v>124</v>
      </c>
    </row>
    <row r="53" spans="1:29" s="25" customFormat="1" ht="30.75" customHeight="1" thickBot="1" x14ac:dyDescent="0.3">
      <c r="A53" s="192"/>
      <c r="B53" s="193"/>
      <c r="C53" s="201"/>
      <c r="D53" s="42" t="s">
        <v>130</v>
      </c>
      <c r="E53" s="33"/>
      <c r="F53" s="39">
        <v>0</v>
      </c>
      <c r="G53" s="35"/>
      <c r="H53" s="39">
        <v>0</v>
      </c>
      <c r="I53" s="35"/>
      <c r="J53" s="41">
        <v>0</v>
      </c>
      <c r="X53" s="99"/>
      <c r="Y53" s="99"/>
      <c r="Z53" s="166" t="s">
        <v>187</v>
      </c>
      <c r="AA53" s="166">
        <v>14139</v>
      </c>
      <c r="AB53" s="166" t="s">
        <v>79</v>
      </c>
      <c r="AC53" s="166" t="s">
        <v>188</v>
      </c>
    </row>
    <row r="54" spans="1:29" s="25" customFormat="1" ht="15.75" thickBot="1" x14ac:dyDescent="0.3">
      <c r="A54" s="192"/>
      <c r="B54" s="193"/>
      <c r="C54" s="201"/>
      <c r="D54" s="42" t="s">
        <v>133</v>
      </c>
      <c r="E54" s="43">
        <v>0</v>
      </c>
      <c r="F54" s="44">
        <v>0</v>
      </c>
      <c r="G54" s="44">
        <v>0</v>
      </c>
      <c r="H54" s="44">
        <v>0</v>
      </c>
      <c r="I54" s="44">
        <v>0</v>
      </c>
      <c r="J54" s="45">
        <v>0</v>
      </c>
      <c r="X54" s="99"/>
      <c r="Y54" s="99"/>
      <c r="Z54" s="166" t="s">
        <v>189</v>
      </c>
      <c r="AA54" s="166">
        <v>14157</v>
      </c>
      <c r="AB54" s="166" t="s">
        <v>112</v>
      </c>
      <c r="AC54" s="166" t="s">
        <v>190</v>
      </c>
    </row>
    <row r="55" spans="1:29" s="25" customFormat="1" ht="15.75" thickBot="1" x14ac:dyDescent="0.3">
      <c r="A55" s="192"/>
      <c r="B55" s="193"/>
      <c r="C55" s="201"/>
      <c r="D55" s="46" t="s">
        <v>135</v>
      </c>
      <c r="E55" s="47">
        <v>0</v>
      </c>
      <c r="F55" s="48">
        <v>0</v>
      </c>
      <c r="G55" s="48">
        <v>0</v>
      </c>
      <c r="H55" s="48">
        <v>0</v>
      </c>
      <c r="I55" s="48">
        <v>0</v>
      </c>
      <c r="J55" s="49">
        <v>0</v>
      </c>
      <c r="X55" s="99"/>
      <c r="Y55" s="99"/>
      <c r="Z55" s="166" t="s">
        <v>191</v>
      </c>
      <c r="AA55" s="166">
        <v>17183</v>
      </c>
      <c r="AB55" s="166" t="s">
        <v>64</v>
      </c>
      <c r="AC55" s="166" t="s">
        <v>146</v>
      </c>
    </row>
    <row r="56" spans="1:29" s="25" customFormat="1" ht="15.75" customHeight="1" thickBot="1" x14ac:dyDescent="0.3">
      <c r="A56" s="192">
        <v>7</v>
      </c>
      <c r="B56" s="193" t="s">
        <v>192</v>
      </c>
      <c r="C56" s="201" t="s">
        <v>193</v>
      </c>
      <c r="D56" s="37" t="s">
        <v>109</v>
      </c>
      <c r="E56" s="29">
        <v>0</v>
      </c>
      <c r="F56" s="30">
        <v>0</v>
      </c>
      <c r="G56" s="30">
        <v>0</v>
      </c>
      <c r="H56" s="30">
        <v>0</v>
      </c>
      <c r="I56" s="30">
        <v>0</v>
      </c>
      <c r="J56" s="31">
        <v>0</v>
      </c>
      <c r="X56" s="99"/>
      <c r="Y56" s="99"/>
      <c r="Z56" s="2" t="s">
        <v>194</v>
      </c>
      <c r="AA56" s="166">
        <v>14166</v>
      </c>
      <c r="AB56" s="166" t="s">
        <v>112</v>
      </c>
      <c r="AC56" s="166" t="s">
        <v>195</v>
      </c>
    </row>
    <row r="57" spans="1:29" s="25" customFormat="1" ht="15.75" thickBot="1" x14ac:dyDescent="0.3">
      <c r="A57" s="192"/>
      <c r="B57" s="193"/>
      <c r="C57" s="201"/>
      <c r="D57" s="32" t="s">
        <v>114</v>
      </c>
      <c r="E57" s="33"/>
      <c r="F57" s="34">
        <v>0</v>
      </c>
      <c r="G57" s="35"/>
      <c r="H57" s="34">
        <v>0</v>
      </c>
      <c r="I57" s="35"/>
      <c r="J57" s="36"/>
      <c r="X57" s="99"/>
      <c r="Y57" s="99"/>
      <c r="Z57" s="166" t="s">
        <v>196</v>
      </c>
      <c r="AA57" s="166">
        <v>20692</v>
      </c>
      <c r="AB57" s="166" t="s">
        <v>197</v>
      </c>
      <c r="AC57" s="166" t="s">
        <v>198</v>
      </c>
    </row>
    <row r="58" spans="1:29" s="25" customFormat="1" ht="15.75" thickBot="1" x14ac:dyDescent="0.3">
      <c r="A58" s="192"/>
      <c r="B58" s="193"/>
      <c r="C58" s="201"/>
      <c r="D58" s="37" t="s">
        <v>119</v>
      </c>
      <c r="E58" s="38">
        <v>0</v>
      </c>
      <c r="F58" s="35"/>
      <c r="G58" s="39">
        <v>0</v>
      </c>
      <c r="H58" s="35"/>
      <c r="I58" s="39">
        <v>0</v>
      </c>
      <c r="J58" s="36"/>
      <c r="X58" s="99"/>
      <c r="Y58" s="99"/>
      <c r="Z58" s="166" t="s">
        <v>199</v>
      </c>
      <c r="AA58" s="166">
        <v>14174</v>
      </c>
      <c r="AB58" s="166" t="s">
        <v>69</v>
      </c>
      <c r="AC58" s="166" t="s">
        <v>163</v>
      </c>
    </row>
    <row r="59" spans="1:29" s="25" customFormat="1" ht="15.75" thickBot="1" x14ac:dyDescent="0.3">
      <c r="A59" s="192"/>
      <c r="B59" s="193"/>
      <c r="C59" s="201"/>
      <c r="D59" s="37" t="s">
        <v>122</v>
      </c>
      <c r="E59" s="38">
        <v>0</v>
      </c>
      <c r="F59" s="35"/>
      <c r="G59" s="39">
        <v>0</v>
      </c>
      <c r="H59" s="35"/>
      <c r="I59" s="39">
        <v>0</v>
      </c>
      <c r="J59" s="36"/>
      <c r="X59" s="99"/>
      <c r="Y59" s="99"/>
      <c r="Z59" s="167"/>
      <c r="AA59" s="167"/>
      <c r="AB59" s="167"/>
      <c r="AC59" s="167"/>
    </row>
    <row r="60" spans="1:29" s="25" customFormat="1" ht="15.75" thickBot="1" x14ac:dyDescent="0.3">
      <c r="A60" s="192"/>
      <c r="B60" s="193"/>
      <c r="C60" s="201"/>
      <c r="D60" s="37" t="s">
        <v>125</v>
      </c>
      <c r="E60" s="33"/>
      <c r="F60" s="39">
        <v>0</v>
      </c>
      <c r="G60" s="35"/>
      <c r="H60" s="39">
        <v>0</v>
      </c>
      <c r="I60" s="35"/>
      <c r="J60" s="41">
        <v>0</v>
      </c>
      <c r="X60" s="99"/>
      <c r="Y60" s="99"/>
      <c r="Z60" s="167"/>
      <c r="AA60" s="167"/>
      <c r="AB60" s="167"/>
      <c r="AC60" s="167"/>
    </row>
    <row r="61" spans="1:29" s="25" customFormat="1" ht="15.75" thickBot="1" x14ac:dyDescent="0.3">
      <c r="A61" s="192"/>
      <c r="B61" s="193"/>
      <c r="C61" s="201"/>
      <c r="D61" s="37" t="s">
        <v>128</v>
      </c>
      <c r="E61" s="38">
        <v>0</v>
      </c>
      <c r="F61" s="39">
        <v>0</v>
      </c>
      <c r="G61" s="39">
        <v>0</v>
      </c>
      <c r="H61" s="39">
        <v>0</v>
      </c>
      <c r="I61" s="39">
        <v>0</v>
      </c>
      <c r="J61" s="41">
        <v>0</v>
      </c>
      <c r="X61" s="99"/>
      <c r="Y61" s="99"/>
      <c r="Z61" s="167"/>
      <c r="AA61" s="167"/>
      <c r="AB61" s="167"/>
      <c r="AC61" s="167"/>
    </row>
    <row r="62" spans="1:29" s="25" customFormat="1" ht="30.75" customHeight="1" thickBot="1" x14ac:dyDescent="0.3">
      <c r="A62" s="192"/>
      <c r="B62" s="193"/>
      <c r="C62" s="201"/>
      <c r="D62" s="42" t="s">
        <v>130</v>
      </c>
      <c r="E62" s="33"/>
      <c r="F62" s="39">
        <v>0</v>
      </c>
      <c r="G62" s="35"/>
      <c r="H62" s="39">
        <v>0</v>
      </c>
      <c r="I62" s="35"/>
      <c r="J62" s="41">
        <v>0</v>
      </c>
      <c r="X62" s="167"/>
      <c r="Y62" s="167"/>
      <c r="Z62" s="167"/>
      <c r="AA62" s="167"/>
      <c r="AB62" s="167"/>
      <c r="AC62" s="167"/>
    </row>
    <row r="63" spans="1:29" s="25" customFormat="1" ht="15.75" thickBot="1" x14ac:dyDescent="0.3">
      <c r="A63" s="192"/>
      <c r="B63" s="193"/>
      <c r="C63" s="201"/>
      <c r="D63" s="42" t="s">
        <v>133</v>
      </c>
      <c r="E63" s="43">
        <v>0</v>
      </c>
      <c r="F63" s="44">
        <v>0</v>
      </c>
      <c r="G63" s="44">
        <v>0</v>
      </c>
      <c r="H63" s="44">
        <v>0</v>
      </c>
      <c r="I63" s="44">
        <v>0</v>
      </c>
      <c r="J63" s="45">
        <v>1</v>
      </c>
      <c r="X63" s="167"/>
      <c r="Y63" s="167"/>
      <c r="Z63" s="167"/>
      <c r="AA63" s="167"/>
      <c r="AB63" s="167"/>
      <c r="AC63" s="167"/>
    </row>
    <row r="64" spans="1:29" s="25" customFormat="1" ht="15.75" thickBot="1" x14ac:dyDescent="0.3">
      <c r="A64" s="192"/>
      <c r="B64" s="193"/>
      <c r="C64" s="201"/>
      <c r="D64" s="46" t="s">
        <v>135</v>
      </c>
      <c r="E64" s="47">
        <v>0</v>
      </c>
      <c r="F64" s="48">
        <v>0</v>
      </c>
      <c r="G64" s="48">
        <v>0</v>
      </c>
      <c r="H64" s="48">
        <v>0</v>
      </c>
      <c r="I64" s="48">
        <v>0</v>
      </c>
      <c r="J64" s="49">
        <v>0</v>
      </c>
      <c r="X64" s="167"/>
      <c r="Y64" s="167"/>
      <c r="Z64" s="167"/>
      <c r="AA64" s="167"/>
      <c r="AB64" s="167"/>
      <c r="AC64" s="167"/>
    </row>
    <row r="65" spans="1:29" s="25" customFormat="1" ht="15.75" customHeight="1" thickBot="1" x14ac:dyDescent="0.3">
      <c r="A65" s="192">
        <v>8</v>
      </c>
      <c r="B65" s="201" t="s">
        <v>11</v>
      </c>
      <c r="C65" s="195" t="s">
        <v>200</v>
      </c>
      <c r="D65" s="37" t="s">
        <v>109</v>
      </c>
      <c r="E65" s="29">
        <v>0</v>
      </c>
      <c r="F65" s="30">
        <v>0</v>
      </c>
      <c r="G65" s="30">
        <v>0</v>
      </c>
      <c r="H65" s="30">
        <v>0</v>
      </c>
      <c r="I65" s="30">
        <v>0</v>
      </c>
      <c r="J65" s="31">
        <v>0</v>
      </c>
      <c r="X65" s="167"/>
      <c r="Y65" s="167"/>
      <c r="Z65" s="167"/>
      <c r="AA65" s="167"/>
      <c r="AB65" s="167"/>
      <c r="AC65" s="167"/>
    </row>
    <row r="66" spans="1:29" s="25" customFormat="1" ht="15.75" thickBot="1" x14ac:dyDescent="0.3">
      <c r="A66" s="192"/>
      <c r="B66" s="201"/>
      <c r="C66" s="195"/>
      <c r="D66" s="32" t="s">
        <v>114</v>
      </c>
      <c r="E66" s="33"/>
      <c r="F66" s="34">
        <v>0</v>
      </c>
      <c r="G66" s="35"/>
      <c r="H66" s="34">
        <v>0</v>
      </c>
      <c r="I66" s="35"/>
      <c r="J66" s="36"/>
      <c r="X66" s="167"/>
      <c r="Y66" s="167"/>
      <c r="Z66" s="167"/>
      <c r="AA66" s="167"/>
      <c r="AB66" s="167"/>
      <c r="AC66" s="167"/>
    </row>
    <row r="67" spans="1:29" s="25" customFormat="1" ht="15.75" thickBot="1" x14ac:dyDescent="0.3">
      <c r="A67" s="192"/>
      <c r="B67" s="201"/>
      <c r="C67" s="195"/>
      <c r="D67" s="37" t="s">
        <v>119</v>
      </c>
      <c r="E67" s="38">
        <v>0</v>
      </c>
      <c r="F67" s="35"/>
      <c r="G67" s="39">
        <v>0</v>
      </c>
      <c r="H67" s="35"/>
      <c r="I67" s="39">
        <v>0</v>
      </c>
      <c r="J67" s="36"/>
      <c r="X67" s="167"/>
      <c r="Y67" s="167"/>
      <c r="Z67" s="167"/>
      <c r="AA67" s="167"/>
      <c r="AB67" s="167"/>
      <c r="AC67" s="167"/>
    </row>
    <row r="68" spans="1:29" s="25" customFormat="1" ht="15.75" thickBot="1" x14ac:dyDescent="0.3">
      <c r="A68" s="192"/>
      <c r="B68" s="201"/>
      <c r="C68" s="195"/>
      <c r="D68" s="37" t="s">
        <v>122</v>
      </c>
      <c r="E68" s="38">
        <v>0</v>
      </c>
      <c r="F68" s="35"/>
      <c r="G68" s="39">
        <v>0</v>
      </c>
      <c r="H68" s="35"/>
      <c r="I68" s="39">
        <v>0</v>
      </c>
      <c r="J68" s="36"/>
      <c r="X68" s="167"/>
      <c r="Y68" s="167"/>
      <c r="Z68" s="167"/>
      <c r="AA68" s="167"/>
      <c r="AB68" s="167"/>
      <c r="AC68" s="167"/>
    </row>
    <row r="69" spans="1:29" s="25" customFormat="1" ht="15.75" thickBot="1" x14ac:dyDescent="0.3">
      <c r="A69" s="192"/>
      <c r="B69" s="201"/>
      <c r="C69" s="195"/>
      <c r="D69" s="37" t="s">
        <v>125</v>
      </c>
      <c r="E69" s="33"/>
      <c r="F69" s="39">
        <v>0</v>
      </c>
      <c r="G69" s="35"/>
      <c r="H69" s="39">
        <v>0</v>
      </c>
      <c r="I69" s="35"/>
      <c r="J69" s="41">
        <v>0</v>
      </c>
      <c r="X69" s="167"/>
      <c r="Y69" s="167"/>
      <c r="Z69" s="167"/>
      <c r="AA69" s="167"/>
      <c r="AB69" s="167"/>
      <c r="AC69" s="167"/>
    </row>
    <row r="70" spans="1:29" s="25" customFormat="1" ht="15.75" thickBot="1" x14ac:dyDescent="0.3">
      <c r="A70" s="192"/>
      <c r="B70" s="201"/>
      <c r="C70" s="195"/>
      <c r="D70" s="37" t="s">
        <v>128</v>
      </c>
      <c r="E70" s="38">
        <v>0</v>
      </c>
      <c r="F70" s="39">
        <v>0</v>
      </c>
      <c r="G70" s="39">
        <v>0</v>
      </c>
      <c r="H70" s="39">
        <v>0</v>
      </c>
      <c r="I70" s="39">
        <v>0</v>
      </c>
      <c r="J70" s="41">
        <v>0</v>
      </c>
      <c r="X70" s="167"/>
      <c r="Y70" s="167"/>
      <c r="Z70" s="167"/>
      <c r="AA70" s="167"/>
      <c r="AB70" s="167"/>
      <c r="AC70" s="167"/>
    </row>
    <row r="71" spans="1:29" s="25" customFormat="1" ht="30.75" customHeight="1" thickBot="1" x14ac:dyDescent="0.3">
      <c r="A71" s="192"/>
      <c r="B71" s="201"/>
      <c r="C71" s="195"/>
      <c r="D71" s="42" t="s">
        <v>130</v>
      </c>
      <c r="E71" s="33"/>
      <c r="F71" s="39">
        <v>0</v>
      </c>
      <c r="G71" s="35"/>
      <c r="H71" s="39">
        <v>0</v>
      </c>
      <c r="I71" s="35"/>
      <c r="J71" s="41">
        <v>0</v>
      </c>
      <c r="X71" s="167"/>
      <c r="Y71" s="167"/>
      <c r="Z71" s="167"/>
      <c r="AA71" s="167"/>
      <c r="AB71" s="167"/>
      <c r="AC71" s="167"/>
    </row>
    <row r="72" spans="1:29" s="25" customFormat="1" ht="15.75" thickBot="1" x14ac:dyDescent="0.3">
      <c r="A72" s="192"/>
      <c r="B72" s="201"/>
      <c r="C72" s="195"/>
      <c r="D72" s="42" t="s">
        <v>133</v>
      </c>
      <c r="E72" s="43">
        <v>0</v>
      </c>
      <c r="F72" s="44">
        <v>0</v>
      </c>
      <c r="G72" s="44">
        <v>0</v>
      </c>
      <c r="H72" s="44">
        <v>0</v>
      </c>
      <c r="I72" s="44">
        <v>0</v>
      </c>
      <c r="J72" s="45">
        <v>1</v>
      </c>
      <c r="X72" s="167"/>
      <c r="Y72" s="167"/>
      <c r="Z72" s="167"/>
      <c r="AA72" s="167"/>
      <c r="AB72" s="167"/>
      <c r="AC72" s="167"/>
    </row>
    <row r="73" spans="1:29" s="25" customFormat="1" ht="15.75" thickBot="1" x14ac:dyDescent="0.3">
      <c r="A73" s="192"/>
      <c r="B73" s="201"/>
      <c r="C73" s="195"/>
      <c r="D73" s="46" t="s">
        <v>135</v>
      </c>
      <c r="E73" s="47">
        <v>0</v>
      </c>
      <c r="F73" s="48">
        <v>0</v>
      </c>
      <c r="G73" s="48">
        <v>0</v>
      </c>
      <c r="H73" s="48">
        <v>0</v>
      </c>
      <c r="I73" s="48">
        <v>0</v>
      </c>
      <c r="J73" s="49">
        <v>0</v>
      </c>
      <c r="X73" s="167"/>
      <c r="Y73" s="167"/>
      <c r="Z73" s="167"/>
      <c r="AA73" s="167"/>
      <c r="AB73" s="167"/>
      <c r="AC73" s="167"/>
    </row>
    <row r="74" spans="1:29" s="25" customFormat="1" ht="15.75" customHeight="1" thickBot="1" x14ac:dyDescent="0.3">
      <c r="A74" s="192">
        <v>9</v>
      </c>
      <c r="B74" s="193" t="s">
        <v>12</v>
      </c>
      <c r="C74" s="201" t="s">
        <v>201</v>
      </c>
      <c r="D74" s="37" t="s">
        <v>109</v>
      </c>
      <c r="E74" s="29">
        <v>0</v>
      </c>
      <c r="F74" s="30">
        <v>0</v>
      </c>
      <c r="G74" s="30">
        <v>0</v>
      </c>
      <c r="H74" s="30">
        <v>0</v>
      </c>
      <c r="I74" s="30">
        <v>0</v>
      </c>
      <c r="J74" s="31">
        <v>0</v>
      </c>
      <c r="X74" s="167"/>
      <c r="Y74" s="167"/>
      <c r="Z74" s="167"/>
      <c r="AA74" s="167"/>
      <c r="AB74" s="167"/>
      <c r="AC74" s="167"/>
    </row>
    <row r="75" spans="1:29" s="25" customFormat="1" ht="15.75" thickBot="1" x14ac:dyDescent="0.3">
      <c r="A75" s="192"/>
      <c r="B75" s="193"/>
      <c r="C75" s="201"/>
      <c r="D75" s="32" t="s">
        <v>114</v>
      </c>
      <c r="E75" s="33"/>
      <c r="F75" s="34">
        <v>0</v>
      </c>
      <c r="G75" s="35"/>
      <c r="H75" s="34">
        <v>0</v>
      </c>
      <c r="I75" s="35"/>
      <c r="J75" s="36"/>
      <c r="X75" s="167"/>
      <c r="Y75" s="167"/>
      <c r="Z75" s="167"/>
      <c r="AA75" s="167"/>
      <c r="AB75" s="167"/>
      <c r="AC75" s="167"/>
    </row>
    <row r="76" spans="1:29" s="25" customFormat="1" ht="15.75" thickBot="1" x14ac:dyDescent="0.3">
      <c r="A76" s="192"/>
      <c r="B76" s="193"/>
      <c r="C76" s="201"/>
      <c r="D76" s="37" t="s">
        <v>119</v>
      </c>
      <c r="E76" s="38">
        <v>0</v>
      </c>
      <c r="F76" s="35"/>
      <c r="G76" s="39">
        <v>0</v>
      </c>
      <c r="H76" s="35"/>
      <c r="I76" s="39">
        <v>0</v>
      </c>
      <c r="J76" s="36"/>
      <c r="X76" s="167"/>
      <c r="Y76" s="167"/>
      <c r="Z76" s="167"/>
      <c r="AA76" s="167"/>
      <c r="AB76" s="167"/>
      <c r="AC76" s="167"/>
    </row>
    <row r="77" spans="1:29" s="25" customFormat="1" ht="15.75" thickBot="1" x14ac:dyDescent="0.3">
      <c r="A77" s="192"/>
      <c r="B77" s="193"/>
      <c r="C77" s="201"/>
      <c r="D77" s="37" t="s">
        <v>122</v>
      </c>
      <c r="E77" s="38">
        <v>0</v>
      </c>
      <c r="F77" s="35"/>
      <c r="G77" s="39">
        <v>0</v>
      </c>
      <c r="H77" s="35"/>
      <c r="I77" s="39">
        <v>0</v>
      </c>
      <c r="J77" s="36"/>
      <c r="X77" s="167"/>
      <c r="Y77" s="167"/>
      <c r="Z77" s="167"/>
      <c r="AA77" s="167"/>
      <c r="AB77" s="167"/>
      <c r="AC77" s="167"/>
    </row>
    <row r="78" spans="1:29" s="25" customFormat="1" ht="15.75" thickBot="1" x14ac:dyDescent="0.3">
      <c r="A78" s="192"/>
      <c r="B78" s="193"/>
      <c r="C78" s="201"/>
      <c r="D78" s="37" t="s">
        <v>125</v>
      </c>
      <c r="E78" s="33"/>
      <c r="F78" s="39">
        <v>0</v>
      </c>
      <c r="G78" s="35"/>
      <c r="H78" s="39">
        <v>0</v>
      </c>
      <c r="I78" s="35"/>
      <c r="J78" s="41">
        <v>0</v>
      </c>
      <c r="X78" s="167"/>
      <c r="Y78" s="167"/>
      <c r="Z78" s="167"/>
      <c r="AA78" s="167"/>
      <c r="AB78" s="167"/>
      <c r="AC78" s="167"/>
    </row>
    <row r="79" spans="1:29" s="25" customFormat="1" ht="15.75" thickBot="1" x14ac:dyDescent="0.3">
      <c r="A79" s="192"/>
      <c r="B79" s="193"/>
      <c r="C79" s="201"/>
      <c r="D79" s="37" t="s">
        <v>128</v>
      </c>
      <c r="E79" s="38">
        <v>0</v>
      </c>
      <c r="F79" s="39">
        <v>0</v>
      </c>
      <c r="G79" s="39">
        <v>0</v>
      </c>
      <c r="H79" s="39">
        <v>0</v>
      </c>
      <c r="I79" s="39">
        <v>0</v>
      </c>
      <c r="J79" s="41">
        <v>0</v>
      </c>
      <c r="X79" s="167"/>
      <c r="Y79" s="167"/>
      <c r="Z79" s="167"/>
      <c r="AA79" s="167"/>
      <c r="AB79" s="167"/>
      <c r="AC79" s="167"/>
    </row>
    <row r="80" spans="1:29" s="25" customFormat="1" ht="30.75" customHeight="1" thickBot="1" x14ac:dyDescent="0.3">
      <c r="A80" s="192"/>
      <c r="B80" s="193"/>
      <c r="C80" s="201"/>
      <c r="D80" s="42" t="s">
        <v>130</v>
      </c>
      <c r="E80" s="33"/>
      <c r="F80" s="39">
        <v>0</v>
      </c>
      <c r="G80" s="35"/>
      <c r="H80" s="39">
        <v>0</v>
      </c>
      <c r="I80" s="35"/>
      <c r="J80" s="41">
        <v>0</v>
      </c>
      <c r="X80" s="167"/>
      <c r="Y80" s="167"/>
      <c r="Z80" s="167"/>
      <c r="AA80" s="167"/>
      <c r="AB80" s="167"/>
      <c r="AC80" s="167"/>
    </row>
    <row r="81" spans="1:29" s="25" customFormat="1" ht="15.75" thickBot="1" x14ac:dyDescent="0.3">
      <c r="A81" s="192"/>
      <c r="B81" s="193"/>
      <c r="C81" s="201"/>
      <c r="D81" s="42" t="s">
        <v>133</v>
      </c>
      <c r="E81" s="43">
        <v>0</v>
      </c>
      <c r="F81" s="44">
        <v>0</v>
      </c>
      <c r="G81" s="44">
        <v>0</v>
      </c>
      <c r="H81" s="44">
        <v>0</v>
      </c>
      <c r="I81" s="44">
        <v>0</v>
      </c>
      <c r="J81" s="45">
        <v>0</v>
      </c>
      <c r="X81" s="167"/>
      <c r="Y81" s="167"/>
      <c r="Z81" s="167"/>
      <c r="AA81" s="167"/>
      <c r="AB81" s="167"/>
      <c r="AC81" s="167"/>
    </row>
    <row r="82" spans="1:29" s="25" customFormat="1" ht="15.75" thickBot="1" x14ac:dyDescent="0.3">
      <c r="A82" s="192"/>
      <c r="B82" s="193"/>
      <c r="C82" s="201"/>
      <c r="D82" s="46" t="s">
        <v>135</v>
      </c>
      <c r="E82" s="47">
        <v>0</v>
      </c>
      <c r="F82" s="48">
        <v>0</v>
      </c>
      <c r="G82" s="48">
        <v>0</v>
      </c>
      <c r="H82" s="48">
        <v>0</v>
      </c>
      <c r="I82" s="48">
        <v>0</v>
      </c>
      <c r="J82" s="49">
        <v>0</v>
      </c>
      <c r="X82" s="167"/>
      <c r="Y82" s="167"/>
      <c r="Z82" s="167"/>
      <c r="AA82" s="167"/>
      <c r="AB82" s="167"/>
      <c r="AC82" s="167"/>
    </row>
    <row r="83" spans="1:29" s="25" customFormat="1" ht="15.75" customHeight="1" thickBot="1" x14ac:dyDescent="0.3">
      <c r="A83" s="202">
        <v>10</v>
      </c>
      <c r="B83" s="193" t="s">
        <v>17</v>
      </c>
      <c r="C83" s="203" t="s">
        <v>202</v>
      </c>
      <c r="D83" s="37" t="s">
        <v>109</v>
      </c>
      <c r="E83" s="29">
        <v>0</v>
      </c>
      <c r="F83" s="30">
        <v>0</v>
      </c>
      <c r="G83" s="30">
        <v>0</v>
      </c>
      <c r="H83" s="30">
        <v>0</v>
      </c>
      <c r="I83" s="30">
        <v>0</v>
      </c>
      <c r="J83" s="31">
        <v>0</v>
      </c>
      <c r="X83" s="167"/>
      <c r="Y83" s="167"/>
      <c r="Z83" s="167"/>
      <c r="AA83" s="167"/>
      <c r="AB83" s="167"/>
      <c r="AC83" s="167"/>
    </row>
    <row r="84" spans="1:29" s="25" customFormat="1" ht="15.75" thickBot="1" x14ac:dyDescent="0.3">
      <c r="A84" s="202"/>
      <c r="B84" s="193"/>
      <c r="C84" s="203"/>
      <c r="D84" s="32" t="s">
        <v>114</v>
      </c>
      <c r="E84" s="33"/>
      <c r="F84" s="34">
        <v>0</v>
      </c>
      <c r="G84" s="35"/>
      <c r="H84" s="34">
        <v>0</v>
      </c>
      <c r="I84" s="35"/>
      <c r="J84" s="36"/>
      <c r="X84" s="167"/>
      <c r="Y84" s="167"/>
      <c r="Z84" s="167"/>
      <c r="AA84" s="167"/>
      <c r="AB84" s="167"/>
      <c r="AC84" s="167"/>
    </row>
    <row r="85" spans="1:29" s="25" customFormat="1" ht="15.75" thickBot="1" x14ac:dyDescent="0.3">
      <c r="A85" s="202"/>
      <c r="B85" s="193"/>
      <c r="C85" s="203"/>
      <c r="D85" s="37" t="s">
        <v>119</v>
      </c>
      <c r="E85" s="38">
        <v>0</v>
      </c>
      <c r="F85" s="35"/>
      <c r="G85" s="39">
        <v>0</v>
      </c>
      <c r="H85" s="35"/>
      <c r="I85" s="39">
        <v>0</v>
      </c>
      <c r="J85" s="36"/>
      <c r="X85" s="167"/>
      <c r="Y85" s="167"/>
      <c r="Z85" s="167"/>
      <c r="AA85" s="167"/>
      <c r="AB85" s="167"/>
      <c r="AC85" s="167"/>
    </row>
    <row r="86" spans="1:29" s="25" customFormat="1" ht="15.75" thickBot="1" x14ac:dyDescent="0.3">
      <c r="A86" s="202"/>
      <c r="B86" s="193"/>
      <c r="C86" s="203"/>
      <c r="D86" s="37" t="s">
        <v>122</v>
      </c>
      <c r="E86" s="38">
        <v>0</v>
      </c>
      <c r="F86" s="35"/>
      <c r="G86" s="39">
        <v>0</v>
      </c>
      <c r="H86" s="35"/>
      <c r="I86" s="39">
        <v>0</v>
      </c>
      <c r="J86" s="36"/>
      <c r="X86" s="167"/>
      <c r="Y86" s="167"/>
      <c r="Z86" s="167"/>
      <c r="AA86" s="167"/>
      <c r="AB86" s="167"/>
      <c r="AC86" s="167"/>
    </row>
    <row r="87" spans="1:29" s="25" customFormat="1" ht="15.75" thickBot="1" x14ac:dyDescent="0.3">
      <c r="A87" s="202"/>
      <c r="B87" s="193"/>
      <c r="C87" s="203"/>
      <c r="D87" s="37" t="s">
        <v>125</v>
      </c>
      <c r="E87" s="33"/>
      <c r="F87" s="39">
        <v>0</v>
      </c>
      <c r="G87" s="35"/>
      <c r="H87" s="39">
        <v>0</v>
      </c>
      <c r="I87" s="35"/>
      <c r="J87" s="41">
        <v>0</v>
      </c>
      <c r="X87" s="167"/>
      <c r="Y87" s="167"/>
      <c r="Z87" s="167"/>
      <c r="AA87" s="167"/>
      <c r="AB87" s="167"/>
      <c r="AC87" s="167"/>
    </row>
    <row r="88" spans="1:29" s="25" customFormat="1" ht="15.75" thickBot="1" x14ac:dyDescent="0.3">
      <c r="A88" s="202"/>
      <c r="B88" s="193"/>
      <c r="C88" s="203"/>
      <c r="D88" s="37" t="s">
        <v>128</v>
      </c>
      <c r="E88" s="38">
        <v>0</v>
      </c>
      <c r="F88" s="39">
        <v>0</v>
      </c>
      <c r="G88" s="39">
        <v>0</v>
      </c>
      <c r="H88" s="39">
        <v>0</v>
      </c>
      <c r="I88" s="39">
        <v>0</v>
      </c>
      <c r="J88" s="41">
        <v>0</v>
      </c>
      <c r="X88" s="167"/>
      <c r="Y88" s="167"/>
      <c r="Z88" s="167"/>
      <c r="AA88" s="167"/>
      <c r="AB88" s="167"/>
      <c r="AC88" s="167"/>
    </row>
    <row r="89" spans="1:29" s="25" customFormat="1" ht="30.75" customHeight="1" thickBot="1" x14ac:dyDescent="0.3">
      <c r="A89" s="202"/>
      <c r="B89" s="193"/>
      <c r="C89" s="203"/>
      <c r="D89" s="42" t="s">
        <v>130</v>
      </c>
      <c r="E89" s="33"/>
      <c r="F89" s="39">
        <v>0</v>
      </c>
      <c r="G89" s="35"/>
      <c r="H89" s="39">
        <v>0</v>
      </c>
      <c r="I89" s="35"/>
      <c r="J89" s="41">
        <v>0</v>
      </c>
      <c r="X89" s="167"/>
      <c r="Y89" s="167"/>
      <c r="Z89" s="167"/>
      <c r="AA89" s="167"/>
      <c r="AB89" s="167"/>
      <c r="AC89" s="167"/>
    </row>
    <row r="90" spans="1:29" s="25" customFormat="1" ht="15.75" thickBot="1" x14ac:dyDescent="0.3">
      <c r="A90" s="202"/>
      <c r="B90" s="193"/>
      <c r="C90" s="203"/>
      <c r="D90" s="42" t="s">
        <v>133</v>
      </c>
      <c r="E90" s="43">
        <v>0</v>
      </c>
      <c r="F90" s="44">
        <v>0</v>
      </c>
      <c r="G90" s="44">
        <v>0</v>
      </c>
      <c r="H90" s="44">
        <v>0</v>
      </c>
      <c r="I90" s="44">
        <v>0</v>
      </c>
      <c r="J90" s="45">
        <v>0</v>
      </c>
      <c r="X90" s="167"/>
      <c r="Y90" s="167"/>
      <c r="Z90" s="167"/>
      <c r="AA90" s="167"/>
      <c r="AB90" s="167"/>
      <c r="AC90" s="167"/>
    </row>
    <row r="91" spans="1:29" s="25" customFormat="1" ht="15.75" thickBot="1" x14ac:dyDescent="0.3">
      <c r="A91" s="202"/>
      <c r="B91" s="193"/>
      <c r="C91" s="203"/>
      <c r="D91" s="46" t="s">
        <v>135</v>
      </c>
      <c r="E91" s="47">
        <v>0</v>
      </c>
      <c r="F91" s="48">
        <v>0</v>
      </c>
      <c r="G91" s="48">
        <v>0</v>
      </c>
      <c r="H91" s="48">
        <v>0</v>
      </c>
      <c r="I91" s="48">
        <v>0</v>
      </c>
      <c r="J91" s="49">
        <v>0</v>
      </c>
      <c r="X91" s="167"/>
      <c r="Y91" s="167"/>
      <c r="Z91" s="167"/>
      <c r="AA91" s="167"/>
      <c r="AB91" s="167"/>
      <c r="AC91" s="167"/>
    </row>
    <row r="92" spans="1:29" s="25" customFormat="1" ht="15.75" customHeight="1" thickBot="1" x14ac:dyDescent="0.3">
      <c r="A92" s="192">
        <v>11</v>
      </c>
      <c r="B92" s="201" t="s">
        <v>18</v>
      </c>
      <c r="C92" s="201" t="s">
        <v>203</v>
      </c>
      <c r="D92" s="37" t="s">
        <v>109</v>
      </c>
      <c r="E92" s="29">
        <v>0</v>
      </c>
      <c r="F92" s="30">
        <v>0</v>
      </c>
      <c r="G92" s="30">
        <v>0</v>
      </c>
      <c r="H92" s="30">
        <v>0</v>
      </c>
      <c r="I92" s="30">
        <v>0</v>
      </c>
      <c r="J92" s="31">
        <v>0</v>
      </c>
      <c r="X92" s="167"/>
      <c r="Y92" s="167"/>
      <c r="Z92" s="167"/>
      <c r="AA92" s="167"/>
      <c r="AB92" s="167"/>
      <c r="AC92" s="167"/>
    </row>
    <row r="93" spans="1:29" s="25" customFormat="1" ht="15.75" thickBot="1" x14ac:dyDescent="0.3">
      <c r="A93" s="192"/>
      <c r="B93" s="201"/>
      <c r="C93" s="201"/>
      <c r="D93" s="32" t="s">
        <v>114</v>
      </c>
      <c r="E93" s="33"/>
      <c r="F93" s="34">
        <v>0</v>
      </c>
      <c r="G93" s="35"/>
      <c r="H93" s="34">
        <v>0</v>
      </c>
      <c r="I93" s="35"/>
      <c r="J93" s="36"/>
      <c r="X93" s="167"/>
      <c r="Y93" s="167"/>
      <c r="Z93" s="167"/>
      <c r="AA93" s="167"/>
      <c r="AB93" s="167"/>
      <c r="AC93" s="167"/>
    </row>
    <row r="94" spans="1:29" s="25" customFormat="1" ht="15.75" thickBot="1" x14ac:dyDescent="0.3">
      <c r="A94" s="192"/>
      <c r="B94" s="201"/>
      <c r="C94" s="201"/>
      <c r="D94" s="37" t="s">
        <v>119</v>
      </c>
      <c r="E94" s="38">
        <v>0</v>
      </c>
      <c r="F94" s="35"/>
      <c r="G94" s="39">
        <v>0</v>
      </c>
      <c r="H94" s="35"/>
      <c r="I94" s="39">
        <v>0</v>
      </c>
      <c r="J94" s="36"/>
      <c r="X94" s="167"/>
      <c r="Y94" s="167"/>
      <c r="Z94" s="167"/>
      <c r="AA94" s="167"/>
      <c r="AB94" s="167"/>
      <c r="AC94" s="167"/>
    </row>
    <row r="95" spans="1:29" s="25" customFormat="1" ht="15.75" thickBot="1" x14ac:dyDescent="0.3">
      <c r="A95" s="192"/>
      <c r="B95" s="201"/>
      <c r="C95" s="201"/>
      <c r="D95" s="37" t="s">
        <v>122</v>
      </c>
      <c r="E95" s="38">
        <v>0</v>
      </c>
      <c r="F95" s="35"/>
      <c r="G95" s="39">
        <v>0</v>
      </c>
      <c r="H95" s="35"/>
      <c r="I95" s="39">
        <v>0</v>
      </c>
      <c r="J95" s="36"/>
      <c r="X95" s="167"/>
      <c r="Y95" s="167"/>
      <c r="Z95" s="167"/>
      <c r="AA95" s="167"/>
      <c r="AB95" s="167"/>
      <c r="AC95" s="167"/>
    </row>
    <row r="96" spans="1:29" s="25" customFormat="1" ht="15.75" thickBot="1" x14ac:dyDescent="0.3">
      <c r="A96" s="192"/>
      <c r="B96" s="201"/>
      <c r="C96" s="201"/>
      <c r="D96" s="37" t="s">
        <v>125</v>
      </c>
      <c r="E96" s="33"/>
      <c r="F96" s="39">
        <v>0</v>
      </c>
      <c r="G96" s="35"/>
      <c r="H96" s="39">
        <v>0</v>
      </c>
      <c r="I96" s="35"/>
      <c r="J96" s="41">
        <v>0</v>
      </c>
      <c r="X96" s="167"/>
      <c r="Y96" s="167"/>
      <c r="Z96" s="167"/>
      <c r="AA96" s="167"/>
      <c r="AB96" s="167"/>
      <c r="AC96" s="167"/>
    </row>
    <row r="97" spans="1:29" s="25" customFormat="1" ht="15.75" thickBot="1" x14ac:dyDescent="0.3">
      <c r="A97" s="192"/>
      <c r="B97" s="201"/>
      <c r="C97" s="201"/>
      <c r="D97" s="37" t="s">
        <v>128</v>
      </c>
      <c r="E97" s="38">
        <v>0</v>
      </c>
      <c r="F97" s="39">
        <v>0</v>
      </c>
      <c r="G97" s="39">
        <v>0</v>
      </c>
      <c r="H97" s="39">
        <v>0</v>
      </c>
      <c r="I97" s="39">
        <v>0</v>
      </c>
      <c r="J97" s="41">
        <v>0</v>
      </c>
      <c r="X97" s="167"/>
      <c r="Y97" s="167"/>
      <c r="Z97" s="167"/>
      <c r="AA97" s="167"/>
      <c r="AB97" s="167"/>
      <c r="AC97" s="167"/>
    </row>
    <row r="98" spans="1:29" s="25" customFormat="1" ht="30.75" customHeight="1" thickBot="1" x14ac:dyDescent="0.3">
      <c r="A98" s="192"/>
      <c r="B98" s="201"/>
      <c r="C98" s="201"/>
      <c r="D98" s="42" t="s">
        <v>130</v>
      </c>
      <c r="E98" s="33"/>
      <c r="F98" s="39">
        <v>0</v>
      </c>
      <c r="G98" s="35"/>
      <c r="H98" s="39">
        <v>0</v>
      </c>
      <c r="I98" s="35"/>
      <c r="J98" s="41">
        <v>0</v>
      </c>
      <c r="X98" s="167"/>
      <c r="Y98" s="167"/>
      <c r="Z98" s="167"/>
      <c r="AA98" s="167"/>
      <c r="AB98" s="167"/>
      <c r="AC98" s="167"/>
    </row>
    <row r="99" spans="1:29" s="25" customFormat="1" ht="15.75" thickBot="1" x14ac:dyDescent="0.3">
      <c r="A99" s="192"/>
      <c r="B99" s="201"/>
      <c r="C99" s="201"/>
      <c r="D99" s="42" t="s">
        <v>133</v>
      </c>
      <c r="E99" s="43">
        <v>0</v>
      </c>
      <c r="F99" s="44">
        <v>0</v>
      </c>
      <c r="G99" s="44">
        <v>0</v>
      </c>
      <c r="H99" s="44">
        <v>0</v>
      </c>
      <c r="I99" s="44">
        <v>0</v>
      </c>
      <c r="J99" s="45">
        <v>0</v>
      </c>
      <c r="X99" s="167"/>
      <c r="Y99" s="167"/>
      <c r="Z99" s="167"/>
      <c r="AA99" s="167"/>
      <c r="AB99" s="167"/>
      <c r="AC99" s="167"/>
    </row>
    <row r="100" spans="1:29" s="25" customFormat="1" ht="15.75" thickBot="1" x14ac:dyDescent="0.3">
      <c r="A100" s="192"/>
      <c r="B100" s="201"/>
      <c r="C100" s="201"/>
      <c r="D100" s="46" t="s">
        <v>135</v>
      </c>
      <c r="E100" s="47">
        <v>0</v>
      </c>
      <c r="F100" s="48">
        <v>0</v>
      </c>
      <c r="G100" s="48">
        <v>0</v>
      </c>
      <c r="H100" s="48">
        <v>0</v>
      </c>
      <c r="I100" s="48">
        <v>0</v>
      </c>
      <c r="J100" s="49">
        <v>0</v>
      </c>
      <c r="X100" s="167"/>
      <c r="Y100" s="167"/>
      <c r="Z100" s="167"/>
      <c r="AA100" s="167"/>
      <c r="AB100" s="167"/>
      <c r="AC100" s="167"/>
    </row>
    <row r="101" spans="1:29" s="25" customFormat="1" ht="15.75" customHeight="1" thickBot="1" x14ac:dyDescent="0.3">
      <c r="A101" s="192">
        <v>12</v>
      </c>
      <c r="B101" s="193" t="s">
        <v>19</v>
      </c>
      <c r="C101" s="201" t="s">
        <v>204</v>
      </c>
      <c r="D101" s="37" t="s">
        <v>109</v>
      </c>
      <c r="E101" s="29">
        <v>0</v>
      </c>
      <c r="F101" s="30">
        <v>0</v>
      </c>
      <c r="G101" s="30">
        <v>0</v>
      </c>
      <c r="H101" s="30">
        <v>0</v>
      </c>
      <c r="I101" s="30">
        <v>0</v>
      </c>
      <c r="J101" s="31">
        <v>0</v>
      </c>
      <c r="X101" s="167"/>
      <c r="Y101" s="167"/>
      <c r="Z101" s="167"/>
      <c r="AA101" s="167"/>
      <c r="AB101" s="167"/>
      <c r="AC101" s="167"/>
    </row>
    <row r="102" spans="1:29" s="25" customFormat="1" ht="15.75" thickBot="1" x14ac:dyDescent="0.3">
      <c r="A102" s="192"/>
      <c r="B102" s="193"/>
      <c r="C102" s="201"/>
      <c r="D102" s="32" t="s">
        <v>114</v>
      </c>
      <c r="E102" s="33"/>
      <c r="F102" s="34">
        <v>0</v>
      </c>
      <c r="G102" s="35"/>
      <c r="H102" s="34">
        <v>0</v>
      </c>
      <c r="I102" s="35"/>
      <c r="J102" s="36"/>
      <c r="X102" s="167"/>
      <c r="Y102" s="167"/>
      <c r="Z102" s="167"/>
      <c r="AA102" s="167"/>
      <c r="AB102" s="167"/>
      <c r="AC102" s="167"/>
    </row>
    <row r="103" spans="1:29" s="25" customFormat="1" ht="15.75" thickBot="1" x14ac:dyDescent="0.3">
      <c r="A103" s="192"/>
      <c r="B103" s="193"/>
      <c r="C103" s="201"/>
      <c r="D103" s="37" t="s">
        <v>119</v>
      </c>
      <c r="E103" s="38">
        <v>0</v>
      </c>
      <c r="F103" s="35"/>
      <c r="G103" s="39">
        <v>0</v>
      </c>
      <c r="H103" s="35"/>
      <c r="I103" s="39">
        <v>0</v>
      </c>
      <c r="J103" s="36"/>
      <c r="X103" s="167"/>
      <c r="Y103" s="167"/>
      <c r="Z103" s="167"/>
      <c r="AA103" s="167"/>
      <c r="AB103" s="167"/>
      <c r="AC103" s="167"/>
    </row>
    <row r="104" spans="1:29" s="25" customFormat="1" ht="15.75" thickBot="1" x14ac:dyDescent="0.3">
      <c r="A104" s="192"/>
      <c r="B104" s="193"/>
      <c r="C104" s="201"/>
      <c r="D104" s="37" t="s">
        <v>122</v>
      </c>
      <c r="E104" s="38">
        <v>0</v>
      </c>
      <c r="F104" s="35"/>
      <c r="G104" s="39">
        <v>0</v>
      </c>
      <c r="H104" s="35"/>
      <c r="I104" s="39">
        <v>0</v>
      </c>
      <c r="J104" s="36"/>
      <c r="X104" s="167"/>
      <c r="Y104" s="167"/>
      <c r="Z104" s="167"/>
      <c r="AA104" s="167"/>
      <c r="AB104" s="167"/>
      <c r="AC104" s="167"/>
    </row>
    <row r="105" spans="1:29" s="25" customFormat="1" ht="15.75" thickBot="1" x14ac:dyDescent="0.3">
      <c r="A105" s="192"/>
      <c r="B105" s="193"/>
      <c r="C105" s="201"/>
      <c r="D105" s="37" t="s">
        <v>125</v>
      </c>
      <c r="E105" s="33"/>
      <c r="F105" s="39">
        <v>0</v>
      </c>
      <c r="G105" s="35"/>
      <c r="H105" s="39">
        <v>0</v>
      </c>
      <c r="I105" s="35"/>
      <c r="J105" s="41">
        <v>0</v>
      </c>
      <c r="X105" s="167"/>
      <c r="Y105" s="167"/>
      <c r="Z105" s="167"/>
      <c r="AA105" s="167"/>
      <c r="AB105" s="167"/>
      <c r="AC105" s="167"/>
    </row>
    <row r="106" spans="1:29" s="25" customFormat="1" ht="15.75" thickBot="1" x14ac:dyDescent="0.3">
      <c r="A106" s="192"/>
      <c r="B106" s="193"/>
      <c r="C106" s="201"/>
      <c r="D106" s="37" t="s">
        <v>128</v>
      </c>
      <c r="E106" s="38">
        <v>0</v>
      </c>
      <c r="F106" s="39">
        <v>0</v>
      </c>
      <c r="G106" s="39">
        <v>0</v>
      </c>
      <c r="H106" s="39">
        <v>0</v>
      </c>
      <c r="I106" s="39">
        <v>0</v>
      </c>
      <c r="J106" s="41">
        <v>0</v>
      </c>
      <c r="X106" s="167"/>
      <c r="Y106" s="167"/>
      <c r="Z106" s="167"/>
      <c r="AA106" s="167"/>
      <c r="AB106" s="167"/>
      <c r="AC106" s="167"/>
    </row>
    <row r="107" spans="1:29" s="25" customFormat="1" ht="30.75" customHeight="1" thickBot="1" x14ac:dyDescent="0.3">
      <c r="A107" s="192"/>
      <c r="B107" s="193"/>
      <c r="C107" s="201"/>
      <c r="D107" s="42" t="s">
        <v>130</v>
      </c>
      <c r="E107" s="33"/>
      <c r="F107" s="39">
        <v>0</v>
      </c>
      <c r="G107" s="35"/>
      <c r="H107" s="39">
        <v>0</v>
      </c>
      <c r="I107" s="35"/>
      <c r="J107" s="41">
        <v>0</v>
      </c>
      <c r="X107" s="167"/>
      <c r="Y107" s="167"/>
      <c r="Z107" s="167"/>
      <c r="AA107" s="167"/>
      <c r="AB107" s="167"/>
      <c r="AC107" s="167"/>
    </row>
    <row r="108" spans="1:29" s="25" customFormat="1" ht="15.75" thickBot="1" x14ac:dyDescent="0.3">
      <c r="A108" s="192"/>
      <c r="B108" s="193"/>
      <c r="C108" s="201"/>
      <c r="D108" s="42" t="s">
        <v>133</v>
      </c>
      <c r="E108" s="43">
        <v>0</v>
      </c>
      <c r="F108" s="44">
        <v>0</v>
      </c>
      <c r="G108" s="44">
        <v>0</v>
      </c>
      <c r="H108" s="44">
        <v>0</v>
      </c>
      <c r="I108" s="44">
        <v>0</v>
      </c>
      <c r="J108" s="45">
        <v>0</v>
      </c>
      <c r="X108" s="167"/>
      <c r="Y108" s="167"/>
      <c r="Z108" s="167"/>
      <c r="AA108" s="167"/>
      <c r="AB108" s="167"/>
      <c r="AC108" s="167"/>
    </row>
    <row r="109" spans="1:29" s="25" customFormat="1" ht="15.75" thickBot="1" x14ac:dyDescent="0.3">
      <c r="A109" s="192"/>
      <c r="B109" s="193"/>
      <c r="C109" s="201"/>
      <c r="D109" s="46" t="s">
        <v>135</v>
      </c>
      <c r="E109" s="47">
        <v>0</v>
      </c>
      <c r="F109" s="48">
        <v>0</v>
      </c>
      <c r="G109" s="48">
        <v>0</v>
      </c>
      <c r="H109" s="48">
        <v>0</v>
      </c>
      <c r="I109" s="48">
        <v>0</v>
      </c>
      <c r="J109" s="49">
        <v>0</v>
      </c>
      <c r="X109" s="167"/>
      <c r="Y109" s="167"/>
      <c r="Z109" s="167"/>
      <c r="AA109" s="167"/>
      <c r="AB109" s="167"/>
      <c r="AC109" s="167"/>
    </row>
    <row r="110" spans="1:29" s="25" customFormat="1" ht="15.75" customHeight="1" thickBot="1" x14ac:dyDescent="0.3">
      <c r="A110" s="192">
        <v>13</v>
      </c>
      <c r="B110" s="204" t="s">
        <v>20</v>
      </c>
      <c r="C110" s="201" t="s">
        <v>205</v>
      </c>
      <c r="D110" s="37" t="s">
        <v>109</v>
      </c>
      <c r="E110" s="29">
        <v>0</v>
      </c>
      <c r="F110" s="30">
        <v>0</v>
      </c>
      <c r="G110" s="30">
        <v>0</v>
      </c>
      <c r="H110" s="30">
        <v>0</v>
      </c>
      <c r="I110" s="30">
        <v>0</v>
      </c>
      <c r="J110" s="31">
        <v>0</v>
      </c>
      <c r="X110" s="167"/>
      <c r="Y110" s="167"/>
      <c r="Z110" s="167"/>
      <c r="AA110" s="167"/>
      <c r="AB110" s="167"/>
      <c r="AC110" s="167"/>
    </row>
    <row r="111" spans="1:29" s="25" customFormat="1" ht="15.75" thickBot="1" x14ac:dyDescent="0.3">
      <c r="A111" s="192"/>
      <c r="B111" s="204"/>
      <c r="C111" s="201"/>
      <c r="D111" s="32" t="s">
        <v>114</v>
      </c>
      <c r="E111" s="33"/>
      <c r="F111" s="34">
        <v>0</v>
      </c>
      <c r="G111" s="35"/>
      <c r="H111" s="34">
        <v>0</v>
      </c>
      <c r="I111" s="35"/>
      <c r="J111" s="36"/>
      <c r="X111" s="167"/>
      <c r="Y111" s="167"/>
      <c r="Z111" s="167"/>
      <c r="AA111" s="167"/>
      <c r="AB111" s="167"/>
      <c r="AC111" s="167"/>
    </row>
    <row r="112" spans="1:29" s="25" customFormat="1" ht="15.75" thickBot="1" x14ac:dyDescent="0.3">
      <c r="A112" s="192"/>
      <c r="B112" s="204"/>
      <c r="C112" s="201"/>
      <c r="D112" s="37" t="s">
        <v>119</v>
      </c>
      <c r="E112" s="38">
        <v>0</v>
      </c>
      <c r="F112" s="35"/>
      <c r="G112" s="39">
        <v>0</v>
      </c>
      <c r="H112" s="35"/>
      <c r="I112" s="39">
        <v>0</v>
      </c>
      <c r="J112" s="36"/>
      <c r="X112" s="167"/>
      <c r="Y112" s="167"/>
      <c r="Z112" s="167"/>
      <c r="AA112" s="167"/>
      <c r="AB112" s="167"/>
      <c r="AC112" s="167"/>
    </row>
    <row r="113" spans="1:29" s="25" customFormat="1" ht="15.75" thickBot="1" x14ac:dyDescent="0.3">
      <c r="A113" s="192"/>
      <c r="B113" s="204"/>
      <c r="C113" s="201"/>
      <c r="D113" s="37" t="s">
        <v>122</v>
      </c>
      <c r="E113" s="38">
        <v>0</v>
      </c>
      <c r="F113" s="35"/>
      <c r="G113" s="39">
        <v>0</v>
      </c>
      <c r="H113" s="35"/>
      <c r="I113" s="39">
        <v>0</v>
      </c>
      <c r="J113" s="36"/>
      <c r="X113" s="167"/>
      <c r="Y113" s="167"/>
      <c r="Z113" s="167"/>
      <c r="AA113" s="167"/>
      <c r="AB113" s="167"/>
      <c r="AC113" s="167"/>
    </row>
    <row r="114" spans="1:29" s="25" customFormat="1" ht="15.75" thickBot="1" x14ac:dyDescent="0.3">
      <c r="A114" s="192"/>
      <c r="B114" s="204"/>
      <c r="C114" s="201"/>
      <c r="D114" s="37" t="s">
        <v>125</v>
      </c>
      <c r="E114" s="33"/>
      <c r="F114" s="39">
        <v>0</v>
      </c>
      <c r="G114" s="35"/>
      <c r="H114" s="39">
        <v>0</v>
      </c>
      <c r="I114" s="35"/>
      <c r="J114" s="41">
        <v>0</v>
      </c>
      <c r="X114" s="168"/>
      <c r="Y114" s="168"/>
      <c r="Z114" s="168"/>
      <c r="AA114" s="168"/>
      <c r="AB114" s="168"/>
      <c r="AC114" s="168"/>
    </row>
    <row r="115" spans="1:29" s="25" customFormat="1" ht="15.75" thickBot="1" x14ac:dyDescent="0.3">
      <c r="A115" s="192"/>
      <c r="B115" s="204"/>
      <c r="C115" s="201"/>
      <c r="D115" s="37" t="s">
        <v>128</v>
      </c>
      <c r="E115" s="38">
        <v>0</v>
      </c>
      <c r="F115" s="39">
        <v>0</v>
      </c>
      <c r="G115" s="39">
        <v>0</v>
      </c>
      <c r="H115" s="39">
        <v>0</v>
      </c>
      <c r="I115" s="39">
        <v>0</v>
      </c>
      <c r="J115" s="41">
        <v>0</v>
      </c>
      <c r="X115" s="167"/>
      <c r="Y115" s="167"/>
      <c r="Z115" s="167"/>
      <c r="AA115" s="167"/>
      <c r="AB115" s="167"/>
      <c r="AC115" s="167"/>
    </row>
    <row r="116" spans="1:29" s="25" customFormat="1" ht="30.75" customHeight="1" thickBot="1" x14ac:dyDescent="0.3">
      <c r="A116" s="192"/>
      <c r="B116" s="204"/>
      <c r="C116" s="201"/>
      <c r="D116" s="42" t="s">
        <v>130</v>
      </c>
      <c r="E116" s="33"/>
      <c r="F116" s="39">
        <v>0</v>
      </c>
      <c r="G116" s="35"/>
      <c r="H116" s="39">
        <v>0</v>
      </c>
      <c r="I116" s="35"/>
      <c r="J116" s="41">
        <v>0</v>
      </c>
      <c r="X116" s="167"/>
      <c r="Y116" s="167"/>
      <c r="Z116" s="167"/>
      <c r="AA116" s="167"/>
      <c r="AB116" s="167"/>
      <c r="AC116" s="167"/>
    </row>
    <row r="117" spans="1:29" s="25" customFormat="1" ht="15.75" thickBot="1" x14ac:dyDescent="0.3">
      <c r="A117" s="192"/>
      <c r="B117" s="204"/>
      <c r="C117" s="201"/>
      <c r="D117" s="42" t="s">
        <v>133</v>
      </c>
      <c r="E117" s="43">
        <v>0</v>
      </c>
      <c r="F117" s="44">
        <v>0</v>
      </c>
      <c r="G117" s="44">
        <v>0</v>
      </c>
      <c r="H117" s="44">
        <v>0</v>
      </c>
      <c r="I117" s="44">
        <v>0</v>
      </c>
      <c r="J117" s="45">
        <v>0</v>
      </c>
      <c r="X117" s="167"/>
      <c r="Y117" s="167"/>
      <c r="Z117" s="167"/>
      <c r="AA117" s="167"/>
      <c r="AB117" s="167"/>
      <c r="AC117" s="167"/>
    </row>
    <row r="118" spans="1:29" s="25" customFormat="1" ht="15.75" thickBot="1" x14ac:dyDescent="0.3">
      <c r="A118" s="192"/>
      <c r="B118" s="204"/>
      <c r="C118" s="201"/>
      <c r="D118" s="46" t="s">
        <v>135</v>
      </c>
      <c r="E118" s="47">
        <v>0</v>
      </c>
      <c r="F118" s="48">
        <v>0</v>
      </c>
      <c r="G118" s="48">
        <v>0</v>
      </c>
      <c r="H118" s="48">
        <v>0</v>
      </c>
      <c r="I118" s="48">
        <v>0</v>
      </c>
      <c r="J118" s="49">
        <v>0</v>
      </c>
      <c r="X118" s="167"/>
      <c r="Y118" s="167"/>
      <c r="Z118" s="167"/>
      <c r="AA118" s="167"/>
      <c r="AB118" s="167"/>
      <c r="AC118" s="167"/>
    </row>
    <row r="119" spans="1:29" s="25" customFormat="1" ht="15.75" customHeight="1" thickBot="1" x14ac:dyDescent="0.3">
      <c r="A119" s="192">
        <v>14</v>
      </c>
      <c r="B119" s="204" t="s">
        <v>25</v>
      </c>
      <c r="C119" s="201" t="s">
        <v>206</v>
      </c>
      <c r="D119" s="37" t="s">
        <v>109</v>
      </c>
      <c r="E119" s="29">
        <v>0</v>
      </c>
      <c r="F119" s="30">
        <v>0</v>
      </c>
      <c r="G119" s="30">
        <v>0</v>
      </c>
      <c r="H119" s="30">
        <v>0</v>
      </c>
      <c r="I119" s="30">
        <v>0</v>
      </c>
      <c r="J119" s="31">
        <v>0</v>
      </c>
      <c r="X119" s="167"/>
      <c r="Y119" s="167"/>
      <c r="Z119" s="167"/>
      <c r="AA119" s="167"/>
      <c r="AB119" s="167"/>
      <c r="AC119" s="167"/>
    </row>
    <row r="120" spans="1:29" s="25" customFormat="1" ht="15.75" thickBot="1" x14ac:dyDescent="0.3">
      <c r="A120" s="192"/>
      <c r="B120" s="204"/>
      <c r="C120" s="201"/>
      <c r="D120" s="32" t="s">
        <v>114</v>
      </c>
      <c r="E120" s="33"/>
      <c r="F120" s="34">
        <v>0</v>
      </c>
      <c r="G120" s="35"/>
      <c r="H120" s="34">
        <v>0</v>
      </c>
      <c r="I120" s="35"/>
      <c r="J120" s="36"/>
      <c r="X120" s="167"/>
      <c r="Y120" s="167"/>
      <c r="Z120" s="167"/>
      <c r="AA120" s="167"/>
      <c r="AB120" s="167"/>
      <c r="AC120" s="167"/>
    </row>
    <row r="121" spans="1:29" s="25" customFormat="1" ht="15.75" thickBot="1" x14ac:dyDescent="0.3">
      <c r="A121" s="192"/>
      <c r="B121" s="204"/>
      <c r="C121" s="201"/>
      <c r="D121" s="37" t="s">
        <v>119</v>
      </c>
      <c r="E121" s="38">
        <v>0</v>
      </c>
      <c r="F121" s="35"/>
      <c r="G121" s="39">
        <v>0</v>
      </c>
      <c r="H121" s="35"/>
      <c r="I121" s="39">
        <v>0</v>
      </c>
      <c r="J121" s="36"/>
      <c r="X121" s="167"/>
      <c r="Y121" s="167"/>
      <c r="Z121" s="167"/>
      <c r="AA121" s="167"/>
      <c r="AB121" s="167"/>
      <c r="AC121" s="167"/>
    </row>
    <row r="122" spans="1:29" s="25" customFormat="1" ht="15.75" thickBot="1" x14ac:dyDescent="0.3">
      <c r="A122" s="192"/>
      <c r="B122" s="204"/>
      <c r="C122" s="201"/>
      <c r="D122" s="37" t="s">
        <v>122</v>
      </c>
      <c r="E122" s="38">
        <v>0</v>
      </c>
      <c r="F122" s="35"/>
      <c r="G122" s="39">
        <v>0</v>
      </c>
      <c r="H122" s="35"/>
      <c r="I122" s="39">
        <v>0</v>
      </c>
      <c r="J122" s="36"/>
      <c r="X122" s="167"/>
      <c r="Y122" s="167"/>
      <c r="Z122" s="167"/>
      <c r="AA122" s="167"/>
      <c r="AB122" s="167"/>
      <c r="AC122" s="167"/>
    </row>
    <row r="123" spans="1:29" s="25" customFormat="1" ht="15.75" thickBot="1" x14ac:dyDescent="0.3">
      <c r="A123" s="192"/>
      <c r="B123" s="204"/>
      <c r="C123" s="201"/>
      <c r="D123" s="37" t="s">
        <v>125</v>
      </c>
      <c r="E123" s="33"/>
      <c r="F123" s="39">
        <v>0</v>
      </c>
      <c r="G123" s="35"/>
      <c r="H123" s="39">
        <v>0</v>
      </c>
      <c r="I123" s="35"/>
      <c r="J123" s="41">
        <v>0</v>
      </c>
      <c r="X123" s="167"/>
      <c r="Y123" s="167"/>
      <c r="Z123" s="167"/>
      <c r="AA123" s="167"/>
      <c r="AB123" s="167"/>
      <c r="AC123" s="167"/>
    </row>
    <row r="124" spans="1:29" s="25" customFormat="1" ht="15.75" thickBot="1" x14ac:dyDescent="0.3">
      <c r="A124" s="192"/>
      <c r="B124" s="204"/>
      <c r="C124" s="201"/>
      <c r="D124" s="37" t="s">
        <v>128</v>
      </c>
      <c r="E124" s="38">
        <v>0</v>
      </c>
      <c r="F124" s="39">
        <v>0</v>
      </c>
      <c r="G124" s="39">
        <v>0</v>
      </c>
      <c r="H124" s="39">
        <v>0</v>
      </c>
      <c r="I124" s="39">
        <v>0</v>
      </c>
      <c r="J124" s="41">
        <v>0</v>
      </c>
      <c r="X124" s="167"/>
      <c r="Y124" s="167"/>
      <c r="Z124" s="167"/>
      <c r="AA124" s="167"/>
      <c r="AB124" s="167"/>
      <c r="AC124" s="167"/>
    </row>
    <row r="125" spans="1:29" s="25" customFormat="1" ht="30.75" customHeight="1" thickBot="1" x14ac:dyDescent="0.3">
      <c r="A125" s="192"/>
      <c r="B125" s="204"/>
      <c r="C125" s="201"/>
      <c r="D125" s="42" t="s">
        <v>130</v>
      </c>
      <c r="E125" s="33"/>
      <c r="F125" s="39">
        <v>0</v>
      </c>
      <c r="G125" s="35"/>
      <c r="H125" s="39">
        <v>0</v>
      </c>
      <c r="I125" s="35"/>
      <c r="J125" s="41">
        <v>0</v>
      </c>
      <c r="X125" s="167"/>
      <c r="Y125" s="167"/>
      <c r="Z125" s="167"/>
      <c r="AA125" s="167"/>
      <c r="AB125" s="167"/>
      <c r="AC125" s="167"/>
    </row>
    <row r="126" spans="1:29" s="25" customFormat="1" ht="15.75" thickBot="1" x14ac:dyDescent="0.3">
      <c r="A126" s="192"/>
      <c r="B126" s="204"/>
      <c r="C126" s="201"/>
      <c r="D126" s="42" t="s">
        <v>133</v>
      </c>
      <c r="E126" s="43">
        <v>0</v>
      </c>
      <c r="F126" s="44">
        <v>0</v>
      </c>
      <c r="G126" s="44">
        <v>0</v>
      </c>
      <c r="H126" s="44">
        <v>0</v>
      </c>
      <c r="I126" s="44">
        <v>0</v>
      </c>
      <c r="J126" s="45">
        <v>0</v>
      </c>
      <c r="X126" s="167"/>
      <c r="Y126" s="167"/>
      <c r="Z126" s="167"/>
      <c r="AA126" s="167"/>
      <c r="AB126" s="167"/>
      <c r="AC126" s="167"/>
    </row>
    <row r="127" spans="1:29" s="25" customFormat="1" ht="15.75" thickBot="1" x14ac:dyDescent="0.3">
      <c r="A127" s="192"/>
      <c r="B127" s="204"/>
      <c r="C127" s="201"/>
      <c r="D127" s="46" t="s">
        <v>135</v>
      </c>
      <c r="E127" s="47">
        <v>0</v>
      </c>
      <c r="F127" s="48">
        <v>0</v>
      </c>
      <c r="G127" s="48">
        <v>0</v>
      </c>
      <c r="H127" s="48">
        <v>0</v>
      </c>
      <c r="I127" s="48">
        <v>0</v>
      </c>
      <c r="J127" s="49">
        <v>0</v>
      </c>
      <c r="X127" s="167"/>
      <c r="Y127" s="167"/>
      <c r="Z127" s="167"/>
      <c r="AA127" s="167"/>
      <c r="AB127" s="167"/>
      <c r="AC127" s="167"/>
    </row>
    <row r="128" spans="1:29" s="25" customFormat="1" ht="15.75" customHeight="1" thickBot="1" x14ac:dyDescent="0.3">
      <c r="A128" s="192">
        <v>15</v>
      </c>
      <c r="B128" s="204" t="s">
        <v>26</v>
      </c>
      <c r="C128" s="201" t="s">
        <v>207</v>
      </c>
      <c r="D128" s="37" t="s">
        <v>109</v>
      </c>
      <c r="E128" s="29">
        <v>0</v>
      </c>
      <c r="F128" s="30">
        <v>0</v>
      </c>
      <c r="G128" s="30">
        <v>0</v>
      </c>
      <c r="H128" s="30">
        <v>0</v>
      </c>
      <c r="I128" s="30">
        <v>0</v>
      </c>
      <c r="J128" s="31">
        <v>0</v>
      </c>
      <c r="X128" s="167"/>
      <c r="Y128" s="167"/>
      <c r="Z128" s="167"/>
      <c r="AA128" s="167"/>
      <c r="AB128" s="167"/>
      <c r="AC128" s="167"/>
    </row>
    <row r="129" spans="1:29" s="25" customFormat="1" ht="15.75" thickBot="1" x14ac:dyDescent="0.3">
      <c r="A129" s="192"/>
      <c r="B129" s="204"/>
      <c r="C129" s="201"/>
      <c r="D129" s="32" t="s">
        <v>114</v>
      </c>
      <c r="E129" s="33"/>
      <c r="F129" s="34">
        <v>0</v>
      </c>
      <c r="G129" s="35"/>
      <c r="H129" s="34">
        <v>0</v>
      </c>
      <c r="I129" s="35"/>
      <c r="J129" s="36"/>
      <c r="X129" s="167"/>
      <c r="Y129" s="167"/>
      <c r="Z129" s="167"/>
      <c r="AA129" s="167"/>
      <c r="AB129" s="167"/>
      <c r="AC129" s="167"/>
    </row>
    <row r="130" spans="1:29" s="25" customFormat="1" ht="15.75" thickBot="1" x14ac:dyDescent="0.3">
      <c r="A130" s="192"/>
      <c r="B130" s="204"/>
      <c r="C130" s="201"/>
      <c r="D130" s="37" t="s">
        <v>119</v>
      </c>
      <c r="E130" s="38">
        <v>0</v>
      </c>
      <c r="F130" s="35"/>
      <c r="G130" s="39">
        <v>0</v>
      </c>
      <c r="H130" s="35"/>
      <c r="I130" s="39">
        <v>0</v>
      </c>
      <c r="J130" s="36"/>
      <c r="X130" s="167"/>
      <c r="Y130" s="167"/>
      <c r="Z130" s="167"/>
      <c r="AA130" s="167"/>
      <c r="AB130" s="167"/>
      <c r="AC130" s="167"/>
    </row>
    <row r="131" spans="1:29" s="25" customFormat="1" ht="15.75" thickBot="1" x14ac:dyDescent="0.3">
      <c r="A131" s="192"/>
      <c r="B131" s="204"/>
      <c r="C131" s="201"/>
      <c r="D131" s="37" t="s">
        <v>122</v>
      </c>
      <c r="E131" s="38">
        <v>0</v>
      </c>
      <c r="F131" s="35"/>
      <c r="G131" s="39">
        <v>0</v>
      </c>
      <c r="H131" s="35"/>
      <c r="I131" s="39">
        <v>0</v>
      </c>
      <c r="J131" s="36"/>
      <c r="X131" s="167"/>
      <c r="Y131" s="167"/>
      <c r="Z131" s="167"/>
      <c r="AA131" s="167"/>
      <c r="AB131" s="167"/>
      <c r="AC131" s="167"/>
    </row>
    <row r="132" spans="1:29" s="25" customFormat="1" ht="15.75" thickBot="1" x14ac:dyDescent="0.3">
      <c r="A132" s="192"/>
      <c r="B132" s="204"/>
      <c r="C132" s="201"/>
      <c r="D132" s="37" t="s">
        <v>125</v>
      </c>
      <c r="E132" s="33"/>
      <c r="F132" s="39">
        <v>0</v>
      </c>
      <c r="G132" s="35"/>
      <c r="H132" s="39">
        <v>0</v>
      </c>
      <c r="I132" s="35"/>
      <c r="J132" s="41">
        <v>0</v>
      </c>
      <c r="X132" s="167"/>
      <c r="Y132" s="167"/>
      <c r="Z132" s="167"/>
      <c r="AA132" s="167"/>
      <c r="AB132" s="167"/>
      <c r="AC132" s="167"/>
    </row>
    <row r="133" spans="1:29" s="25" customFormat="1" ht="15.75" thickBot="1" x14ac:dyDescent="0.3">
      <c r="A133" s="192"/>
      <c r="B133" s="204"/>
      <c r="C133" s="201"/>
      <c r="D133" s="37" t="s">
        <v>128</v>
      </c>
      <c r="E133" s="38">
        <v>0</v>
      </c>
      <c r="F133" s="39">
        <v>0</v>
      </c>
      <c r="G133" s="39">
        <v>0</v>
      </c>
      <c r="H133" s="39">
        <v>0</v>
      </c>
      <c r="I133" s="39">
        <v>0</v>
      </c>
      <c r="J133" s="41">
        <v>0</v>
      </c>
      <c r="X133" s="167"/>
      <c r="Y133" s="167"/>
      <c r="Z133" s="167"/>
      <c r="AA133" s="167"/>
      <c r="AB133" s="167"/>
      <c r="AC133" s="167"/>
    </row>
    <row r="134" spans="1:29" s="25" customFormat="1" ht="30.75" customHeight="1" thickBot="1" x14ac:dyDescent="0.3">
      <c r="A134" s="192"/>
      <c r="B134" s="204"/>
      <c r="C134" s="201"/>
      <c r="D134" s="42" t="s">
        <v>130</v>
      </c>
      <c r="E134" s="33"/>
      <c r="F134" s="39">
        <v>0</v>
      </c>
      <c r="G134" s="35"/>
      <c r="H134" s="39">
        <v>0</v>
      </c>
      <c r="I134" s="35"/>
      <c r="J134" s="41">
        <v>0</v>
      </c>
      <c r="X134" s="167"/>
      <c r="Y134" s="167"/>
      <c r="Z134" s="167"/>
      <c r="AA134" s="167"/>
      <c r="AB134" s="167"/>
      <c r="AC134" s="167"/>
    </row>
    <row r="135" spans="1:29" s="25" customFormat="1" ht="15.75" thickBot="1" x14ac:dyDescent="0.3">
      <c r="A135" s="192"/>
      <c r="B135" s="204"/>
      <c r="C135" s="201"/>
      <c r="D135" s="42" t="s">
        <v>133</v>
      </c>
      <c r="E135" s="43">
        <v>0</v>
      </c>
      <c r="F135" s="44">
        <v>0</v>
      </c>
      <c r="G135" s="44">
        <v>2</v>
      </c>
      <c r="H135" s="44">
        <v>0</v>
      </c>
      <c r="I135" s="44">
        <v>1</v>
      </c>
      <c r="J135" s="45">
        <v>1</v>
      </c>
      <c r="X135" s="167"/>
      <c r="Y135" s="167"/>
      <c r="Z135" s="167"/>
      <c r="AA135" s="167"/>
      <c r="AB135" s="167"/>
      <c r="AC135" s="167"/>
    </row>
    <row r="136" spans="1:29" s="25" customFormat="1" ht="15.75" thickBot="1" x14ac:dyDescent="0.3">
      <c r="A136" s="192"/>
      <c r="B136" s="204"/>
      <c r="C136" s="201"/>
      <c r="D136" s="46" t="s">
        <v>135</v>
      </c>
      <c r="E136" s="47">
        <v>0</v>
      </c>
      <c r="F136" s="48">
        <v>0</v>
      </c>
      <c r="G136" s="48">
        <v>0</v>
      </c>
      <c r="H136" s="48">
        <v>0</v>
      </c>
      <c r="I136" s="48">
        <v>0</v>
      </c>
      <c r="J136" s="49">
        <v>0</v>
      </c>
      <c r="X136" s="167"/>
      <c r="Y136" s="167"/>
      <c r="Z136" s="167"/>
      <c r="AA136" s="167"/>
      <c r="AB136" s="167"/>
      <c r="AC136" s="167"/>
    </row>
    <row r="137" spans="1:29" s="25" customFormat="1" ht="15.75" customHeight="1" thickBot="1" x14ac:dyDescent="0.3">
      <c r="A137" s="191" t="s">
        <v>27</v>
      </c>
      <c r="B137" s="191"/>
      <c r="C137" s="191"/>
      <c r="D137" s="191"/>
      <c r="E137" s="191"/>
      <c r="F137" s="191"/>
      <c r="G137" s="191"/>
      <c r="H137" s="191"/>
      <c r="I137" s="191"/>
      <c r="J137" s="191"/>
      <c r="X137" s="167"/>
      <c r="Y137" s="167"/>
      <c r="Z137" s="167"/>
      <c r="AA137" s="167"/>
      <c r="AB137" s="167"/>
      <c r="AC137" s="167"/>
    </row>
    <row r="138" spans="1:29" s="25" customFormat="1" ht="45.75" customHeight="1" thickBot="1" x14ac:dyDescent="0.3">
      <c r="A138" s="54">
        <v>18</v>
      </c>
      <c r="B138" s="161" t="s">
        <v>208</v>
      </c>
      <c r="C138" s="160" t="s">
        <v>209</v>
      </c>
      <c r="D138" s="55" t="s">
        <v>133</v>
      </c>
      <c r="E138" s="102">
        <v>0</v>
      </c>
      <c r="F138" s="103">
        <v>0</v>
      </c>
      <c r="G138" s="103">
        <v>0</v>
      </c>
      <c r="H138" s="103">
        <v>0</v>
      </c>
      <c r="I138" s="103">
        <v>0</v>
      </c>
      <c r="J138" s="104">
        <v>0</v>
      </c>
      <c r="X138" s="167"/>
      <c r="Y138" s="167"/>
      <c r="Z138" s="167"/>
      <c r="AA138" s="167"/>
      <c r="AB138" s="167"/>
      <c r="AC138" s="167"/>
    </row>
    <row r="139" spans="1:29" s="25" customFormat="1" ht="15.75" customHeight="1" thickBot="1" x14ac:dyDescent="0.3">
      <c r="A139" s="192">
        <v>19</v>
      </c>
      <c r="B139" s="201" t="s">
        <v>210</v>
      </c>
      <c r="C139" s="195" t="s">
        <v>211</v>
      </c>
      <c r="D139" s="59" t="s">
        <v>133</v>
      </c>
      <c r="E139" s="105">
        <v>0</v>
      </c>
      <c r="F139" s="106">
        <v>0</v>
      </c>
      <c r="G139" s="106">
        <v>0</v>
      </c>
      <c r="H139" s="106">
        <v>0</v>
      </c>
      <c r="I139" s="106">
        <v>0</v>
      </c>
      <c r="J139" s="107">
        <v>0</v>
      </c>
      <c r="X139" s="167"/>
      <c r="Y139" s="167"/>
      <c r="Z139" s="167"/>
      <c r="AA139" s="167"/>
      <c r="AB139" s="167"/>
      <c r="AC139" s="167"/>
    </row>
    <row r="140" spans="1:29" s="25" customFormat="1" ht="15.75" thickBot="1" x14ac:dyDescent="0.3">
      <c r="A140" s="192"/>
      <c r="B140" s="201"/>
      <c r="C140" s="195"/>
      <c r="D140" s="63" t="s">
        <v>135</v>
      </c>
      <c r="E140" s="108">
        <v>0</v>
      </c>
      <c r="F140" s="109">
        <v>0</v>
      </c>
      <c r="G140" s="109">
        <v>0</v>
      </c>
      <c r="H140" s="109">
        <v>0</v>
      </c>
      <c r="I140" s="109">
        <v>0</v>
      </c>
      <c r="J140" s="110">
        <v>0</v>
      </c>
      <c r="X140" s="167"/>
      <c r="Y140" s="167"/>
      <c r="Z140" s="167"/>
      <c r="AA140" s="167"/>
      <c r="AB140" s="167"/>
      <c r="AC140" s="167"/>
    </row>
    <row r="141" spans="1:29" s="25" customFormat="1" ht="15.75" customHeight="1" thickBot="1" x14ac:dyDescent="0.3">
      <c r="A141" s="192">
        <v>20</v>
      </c>
      <c r="B141" s="205" t="s">
        <v>30</v>
      </c>
      <c r="C141" s="206" t="s">
        <v>212</v>
      </c>
      <c r="D141" s="67" t="s">
        <v>109</v>
      </c>
      <c r="E141" s="111">
        <v>0</v>
      </c>
      <c r="F141" s="30">
        <v>0</v>
      </c>
      <c r="G141" s="30">
        <v>0</v>
      </c>
      <c r="H141" s="30">
        <v>0</v>
      </c>
      <c r="I141" s="30">
        <v>0</v>
      </c>
      <c r="J141" s="31">
        <v>0</v>
      </c>
      <c r="X141" s="167"/>
      <c r="Y141" s="167"/>
      <c r="Z141" s="167"/>
      <c r="AA141" s="167"/>
      <c r="AB141" s="167"/>
      <c r="AC141" s="167"/>
    </row>
    <row r="142" spans="1:29" s="25" customFormat="1" ht="15.75" thickBot="1" x14ac:dyDescent="0.3">
      <c r="A142" s="192"/>
      <c r="B142" s="205"/>
      <c r="C142" s="206"/>
      <c r="D142" s="68" t="s">
        <v>114</v>
      </c>
      <c r="E142" s="78"/>
      <c r="F142" s="34">
        <v>0</v>
      </c>
      <c r="G142" s="35"/>
      <c r="H142" s="34">
        <v>0</v>
      </c>
      <c r="I142" s="35"/>
      <c r="J142" s="36"/>
      <c r="X142" s="167"/>
      <c r="Y142" s="167"/>
      <c r="Z142" s="167"/>
      <c r="AA142" s="167"/>
      <c r="AB142" s="167"/>
      <c r="AC142" s="167"/>
    </row>
    <row r="143" spans="1:29" s="25" customFormat="1" ht="15.75" thickBot="1" x14ac:dyDescent="0.3">
      <c r="A143" s="192"/>
      <c r="B143" s="205"/>
      <c r="C143" s="206"/>
      <c r="D143" s="67" t="s">
        <v>119</v>
      </c>
      <c r="E143" s="112">
        <v>0</v>
      </c>
      <c r="F143" s="35"/>
      <c r="G143" s="39">
        <v>0</v>
      </c>
      <c r="H143" s="35"/>
      <c r="I143" s="39">
        <v>0</v>
      </c>
      <c r="J143" s="36"/>
      <c r="X143" s="167"/>
      <c r="Y143" s="167"/>
      <c r="Z143" s="167"/>
      <c r="AA143" s="167"/>
      <c r="AB143" s="167"/>
      <c r="AC143" s="167"/>
    </row>
    <row r="144" spans="1:29" s="25" customFormat="1" ht="15.75" thickBot="1" x14ac:dyDescent="0.3">
      <c r="A144" s="192"/>
      <c r="B144" s="205"/>
      <c r="C144" s="206"/>
      <c r="D144" s="67" t="s">
        <v>122</v>
      </c>
      <c r="E144" s="112">
        <v>0</v>
      </c>
      <c r="F144" s="35"/>
      <c r="G144" s="39">
        <v>0</v>
      </c>
      <c r="H144" s="35"/>
      <c r="I144" s="39">
        <v>0</v>
      </c>
      <c r="J144" s="36"/>
      <c r="X144" s="167"/>
      <c r="Y144" s="167"/>
      <c r="Z144" s="167"/>
      <c r="AA144" s="167"/>
      <c r="AB144" s="167"/>
      <c r="AC144" s="167"/>
    </row>
    <row r="145" spans="1:29" s="25" customFormat="1" ht="15.75" thickBot="1" x14ac:dyDescent="0.3">
      <c r="A145" s="192"/>
      <c r="B145" s="205"/>
      <c r="C145" s="206"/>
      <c r="D145" s="67" t="s">
        <v>125</v>
      </c>
      <c r="E145" s="78"/>
      <c r="F145" s="39">
        <v>0</v>
      </c>
      <c r="G145" s="35"/>
      <c r="H145" s="39">
        <v>0</v>
      </c>
      <c r="I145" s="35"/>
      <c r="J145" s="41">
        <v>0</v>
      </c>
      <c r="X145" s="167"/>
      <c r="Y145" s="167"/>
      <c r="Z145" s="167"/>
      <c r="AA145" s="167"/>
      <c r="AB145" s="167"/>
      <c r="AC145" s="167"/>
    </row>
    <row r="146" spans="1:29" s="25" customFormat="1" ht="15.75" thickBot="1" x14ac:dyDescent="0.3">
      <c r="A146" s="192"/>
      <c r="B146" s="205"/>
      <c r="C146" s="206"/>
      <c r="D146" s="67" t="s">
        <v>128</v>
      </c>
      <c r="E146" s="112">
        <v>0</v>
      </c>
      <c r="F146" s="39">
        <v>0</v>
      </c>
      <c r="G146" s="39">
        <v>0</v>
      </c>
      <c r="H146" s="39">
        <v>0</v>
      </c>
      <c r="I146" s="39">
        <v>0</v>
      </c>
      <c r="J146" s="41">
        <v>0</v>
      </c>
      <c r="X146" s="167"/>
      <c r="Y146" s="167"/>
      <c r="Z146" s="167"/>
      <c r="AA146" s="167"/>
      <c r="AB146" s="167"/>
      <c r="AC146" s="167"/>
    </row>
    <row r="147" spans="1:29" s="25" customFormat="1" ht="15.75" thickBot="1" x14ac:dyDescent="0.3">
      <c r="A147" s="192"/>
      <c r="B147" s="205"/>
      <c r="C147" s="206"/>
      <c r="D147" s="69" t="s">
        <v>130</v>
      </c>
      <c r="E147" s="78"/>
      <c r="F147" s="39">
        <v>0</v>
      </c>
      <c r="G147" s="35"/>
      <c r="H147" s="39">
        <v>0</v>
      </c>
      <c r="I147" s="35"/>
      <c r="J147" s="41">
        <v>1</v>
      </c>
      <c r="X147" s="167"/>
      <c r="Y147" s="167"/>
      <c r="Z147" s="167"/>
      <c r="AA147" s="167"/>
      <c r="AB147" s="167"/>
      <c r="AC147" s="167"/>
    </row>
    <row r="148" spans="1:29" s="25" customFormat="1" ht="15.75" thickBot="1" x14ac:dyDescent="0.3">
      <c r="A148" s="192"/>
      <c r="B148" s="205"/>
      <c r="C148" s="206"/>
      <c r="D148" s="69" t="s">
        <v>133</v>
      </c>
      <c r="E148" s="113">
        <v>0</v>
      </c>
      <c r="F148" s="44">
        <v>0</v>
      </c>
      <c r="G148" s="44">
        <v>0</v>
      </c>
      <c r="H148" s="44">
        <v>0</v>
      </c>
      <c r="I148" s="44">
        <v>0</v>
      </c>
      <c r="J148" s="45">
        <v>0</v>
      </c>
      <c r="X148" s="167"/>
      <c r="Y148" s="167"/>
      <c r="Z148" s="167"/>
      <c r="AA148" s="167"/>
      <c r="AB148" s="167"/>
      <c r="AC148" s="167"/>
    </row>
    <row r="149" spans="1:29" s="25" customFormat="1" ht="15.75" thickBot="1" x14ac:dyDescent="0.3">
      <c r="A149" s="192"/>
      <c r="B149" s="205"/>
      <c r="C149" s="206"/>
      <c r="D149" s="63" t="s">
        <v>135</v>
      </c>
      <c r="E149" s="114">
        <v>0</v>
      </c>
      <c r="F149" s="48">
        <v>0</v>
      </c>
      <c r="G149" s="48">
        <v>0</v>
      </c>
      <c r="H149" s="48">
        <v>0</v>
      </c>
      <c r="I149" s="48">
        <v>0</v>
      </c>
      <c r="J149" s="49">
        <v>0</v>
      </c>
      <c r="X149" s="167"/>
      <c r="Y149" s="167"/>
      <c r="Z149" s="167"/>
      <c r="AA149" s="167"/>
      <c r="AB149" s="167"/>
      <c r="AC149" s="167"/>
    </row>
    <row r="150" spans="1:29" s="25" customFormat="1" ht="15.75" customHeight="1" thickBot="1" x14ac:dyDescent="0.3">
      <c r="A150" s="192">
        <v>21</v>
      </c>
      <c r="B150" s="205" t="s">
        <v>31</v>
      </c>
      <c r="C150" s="206" t="s">
        <v>213</v>
      </c>
      <c r="D150" s="68" t="s">
        <v>109</v>
      </c>
      <c r="E150" s="111">
        <v>0</v>
      </c>
      <c r="F150" s="30">
        <v>0</v>
      </c>
      <c r="G150" s="30">
        <v>0</v>
      </c>
      <c r="H150" s="30">
        <v>0</v>
      </c>
      <c r="I150" s="30">
        <v>0</v>
      </c>
      <c r="J150" s="31">
        <v>0</v>
      </c>
      <c r="X150" s="167"/>
      <c r="Y150" s="167"/>
      <c r="Z150" s="167"/>
      <c r="AA150" s="167"/>
      <c r="AB150" s="167"/>
      <c r="AC150" s="167"/>
    </row>
    <row r="151" spans="1:29" s="25" customFormat="1" ht="15.75" thickBot="1" x14ac:dyDescent="0.3">
      <c r="A151" s="192"/>
      <c r="B151" s="205"/>
      <c r="C151" s="206"/>
      <c r="D151" s="68" t="s">
        <v>114</v>
      </c>
      <c r="E151" s="78"/>
      <c r="F151" s="34">
        <v>0</v>
      </c>
      <c r="G151" s="35"/>
      <c r="H151" s="34">
        <v>0</v>
      </c>
      <c r="I151" s="35"/>
      <c r="J151" s="36"/>
      <c r="X151" s="167"/>
      <c r="Y151" s="167"/>
      <c r="Z151" s="167"/>
      <c r="AA151" s="167"/>
      <c r="AB151" s="167"/>
      <c r="AC151" s="167"/>
    </row>
    <row r="152" spans="1:29" s="25" customFormat="1" ht="15.75" thickBot="1" x14ac:dyDescent="0.3">
      <c r="A152" s="192"/>
      <c r="B152" s="205"/>
      <c r="C152" s="206"/>
      <c r="D152" s="67" t="s">
        <v>119</v>
      </c>
      <c r="E152" s="112">
        <v>0</v>
      </c>
      <c r="F152" s="35"/>
      <c r="G152" s="39">
        <v>0</v>
      </c>
      <c r="H152" s="35"/>
      <c r="I152" s="39">
        <v>0</v>
      </c>
      <c r="J152" s="36"/>
      <c r="X152" s="167"/>
      <c r="Y152" s="167"/>
      <c r="Z152" s="167"/>
      <c r="AA152" s="167"/>
      <c r="AB152" s="167"/>
      <c r="AC152" s="167"/>
    </row>
    <row r="153" spans="1:29" s="25" customFormat="1" ht="15.75" thickBot="1" x14ac:dyDescent="0.3">
      <c r="A153" s="192"/>
      <c r="B153" s="205"/>
      <c r="C153" s="206"/>
      <c r="D153" s="67" t="s">
        <v>122</v>
      </c>
      <c r="E153" s="112">
        <v>0</v>
      </c>
      <c r="F153" s="35"/>
      <c r="G153" s="39">
        <v>0</v>
      </c>
      <c r="H153" s="35"/>
      <c r="I153" s="39">
        <v>0</v>
      </c>
      <c r="J153" s="36"/>
      <c r="X153" s="167"/>
      <c r="Y153" s="167"/>
      <c r="Z153" s="167"/>
      <c r="AA153" s="167"/>
      <c r="AB153" s="167"/>
      <c r="AC153" s="167"/>
    </row>
    <row r="154" spans="1:29" s="25" customFormat="1" ht="15.75" thickBot="1" x14ac:dyDescent="0.3">
      <c r="A154" s="192"/>
      <c r="B154" s="205"/>
      <c r="C154" s="206"/>
      <c r="D154" s="67" t="s">
        <v>125</v>
      </c>
      <c r="E154" s="78"/>
      <c r="F154" s="39">
        <v>0</v>
      </c>
      <c r="G154" s="35"/>
      <c r="H154" s="39">
        <v>0</v>
      </c>
      <c r="I154" s="35"/>
      <c r="J154" s="41">
        <v>0</v>
      </c>
      <c r="X154" s="167"/>
      <c r="Y154" s="167"/>
      <c r="Z154" s="167"/>
      <c r="AA154" s="167"/>
      <c r="AB154" s="167"/>
      <c r="AC154" s="167"/>
    </row>
    <row r="155" spans="1:29" s="25" customFormat="1" ht="15.75" thickBot="1" x14ac:dyDescent="0.3">
      <c r="A155" s="192"/>
      <c r="B155" s="205"/>
      <c r="C155" s="206"/>
      <c r="D155" s="67" t="s">
        <v>128</v>
      </c>
      <c r="E155" s="112">
        <v>0</v>
      </c>
      <c r="F155" s="39">
        <v>0</v>
      </c>
      <c r="G155" s="39">
        <v>0</v>
      </c>
      <c r="H155" s="39">
        <v>0</v>
      </c>
      <c r="I155" s="39">
        <v>0</v>
      </c>
      <c r="J155" s="41">
        <v>0</v>
      </c>
      <c r="X155" s="167"/>
      <c r="Y155" s="167"/>
      <c r="Z155" s="167"/>
      <c r="AA155" s="167"/>
      <c r="AB155" s="167"/>
      <c r="AC155" s="167"/>
    </row>
    <row r="156" spans="1:29" s="25" customFormat="1" ht="15.75" thickBot="1" x14ac:dyDescent="0.3">
      <c r="A156" s="192"/>
      <c r="B156" s="205"/>
      <c r="C156" s="206"/>
      <c r="D156" s="69" t="s">
        <v>130</v>
      </c>
      <c r="E156" s="78"/>
      <c r="F156" s="39">
        <v>0</v>
      </c>
      <c r="G156" s="35"/>
      <c r="H156" s="39">
        <v>0</v>
      </c>
      <c r="I156" s="35"/>
      <c r="J156" s="41">
        <v>0</v>
      </c>
      <c r="X156" s="167"/>
      <c r="Y156" s="167"/>
      <c r="Z156" s="167"/>
      <c r="AA156" s="167"/>
      <c r="AB156" s="167"/>
      <c r="AC156" s="167"/>
    </row>
    <row r="157" spans="1:29" s="25" customFormat="1" ht="15.75" thickBot="1" x14ac:dyDescent="0.3">
      <c r="A157" s="192"/>
      <c r="B157" s="205"/>
      <c r="C157" s="206"/>
      <c r="D157" s="69" t="s">
        <v>133</v>
      </c>
      <c r="E157" s="113">
        <v>0</v>
      </c>
      <c r="F157" s="44">
        <v>0</v>
      </c>
      <c r="G157" s="44">
        <v>0</v>
      </c>
      <c r="H157" s="44">
        <v>0</v>
      </c>
      <c r="I157" s="44">
        <v>0</v>
      </c>
      <c r="J157" s="45">
        <v>0</v>
      </c>
      <c r="X157" s="167"/>
      <c r="Y157" s="167"/>
      <c r="Z157" s="167"/>
      <c r="AA157" s="167"/>
      <c r="AB157" s="167"/>
      <c r="AC157" s="167"/>
    </row>
    <row r="158" spans="1:29" s="25" customFormat="1" ht="15.75" thickBot="1" x14ac:dyDescent="0.3">
      <c r="A158" s="192"/>
      <c r="B158" s="205"/>
      <c r="C158" s="206"/>
      <c r="D158" s="63" t="s">
        <v>135</v>
      </c>
      <c r="E158" s="114">
        <v>0</v>
      </c>
      <c r="F158" s="48">
        <v>0</v>
      </c>
      <c r="G158" s="48">
        <v>0</v>
      </c>
      <c r="H158" s="48">
        <v>0</v>
      </c>
      <c r="I158" s="48">
        <v>0</v>
      </c>
      <c r="J158" s="49">
        <v>0</v>
      </c>
      <c r="X158" s="167"/>
      <c r="Y158" s="167"/>
      <c r="Z158" s="167"/>
      <c r="AA158" s="167"/>
      <c r="AB158" s="167"/>
      <c r="AC158" s="167"/>
    </row>
    <row r="159" spans="1:29" s="25" customFormat="1" ht="15.75" customHeight="1" thickBot="1" x14ac:dyDescent="0.3">
      <c r="A159" s="192">
        <v>22</v>
      </c>
      <c r="B159" s="193" t="s">
        <v>32</v>
      </c>
      <c r="C159" s="195" t="s">
        <v>214</v>
      </c>
      <c r="D159" s="67" t="s">
        <v>109</v>
      </c>
      <c r="E159" s="111">
        <v>0</v>
      </c>
      <c r="F159" s="30">
        <v>0</v>
      </c>
      <c r="G159" s="30">
        <v>0</v>
      </c>
      <c r="H159" s="30">
        <v>0</v>
      </c>
      <c r="I159" s="30">
        <v>0</v>
      </c>
      <c r="J159" s="31">
        <v>0</v>
      </c>
      <c r="X159" s="167"/>
      <c r="Y159" s="167"/>
      <c r="Z159" s="167"/>
      <c r="AA159" s="167"/>
      <c r="AB159" s="167"/>
      <c r="AC159" s="167"/>
    </row>
    <row r="160" spans="1:29" s="25" customFormat="1" ht="15.75" thickBot="1" x14ac:dyDescent="0.3">
      <c r="A160" s="192"/>
      <c r="B160" s="193"/>
      <c r="C160" s="195"/>
      <c r="D160" s="68" t="s">
        <v>114</v>
      </c>
      <c r="E160" s="78"/>
      <c r="F160" s="34">
        <v>0</v>
      </c>
      <c r="G160" s="35"/>
      <c r="H160" s="34">
        <v>0</v>
      </c>
      <c r="I160" s="35"/>
      <c r="J160" s="36"/>
      <c r="X160" s="167"/>
      <c r="Y160" s="167"/>
      <c r="Z160" s="167"/>
      <c r="AA160" s="167"/>
      <c r="AB160" s="167"/>
      <c r="AC160" s="167"/>
    </row>
    <row r="161" spans="1:29" s="25" customFormat="1" ht="15.75" thickBot="1" x14ac:dyDescent="0.3">
      <c r="A161" s="192"/>
      <c r="B161" s="193"/>
      <c r="C161" s="195"/>
      <c r="D161" s="67" t="s">
        <v>119</v>
      </c>
      <c r="E161" s="112">
        <v>0</v>
      </c>
      <c r="F161" s="35"/>
      <c r="G161" s="39">
        <v>0</v>
      </c>
      <c r="H161" s="35"/>
      <c r="I161" s="39">
        <v>0</v>
      </c>
      <c r="J161" s="36"/>
      <c r="X161" s="167"/>
      <c r="Y161" s="167"/>
      <c r="Z161" s="167"/>
      <c r="AA161" s="167"/>
      <c r="AB161" s="167"/>
      <c r="AC161" s="167"/>
    </row>
    <row r="162" spans="1:29" s="25" customFormat="1" ht="15.75" thickBot="1" x14ac:dyDescent="0.3">
      <c r="A162" s="192"/>
      <c r="B162" s="193"/>
      <c r="C162" s="195"/>
      <c r="D162" s="67" t="s">
        <v>122</v>
      </c>
      <c r="E162" s="112">
        <v>0</v>
      </c>
      <c r="F162" s="35"/>
      <c r="G162" s="39">
        <v>0</v>
      </c>
      <c r="H162" s="35"/>
      <c r="I162" s="39">
        <v>0</v>
      </c>
      <c r="J162" s="36"/>
      <c r="X162" s="167"/>
      <c r="Y162" s="167"/>
      <c r="Z162" s="167"/>
      <c r="AA162" s="167"/>
      <c r="AB162" s="167"/>
      <c r="AC162" s="167"/>
    </row>
    <row r="163" spans="1:29" s="25" customFormat="1" ht="15.75" thickBot="1" x14ac:dyDescent="0.3">
      <c r="A163" s="192"/>
      <c r="B163" s="193"/>
      <c r="C163" s="195"/>
      <c r="D163" s="67" t="s">
        <v>125</v>
      </c>
      <c r="E163" s="78"/>
      <c r="F163" s="39">
        <v>0</v>
      </c>
      <c r="G163" s="35"/>
      <c r="H163" s="39">
        <v>0</v>
      </c>
      <c r="I163" s="35"/>
      <c r="J163" s="41">
        <v>0</v>
      </c>
      <c r="X163" s="167"/>
      <c r="Y163" s="167"/>
      <c r="Z163" s="167"/>
      <c r="AA163" s="167"/>
      <c r="AB163" s="167"/>
      <c r="AC163" s="167"/>
    </row>
    <row r="164" spans="1:29" s="25" customFormat="1" ht="15.75" thickBot="1" x14ac:dyDescent="0.3">
      <c r="A164" s="192"/>
      <c r="B164" s="193"/>
      <c r="C164" s="195"/>
      <c r="D164" s="67" t="s">
        <v>128</v>
      </c>
      <c r="E164" s="112">
        <v>0</v>
      </c>
      <c r="F164" s="39">
        <v>0</v>
      </c>
      <c r="G164" s="39">
        <v>0</v>
      </c>
      <c r="H164" s="39">
        <v>0</v>
      </c>
      <c r="I164" s="39">
        <v>0</v>
      </c>
      <c r="J164" s="41">
        <v>0</v>
      </c>
      <c r="X164" s="167"/>
      <c r="Y164" s="167"/>
      <c r="Z164" s="167"/>
      <c r="AA164" s="167"/>
      <c r="AB164" s="167"/>
      <c r="AC164" s="167"/>
    </row>
    <row r="165" spans="1:29" s="25" customFormat="1" ht="15.75" thickBot="1" x14ac:dyDescent="0.3">
      <c r="A165" s="192"/>
      <c r="B165" s="193"/>
      <c r="C165" s="195"/>
      <c r="D165" s="69" t="s">
        <v>130</v>
      </c>
      <c r="E165" s="78"/>
      <c r="F165" s="39">
        <v>0</v>
      </c>
      <c r="G165" s="35"/>
      <c r="H165" s="39">
        <v>0</v>
      </c>
      <c r="I165" s="35"/>
      <c r="J165" s="41">
        <v>0</v>
      </c>
      <c r="X165" s="167"/>
      <c r="Y165" s="167"/>
      <c r="Z165" s="167"/>
      <c r="AA165" s="167"/>
      <c r="AB165" s="167"/>
      <c r="AC165" s="167"/>
    </row>
    <row r="166" spans="1:29" s="25" customFormat="1" ht="15.75" thickBot="1" x14ac:dyDescent="0.3">
      <c r="A166" s="192"/>
      <c r="B166" s="193"/>
      <c r="C166" s="195"/>
      <c r="D166" s="69" t="s">
        <v>133</v>
      </c>
      <c r="E166" s="113">
        <v>0</v>
      </c>
      <c r="F166" s="44">
        <v>0</v>
      </c>
      <c r="G166" s="44">
        <v>0</v>
      </c>
      <c r="H166" s="44">
        <v>0</v>
      </c>
      <c r="I166" s="44">
        <v>0</v>
      </c>
      <c r="J166" s="45">
        <v>0</v>
      </c>
      <c r="X166" s="167"/>
      <c r="Y166" s="167"/>
      <c r="Z166" s="167"/>
      <c r="AA166" s="167"/>
      <c r="AB166" s="167"/>
      <c r="AC166" s="167"/>
    </row>
    <row r="167" spans="1:29" s="25" customFormat="1" ht="15.75" thickBot="1" x14ac:dyDescent="0.3">
      <c r="A167" s="192"/>
      <c r="B167" s="193"/>
      <c r="C167" s="195"/>
      <c r="D167" s="63" t="s">
        <v>135</v>
      </c>
      <c r="E167" s="114">
        <v>0</v>
      </c>
      <c r="F167" s="48">
        <v>0</v>
      </c>
      <c r="G167" s="48">
        <v>0</v>
      </c>
      <c r="H167" s="48">
        <v>0</v>
      </c>
      <c r="I167" s="48">
        <v>0</v>
      </c>
      <c r="J167" s="49">
        <v>0</v>
      </c>
      <c r="X167" s="167"/>
      <c r="Y167" s="167"/>
      <c r="Z167" s="167"/>
      <c r="AA167" s="167"/>
      <c r="AB167" s="167"/>
      <c r="AC167" s="167"/>
    </row>
    <row r="168" spans="1:29" s="25" customFormat="1" ht="15.75" customHeight="1" thickBot="1" x14ac:dyDescent="0.3">
      <c r="A168" s="202">
        <v>23</v>
      </c>
      <c r="B168" s="193" t="s">
        <v>33</v>
      </c>
      <c r="C168" s="195" t="s">
        <v>215</v>
      </c>
      <c r="D168" s="67" t="s">
        <v>109</v>
      </c>
      <c r="E168" s="111">
        <v>0</v>
      </c>
      <c r="F168" s="30">
        <v>0</v>
      </c>
      <c r="G168" s="30">
        <v>0</v>
      </c>
      <c r="H168" s="30">
        <v>0</v>
      </c>
      <c r="I168" s="30">
        <v>0</v>
      </c>
      <c r="J168" s="31">
        <v>0</v>
      </c>
      <c r="X168" s="167"/>
      <c r="Y168" s="167"/>
      <c r="Z168" s="167"/>
      <c r="AA168" s="167"/>
      <c r="AB168" s="167"/>
      <c r="AC168" s="167"/>
    </row>
    <row r="169" spans="1:29" s="25" customFormat="1" ht="15.75" thickBot="1" x14ac:dyDescent="0.3">
      <c r="A169" s="202"/>
      <c r="B169" s="193"/>
      <c r="C169" s="195"/>
      <c r="D169" s="68" t="s">
        <v>114</v>
      </c>
      <c r="E169" s="78"/>
      <c r="F169" s="34">
        <v>0</v>
      </c>
      <c r="G169" s="35"/>
      <c r="H169" s="34">
        <v>0</v>
      </c>
      <c r="I169" s="35"/>
      <c r="J169" s="36"/>
      <c r="X169" s="167"/>
      <c r="Y169" s="167"/>
      <c r="Z169" s="167"/>
      <c r="AA169" s="167"/>
      <c r="AB169" s="167"/>
      <c r="AC169" s="167"/>
    </row>
    <row r="170" spans="1:29" s="25" customFormat="1" ht="15.75" thickBot="1" x14ac:dyDescent="0.3">
      <c r="A170" s="202"/>
      <c r="B170" s="193"/>
      <c r="C170" s="195"/>
      <c r="D170" s="67" t="s">
        <v>119</v>
      </c>
      <c r="E170" s="112">
        <v>0</v>
      </c>
      <c r="F170" s="35"/>
      <c r="G170" s="39">
        <v>0</v>
      </c>
      <c r="H170" s="35"/>
      <c r="I170" s="39">
        <v>0</v>
      </c>
      <c r="J170" s="36"/>
      <c r="X170" s="167"/>
      <c r="Y170" s="167"/>
      <c r="Z170" s="167"/>
      <c r="AA170" s="167"/>
      <c r="AB170" s="167"/>
      <c r="AC170" s="167"/>
    </row>
    <row r="171" spans="1:29" s="25" customFormat="1" ht="15.75" thickBot="1" x14ac:dyDescent="0.3">
      <c r="A171" s="202"/>
      <c r="B171" s="193"/>
      <c r="C171" s="195"/>
      <c r="D171" s="67" t="s">
        <v>122</v>
      </c>
      <c r="E171" s="112">
        <v>0</v>
      </c>
      <c r="F171" s="35"/>
      <c r="G171" s="39">
        <v>0</v>
      </c>
      <c r="H171" s="35"/>
      <c r="I171" s="39">
        <v>0</v>
      </c>
      <c r="J171" s="36"/>
      <c r="X171" s="167"/>
      <c r="Y171" s="167"/>
      <c r="Z171" s="167"/>
      <c r="AA171" s="167"/>
      <c r="AB171" s="167"/>
      <c r="AC171" s="167"/>
    </row>
    <row r="172" spans="1:29" s="25" customFormat="1" ht="15.75" thickBot="1" x14ac:dyDescent="0.3">
      <c r="A172" s="202"/>
      <c r="B172" s="193"/>
      <c r="C172" s="195"/>
      <c r="D172" s="67" t="s">
        <v>125</v>
      </c>
      <c r="E172" s="78"/>
      <c r="F172" s="39">
        <v>0</v>
      </c>
      <c r="G172" s="35"/>
      <c r="H172" s="39">
        <v>0</v>
      </c>
      <c r="I172" s="35"/>
      <c r="J172" s="41">
        <v>0</v>
      </c>
      <c r="X172" s="167"/>
      <c r="Y172" s="167"/>
      <c r="Z172" s="167"/>
      <c r="AA172" s="167"/>
      <c r="AB172" s="167"/>
      <c r="AC172" s="167"/>
    </row>
    <row r="173" spans="1:29" s="25" customFormat="1" ht="15.75" thickBot="1" x14ac:dyDescent="0.3">
      <c r="A173" s="202"/>
      <c r="B173" s="193"/>
      <c r="C173" s="195"/>
      <c r="D173" s="67" t="s">
        <v>128</v>
      </c>
      <c r="E173" s="112">
        <v>0</v>
      </c>
      <c r="F173" s="39">
        <v>0</v>
      </c>
      <c r="G173" s="39">
        <v>0</v>
      </c>
      <c r="H173" s="39">
        <v>0</v>
      </c>
      <c r="I173" s="39">
        <v>0</v>
      </c>
      <c r="J173" s="41">
        <v>0</v>
      </c>
      <c r="X173" s="167"/>
      <c r="Y173" s="167"/>
      <c r="Z173" s="167"/>
      <c r="AA173" s="167"/>
      <c r="AB173" s="167"/>
      <c r="AC173" s="167"/>
    </row>
    <row r="174" spans="1:29" s="25" customFormat="1" ht="15.75" thickBot="1" x14ac:dyDescent="0.3">
      <c r="A174" s="202"/>
      <c r="B174" s="193"/>
      <c r="C174" s="195"/>
      <c r="D174" s="69" t="s">
        <v>130</v>
      </c>
      <c r="E174" s="78"/>
      <c r="F174" s="39">
        <v>0</v>
      </c>
      <c r="G174" s="35"/>
      <c r="H174" s="39">
        <v>0</v>
      </c>
      <c r="I174" s="35"/>
      <c r="J174" s="41">
        <v>0</v>
      </c>
      <c r="X174" s="167"/>
      <c r="Y174" s="167"/>
      <c r="Z174" s="167"/>
      <c r="AA174" s="167"/>
      <c r="AB174" s="167"/>
      <c r="AC174" s="167"/>
    </row>
    <row r="175" spans="1:29" s="25" customFormat="1" ht="15.75" thickBot="1" x14ac:dyDescent="0.3">
      <c r="A175" s="202"/>
      <c r="B175" s="193"/>
      <c r="C175" s="195"/>
      <c r="D175" s="69" t="s">
        <v>133</v>
      </c>
      <c r="E175" s="113">
        <v>0</v>
      </c>
      <c r="F175" s="44">
        <v>0</v>
      </c>
      <c r="G175" s="44">
        <v>0</v>
      </c>
      <c r="H175" s="44">
        <v>0</v>
      </c>
      <c r="I175" s="44">
        <v>0</v>
      </c>
      <c r="J175" s="45">
        <v>0</v>
      </c>
      <c r="X175" s="167"/>
      <c r="Y175" s="167"/>
      <c r="Z175" s="167"/>
      <c r="AA175" s="167"/>
      <c r="AB175" s="167"/>
      <c r="AC175" s="167"/>
    </row>
    <row r="176" spans="1:29" s="25" customFormat="1" ht="15.75" thickBot="1" x14ac:dyDescent="0.3">
      <c r="A176" s="202"/>
      <c r="B176" s="193"/>
      <c r="C176" s="195"/>
      <c r="D176" s="63" t="s">
        <v>135</v>
      </c>
      <c r="E176" s="114">
        <v>0</v>
      </c>
      <c r="F176" s="48">
        <v>0</v>
      </c>
      <c r="G176" s="48">
        <v>0</v>
      </c>
      <c r="H176" s="48">
        <v>0</v>
      </c>
      <c r="I176" s="48">
        <v>0</v>
      </c>
      <c r="J176" s="49">
        <v>0</v>
      </c>
      <c r="X176" s="167"/>
      <c r="Y176" s="167"/>
      <c r="Z176" s="167"/>
      <c r="AA176" s="167"/>
      <c r="AB176" s="167"/>
      <c r="AC176" s="167"/>
    </row>
    <row r="177" spans="1:29" s="25" customFormat="1" ht="15.75" customHeight="1" thickBot="1" x14ac:dyDescent="0.3">
      <c r="A177" s="192">
        <v>24</v>
      </c>
      <c r="B177" s="193" t="s">
        <v>216</v>
      </c>
      <c r="C177" s="195" t="s">
        <v>217</v>
      </c>
      <c r="D177" s="67" t="s">
        <v>109</v>
      </c>
      <c r="E177" s="111">
        <v>0</v>
      </c>
      <c r="F177" s="30">
        <v>0</v>
      </c>
      <c r="G177" s="30">
        <v>0</v>
      </c>
      <c r="H177" s="30">
        <v>0</v>
      </c>
      <c r="I177" s="30">
        <v>0</v>
      </c>
      <c r="J177" s="31">
        <v>0</v>
      </c>
      <c r="X177" s="167"/>
      <c r="Y177" s="167"/>
      <c r="Z177" s="167"/>
      <c r="AA177" s="167"/>
      <c r="AB177" s="167"/>
      <c r="AC177" s="167"/>
    </row>
    <row r="178" spans="1:29" s="25" customFormat="1" ht="15.75" thickBot="1" x14ac:dyDescent="0.3">
      <c r="A178" s="192"/>
      <c r="B178" s="193"/>
      <c r="C178" s="195"/>
      <c r="D178" s="68" t="s">
        <v>114</v>
      </c>
      <c r="E178" s="78"/>
      <c r="F178" s="34">
        <v>0</v>
      </c>
      <c r="G178" s="35"/>
      <c r="H178" s="34">
        <v>0</v>
      </c>
      <c r="I178" s="35"/>
      <c r="J178" s="36"/>
      <c r="X178" s="167"/>
      <c r="Y178" s="167"/>
      <c r="Z178" s="167"/>
      <c r="AA178" s="167"/>
      <c r="AB178" s="167"/>
      <c r="AC178" s="167"/>
    </row>
    <row r="179" spans="1:29" s="25" customFormat="1" ht="15.75" thickBot="1" x14ac:dyDescent="0.3">
      <c r="A179" s="192"/>
      <c r="B179" s="193"/>
      <c r="C179" s="195"/>
      <c r="D179" s="67" t="s">
        <v>119</v>
      </c>
      <c r="E179" s="112">
        <v>0</v>
      </c>
      <c r="F179" s="35"/>
      <c r="G179" s="39">
        <v>0</v>
      </c>
      <c r="H179" s="35"/>
      <c r="I179" s="39">
        <v>0</v>
      </c>
      <c r="J179" s="36"/>
      <c r="X179" s="167"/>
      <c r="Y179" s="167"/>
      <c r="Z179" s="167"/>
      <c r="AA179" s="167"/>
      <c r="AB179" s="167"/>
      <c r="AC179" s="167"/>
    </row>
    <row r="180" spans="1:29" s="25" customFormat="1" ht="15.75" thickBot="1" x14ac:dyDescent="0.3">
      <c r="A180" s="192"/>
      <c r="B180" s="193"/>
      <c r="C180" s="195"/>
      <c r="D180" s="67" t="s">
        <v>122</v>
      </c>
      <c r="E180" s="112">
        <v>0</v>
      </c>
      <c r="F180" s="35"/>
      <c r="G180" s="39">
        <v>0</v>
      </c>
      <c r="H180" s="35"/>
      <c r="I180" s="39">
        <v>0</v>
      </c>
      <c r="J180" s="36"/>
      <c r="X180" s="167"/>
      <c r="Y180" s="167"/>
      <c r="Z180" s="167"/>
      <c r="AA180" s="167"/>
      <c r="AB180" s="167"/>
      <c r="AC180" s="167"/>
    </row>
    <row r="181" spans="1:29" s="25" customFormat="1" ht="15.75" thickBot="1" x14ac:dyDescent="0.3">
      <c r="A181" s="192"/>
      <c r="B181" s="193"/>
      <c r="C181" s="195"/>
      <c r="D181" s="67" t="s">
        <v>125</v>
      </c>
      <c r="E181" s="78"/>
      <c r="F181" s="39">
        <v>0</v>
      </c>
      <c r="G181" s="35"/>
      <c r="H181" s="39">
        <v>0</v>
      </c>
      <c r="I181" s="35"/>
      <c r="J181" s="41">
        <v>0</v>
      </c>
      <c r="X181" s="167"/>
      <c r="Y181" s="167"/>
      <c r="Z181" s="167"/>
      <c r="AA181" s="167"/>
      <c r="AB181" s="167"/>
      <c r="AC181" s="167"/>
    </row>
    <row r="182" spans="1:29" s="25" customFormat="1" ht="15.75" thickBot="1" x14ac:dyDescent="0.3">
      <c r="A182" s="192"/>
      <c r="B182" s="193"/>
      <c r="C182" s="195"/>
      <c r="D182" s="67" t="s">
        <v>128</v>
      </c>
      <c r="E182" s="112">
        <v>0</v>
      </c>
      <c r="F182" s="39">
        <v>0</v>
      </c>
      <c r="G182" s="39">
        <v>0</v>
      </c>
      <c r="H182" s="39">
        <v>0</v>
      </c>
      <c r="I182" s="39">
        <v>0</v>
      </c>
      <c r="J182" s="41">
        <v>0</v>
      </c>
      <c r="X182" s="167"/>
      <c r="Y182" s="167"/>
      <c r="Z182" s="167"/>
      <c r="AA182" s="167"/>
      <c r="AB182" s="167"/>
      <c r="AC182" s="167"/>
    </row>
    <row r="183" spans="1:29" s="25" customFormat="1" ht="15.75" thickBot="1" x14ac:dyDescent="0.3">
      <c r="A183" s="192"/>
      <c r="B183" s="193"/>
      <c r="C183" s="195"/>
      <c r="D183" s="69" t="s">
        <v>130</v>
      </c>
      <c r="E183" s="78"/>
      <c r="F183" s="39">
        <v>0</v>
      </c>
      <c r="G183" s="35"/>
      <c r="H183" s="39">
        <v>0</v>
      </c>
      <c r="I183" s="35"/>
      <c r="J183" s="41">
        <v>0</v>
      </c>
      <c r="X183" s="167"/>
      <c r="Y183" s="167"/>
      <c r="Z183" s="167"/>
      <c r="AA183" s="167"/>
      <c r="AB183" s="167"/>
      <c r="AC183" s="167"/>
    </row>
    <row r="184" spans="1:29" s="25" customFormat="1" ht="15.75" thickBot="1" x14ac:dyDescent="0.3">
      <c r="A184" s="192"/>
      <c r="B184" s="193"/>
      <c r="C184" s="195"/>
      <c r="D184" s="69" t="s">
        <v>133</v>
      </c>
      <c r="E184" s="113">
        <v>0</v>
      </c>
      <c r="F184" s="44">
        <v>0</v>
      </c>
      <c r="G184" s="44">
        <v>0</v>
      </c>
      <c r="H184" s="44">
        <v>0</v>
      </c>
      <c r="I184" s="44">
        <v>0</v>
      </c>
      <c r="J184" s="45">
        <v>0</v>
      </c>
      <c r="X184" s="167"/>
      <c r="Y184" s="167"/>
      <c r="Z184" s="167"/>
      <c r="AA184" s="167"/>
      <c r="AB184" s="167"/>
      <c r="AC184" s="167"/>
    </row>
    <row r="185" spans="1:29" s="25" customFormat="1" ht="15.75" thickBot="1" x14ac:dyDescent="0.3">
      <c r="A185" s="192"/>
      <c r="B185" s="193"/>
      <c r="C185" s="195"/>
      <c r="D185" s="63" t="s">
        <v>135</v>
      </c>
      <c r="E185" s="114">
        <v>0</v>
      </c>
      <c r="F185" s="48">
        <v>0</v>
      </c>
      <c r="G185" s="48">
        <v>0</v>
      </c>
      <c r="H185" s="48">
        <v>0</v>
      </c>
      <c r="I185" s="48">
        <v>0</v>
      </c>
      <c r="J185" s="49">
        <v>0</v>
      </c>
      <c r="X185" s="167"/>
      <c r="Y185" s="167"/>
      <c r="Z185" s="167"/>
      <c r="AA185" s="167"/>
      <c r="AB185" s="167"/>
      <c r="AC185" s="167"/>
    </row>
    <row r="186" spans="1:29" s="25" customFormat="1" ht="15.75" customHeight="1" thickBot="1" x14ac:dyDescent="0.3">
      <c r="A186" s="192">
        <v>25</v>
      </c>
      <c r="B186" s="193" t="s">
        <v>35</v>
      </c>
      <c r="C186" s="195" t="s">
        <v>218</v>
      </c>
      <c r="D186" s="67" t="s">
        <v>109</v>
      </c>
      <c r="E186" s="111">
        <v>0</v>
      </c>
      <c r="F186" s="30">
        <v>0</v>
      </c>
      <c r="G186" s="30">
        <v>0</v>
      </c>
      <c r="H186" s="30">
        <v>0</v>
      </c>
      <c r="I186" s="30">
        <v>0</v>
      </c>
      <c r="J186" s="31">
        <v>0</v>
      </c>
      <c r="X186" s="167"/>
      <c r="Y186" s="167"/>
      <c r="Z186" s="167"/>
      <c r="AA186" s="167"/>
      <c r="AB186" s="167"/>
      <c r="AC186" s="167"/>
    </row>
    <row r="187" spans="1:29" s="25" customFormat="1" ht="15.75" thickBot="1" x14ac:dyDescent="0.3">
      <c r="A187" s="192"/>
      <c r="B187" s="193"/>
      <c r="C187" s="195"/>
      <c r="D187" s="68" t="s">
        <v>114</v>
      </c>
      <c r="E187" s="78"/>
      <c r="F187" s="34">
        <v>0</v>
      </c>
      <c r="G187" s="35"/>
      <c r="H187" s="34">
        <v>0</v>
      </c>
      <c r="I187" s="35"/>
      <c r="J187" s="36"/>
      <c r="X187" s="167"/>
      <c r="Y187" s="167"/>
      <c r="Z187" s="167"/>
      <c r="AA187" s="167"/>
      <c r="AB187" s="167"/>
      <c r="AC187" s="167"/>
    </row>
    <row r="188" spans="1:29" s="25" customFormat="1" ht="15.75" thickBot="1" x14ac:dyDescent="0.3">
      <c r="A188" s="192"/>
      <c r="B188" s="193"/>
      <c r="C188" s="195"/>
      <c r="D188" s="67" t="s">
        <v>119</v>
      </c>
      <c r="E188" s="112">
        <v>0</v>
      </c>
      <c r="F188" s="35"/>
      <c r="G188" s="39">
        <v>0</v>
      </c>
      <c r="H188" s="35"/>
      <c r="I188" s="39">
        <v>0</v>
      </c>
      <c r="J188" s="36"/>
      <c r="X188" s="167"/>
      <c r="Y188" s="167"/>
      <c r="Z188" s="167"/>
      <c r="AA188" s="167"/>
      <c r="AB188" s="167"/>
      <c r="AC188" s="167"/>
    </row>
    <row r="189" spans="1:29" s="25" customFormat="1" ht="15.75" thickBot="1" x14ac:dyDescent="0.3">
      <c r="A189" s="192"/>
      <c r="B189" s="193"/>
      <c r="C189" s="195"/>
      <c r="D189" s="67" t="s">
        <v>122</v>
      </c>
      <c r="E189" s="112">
        <v>0</v>
      </c>
      <c r="F189" s="35"/>
      <c r="G189" s="39">
        <v>0</v>
      </c>
      <c r="H189" s="35"/>
      <c r="I189" s="39">
        <v>0</v>
      </c>
      <c r="J189" s="36"/>
      <c r="X189" s="167"/>
      <c r="Y189" s="167"/>
      <c r="Z189" s="167"/>
      <c r="AA189" s="167"/>
      <c r="AB189" s="167"/>
      <c r="AC189" s="167"/>
    </row>
    <row r="190" spans="1:29" s="25" customFormat="1" ht="15.75" thickBot="1" x14ac:dyDescent="0.3">
      <c r="A190" s="192"/>
      <c r="B190" s="193"/>
      <c r="C190" s="195"/>
      <c r="D190" s="67" t="s">
        <v>125</v>
      </c>
      <c r="E190" s="78"/>
      <c r="F190" s="39">
        <v>0</v>
      </c>
      <c r="G190" s="35"/>
      <c r="H190" s="39">
        <v>0</v>
      </c>
      <c r="I190" s="35"/>
      <c r="J190" s="41">
        <v>0</v>
      </c>
      <c r="X190" s="167"/>
      <c r="Y190" s="167"/>
      <c r="Z190" s="167"/>
      <c r="AA190" s="167"/>
      <c r="AB190" s="167"/>
      <c r="AC190" s="167"/>
    </row>
    <row r="191" spans="1:29" s="25" customFormat="1" ht="15.75" thickBot="1" x14ac:dyDescent="0.3">
      <c r="A191" s="192"/>
      <c r="B191" s="193"/>
      <c r="C191" s="195"/>
      <c r="D191" s="67" t="s">
        <v>128</v>
      </c>
      <c r="E191" s="112">
        <v>0</v>
      </c>
      <c r="F191" s="39">
        <v>0</v>
      </c>
      <c r="G191" s="39">
        <v>0</v>
      </c>
      <c r="H191" s="39">
        <v>0</v>
      </c>
      <c r="I191" s="39">
        <v>0</v>
      </c>
      <c r="J191" s="41">
        <v>0</v>
      </c>
      <c r="X191" s="167"/>
      <c r="Y191" s="167"/>
      <c r="Z191" s="167"/>
      <c r="AA191" s="167"/>
      <c r="AB191" s="167"/>
      <c r="AC191" s="167"/>
    </row>
    <row r="192" spans="1:29" s="25" customFormat="1" ht="15.75" thickBot="1" x14ac:dyDescent="0.3">
      <c r="A192" s="192"/>
      <c r="B192" s="193"/>
      <c r="C192" s="195"/>
      <c r="D192" s="69" t="s">
        <v>130</v>
      </c>
      <c r="E192" s="78"/>
      <c r="F192" s="39">
        <v>0</v>
      </c>
      <c r="G192" s="35"/>
      <c r="H192" s="39">
        <v>0</v>
      </c>
      <c r="I192" s="35"/>
      <c r="J192" s="41">
        <v>0</v>
      </c>
      <c r="X192" s="167"/>
      <c r="Y192" s="167"/>
      <c r="Z192" s="167"/>
      <c r="AA192" s="167"/>
      <c r="AB192" s="167"/>
      <c r="AC192" s="167"/>
    </row>
    <row r="193" spans="1:29" s="25" customFormat="1" ht="15.75" thickBot="1" x14ac:dyDescent="0.3">
      <c r="A193" s="192"/>
      <c r="B193" s="193"/>
      <c r="C193" s="195"/>
      <c r="D193" s="69" t="s">
        <v>133</v>
      </c>
      <c r="E193" s="113">
        <v>0</v>
      </c>
      <c r="F193" s="44">
        <v>0</v>
      </c>
      <c r="G193" s="44">
        <v>0</v>
      </c>
      <c r="H193" s="44">
        <v>0</v>
      </c>
      <c r="I193" s="44">
        <v>0</v>
      </c>
      <c r="J193" s="45">
        <v>0</v>
      </c>
      <c r="X193" s="167"/>
      <c r="Y193" s="167"/>
      <c r="Z193" s="167"/>
      <c r="AA193" s="167"/>
      <c r="AB193" s="167"/>
      <c r="AC193" s="167"/>
    </row>
    <row r="194" spans="1:29" s="25" customFormat="1" ht="15.75" thickBot="1" x14ac:dyDescent="0.3">
      <c r="A194" s="192"/>
      <c r="B194" s="193"/>
      <c r="C194" s="195"/>
      <c r="D194" s="63" t="s">
        <v>135</v>
      </c>
      <c r="E194" s="114">
        <v>0</v>
      </c>
      <c r="F194" s="48">
        <v>0</v>
      </c>
      <c r="G194" s="48">
        <v>0</v>
      </c>
      <c r="H194" s="48">
        <v>0</v>
      </c>
      <c r="I194" s="48">
        <v>0</v>
      </c>
      <c r="J194" s="49">
        <v>0</v>
      </c>
      <c r="X194" s="167"/>
      <c r="Y194" s="167"/>
      <c r="Z194" s="167"/>
      <c r="AA194" s="167"/>
      <c r="AB194" s="167"/>
      <c r="AC194" s="167"/>
    </row>
    <row r="195" spans="1:29" s="25" customFormat="1" ht="30.75" thickBot="1" x14ac:dyDescent="0.3">
      <c r="A195" s="158">
        <v>26</v>
      </c>
      <c r="B195" s="159" t="s">
        <v>36</v>
      </c>
      <c r="C195" s="160" t="s">
        <v>219</v>
      </c>
      <c r="D195" s="67" t="s">
        <v>128</v>
      </c>
      <c r="E195" s="115">
        <v>0</v>
      </c>
      <c r="F195" s="116">
        <v>0</v>
      </c>
      <c r="G195" s="116">
        <v>0</v>
      </c>
      <c r="H195" s="116">
        <v>0</v>
      </c>
      <c r="I195" s="116">
        <v>0</v>
      </c>
      <c r="J195" s="117">
        <v>0</v>
      </c>
      <c r="X195" s="167"/>
      <c r="Y195" s="167"/>
      <c r="Z195" s="167"/>
      <c r="AA195" s="167"/>
      <c r="AB195" s="167"/>
      <c r="AC195" s="167"/>
    </row>
    <row r="196" spans="1:29" s="25" customFormat="1" ht="15.75" customHeight="1" thickBot="1" x14ac:dyDescent="0.3">
      <c r="A196" s="192">
        <v>27</v>
      </c>
      <c r="B196" s="193" t="s">
        <v>37</v>
      </c>
      <c r="C196" s="195" t="s">
        <v>220</v>
      </c>
      <c r="D196" s="59" t="s">
        <v>109</v>
      </c>
      <c r="E196" s="111">
        <v>0</v>
      </c>
      <c r="F196" s="30">
        <v>0</v>
      </c>
      <c r="G196" s="30">
        <v>0</v>
      </c>
      <c r="H196" s="30">
        <v>0</v>
      </c>
      <c r="I196" s="30">
        <v>0</v>
      </c>
      <c r="J196" s="31">
        <v>0</v>
      </c>
      <c r="X196" s="167"/>
      <c r="Y196" s="167"/>
      <c r="Z196" s="167"/>
      <c r="AA196" s="167"/>
      <c r="AB196" s="167"/>
      <c r="AC196" s="167"/>
    </row>
    <row r="197" spans="1:29" s="25" customFormat="1" ht="15.75" thickBot="1" x14ac:dyDescent="0.3">
      <c r="A197" s="192"/>
      <c r="B197" s="193"/>
      <c r="C197" s="195"/>
      <c r="D197" s="68" t="s">
        <v>114</v>
      </c>
      <c r="E197" s="78"/>
      <c r="F197" s="34">
        <v>0</v>
      </c>
      <c r="G197" s="35"/>
      <c r="H197" s="34">
        <v>0</v>
      </c>
      <c r="I197" s="35"/>
      <c r="J197" s="36"/>
      <c r="X197" s="167"/>
      <c r="Y197" s="167"/>
      <c r="Z197" s="167"/>
      <c r="AA197" s="167"/>
      <c r="AB197" s="167"/>
      <c r="AC197" s="167"/>
    </row>
    <row r="198" spans="1:29" s="25" customFormat="1" ht="15.75" thickBot="1" x14ac:dyDescent="0.3">
      <c r="A198" s="192"/>
      <c r="B198" s="193"/>
      <c r="C198" s="195"/>
      <c r="D198" s="67" t="s">
        <v>119</v>
      </c>
      <c r="E198" s="112">
        <v>0</v>
      </c>
      <c r="F198" s="35"/>
      <c r="G198" s="39">
        <v>0</v>
      </c>
      <c r="H198" s="35"/>
      <c r="I198" s="39">
        <v>0</v>
      </c>
      <c r="J198" s="36"/>
      <c r="X198" s="167"/>
      <c r="Y198" s="167"/>
      <c r="Z198" s="167"/>
      <c r="AA198" s="167"/>
      <c r="AB198" s="167"/>
      <c r="AC198" s="167"/>
    </row>
    <row r="199" spans="1:29" s="25" customFormat="1" ht="15.75" thickBot="1" x14ac:dyDescent="0.3">
      <c r="A199" s="192"/>
      <c r="B199" s="193"/>
      <c r="C199" s="195"/>
      <c r="D199" s="67" t="s">
        <v>122</v>
      </c>
      <c r="E199" s="112">
        <v>0</v>
      </c>
      <c r="F199" s="35"/>
      <c r="G199" s="39">
        <v>0</v>
      </c>
      <c r="H199" s="35"/>
      <c r="I199" s="39">
        <v>0</v>
      </c>
      <c r="J199" s="36"/>
      <c r="X199" s="167"/>
      <c r="Y199" s="167"/>
      <c r="Z199" s="167"/>
      <c r="AA199" s="167"/>
      <c r="AB199" s="167"/>
      <c r="AC199" s="167"/>
    </row>
    <row r="200" spans="1:29" s="25" customFormat="1" ht="15.75" thickBot="1" x14ac:dyDescent="0.3">
      <c r="A200" s="192"/>
      <c r="B200" s="193"/>
      <c r="C200" s="195"/>
      <c r="D200" s="67" t="s">
        <v>125</v>
      </c>
      <c r="E200" s="78"/>
      <c r="F200" s="39">
        <v>0</v>
      </c>
      <c r="G200" s="35"/>
      <c r="H200" s="39">
        <v>0</v>
      </c>
      <c r="I200" s="35"/>
      <c r="J200" s="41">
        <v>0</v>
      </c>
      <c r="X200" s="167"/>
      <c r="Y200" s="167"/>
      <c r="Z200" s="167"/>
      <c r="AA200" s="167"/>
      <c r="AB200" s="167"/>
      <c r="AC200" s="167"/>
    </row>
    <row r="201" spans="1:29" s="25" customFormat="1" ht="15.75" thickBot="1" x14ac:dyDescent="0.3">
      <c r="A201" s="192"/>
      <c r="B201" s="193"/>
      <c r="C201" s="195"/>
      <c r="D201" s="67" t="s">
        <v>128</v>
      </c>
      <c r="E201" s="112">
        <v>0</v>
      </c>
      <c r="F201" s="39">
        <v>0</v>
      </c>
      <c r="G201" s="39">
        <v>0</v>
      </c>
      <c r="H201" s="39">
        <v>0</v>
      </c>
      <c r="I201" s="39">
        <v>0</v>
      </c>
      <c r="J201" s="41">
        <v>0</v>
      </c>
      <c r="X201" s="167"/>
      <c r="Y201" s="167"/>
      <c r="Z201" s="167"/>
      <c r="AA201" s="167"/>
      <c r="AB201" s="167"/>
      <c r="AC201" s="167"/>
    </row>
    <row r="202" spans="1:29" s="25" customFormat="1" ht="15.75" thickBot="1" x14ac:dyDescent="0.3">
      <c r="A202" s="192"/>
      <c r="B202" s="193"/>
      <c r="C202" s="195"/>
      <c r="D202" s="69" t="s">
        <v>130</v>
      </c>
      <c r="E202" s="78"/>
      <c r="F202" s="39">
        <v>0</v>
      </c>
      <c r="G202" s="35"/>
      <c r="H202" s="39">
        <v>0</v>
      </c>
      <c r="I202" s="35"/>
      <c r="J202" s="41">
        <v>0</v>
      </c>
      <c r="X202" s="167"/>
      <c r="Y202" s="167"/>
      <c r="Z202" s="167"/>
      <c r="AA202" s="167"/>
      <c r="AB202" s="167"/>
      <c r="AC202" s="167"/>
    </row>
    <row r="203" spans="1:29" s="25" customFormat="1" ht="15.75" thickBot="1" x14ac:dyDescent="0.3">
      <c r="A203" s="192"/>
      <c r="B203" s="193"/>
      <c r="C203" s="195"/>
      <c r="D203" s="69" t="s">
        <v>133</v>
      </c>
      <c r="E203" s="113">
        <v>0</v>
      </c>
      <c r="F203" s="44">
        <v>0</v>
      </c>
      <c r="G203" s="44">
        <v>0</v>
      </c>
      <c r="H203" s="44">
        <v>0</v>
      </c>
      <c r="I203" s="44">
        <v>0</v>
      </c>
      <c r="J203" s="45">
        <v>0</v>
      </c>
      <c r="X203" s="167"/>
      <c r="Y203" s="167"/>
      <c r="Z203" s="167"/>
      <c r="AA203" s="167"/>
      <c r="AB203" s="167"/>
      <c r="AC203" s="167"/>
    </row>
    <row r="204" spans="1:29" s="25" customFormat="1" ht="15.75" thickBot="1" x14ac:dyDescent="0.3">
      <c r="A204" s="192"/>
      <c r="B204" s="193"/>
      <c r="C204" s="195"/>
      <c r="D204" s="63" t="s">
        <v>135</v>
      </c>
      <c r="E204" s="114">
        <v>0</v>
      </c>
      <c r="F204" s="48">
        <v>0</v>
      </c>
      <c r="G204" s="48">
        <v>0</v>
      </c>
      <c r="H204" s="48">
        <v>0</v>
      </c>
      <c r="I204" s="48">
        <v>0</v>
      </c>
      <c r="J204" s="49">
        <v>0</v>
      </c>
      <c r="X204" s="167"/>
      <c r="Y204" s="167"/>
      <c r="Z204" s="167"/>
      <c r="AA204" s="167"/>
      <c r="AB204" s="167"/>
      <c r="AC204" s="167"/>
    </row>
    <row r="205" spans="1:29" s="25" customFormat="1" ht="15.75" customHeight="1" thickBot="1" x14ac:dyDescent="0.3">
      <c r="A205" s="192">
        <v>28</v>
      </c>
      <c r="B205" s="193" t="s">
        <v>38</v>
      </c>
      <c r="C205" s="195" t="s">
        <v>221</v>
      </c>
      <c r="D205" s="67" t="s">
        <v>109</v>
      </c>
      <c r="E205" s="111">
        <v>0</v>
      </c>
      <c r="F205" s="30">
        <v>0</v>
      </c>
      <c r="G205" s="30">
        <v>0</v>
      </c>
      <c r="H205" s="30">
        <v>0</v>
      </c>
      <c r="I205" s="30">
        <v>0</v>
      </c>
      <c r="J205" s="31">
        <v>0</v>
      </c>
      <c r="X205" s="167"/>
      <c r="Y205" s="167"/>
      <c r="Z205" s="167"/>
      <c r="AA205" s="167"/>
      <c r="AB205" s="167"/>
      <c r="AC205" s="167"/>
    </row>
    <row r="206" spans="1:29" s="25" customFormat="1" ht="15.75" thickBot="1" x14ac:dyDescent="0.3">
      <c r="A206" s="192"/>
      <c r="B206" s="193"/>
      <c r="C206" s="195"/>
      <c r="D206" s="68" t="s">
        <v>114</v>
      </c>
      <c r="E206" s="78"/>
      <c r="F206" s="34">
        <v>0</v>
      </c>
      <c r="G206" s="35"/>
      <c r="H206" s="34">
        <v>0</v>
      </c>
      <c r="I206" s="35"/>
      <c r="J206" s="36"/>
      <c r="X206" s="167"/>
      <c r="Y206" s="167"/>
      <c r="Z206" s="167"/>
      <c r="AA206" s="167"/>
      <c r="AB206" s="167"/>
      <c r="AC206" s="167"/>
    </row>
    <row r="207" spans="1:29" s="25" customFormat="1" ht="15.75" thickBot="1" x14ac:dyDescent="0.3">
      <c r="A207" s="192"/>
      <c r="B207" s="193"/>
      <c r="C207" s="195"/>
      <c r="D207" s="67" t="s">
        <v>119</v>
      </c>
      <c r="E207" s="112">
        <v>0</v>
      </c>
      <c r="F207" s="35"/>
      <c r="G207" s="39">
        <v>0</v>
      </c>
      <c r="H207" s="35"/>
      <c r="I207" s="39">
        <v>0</v>
      </c>
      <c r="J207" s="36"/>
      <c r="X207" s="167"/>
      <c r="Y207" s="167"/>
      <c r="Z207" s="167"/>
      <c r="AA207" s="167"/>
      <c r="AB207" s="167"/>
      <c r="AC207" s="167"/>
    </row>
    <row r="208" spans="1:29" s="25" customFormat="1" ht="15.75" thickBot="1" x14ac:dyDescent="0.3">
      <c r="A208" s="192"/>
      <c r="B208" s="193"/>
      <c r="C208" s="195"/>
      <c r="D208" s="67" t="s">
        <v>122</v>
      </c>
      <c r="E208" s="112">
        <v>0</v>
      </c>
      <c r="F208" s="35"/>
      <c r="G208" s="39">
        <v>0</v>
      </c>
      <c r="H208" s="35"/>
      <c r="I208" s="39">
        <v>0</v>
      </c>
      <c r="J208" s="36"/>
      <c r="X208" s="167"/>
      <c r="Y208" s="167"/>
      <c r="Z208" s="167"/>
      <c r="AA208" s="167"/>
      <c r="AB208" s="167"/>
      <c r="AC208" s="167"/>
    </row>
    <row r="209" spans="1:29" s="25" customFormat="1" ht="15.75" thickBot="1" x14ac:dyDescent="0.3">
      <c r="A209" s="192"/>
      <c r="B209" s="193"/>
      <c r="C209" s="195"/>
      <c r="D209" s="67" t="s">
        <v>125</v>
      </c>
      <c r="E209" s="78"/>
      <c r="F209" s="39">
        <v>0</v>
      </c>
      <c r="G209" s="35"/>
      <c r="H209" s="39">
        <v>0</v>
      </c>
      <c r="I209" s="35"/>
      <c r="J209" s="41">
        <v>0</v>
      </c>
      <c r="X209" s="167"/>
      <c r="Y209" s="167"/>
      <c r="Z209" s="167"/>
      <c r="AA209" s="167"/>
      <c r="AB209" s="167"/>
      <c r="AC209" s="167"/>
    </row>
    <row r="210" spans="1:29" s="25" customFormat="1" ht="15.75" thickBot="1" x14ac:dyDescent="0.3">
      <c r="A210" s="192"/>
      <c r="B210" s="193"/>
      <c r="C210" s="195"/>
      <c r="D210" s="67" t="s">
        <v>128</v>
      </c>
      <c r="E210" s="112">
        <v>0</v>
      </c>
      <c r="F210" s="39">
        <v>0</v>
      </c>
      <c r="G210" s="39">
        <v>0</v>
      </c>
      <c r="H210" s="39">
        <v>0</v>
      </c>
      <c r="I210" s="39">
        <v>0</v>
      </c>
      <c r="J210" s="41">
        <v>0</v>
      </c>
      <c r="X210" s="167"/>
      <c r="Y210" s="167"/>
      <c r="Z210" s="167"/>
      <c r="AA210" s="167"/>
      <c r="AB210" s="167"/>
      <c r="AC210" s="167"/>
    </row>
    <row r="211" spans="1:29" s="25" customFormat="1" ht="15.75" thickBot="1" x14ac:dyDescent="0.3">
      <c r="A211" s="192"/>
      <c r="B211" s="193"/>
      <c r="C211" s="195"/>
      <c r="D211" s="67" t="s">
        <v>130</v>
      </c>
      <c r="E211" s="78"/>
      <c r="F211" s="39">
        <v>0</v>
      </c>
      <c r="G211" s="35"/>
      <c r="H211" s="39">
        <v>0</v>
      </c>
      <c r="I211" s="35"/>
      <c r="J211" s="41">
        <v>0</v>
      </c>
      <c r="X211" s="167"/>
      <c r="Y211" s="167"/>
      <c r="Z211" s="167"/>
      <c r="AA211" s="167"/>
      <c r="AB211" s="167"/>
      <c r="AC211" s="167"/>
    </row>
    <row r="212" spans="1:29" s="25" customFormat="1" ht="15.75" thickBot="1" x14ac:dyDescent="0.3">
      <c r="A212" s="192"/>
      <c r="B212" s="193"/>
      <c r="C212" s="195"/>
      <c r="D212" s="69" t="s">
        <v>133</v>
      </c>
      <c r="E212" s="113">
        <v>0</v>
      </c>
      <c r="F212" s="44">
        <v>0</v>
      </c>
      <c r="G212" s="44">
        <v>0</v>
      </c>
      <c r="H212" s="44">
        <v>0</v>
      </c>
      <c r="I212" s="44">
        <v>0</v>
      </c>
      <c r="J212" s="45">
        <v>0</v>
      </c>
      <c r="X212" s="167"/>
      <c r="Y212" s="167"/>
      <c r="Z212" s="167"/>
      <c r="AA212" s="167"/>
      <c r="AB212" s="167"/>
      <c r="AC212" s="167"/>
    </row>
    <row r="213" spans="1:29" s="25" customFormat="1" ht="15.75" thickBot="1" x14ac:dyDescent="0.3">
      <c r="A213" s="192"/>
      <c r="B213" s="193"/>
      <c r="C213" s="195"/>
      <c r="D213" s="63" t="s">
        <v>135</v>
      </c>
      <c r="E213" s="114">
        <v>0</v>
      </c>
      <c r="F213" s="48">
        <v>0</v>
      </c>
      <c r="G213" s="48">
        <v>0</v>
      </c>
      <c r="H213" s="48">
        <v>0</v>
      </c>
      <c r="I213" s="48">
        <v>0</v>
      </c>
      <c r="J213" s="49">
        <v>0</v>
      </c>
      <c r="X213" s="167"/>
      <c r="Y213" s="167"/>
      <c r="Z213" s="167"/>
      <c r="AA213" s="167"/>
      <c r="AB213" s="167"/>
      <c r="AC213" s="167"/>
    </row>
    <row r="214" spans="1:29" s="25" customFormat="1" ht="15.75" customHeight="1" thickBot="1" x14ac:dyDescent="0.3">
      <c r="A214" s="207" t="s">
        <v>40</v>
      </c>
      <c r="B214" s="207"/>
      <c r="C214" s="207"/>
      <c r="D214" s="207"/>
      <c r="E214" s="207"/>
      <c r="F214" s="207"/>
      <c r="G214" s="207"/>
      <c r="H214" s="207"/>
      <c r="I214" s="207"/>
      <c r="J214" s="207"/>
      <c r="X214" s="167"/>
      <c r="Y214" s="167"/>
      <c r="Z214" s="167"/>
      <c r="AA214" s="167"/>
      <c r="AB214" s="167"/>
      <c r="AC214" s="167"/>
    </row>
    <row r="215" spans="1:29" s="25" customFormat="1" ht="15.75" customHeight="1" thickBot="1" x14ac:dyDescent="0.3">
      <c r="A215" s="208">
        <v>29</v>
      </c>
      <c r="B215" s="209" t="s">
        <v>41</v>
      </c>
      <c r="C215" s="210" t="s">
        <v>222</v>
      </c>
      <c r="D215" s="68" t="s">
        <v>109</v>
      </c>
      <c r="E215" s="111">
        <v>0</v>
      </c>
      <c r="F215" s="30">
        <v>0</v>
      </c>
      <c r="G215" s="30">
        <v>0</v>
      </c>
      <c r="H215" s="30">
        <v>0</v>
      </c>
      <c r="I215" s="30">
        <v>0</v>
      </c>
      <c r="J215" s="31">
        <v>0</v>
      </c>
      <c r="X215" s="167"/>
      <c r="Y215" s="167"/>
      <c r="Z215" s="167"/>
      <c r="AA215" s="167"/>
      <c r="AB215" s="167"/>
      <c r="AC215" s="167"/>
    </row>
    <row r="216" spans="1:29" s="25" customFormat="1" ht="15.75" thickBot="1" x14ac:dyDescent="0.3">
      <c r="A216" s="192"/>
      <c r="B216" s="193"/>
      <c r="C216" s="195"/>
      <c r="D216" s="68" t="s">
        <v>114</v>
      </c>
      <c r="E216" s="78"/>
      <c r="F216" s="34">
        <v>0</v>
      </c>
      <c r="G216" s="35"/>
      <c r="H216" s="34">
        <v>0</v>
      </c>
      <c r="I216" s="35"/>
      <c r="J216" s="36"/>
      <c r="X216" s="167"/>
      <c r="Y216" s="167"/>
      <c r="Z216" s="167"/>
      <c r="AA216" s="167"/>
      <c r="AB216" s="167"/>
      <c r="AC216" s="167"/>
    </row>
    <row r="217" spans="1:29" s="25" customFormat="1" ht="15.75" thickBot="1" x14ac:dyDescent="0.3">
      <c r="A217" s="192"/>
      <c r="B217" s="193"/>
      <c r="C217" s="195"/>
      <c r="D217" s="67" t="s">
        <v>119</v>
      </c>
      <c r="E217" s="112">
        <v>0</v>
      </c>
      <c r="F217" s="35"/>
      <c r="G217" s="39">
        <v>0</v>
      </c>
      <c r="H217" s="35"/>
      <c r="I217" s="39">
        <v>0</v>
      </c>
      <c r="J217" s="36"/>
      <c r="X217" s="167"/>
      <c r="Y217" s="167"/>
      <c r="Z217" s="167"/>
      <c r="AA217" s="167"/>
      <c r="AB217" s="167"/>
      <c r="AC217" s="167"/>
    </row>
    <row r="218" spans="1:29" s="25" customFormat="1" ht="15.75" thickBot="1" x14ac:dyDescent="0.3">
      <c r="A218" s="192"/>
      <c r="B218" s="193"/>
      <c r="C218" s="195"/>
      <c r="D218" s="67" t="s">
        <v>122</v>
      </c>
      <c r="E218" s="112">
        <v>0</v>
      </c>
      <c r="F218" s="35"/>
      <c r="G218" s="39">
        <v>0</v>
      </c>
      <c r="H218" s="35"/>
      <c r="I218" s="39">
        <v>0</v>
      </c>
      <c r="J218" s="36"/>
      <c r="X218" s="167"/>
      <c r="Y218" s="167"/>
      <c r="Z218" s="167"/>
      <c r="AA218" s="167"/>
      <c r="AB218" s="167"/>
      <c r="AC218" s="167"/>
    </row>
    <row r="219" spans="1:29" s="25" customFormat="1" ht="15.75" thickBot="1" x14ac:dyDescent="0.3">
      <c r="A219" s="192"/>
      <c r="B219" s="193"/>
      <c r="C219" s="195"/>
      <c r="D219" s="67" t="s">
        <v>125</v>
      </c>
      <c r="E219" s="78"/>
      <c r="F219" s="39">
        <v>0</v>
      </c>
      <c r="G219" s="35"/>
      <c r="H219" s="39">
        <v>0</v>
      </c>
      <c r="I219" s="35"/>
      <c r="J219" s="41">
        <v>0</v>
      </c>
      <c r="X219" s="167"/>
      <c r="Y219" s="167"/>
      <c r="Z219" s="167"/>
      <c r="AA219" s="167"/>
      <c r="AB219" s="167"/>
      <c r="AC219" s="167"/>
    </row>
    <row r="220" spans="1:29" s="25" customFormat="1" ht="15.75" thickBot="1" x14ac:dyDescent="0.3">
      <c r="A220" s="192"/>
      <c r="B220" s="193"/>
      <c r="C220" s="195"/>
      <c r="D220" s="67" t="s">
        <v>128</v>
      </c>
      <c r="E220" s="112">
        <v>0</v>
      </c>
      <c r="F220" s="39">
        <v>0</v>
      </c>
      <c r="G220" s="39">
        <v>0</v>
      </c>
      <c r="H220" s="39">
        <v>0</v>
      </c>
      <c r="I220" s="39">
        <v>0</v>
      </c>
      <c r="J220" s="41">
        <v>0</v>
      </c>
      <c r="X220" s="167"/>
      <c r="Y220" s="167"/>
      <c r="Z220" s="167"/>
      <c r="AA220" s="167"/>
      <c r="AB220" s="167"/>
      <c r="AC220" s="167"/>
    </row>
    <row r="221" spans="1:29" s="25" customFormat="1" ht="15.75" thickBot="1" x14ac:dyDescent="0.3">
      <c r="A221" s="192"/>
      <c r="B221" s="193"/>
      <c r="C221" s="195"/>
      <c r="D221" s="69" t="s">
        <v>130</v>
      </c>
      <c r="E221" s="78"/>
      <c r="F221" s="39">
        <v>0</v>
      </c>
      <c r="G221" s="35"/>
      <c r="H221" s="39">
        <v>0</v>
      </c>
      <c r="I221" s="35"/>
      <c r="J221" s="41">
        <v>0</v>
      </c>
      <c r="X221" s="167"/>
      <c r="Y221" s="167"/>
      <c r="Z221" s="167"/>
      <c r="AA221" s="167"/>
      <c r="AB221" s="167"/>
      <c r="AC221" s="167"/>
    </row>
    <row r="222" spans="1:29" s="25" customFormat="1" ht="15.75" thickBot="1" x14ac:dyDescent="0.3">
      <c r="A222" s="192"/>
      <c r="B222" s="193"/>
      <c r="C222" s="195"/>
      <c r="D222" s="69" t="s">
        <v>133</v>
      </c>
      <c r="E222" s="113">
        <v>0</v>
      </c>
      <c r="F222" s="44">
        <v>0</v>
      </c>
      <c r="G222" s="44">
        <v>0</v>
      </c>
      <c r="H222" s="44">
        <v>0</v>
      </c>
      <c r="I222" s="44">
        <v>0</v>
      </c>
      <c r="J222" s="45">
        <v>0</v>
      </c>
      <c r="X222" s="167"/>
      <c r="Y222" s="167"/>
      <c r="Z222" s="167"/>
      <c r="AA222" s="167"/>
      <c r="AB222" s="167"/>
      <c r="AC222" s="167"/>
    </row>
    <row r="223" spans="1:29" s="25" customFormat="1" ht="15.75" thickBot="1" x14ac:dyDescent="0.3">
      <c r="A223" s="192"/>
      <c r="B223" s="193"/>
      <c r="C223" s="195"/>
      <c r="D223" s="63" t="s">
        <v>135</v>
      </c>
      <c r="E223" s="114">
        <v>0</v>
      </c>
      <c r="F223" s="48">
        <v>0</v>
      </c>
      <c r="G223" s="48">
        <v>0</v>
      </c>
      <c r="H223" s="48">
        <v>0</v>
      </c>
      <c r="I223" s="48">
        <v>0</v>
      </c>
      <c r="J223" s="49">
        <v>0</v>
      </c>
      <c r="X223" s="167"/>
      <c r="Y223" s="167"/>
      <c r="Z223" s="167"/>
      <c r="AA223" s="167"/>
      <c r="AB223" s="167"/>
      <c r="AC223" s="167"/>
    </row>
    <row r="224" spans="1:29" s="25" customFormat="1" ht="15.75" customHeight="1" thickBot="1" x14ac:dyDescent="0.3">
      <c r="A224" s="192">
        <v>30</v>
      </c>
      <c r="B224" s="193" t="s">
        <v>42</v>
      </c>
      <c r="C224" s="195" t="s">
        <v>223</v>
      </c>
      <c r="D224" s="68" t="s">
        <v>109</v>
      </c>
      <c r="E224" s="111">
        <v>0</v>
      </c>
      <c r="F224" s="30">
        <v>0</v>
      </c>
      <c r="G224" s="30">
        <v>0</v>
      </c>
      <c r="H224" s="30">
        <v>0</v>
      </c>
      <c r="I224" s="30">
        <v>0</v>
      </c>
      <c r="J224" s="31">
        <v>0</v>
      </c>
      <c r="X224" s="167"/>
      <c r="Y224" s="167"/>
      <c r="Z224" s="167"/>
      <c r="AA224" s="167"/>
      <c r="AB224" s="167"/>
      <c r="AC224" s="167"/>
    </row>
    <row r="225" spans="1:29" s="25" customFormat="1" ht="15.75" thickBot="1" x14ac:dyDescent="0.3">
      <c r="A225" s="192"/>
      <c r="B225" s="193"/>
      <c r="C225" s="195"/>
      <c r="D225" s="68" t="s">
        <v>114</v>
      </c>
      <c r="E225" s="78"/>
      <c r="F225" s="34">
        <v>0</v>
      </c>
      <c r="G225" s="35"/>
      <c r="H225" s="34">
        <v>0</v>
      </c>
      <c r="I225" s="35"/>
      <c r="J225" s="36"/>
      <c r="X225" s="167"/>
      <c r="Y225" s="167"/>
      <c r="Z225" s="167"/>
      <c r="AA225" s="167"/>
      <c r="AB225" s="167"/>
      <c r="AC225" s="167"/>
    </row>
    <row r="226" spans="1:29" s="25" customFormat="1" ht="15.75" thickBot="1" x14ac:dyDescent="0.3">
      <c r="A226" s="192"/>
      <c r="B226" s="193"/>
      <c r="C226" s="195"/>
      <c r="D226" s="67" t="s">
        <v>119</v>
      </c>
      <c r="E226" s="112">
        <v>0</v>
      </c>
      <c r="F226" s="35"/>
      <c r="G226" s="39">
        <v>0</v>
      </c>
      <c r="H226" s="35"/>
      <c r="I226" s="39">
        <v>0</v>
      </c>
      <c r="J226" s="36"/>
      <c r="X226" s="167"/>
      <c r="Y226" s="167"/>
      <c r="Z226" s="167"/>
      <c r="AA226" s="167"/>
      <c r="AB226" s="167"/>
      <c r="AC226" s="167"/>
    </row>
    <row r="227" spans="1:29" s="25" customFormat="1" ht="15.75" thickBot="1" x14ac:dyDescent="0.3">
      <c r="A227" s="192"/>
      <c r="B227" s="193"/>
      <c r="C227" s="195"/>
      <c r="D227" s="67" t="s">
        <v>122</v>
      </c>
      <c r="E227" s="112">
        <v>0</v>
      </c>
      <c r="F227" s="35"/>
      <c r="G227" s="39">
        <v>0</v>
      </c>
      <c r="H227" s="35"/>
      <c r="I227" s="39">
        <v>0</v>
      </c>
      <c r="J227" s="36"/>
      <c r="X227" s="167"/>
      <c r="Y227" s="167"/>
      <c r="Z227" s="167"/>
      <c r="AA227" s="167"/>
      <c r="AB227" s="167"/>
      <c r="AC227" s="167"/>
    </row>
    <row r="228" spans="1:29" s="25" customFormat="1" ht="15.75" thickBot="1" x14ac:dyDescent="0.3">
      <c r="A228" s="192"/>
      <c r="B228" s="193"/>
      <c r="C228" s="195"/>
      <c r="D228" s="67" t="s">
        <v>125</v>
      </c>
      <c r="E228" s="78"/>
      <c r="F228" s="39">
        <v>0</v>
      </c>
      <c r="G228" s="35"/>
      <c r="H228" s="39">
        <v>0</v>
      </c>
      <c r="I228" s="35"/>
      <c r="J228" s="41">
        <v>0</v>
      </c>
      <c r="X228" s="167"/>
      <c r="Y228" s="167"/>
      <c r="Z228" s="167"/>
      <c r="AA228" s="167"/>
      <c r="AB228" s="167"/>
      <c r="AC228" s="167"/>
    </row>
    <row r="229" spans="1:29" s="25" customFormat="1" ht="15.75" thickBot="1" x14ac:dyDescent="0.3">
      <c r="A229" s="192"/>
      <c r="B229" s="193"/>
      <c r="C229" s="195"/>
      <c r="D229" s="67" t="s">
        <v>128</v>
      </c>
      <c r="E229" s="112">
        <v>0</v>
      </c>
      <c r="F229" s="39">
        <v>0</v>
      </c>
      <c r="G229" s="39">
        <v>0</v>
      </c>
      <c r="H229" s="39">
        <v>0</v>
      </c>
      <c r="I229" s="39">
        <v>0</v>
      </c>
      <c r="J229" s="41">
        <v>0</v>
      </c>
      <c r="X229" s="167"/>
      <c r="Y229" s="167"/>
      <c r="Z229" s="167"/>
      <c r="AA229" s="167"/>
      <c r="AB229" s="167"/>
      <c r="AC229" s="167"/>
    </row>
    <row r="230" spans="1:29" s="25" customFormat="1" ht="15.75" thickBot="1" x14ac:dyDescent="0.3">
      <c r="A230" s="192"/>
      <c r="B230" s="193"/>
      <c r="C230" s="195"/>
      <c r="D230" s="69" t="s">
        <v>130</v>
      </c>
      <c r="E230" s="78"/>
      <c r="F230" s="39">
        <v>0</v>
      </c>
      <c r="G230" s="35"/>
      <c r="H230" s="39">
        <v>0</v>
      </c>
      <c r="I230" s="35"/>
      <c r="J230" s="41">
        <v>0</v>
      </c>
      <c r="X230" s="167"/>
      <c r="Y230" s="167"/>
      <c r="Z230" s="167"/>
      <c r="AA230" s="167"/>
      <c r="AB230" s="167"/>
      <c r="AC230" s="167"/>
    </row>
    <row r="231" spans="1:29" s="25" customFormat="1" ht="15.75" thickBot="1" x14ac:dyDescent="0.3">
      <c r="A231" s="192"/>
      <c r="B231" s="193"/>
      <c r="C231" s="195"/>
      <c r="D231" s="69" t="s">
        <v>133</v>
      </c>
      <c r="E231" s="113">
        <v>0</v>
      </c>
      <c r="F231" s="44">
        <v>0</v>
      </c>
      <c r="G231" s="44">
        <v>0</v>
      </c>
      <c r="H231" s="44">
        <v>0</v>
      </c>
      <c r="I231" s="44">
        <v>0</v>
      </c>
      <c r="J231" s="45">
        <v>0</v>
      </c>
      <c r="X231" s="167"/>
      <c r="Y231" s="167"/>
      <c r="Z231" s="167"/>
      <c r="AA231" s="167"/>
      <c r="AB231" s="167"/>
      <c r="AC231" s="167"/>
    </row>
    <row r="232" spans="1:29" s="25" customFormat="1" ht="15.75" thickBot="1" x14ac:dyDescent="0.3">
      <c r="A232" s="192"/>
      <c r="B232" s="193"/>
      <c r="C232" s="195"/>
      <c r="D232" s="63" t="s">
        <v>135</v>
      </c>
      <c r="E232" s="114">
        <v>0</v>
      </c>
      <c r="F232" s="48">
        <v>0</v>
      </c>
      <c r="G232" s="48">
        <v>0</v>
      </c>
      <c r="H232" s="48">
        <v>0</v>
      </c>
      <c r="I232" s="48">
        <v>0</v>
      </c>
      <c r="J232" s="49">
        <v>0</v>
      </c>
      <c r="X232" s="167"/>
      <c r="Y232" s="167"/>
      <c r="Z232" s="167"/>
      <c r="AA232" s="167"/>
      <c r="AB232" s="167"/>
      <c r="AC232" s="167"/>
    </row>
    <row r="233" spans="1:29" s="25" customFormat="1" ht="15.75" customHeight="1" thickBot="1" x14ac:dyDescent="0.3">
      <c r="A233" s="192">
        <v>31</v>
      </c>
      <c r="B233" s="193" t="s">
        <v>43</v>
      </c>
      <c r="C233" s="195" t="s">
        <v>224</v>
      </c>
      <c r="D233" s="68" t="s">
        <v>109</v>
      </c>
      <c r="E233" s="111">
        <v>0</v>
      </c>
      <c r="F233" s="30">
        <v>0</v>
      </c>
      <c r="G233" s="30">
        <v>0</v>
      </c>
      <c r="H233" s="30">
        <v>0</v>
      </c>
      <c r="I233" s="30">
        <v>0</v>
      </c>
      <c r="J233" s="31">
        <v>0</v>
      </c>
      <c r="X233" s="167"/>
      <c r="Y233" s="167"/>
      <c r="Z233" s="167"/>
      <c r="AA233" s="167"/>
      <c r="AB233" s="167"/>
      <c r="AC233" s="167"/>
    </row>
    <row r="234" spans="1:29" s="25" customFormat="1" ht="15.75" thickBot="1" x14ac:dyDescent="0.3">
      <c r="A234" s="192"/>
      <c r="B234" s="193"/>
      <c r="C234" s="195"/>
      <c r="D234" s="68" t="s">
        <v>114</v>
      </c>
      <c r="E234" s="78"/>
      <c r="F234" s="34">
        <v>0</v>
      </c>
      <c r="G234" s="35"/>
      <c r="H234" s="34">
        <v>0</v>
      </c>
      <c r="I234" s="35"/>
      <c r="J234" s="36"/>
      <c r="X234" s="167"/>
      <c r="Y234" s="167"/>
      <c r="Z234" s="167"/>
      <c r="AA234" s="167"/>
      <c r="AB234" s="167"/>
      <c r="AC234" s="167"/>
    </row>
    <row r="235" spans="1:29" s="25" customFormat="1" ht="15.75" thickBot="1" x14ac:dyDescent="0.3">
      <c r="A235" s="192"/>
      <c r="B235" s="193"/>
      <c r="C235" s="195"/>
      <c r="D235" s="67" t="s">
        <v>119</v>
      </c>
      <c r="E235" s="112">
        <v>0</v>
      </c>
      <c r="F235" s="35"/>
      <c r="G235" s="39">
        <v>0</v>
      </c>
      <c r="H235" s="35"/>
      <c r="I235" s="39">
        <v>0</v>
      </c>
      <c r="J235" s="36"/>
      <c r="X235" s="167"/>
      <c r="Y235" s="167"/>
      <c r="Z235" s="167"/>
      <c r="AA235" s="167"/>
      <c r="AB235" s="167"/>
      <c r="AC235" s="167"/>
    </row>
    <row r="236" spans="1:29" s="25" customFormat="1" ht="15.75" thickBot="1" x14ac:dyDescent="0.3">
      <c r="A236" s="192"/>
      <c r="B236" s="193"/>
      <c r="C236" s="195"/>
      <c r="D236" s="67" t="s">
        <v>122</v>
      </c>
      <c r="E236" s="112">
        <v>0</v>
      </c>
      <c r="F236" s="35"/>
      <c r="G236" s="39">
        <v>0</v>
      </c>
      <c r="H236" s="35"/>
      <c r="I236" s="39">
        <v>0</v>
      </c>
      <c r="J236" s="36"/>
      <c r="X236" s="167"/>
      <c r="Y236" s="167"/>
      <c r="Z236" s="167"/>
      <c r="AA236" s="167"/>
      <c r="AB236" s="167"/>
      <c r="AC236" s="167"/>
    </row>
    <row r="237" spans="1:29" s="25" customFormat="1" ht="15.75" thickBot="1" x14ac:dyDescent="0.3">
      <c r="A237" s="192"/>
      <c r="B237" s="193"/>
      <c r="C237" s="195"/>
      <c r="D237" s="67" t="s">
        <v>125</v>
      </c>
      <c r="E237" s="78"/>
      <c r="F237" s="39">
        <v>0</v>
      </c>
      <c r="G237" s="35"/>
      <c r="H237" s="39">
        <v>0</v>
      </c>
      <c r="I237" s="35"/>
      <c r="J237" s="41">
        <v>0</v>
      </c>
      <c r="X237" s="167"/>
      <c r="Y237" s="167"/>
      <c r="Z237" s="167"/>
      <c r="AA237" s="167"/>
      <c r="AB237" s="167"/>
      <c r="AC237" s="167"/>
    </row>
    <row r="238" spans="1:29" s="25" customFormat="1" ht="15.75" thickBot="1" x14ac:dyDescent="0.3">
      <c r="A238" s="192"/>
      <c r="B238" s="193"/>
      <c r="C238" s="195"/>
      <c r="D238" s="67" t="s">
        <v>128</v>
      </c>
      <c r="E238" s="112">
        <v>0</v>
      </c>
      <c r="F238" s="39">
        <v>0</v>
      </c>
      <c r="G238" s="39">
        <v>0</v>
      </c>
      <c r="H238" s="39">
        <v>0</v>
      </c>
      <c r="I238" s="39">
        <v>0</v>
      </c>
      <c r="J238" s="41">
        <v>0</v>
      </c>
      <c r="X238" s="167"/>
      <c r="Y238" s="167"/>
      <c r="Z238" s="167"/>
      <c r="AA238" s="167"/>
      <c r="AB238" s="167"/>
      <c r="AC238" s="167"/>
    </row>
    <row r="239" spans="1:29" s="25" customFormat="1" ht="15.75" thickBot="1" x14ac:dyDescent="0.3">
      <c r="A239" s="192"/>
      <c r="B239" s="193"/>
      <c r="C239" s="195"/>
      <c r="D239" s="69" t="s">
        <v>130</v>
      </c>
      <c r="E239" s="78"/>
      <c r="F239" s="39">
        <v>0</v>
      </c>
      <c r="G239" s="35"/>
      <c r="H239" s="39"/>
      <c r="I239" s="35"/>
      <c r="J239" s="41">
        <v>0</v>
      </c>
      <c r="X239" s="167"/>
      <c r="Y239" s="167"/>
      <c r="Z239" s="167"/>
      <c r="AA239" s="167"/>
      <c r="AB239" s="167"/>
      <c r="AC239" s="167"/>
    </row>
    <row r="240" spans="1:29" s="25" customFormat="1" ht="15.75" thickBot="1" x14ac:dyDescent="0.3">
      <c r="A240" s="192"/>
      <c r="B240" s="193"/>
      <c r="C240" s="195"/>
      <c r="D240" s="69" t="s">
        <v>133</v>
      </c>
      <c r="E240" s="113">
        <v>0</v>
      </c>
      <c r="F240" s="44">
        <v>0</v>
      </c>
      <c r="G240" s="44">
        <v>0</v>
      </c>
      <c r="H240" s="44">
        <v>0</v>
      </c>
      <c r="I240" s="44">
        <v>0</v>
      </c>
      <c r="J240" s="45">
        <v>0</v>
      </c>
      <c r="X240" s="167"/>
      <c r="Y240" s="167"/>
      <c r="Z240" s="167"/>
      <c r="AA240" s="167"/>
      <c r="AB240" s="167"/>
      <c r="AC240" s="167"/>
    </row>
    <row r="241" spans="1:29" s="25" customFormat="1" ht="15.75" thickBot="1" x14ac:dyDescent="0.3">
      <c r="A241" s="192"/>
      <c r="B241" s="193"/>
      <c r="C241" s="195"/>
      <c r="D241" s="63" t="s">
        <v>135</v>
      </c>
      <c r="E241" s="114">
        <v>0</v>
      </c>
      <c r="F241" s="48">
        <v>0</v>
      </c>
      <c r="G241" s="48">
        <v>0</v>
      </c>
      <c r="H241" s="48">
        <v>0</v>
      </c>
      <c r="I241" s="48">
        <v>0</v>
      </c>
      <c r="J241" s="49">
        <v>0</v>
      </c>
      <c r="X241" s="167"/>
      <c r="Y241" s="167"/>
      <c r="Z241" s="167"/>
      <c r="AA241" s="167"/>
      <c r="AB241" s="167"/>
      <c r="AC241" s="167"/>
    </row>
    <row r="242" spans="1:29" s="25" customFormat="1" ht="15.75" customHeight="1" thickBot="1" x14ac:dyDescent="0.3">
      <c r="A242" s="192">
        <v>32</v>
      </c>
      <c r="B242" s="193" t="s">
        <v>44</v>
      </c>
      <c r="C242" s="195" t="s">
        <v>225</v>
      </c>
      <c r="D242" s="68" t="s">
        <v>109</v>
      </c>
      <c r="E242" s="111">
        <v>0</v>
      </c>
      <c r="F242" s="30">
        <v>0</v>
      </c>
      <c r="G242" s="30">
        <v>0</v>
      </c>
      <c r="H242" s="30">
        <v>0</v>
      </c>
      <c r="I242" s="30">
        <v>0</v>
      </c>
      <c r="J242" s="31">
        <v>0</v>
      </c>
      <c r="X242" s="167"/>
      <c r="Y242" s="167"/>
      <c r="Z242" s="167"/>
      <c r="AA242" s="167"/>
      <c r="AB242" s="167"/>
      <c r="AC242" s="167"/>
    </row>
    <row r="243" spans="1:29" s="25" customFormat="1" ht="15.75" thickBot="1" x14ac:dyDescent="0.3">
      <c r="A243" s="192"/>
      <c r="B243" s="193"/>
      <c r="C243" s="195"/>
      <c r="D243" s="68" t="s">
        <v>114</v>
      </c>
      <c r="E243" s="78"/>
      <c r="F243" s="34">
        <v>0</v>
      </c>
      <c r="G243" s="35"/>
      <c r="H243" s="34">
        <v>0</v>
      </c>
      <c r="I243" s="35"/>
      <c r="J243" s="36"/>
      <c r="X243" s="167"/>
      <c r="Y243" s="167"/>
      <c r="Z243" s="167"/>
      <c r="AA243" s="167"/>
      <c r="AB243" s="167"/>
      <c r="AC243" s="167"/>
    </row>
    <row r="244" spans="1:29" s="25" customFormat="1" ht="15.75" thickBot="1" x14ac:dyDescent="0.3">
      <c r="A244" s="192"/>
      <c r="B244" s="193"/>
      <c r="C244" s="195"/>
      <c r="D244" s="67" t="s">
        <v>119</v>
      </c>
      <c r="E244" s="112">
        <v>0</v>
      </c>
      <c r="F244" s="35"/>
      <c r="G244" s="39">
        <v>0</v>
      </c>
      <c r="H244" s="35"/>
      <c r="I244" s="39">
        <v>0</v>
      </c>
      <c r="J244" s="36"/>
      <c r="X244" s="167"/>
      <c r="Y244" s="167"/>
      <c r="Z244" s="167"/>
      <c r="AA244" s="167"/>
      <c r="AB244" s="167"/>
      <c r="AC244" s="167"/>
    </row>
    <row r="245" spans="1:29" s="25" customFormat="1" ht="15.75" thickBot="1" x14ac:dyDescent="0.3">
      <c r="A245" s="192"/>
      <c r="B245" s="193"/>
      <c r="C245" s="195"/>
      <c r="D245" s="67" t="s">
        <v>122</v>
      </c>
      <c r="E245" s="112">
        <v>0</v>
      </c>
      <c r="F245" s="35"/>
      <c r="G245" s="39">
        <v>0</v>
      </c>
      <c r="H245" s="35"/>
      <c r="I245" s="39">
        <v>0</v>
      </c>
      <c r="J245" s="36"/>
      <c r="X245" s="167"/>
      <c r="Y245" s="167"/>
      <c r="Z245" s="167"/>
      <c r="AA245" s="167"/>
      <c r="AB245" s="167"/>
      <c r="AC245" s="167"/>
    </row>
    <row r="246" spans="1:29" s="25" customFormat="1" ht="15.75" thickBot="1" x14ac:dyDescent="0.3">
      <c r="A246" s="192"/>
      <c r="B246" s="193"/>
      <c r="C246" s="195"/>
      <c r="D246" s="67" t="s">
        <v>125</v>
      </c>
      <c r="E246" s="78"/>
      <c r="F246" s="39">
        <v>0</v>
      </c>
      <c r="G246" s="35"/>
      <c r="H246" s="39">
        <v>0</v>
      </c>
      <c r="I246" s="35"/>
      <c r="J246" s="41">
        <v>0</v>
      </c>
      <c r="X246" s="167"/>
      <c r="Y246" s="167"/>
      <c r="Z246" s="167"/>
      <c r="AA246" s="167"/>
      <c r="AB246" s="167"/>
      <c r="AC246" s="167"/>
    </row>
    <row r="247" spans="1:29" s="25" customFormat="1" ht="15.75" thickBot="1" x14ac:dyDescent="0.3">
      <c r="A247" s="192"/>
      <c r="B247" s="193"/>
      <c r="C247" s="195"/>
      <c r="D247" s="67" t="s">
        <v>128</v>
      </c>
      <c r="E247" s="112">
        <v>0</v>
      </c>
      <c r="F247" s="39">
        <v>0</v>
      </c>
      <c r="G247" s="39">
        <v>0</v>
      </c>
      <c r="H247" s="39">
        <v>0</v>
      </c>
      <c r="I247" s="39">
        <v>0</v>
      </c>
      <c r="J247" s="41">
        <v>0</v>
      </c>
      <c r="X247" s="167"/>
      <c r="Y247" s="167"/>
      <c r="Z247" s="167"/>
      <c r="AA247" s="167"/>
      <c r="AB247" s="167"/>
      <c r="AC247" s="167"/>
    </row>
    <row r="248" spans="1:29" s="25" customFormat="1" ht="15.75" thickBot="1" x14ac:dyDescent="0.3">
      <c r="A248" s="192"/>
      <c r="B248" s="193"/>
      <c r="C248" s="195"/>
      <c r="D248" s="69" t="s">
        <v>130</v>
      </c>
      <c r="E248" s="78"/>
      <c r="F248" s="39">
        <v>0</v>
      </c>
      <c r="G248" s="35"/>
      <c r="H248" s="39">
        <v>0</v>
      </c>
      <c r="I248" s="35"/>
      <c r="J248" s="41">
        <v>0</v>
      </c>
      <c r="X248" s="167"/>
      <c r="Y248" s="167"/>
      <c r="Z248" s="167"/>
      <c r="AA248" s="167"/>
      <c r="AB248" s="167"/>
      <c r="AC248" s="167"/>
    </row>
    <row r="249" spans="1:29" s="25" customFormat="1" ht="15.75" thickBot="1" x14ac:dyDescent="0.3">
      <c r="A249" s="192"/>
      <c r="B249" s="193"/>
      <c r="C249" s="195"/>
      <c r="D249" s="69" t="s">
        <v>133</v>
      </c>
      <c r="E249" s="113">
        <v>0</v>
      </c>
      <c r="F249" s="44">
        <v>0</v>
      </c>
      <c r="G249" s="44">
        <v>2</v>
      </c>
      <c r="H249" s="44">
        <v>0</v>
      </c>
      <c r="I249" s="44">
        <v>2</v>
      </c>
      <c r="J249" s="45"/>
      <c r="X249" s="167"/>
      <c r="Y249" s="167"/>
      <c r="Z249" s="167"/>
      <c r="AA249" s="167"/>
      <c r="AB249" s="167"/>
      <c r="AC249" s="167"/>
    </row>
    <row r="250" spans="1:29" s="25" customFormat="1" ht="15.75" thickBot="1" x14ac:dyDescent="0.3">
      <c r="A250" s="192"/>
      <c r="B250" s="193"/>
      <c r="C250" s="195"/>
      <c r="D250" s="63" t="s">
        <v>135</v>
      </c>
      <c r="E250" s="114">
        <v>0</v>
      </c>
      <c r="F250" s="48">
        <v>0</v>
      </c>
      <c r="G250" s="48">
        <v>0</v>
      </c>
      <c r="H250" s="48">
        <v>0</v>
      </c>
      <c r="I250" s="48">
        <v>0</v>
      </c>
      <c r="J250" s="49">
        <v>0</v>
      </c>
      <c r="X250" s="167"/>
      <c r="Y250" s="167"/>
      <c r="Z250" s="167"/>
      <c r="AA250" s="167"/>
      <c r="AB250" s="167"/>
      <c r="AC250" s="167"/>
    </row>
    <row r="251" spans="1:29" s="25" customFormat="1" ht="15.75" customHeight="1" thickBot="1" x14ac:dyDescent="0.3">
      <c r="A251" s="192">
        <v>33</v>
      </c>
      <c r="B251" s="193" t="s">
        <v>45</v>
      </c>
      <c r="C251" s="195" t="s">
        <v>226</v>
      </c>
      <c r="D251" s="68" t="s">
        <v>109</v>
      </c>
      <c r="E251" s="111">
        <v>0</v>
      </c>
      <c r="F251" s="30">
        <v>0</v>
      </c>
      <c r="G251" s="30">
        <v>0</v>
      </c>
      <c r="H251" s="30">
        <v>0</v>
      </c>
      <c r="I251" s="30">
        <v>0</v>
      </c>
      <c r="J251" s="31">
        <v>0</v>
      </c>
      <c r="X251" s="167"/>
      <c r="Y251" s="167"/>
      <c r="Z251" s="167"/>
      <c r="AA251" s="167"/>
      <c r="AB251" s="167"/>
      <c r="AC251" s="167"/>
    </row>
    <row r="252" spans="1:29" s="25" customFormat="1" ht="15.75" thickBot="1" x14ac:dyDescent="0.3">
      <c r="A252" s="192"/>
      <c r="B252" s="193"/>
      <c r="C252" s="195"/>
      <c r="D252" s="68" t="s">
        <v>114</v>
      </c>
      <c r="E252" s="78"/>
      <c r="F252" s="34">
        <v>0</v>
      </c>
      <c r="G252" s="35"/>
      <c r="H252" s="34">
        <v>0</v>
      </c>
      <c r="I252" s="35"/>
      <c r="J252" s="36"/>
      <c r="X252" s="167"/>
      <c r="Y252" s="167"/>
      <c r="Z252" s="167"/>
      <c r="AA252" s="167"/>
      <c r="AB252" s="167"/>
      <c r="AC252" s="167"/>
    </row>
    <row r="253" spans="1:29" s="25" customFormat="1" ht="15.75" thickBot="1" x14ac:dyDescent="0.3">
      <c r="A253" s="192"/>
      <c r="B253" s="193"/>
      <c r="C253" s="195"/>
      <c r="D253" s="67" t="s">
        <v>119</v>
      </c>
      <c r="E253" s="112">
        <v>0</v>
      </c>
      <c r="F253" s="35"/>
      <c r="G253" s="39">
        <v>0</v>
      </c>
      <c r="H253" s="35"/>
      <c r="I253" s="39">
        <v>0</v>
      </c>
      <c r="J253" s="36"/>
      <c r="X253" s="167"/>
      <c r="Y253" s="167"/>
      <c r="Z253" s="167"/>
      <c r="AA253" s="167"/>
      <c r="AB253" s="167"/>
      <c r="AC253" s="167"/>
    </row>
    <row r="254" spans="1:29" s="25" customFormat="1" ht="15.75" thickBot="1" x14ac:dyDescent="0.3">
      <c r="A254" s="192"/>
      <c r="B254" s="193"/>
      <c r="C254" s="195"/>
      <c r="D254" s="67" t="s">
        <v>122</v>
      </c>
      <c r="E254" s="112">
        <v>0</v>
      </c>
      <c r="F254" s="35"/>
      <c r="G254" s="39">
        <v>0</v>
      </c>
      <c r="H254" s="35"/>
      <c r="I254" s="39">
        <v>0</v>
      </c>
      <c r="J254" s="36"/>
      <c r="X254" s="167"/>
      <c r="Y254" s="167"/>
      <c r="Z254" s="167"/>
      <c r="AA254" s="167"/>
      <c r="AB254" s="167"/>
      <c r="AC254" s="167"/>
    </row>
    <row r="255" spans="1:29" s="25" customFormat="1" ht="15.75" thickBot="1" x14ac:dyDescent="0.3">
      <c r="A255" s="192"/>
      <c r="B255" s="193"/>
      <c r="C255" s="195"/>
      <c r="D255" s="67" t="s">
        <v>125</v>
      </c>
      <c r="E255" s="78"/>
      <c r="F255" s="39">
        <v>0</v>
      </c>
      <c r="G255" s="35"/>
      <c r="H255" s="39">
        <v>0</v>
      </c>
      <c r="I255" s="35"/>
      <c r="J255" s="41">
        <v>0</v>
      </c>
      <c r="X255" s="167"/>
      <c r="Y255" s="167"/>
      <c r="Z255" s="167"/>
      <c r="AA255" s="167"/>
      <c r="AB255" s="167"/>
      <c r="AC255" s="167"/>
    </row>
    <row r="256" spans="1:29" s="25" customFormat="1" ht="15.75" thickBot="1" x14ac:dyDescent="0.3">
      <c r="A256" s="192"/>
      <c r="B256" s="193"/>
      <c r="C256" s="195"/>
      <c r="D256" s="67" t="s">
        <v>128</v>
      </c>
      <c r="E256" s="112">
        <v>0</v>
      </c>
      <c r="F256" s="39">
        <v>0</v>
      </c>
      <c r="G256" s="39">
        <v>0</v>
      </c>
      <c r="H256" s="39">
        <v>0</v>
      </c>
      <c r="I256" s="39">
        <v>0</v>
      </c>
      <c r="J256" s="41">
        <v>0</v>
      </c>
      <c r="X256" s="167"/>
      <c r="Y256" s="167"/>
      <c r="Z256" s="167"/>
      <c r="AA256" s="167"/>
      <c r="AB256" s="167"/>
      <c r="AC256" s="167"/>
    </row>
    <row r="257" spans="1:29" s="25" customFormat="1" ht="15.75" thickBot="1" x14ac:dyDescent="0.3">
      <c r="A257" s="192"/>
      <c r="B257" s="193"/>
      <c r="C257" s="195"/>
      <c r="D257" s="69" t="s">
        <v>130</v>
      </c>
      <c r="E257" s="78"/>
      <c r="F257" s="39">
        <v>0</v>
      </c>
      <c r="G257" s="35"/>
      <c r="H257" s="39">
        <v>0</v>
      </c>
      <c r="I257" s="35"/>
      <c r="J257" s="41">
        <v>0</v>
      </c>
      <c r="X257" s="167"/>
      <c r="Y257" s="167"/>
      <c r="Z257" s="167"/>
      <c r="AA257" s="167"/>
      <c r="AB257" s="167"/>
      <c r="AC257" s="167"/>
    </row>
    <row r="258" spans="1:29" s="25" customFormat="1" ht="15.75" thickBot="1" x14ac:dyDescent="0.3">
      <c r="A258" s="192"/>
      <c r="B258" s="193"/>
      <c r="C258" s="195"/>
      <c r="D258" s="69" t="s">
        <v>133</v>
      </c>
      <c r="E258" s="113">
        <v>0</v>
      </c>
      <c r="F258" s="44">
        <v>0</v>
      </c>
      <c r="G258" s="44">
        <v>0</v>
      </c>
      <c r="H258" s="44">
        <v>0</v>
      </c>
      <c r="I258" s="44">
        <v>0</v>
      </c>
      <c r="J258" s="45">
        <v>0</v>
      </c>
      <c r="X258" s="167"/>
      <c r="Y258" s="167"/>
      <c r="Z258" s="167"/>
      <c r="AA258" s="167"/>
      <c r="AB258" s="167"/>
      <c r="AC258" s="167"/>
    </row>
    <row r="259" spans="1:29" s="25" customFormat="1" ht="15.75" thickBot="1" x14ac:dyDescent="0.3">
      <c r="A259" s="192"/>
      <c r="B259" s="193"/>
      <c r="C259" s="195"/>
      <c r="D259" s="63" t="s">
        <v>135</v>
      </c>
      <c r="E259" s="114">
        <v>0</v>
      </c>
      <c r="F259" s="48">
        <v>0</v>
      </c>
      <c r="G259" s="48">
        <v>0</v>
      </c>
      <c r="H259" s="48">
        <v>0</v>
      </c>
      <c r="I259" s="48">
        <v>0</v>
      </c>
      <c r="J259" s="49">
        <v>0</v>
      </c>
      <c r="X259" s="167"/>
      <c r="Y259" s="167"/>
      <c r="Z259" s="167"/>
      <c r="AA259" s="167"/>
      <c r="AB259" s="167"/>
      <c r="AC259" s="167"/>
    </row>
    <row r="260" spans="1:29" s="25" customFormat="1" ht="15.75" customHeight="1" thickBot="1" x14ac:dyDescent="0.3">
      <c r="A260" s="192">
        <v>34</v>
      </c>
      <c r="B260" s="193" t="s">
        <v>46</v>
      </c>
      <c r="C260" s="195" t="s">
        <v>227</v>
      </c>
      <c r="D260" s="68" t="s">
        <v>109</v>
      </c>
      <c r="E260" s="111">
        <v>0</v>
      </c>
      <c r="F260" s="30">
        <v>0</v>
      </c>
      <c r="G260" s="30">
        <v>0</v>
      </c>
      <c r="H260" s="30">
        <v>0</v>
      </c>
      <c r="I260" s="30">
        <v>0</v>
      </c>
      <c r="J260" s="31">
        <v>0</v>
      </c>
      <c r="X260" s="167"/>
      <c r="Y260" s="167"/>
      <c r="Z260" s="167"/>
      <c r="AA260" s="167"/>
      <c r="AB260" s="167"/>
      <c r="AC260" s="167"/>
    </row>
    <row r="261" spans="1:29" s="25" customFormat="1" ht="15.75" thickBot="1" x14ac:dyDescent="0.3">
      <c r="A261" s="192"/>
      <c r="B261" s="193"/>
      <c r="C261" s="195"/>
      <c r="D261" s="68" t="s">
        <v>114</v>
      </c>
      <c r="E261" s="78"/>
      <c r="F261" s="34">
        <v>0</v>
      </c>
      <c r="G261" s="35"/>
      <c r="H261" s="34">
        <v>0</v>
      </c>
      <c r="I261" s="35"/>
      <c r="J261" s="36"/>
      <c r="X261" s="167"/>
      <c r="Y261" s="167"/>
      <c r="Z261" s="167"/>
      <c r="AA261" s="167"/>
      <c r="AB261" s="167"/>
      <c r="AC261" s="167"/>
    </row>
    <row r="262" spans="1:29" s="25" customFormat="1" ht="15.75" thickBot="1" x14ac:dyDescent="0.3">
      <c r="A262" s="192"/>
      <c r="B262" s="193"/>
      <c r="C262" s="195"/>
      <c r="D262" s="67" t="s">
        <v>119</v>
      </c>
      <c r="E262" s="112">
        <v>0</v>
      </c>
      <c r="F262" s="35"/>
      <c r="G262" s="39">
        <v>0</v>
      </c>
      <c r="H262" s="35"/>
      <c r="I262" s="39">
        <v>0</v>
      </c>
      <c r="J262" s="36"/>
      <c r="X262" s="167"/>
      <c r="Y262" s="167"/>
      <c r="Z262" s="167"/>
      <c r="AA262" s="167"/>
      <c r="AB262" s="167"/>
      <c r="AC262" s="167"/>
    </row>
    <row r="263" spans="1:29" s="25" customFormat="1" ht="15.75" thickBot="1" x14ac:dyDescent="0.3">
      <c r="A263" s="192"/>
      <c r="B263" s="193"/>
      <c r="C263" s="195"/>
      <c r="D263" s="67" t="s">
        <v>122</v>
      </c>
      <c r="E263" s="112">
        <v>0</v>
      </c>
      <c r="F263" s="35"/>
      <c r="G263" s="39">
        <v>0</v>
      </c>
      <c r="H263" s="35"/>
      <c r="I263" s="39">
        <v>0</v>
      </c>
      <c r="J263" s="36"/>
      <c r="X263" s="167"/>
      <c r="Y263" s="167"/>
      <c r="Z263" s="167"/>
      <c r="AA263" s="167"/>
      <c r="AB263" s="167"/>
      <c r="AC263" s="167"/>
    </row>
    <row r="264" spans="1:29" s="25" customFormat="1" ht="15.75" thickBot="1" x14ac:dyDescent="0.3">
      <c r="A264" s="192"/>
      <c r="B264" s="193"/>
      <c r="C264" s="195"/>
      <c r="D264" s="67" t="s">
        <v>125</v>
      </c>
      <c r="E264" s="78"/>
      <c r="F264" s="39">
        <v>0</v>
      </c>
      <c r="G264" s="35"/>
      <c r="H264" s="39">
        <v>0</v>
      </c>
      <c r="I264" s="35"/>
      <c r="J264" s="41">
        <v>0</v>
      </c>
      <c r="X264" s="167"/>
      <c r="Y264" s="167"/>
      <c r="Z264" s="167"/>
      <c r="AA264" s="167"/>
      <c r="AB264" s="167"/>
      <c r="AC264" s="167"/>
    </row>
    <row r="265" spans="1:29" s="25" customFormat="1" ht="15.75" thickBot="1" x14ac:dyDescent="0.3">
      <c r="A265" s="192"/>
      <c r="B265" s="193"/>
      <c r="C265" s="195"/>
      <c r="D265" s="67" t="s">
        <v>128</v>
      </c>
      <c r="E265" s="112">
        <v>0</v>
      </c>
      <c r="F265" s="39">
        <v>0</v>
      </c>
      <c r="G265" s="39">
        <v>0</v>
      </c>
      <c r="H265" s="39">
        <v>0</v>
      </c>
      <c r="I265" s="39">
        <v>0</v>
      </c>
      <c r="J265" s="41">
        <v>0</v>
      </c>
      <c r="X265" s="167"/>
      <c r="Y265" s="167"/>
      <c r="Z265" s="167"/>
      <c r="AA265" s="167"/>
      <c r="AB265" s="167"/>
      <c r="AC265" s="167"/>
    </row>
    <row r="266" spans="1:29" s="25" customFormat="1" ht="15.75" thickBot="1" x14ac:dyDescent="0.3">
      <c r="A266" s="192"/>
      <c r="B266" s="193"/>
      <c r="C266" s="195"/>
      <c r="D266" s="69" t="s">
        <v>130</v>
      </c>
      <c r="E266" s="78"/>
      <c r="F266" s="39">
        <v>0</v>
      </c>
      <c r="G266" s="35"/>
      <c r="H266" s="39">
        <v>0</v>
      </c>
      <c r="I266" s="35"/>
      <c r="J266" s="41">
        <v>0</v>
      </c>
      <c r="X266" s="167"/>
      <c r="Y266" s="167"/>
      <c r="Z266" s="167"/>
      <c r="AA266" s="167"/>
      <c r="AB266" s="167"/>
      <c r="AC266" s="167"/>
    </row>
    <row r="267" spans="1:29" s="25" customFormat="1" ht="15.75" thickBot="1" x14ac:dyDescent="0.3">
      <c r="A267" s="192"/>
      <c r="B267" s="193"/>
      <c r="C267" s="195"/>
      <c r="D267" s="69" t="s">
        <v>133</v>
      </c>
      <c r="E267" s="113">
        <v>0</v>
      </c>
      <c r="F267" s="44">
        <v>0</v>
      </c>
      <c r="G267" s="44">
        <v>0</v>
      </c>
      <c r="H267" s="44">
        <v>0</v>
      </c>
      <c r="I267" s="44">
        <v>0</v>
      </c>
      <c r="J267" s="45">
        <v>0</v>
      </c>
      <c r="X267" s="167"/>
      <c r="Y267" s="167"/>
      <c r="Z267" s="167"/>
      <c r="AA267" s="167"/>
      <c r="AB267" s="167"/>
      <c r="AC267" s="167"/>
    </row>
    <row r="268" spans="1:29" s="25" customFormat="1" ht="15.75" thickBot="1" x14ac:dyDescent="0.3">
      <c r="A268" s="192"/>
      <c r="B268" s="193"/>
      <c r="C268" s="195"/>
      <c r="D268" s="63" t="s">
        <v>135</v>
      </c>
      <c r="E268" s="114">
        <v>0</v>
      </c>
      <c r="F268" s="48">
        <v>0</v>
      </c>
      <c r="G268" s="48">
        <v>0</v>
      </c>
      <c r="H268" s="48">
        <v>0</v>
      </c>
      <c r="I268" s="48">
        <v>0</v>
      </c>
      <c r="J268" s="49">
        <v>0</v>
      </c>
      <c r="X268" s="167"/>
      <c r="Y268" s="167"/>
      <c r="Z268" s="167"/>
      <c r="AA268" s="167"/>
      <c r="AB268" s="167"/>
      <c r="AC268" s="167"/>
    </row>
    <row r="269" spans="1:29" s="25" customFormat="1" ht="15.75" customHeight="1" thickBot="1" x14ac:dyDescent="0.3">
      <c r="A269" s="192">
        <v>35</v>
      </c>
      <c r="B269" s="193" t="s">
        <v>47</v>
      </c>
      <c r="C269" s="195" t="s">
        <v>228</v>
      </c>
      <c r="D269" s="68" t="s">
        <v>109</v>
      </c>
      <c r="E269" s="111">
        <v>0</v>
      </c>
      <c r="F269" s="30">
        <v>0</v>
      </c>
      <c r="G269" s="30">
        <v>0</v>
      </c>
      <c r="H269" s="30">
        <v>0</v>
      </c>
      <c r="I269" s="30">
        <v>0</v>
      </c>
      <c r="J269" s="31">
        <v>0</v>
      </c>
      <c r="X269" s="167"/>
      <c r="Y269" s="167"/>
      <c r="Z269" s="167"/>
      <c r="AA269" s="167"/>
      <c r="AB269" s="167"/>
      <c r="AC269" s="167"/>
    </row>
    <row r="270" spans="1:29" s="25" customFormat="1" ht="15.75" thickBot="1" x14ac:dyDescent="0.3">
      <c r="A270" s="192"/>
      <c r="B270" s="193"/>
      <c r="C270" s="195"/>
      <c r="D270" s="68" t="s">
        <v>114</v>
      </c>
      <c r="E270" s="78"/>
      <c r="F270" s="34">
        <v>0</v>
      </c>
      <c r="G270" s="35"/>
      <c r="H270" s="34">
        <v>0</v>
      </c>
      <c r="I270" s="35"/>
      <c r="J270" s="36"/>
      <c r="X270" s="167"/>
      <c r="Y270" s="167"/>
      <c r="Z270" s="167"/>
      <c r="AA270" s="167"/>
      <c r="AB270" s="167"/>
      <c r="AC270" s="167"/>
    </row>
    <row r="271" spans="1:29" s="25" customFormat="1" ht="15.75" thickBot="1" x14ac:dyDescent="0.3">
      <c r="A271" s="192"/>
      <c r="B271" s="193"/>
      <c r="C271" s="195"/>
      <c r="D271" s="67" t="s">
        <v>119</v>
      </c>
      <c r="E271" s="112">
        <v>0</v>
      </c>
      <c r="F271" s="35"/>
      <c r="G271" s="39">
        <v>0</v>
      </c>
      <c r="H271" s="35"/>
      <c r="I271" s="39">
        <v>0</v>
      </c>
      <c r="J271" s="36"/>
      <c r="X271" s="167"/>
      <c r="Y271" s="167"/>
      <c r="Z271" s="167"/>
      <c r="AA271" s="167"/>
      <c r="AB271" s="167"/>
      <c r="AC271" s="167"/>
    </row>
    <row r="272" spans="1:29" s="25" customFormat="1" ht="15.75" thickBot="1" x14ac:dyDescent="0.3">
      <c r="A272" s="192"/>
      <c r="B272" s="193"/>
      <c r="C272" s="195"/>
      <c r="D272" s="67" t="s">
        <v>122</v>
      </c>
      <c r="E272" s="112">
        <v>0</v>
      </c>
      <c r="F272" s="35"/>
      <c r="G272" s="39">
        <v>0</v>
      </c>
      <c r="H272" s="35"/>
      <c r="I272" s="39">
        <v>0</v>
      </c>
      <c r="J272" s="36"/>
      <c r="X272" s="167"/>
      <c r="Y272" s="167"/>
      <c r="Z272" s="167"/>
      <c r="AA272" s="167"/>
      <c r="AB272" s="167"/>
      <c r="AC272" s="167"/>
    </row>
    <row r="273" spans="1:29" s="25" customFormat="1" ht="15.75" thickBot="1" x14ac:dyDescent="0.3">
      <c r="A273" s="192"/>
      <c r="B273" s="193"/>
      <c r="C273" s="195"/>
      <c r="D273" s="67" t="s">
        <v>125</v>
      </c>
      <c r="E273" s="78"/>
      <c r="F273" s="39">
        <v>0</v>
      </c>
      <c r="G273" s="35"/>
      <c r="H273" s="39">
        <v>0</v>
      </c>
      <c r="I273" s="35"/>
      <c r="J273" s="41">
        <v>0</v>
      </c>
      <c r="X273" s="167"/>
      <c r="Y273" s="167"/>
      <c r="Z273" s="167"/>
      <c r="AA273" s="167"/>
      <c r="AB273" s="167"/>
      <c r="AC273" s="167"/>
    </row>
    <row r="274" spans="1:29" s="25" customFormat="1" ht="15.75" thickBot="1" x14ac:dyDescent="0.3">
      <c r="A274" s="192"/>
      <c r="B274" s="193"/>
      <c r="C274" s="195"/>
      <c r="D274" s="67" t="s">
        <v>128</v>
      </c>
      <c r="E274" s="112">
        <v>0</v>
      </c>
      <c r="F274" s="39">
        <v>0</v>
      </c>
      <c r="G274" s="39">
        <v>0</v>
      </c>
      <c r="H274" s="39">
        <v>0</v>
      </c>
      <c r="I274" s="39">
        <v>0</v>
      </c>
      <c r="J274" s="41">
        <v>0</v>
      </c>
      <c r="X274" s="167"/>
      <c r="Y274" s="167"/>
      <c r="Z274" s="167"/>
      <c r="AA274" s="167"/>
      <c r="AB274" s="167"/>
      <c r="AC274" s="167"/>
    </row>
    <row r="275" spans="1:29" s="25" customFormat="1" ht="15.75" thickBot="1" x14ac:dyDescent="0.3">
      <c r="A275" s="192"/>
      <c r="B275" s="193"/>
      <c r="C275" s="195"/>
      <c r="D275" s="69" t="s">
        <v>130</v>
      </c>
      <c r="E275" s="78"/>
      <c r="F275" s="39">
        <v>0</v>
      </c>
      <c r="G275" s="35"/>
      <c r="H275" s="39">
        <v>0</v>
      </c>
      <c r="I275" s="35"/>
      <c r="J275" s="41">
        <v>0</v>
      </c>
      <c r="X275" s="167"/>
      <c r="Y275" s="167"/>
      <c r="Z275" s="167"/>
      <c r="AA275" s="167"/>
      <c r="AB275" s="167"/>
      <c r="AC275" s="167"/>
    </row>
    <row r="276" spans="1:29" s="25" customFormat="1" ht="15.75" thickBot="1" x14ac:dyDescent="0.3">
      <c r="A276" s="192"/>
      <c r="B276" s="193"/>
      <c r="C276" s="195"/>
      <c r="D276" s="69" t="s">
        <v>133</v>
      </c>
      <c r="E276" s="113">
        <v>0</v>
      </c>
      <c r="F276" s="44">
        <v>0</v>
      </c>
      <c r="G276" s="44">
        <v>0</v>
      </c>
      <c r="H276" s="44">
        <v>0</v>
      </c>
      <c r="I276" s="44">
        <v>0</v>
      </c>
      <c r="J276" s="45">
        <v>0</v>
      </c>
      <c r="X276" s="167"/>
      <c r="Y276" s="167"/>
      <c r="Z276" s="167"/>
      <c r="AA276" s="167"/>
      <c r="AB276" s="167"/>
      <c r="AC276" s="167"/>
    </row>
    <row r="277" spans="1:29" s="25" customFormat="1" ht="15.75" thickBot="1" x14ac:dyDescent="0.3">
      <c r="A277" s="192"/>
      <c r="B277" s="193"/>
      <c r="C277" s="195"/>
      <c r="D277" s="63" t="s">
        <v>135</v>
      </c>
      <c r="E277" s="114">
        <v>0</v>
      </c>
      <c r="F277" s="48">
        <v>0</v>
      </c>
      <c r="G277" s="48">
        <v>0</v>
      </c>
      <c r="H277" s="48">
        <v>0</v>
      </c>
      <c r="I277" s="48">
        <v>0</v>
      </c>
      <c r="J277" s="49">
        <v>0</v>
      </c>
      <c r="X277" s="167"/>
      <c r="Y277" s="167"/>
      <c r="Z277" s="167"/>
      <c r="AA277" s="167"/>
      <c r="AB277" s="167"/>
      <c r="AC277" s="167"/>
    </row>
    <row r="278" spans="1:29" s="25" customFormat="1" ht="15.75" customHeight="1" thickBot="1" x14ac:dyDescent="0.3">
      <c r="A278" s="192">
        <v>36</v>
      </c>
      <c r="B278" s="193" t="s">
        <v>48</v>
      </c>
      <c r="C278" s="195" t="s">
        <v>229</v>
      </c>
      <c r="D278" s="68" t="s">
        <v>109</v>
      </c>
      <c r="E278" s="111">
        <v>0</v>
      </c>
      <c r="F278" s="30">
        <v>0</v>
      </c>
      <c r="G278" s="30">
        <v>0</v>
      </c>
      <c r="H278" s="30">
        <v>0</v>
      </c>
      <c r="I278" s="30">
        <v>0</v>
      </c>
      <c r="J278" s="31">
        <v>0</v>
      </c>
      <c r="X278" s="167"/>
      <c r="Y278" s="167"/>
      <c r="Z278" s="167"/>
      <c r="AA278" s="167"/>
      <c r="AB278" s="167"/>
      <c r="AC278" s="167"/>
    </row>
    <row r="279" spans="1:29" s="25" customFormat="1" ht="15.75" thickBot="1" x14ac:dyDescent="0.3">
      <c r="A279" s="192"/>
      <c r="B279" s="193"/>
      <c r="C279" s="195"/>
      <c r="D279" s="68" t="s">
        <v>114</v>
      </c>
      <c r="E279" s="78"/>
      <c r="F279" s="34">
        <v>0</v>
      </c>
      <c r="G279" s="35"/>
      <c r="H279" s="34">
        <v>0</v>
      </c>
      <c r="I279" s="35"/>
      <c r="J279" s="36"/>
      <c r="X279" s="167"/>
      <c r="Y279" s="167"/>
      <c r="Z279" s="167"/>
      <c r="AA279" s="167"/>
      <c r="AB279" s="167"/>
      <c r="AC279" s="167"/>
    </row>
    <row r="280" spans="1:29" s="25" customFormat="1" ht="15.75" thickBot="1" x14ac:dyDescent="0.3">
      <c r="A280" s="192"/>
      <c r="B280" s="193"/>
      <c r="C280" s="195"/>
      <c r="D280" s="67" t="s">
        <v>119</v>
      </c>
      <c r="E280" s="112">
        <v>0</v>
      </c>
      <c r="F280" s="35"/>
      <c r="G280" s="39">
        <v>0</v>
      </c>
      <c r="H280" s="35"/>
      <c r="I280" s="39">
        <v>0</v>
      </c>
      <c r="J280" s="36"/>
      <c r="X280" s="167"/>
      <c r="Y280" s="167"/>
      <c r="Z280" s="167"/>
      <c r="AA280" s="167"/>
      <c r="AB280" s="167"/>
      <c r="AC280" s="167"/>
    </row>
    <row r="281" spans="1:29" s="25" customFormat="1" ht="15.75" thickBot="1" x14ac:dyDescent="0.3">
      <c r="A281" s="192"/>
      <c r="B281" s="193"/>
      <c r="C281" s="195"/>
      <c r="D281" s="67" t="s">
        <v>122</v>
      </c>
      <c r="E281" s="112">
        <v>0</v>
      </c>
      <c r="F281" s="35"/>
      <c r="G281" s="39">
        <v>0</v>
      </c>
      <c r="H281" s="35"/>
      <c r="I281" s="39">
        <v>0</v>
      </c>
      <c r="J281" s="36"/>
      <c r="X281" s="167"/>
      <c r="Y281" s="167"/>
      <c r="Z281" s="167"/>
      <c r="AA281" s="167"/>
      <c r="AB281" s="167"/>
      <c r="AC281" s="167"/>
    </row>
    <row r="282" spans="1:29" s="25" customFormat="1" ht="15.75" thickBot="1" x14ac:dyDescent="0.3">
      <c r="A282" s="192"/>
      <c r="B282" s="193"/>
      <c r="C282" s="195"/>
      <c r="D282" s="67" t="s">
        <v>125</v>
      </c>
      <c r="E282" s="78"/>
      <c r="F282" s="39">
        <v>0</v>
      </c>
      <c r="G282" s="35"/>
      <c r="H282" s="39">
        <v>0</v>
      </c>
      <c r="I282" s="35"/>
      <c r="J282" s="41">
        <v>0</v>
      </c>
      <c r="X282" s="167"/>
      <c r="Y282" s="167"/>
      <c r="Z282" s="167"/>
      <c r="AA282" s="167"/>
      <c r="AB282" s="167"/>
      <c r="AC282" s="167"/>
    </row>
    <row r="283" spans="1:29" s="25" customFormat="1" ht="15.75" thickBot="1" x14ac:dyDescent="0.3">
      <c r="A283" s="192"/>
      <c r="B283" s="193"/>
      <c r="C283" s="195"/>
      <c r="D283" s="67" t="s">
        <v>128</v>
      </c>
      <c r="E283" s="112">
        <v>0</v>
      </c>
      <c r="F283" s="39">
        <v>0</v>
      </c>
      <c r="G283" s="39">
        <v>0</v>
      </c>
      <c r="H283" s="39">
        <v>0</v>
      </c>
      <c r="I283" s="39">
        <v>0</v>
      </c>
      <c r="J283" s="41">
        <v>0</v>
      </c>
      <c r="X283" s="167"/>
      <c r="Y283" s="167"/>
      <c r="Z283" s="167"/>
      <c r="AA283" s="167"/>
      <c r="AB283" s="167"/>
      <c r="AC283" s="167"/>
    </row>
    <row r="284" spans="1:29" s="25" customFormat="1" ht="15.75" thickBot="1" x14ac:dyDescent="0.3">
      <c r="A284" s="192"/>
      <c r="B284" s="193"/>
      <c r="C284" s="195"/>
      <c r="D284" s="69" t="s">
        <v>130</v>
      </c>
      <c r="E284" s="78"/>
      <c r="F284" s="39">
        <v>0</v>
      </c>
      <c r="G284" s="35"/>
      <c r="H284" s="39">
        <v>0</v>
      </c>
      <c r="I284" s="35"/>
      <c r="J284" s="41">
        <v>0</v>
      </c>
      <c r="X284" s="167"/>
      <c r="Y284" s="167"/>
      <c r="Z284" s="167"/>
      <c r="AA284" s="167"/>
      <c r="AB284" s="167"/>
      <c r="AC284" s="167"/>
    </row>
    <row r="285" spans="1:29" s="25" customFormat="1" ht="15.75" thickBot="1" x14ac:dyDescent="0.3">
      <c r="A285" s="192"/>
      <c r="B285" s="193"/>
      <c r="C285" s="195"/>
      <c r="D285" s="69" t="s">
        <v>133</v>
      </c>
      <c r="E285" s="113">
        <v>0</v>
      </c>
      <c r="F285" s="44">
        <v>0</v>
      </c>
      <c r="G285" s="44">
        <v>0</v>
      </c>
      <c r="H285" s="44">
        <v>0</v>
      </c>
      <c r="I285" s="44">
        <v>0</v>
      </c>
      <c r="J285" s="45">
        <v>0</v>
      </c>
      <c r="X285" s="167"/>
      <c r="Y285" s="167"/>
      <c r="Z285" s="167"/>
      <c r="AA285" s="167"/>
      <c r="AB285" s="167"/>
      <c r="AC285" s="167"/>
    </row>
    <row r="286" spans="1:29" s="25" customFormat="1" ht="15.75" thickBot="1" x14ac:dyDescent="0.3">
      <c r="A286" s="192"/>
      <c r="B286" s="193"/>
      <c r="C286" s="195"/>
      <c r="D286" s="63" t="s">
        <v>135</v>
      </c>
      <c r="E286" s="114">
        <v>0</v>
      </c>
      <c r="F286" s="48">
        <v>0</v>
      </c>
      <c r="G286" s="48">
        <v>0</v>
      </c>
      <c r="H286" s="48">
        <v>0</v>
      </c>
      <c r="I286" s="48">
        <v>0</v>
      </c>
      <c r="J286" s="49">
        <v>0</v>
      </c>
      <c r="X286" s="167"/>
      <c r="Y286" s="167"/>
      <c r="Z286" s="167"/>
      <c r="AA286" s="167"/>
      <c r="AB286" s="167"/>
      <c r="AC286" s="167"/>
    </row>
    <row r="287" spans="1:29" s="25" customFormat="1" ht="15.75" thickBot="1" x14ac:dyDescent="0.3">
      <c r="A287" s="192">
        <v>37</v>
      </c>
      <c r="B287" s="193" t="s">
        <v>49</v>
      </c>
      <c r="C287" s="195" t="s">
        <v>230</v>
      </c>
      <c r="D287" s="68" t="s">
        <v>109</v>
      </c>
      <c r="E287" s="111">
        <v>0</v>
      </c>
      <c r="F287" s="30">
        <v>0</v>
      </c>
      <c r="G287" s="30">
        <v>0</v>
      </c>
      <c r="H287" s="30">
        <v>0</v>
      </c>
      <c r="I287" s="30">
        <v>0</v>
      </c>
      <c r="J287" s="31">
        <v>0</v>
      </c>
      <c r="X287" s="167"/>
      <c r="Y287" s="167"/>
      <c r="Z287" s="167"/>
      <c r="AA287" s="167"/>
      <c r="AB287" s="167"/>
      <c r="AC287" s="167"/>
    </row>
    <row r="288" spans="1:29" s="25" customFormat="1" ht="15.75" thickBot="1" x14ac:dyDescent="0.3">
      <c r="A288" s="192"/>
      <c r="B288" s="193"/>
      <c r="C288" s="195"/>
      <c r="D288" s="68" t="s">
        <v>114</v>
      </c>
      <c r="E288" s="78"/>
      <c r="F288" s="34">
        <v>0</v>
      </c>
      <c r="G288" s="35"/>
      <c r="H288" s="34">
        <v>0</v>
      </c>
      <c r="I288" s="35"/>
      <c r="J288" s="36"/>
      <c r="X288" s="167"/>
      <c r="Y288" s="167"/>
      <c r="Z288" s="167"/>
      <c r="AA288" s="167"/>
      <c r="AB288" s="167"/>
      <c r="AC288" s="167"/>
    </row>
    <row r="289" spans="1:29" s="25" customFormat="1" ht="15.75" thickBot="1" x14ac:dyDescent="0.3">
      <c r="A289" s="192"/>
      <c r="B289" s="193"/>
      <c r="C289" s="195"/>
      <c r="D289" s="67" t="s">
        <v>119</v>
      </c>
      <c r="E289" s="112">
        <v>0</v>
      </c>
      <c r="F289" s="35"/>
      <c r="G289" s="39">
        <v>0</v>
      </c>
      <c r="H289" s="35"/>
      <c r="I289" s="39">
        <v>0</v>
      </c>
      <c r="J289" s="36"/>
      <c r="X289" s="167"/>
      <c r="Y289" s="167"/>
      <c r="Z289" s="167"/>
      <c r="AA289" s="167"/>
      <c r="AB289" s="167"/>
      <c r="AC289" s="167"/>
    </row>
    <row r="290" spans="1:29" s="25" customFormat="1" ht="15.75" thickBot="1" x14ac:dyDescent="0.3">
      <c r="A290" s="192"/>
      <c r="B290" s="193"/>
      <c r="C290" s="195"/>
      <c r="D290" s="67" t="s">
        <v>122</v>
      </c>
      <c r="E290" s="112">
        <v>0</v>
      </c>
      <c r="F290" s="35"/>
      <c r="G290" s="39">
        <v>0</v>
      </c>
      <c r="H290" s="35"/>
      <c r="I290" s="39">
        <v>0</v>
      </c>
      <c r="J290" s="36"/>
      <c r="X290" s="167"/>
      <c r="Y290" s="167"/>
      <c r="Z290" s="167"/>
      <c r="AA290" s="167"/>
      <c r="AB290" s="167"/>
      <c r="AC290" s="167"/>
    </row>
    <row r="291" spans="1:29" s="25" customFormat="1" ht="15.75" thickBot="1" x14ac:dyDescent="0.3">
      <c r="A291" s="192"/>
      <c r="B291" s="193"/>
      <c r="C291" s="195"/>
      <c r="D291" s="67" t="s">
        <v>125</v>
      </c>
      <c r="E291" s="78"/>
      <c r="F291" s="39">
        <v>0</v>
      </c>
      <c r="G291" s="35"/>
      <c r="H291" s="39">
        <v>0</v>
      </c>
      <c r="I291" s="35"/>
      <c r="J291" s="41">
        <v>0</v>
      </c>
      <c r="X291" s="167"/>
      <c r="Y291" s="167"/>
      <c r="Z291" s="167"/>
      <c r="AA291" s="167"/>
      <c r="AB291" s="167"/>
      <c r="AC291" s="167"/>
    </row>
    <row r="292" spans="1:29" s="25" customFormat="1" ht="15.75" thickBot="1" x14ac:dyDescent="0.3">
      <c r="A292" s="192"/>
      <c r="B292" s="193"/>
      <c r="C292" s="195"/>
      <c r="D292" s="67" t="s">
        <v>128</v>
      </c>
      <c r="E292" s="112">
        <v>0</v>
      </c>
      <c r="F292" s="39">
        <v>0</v>
      </c>
      <c r="G292" s="39">
        <v>0</v>
      </c>
      <c r="H292" s="39">
        <v>0</v>
      </c>
      <c r="I292" s="39">
        <v>0</v>
      </c>
      <c r="J292" s="41">
        <v>0</v>
      </c>
      <c r="X292" s="167"/>
      <c r="Y292" s="167"/>
      <c r="Z292" s="167"/>
      <c r="AA292" s="167"/>
      <c r="AB292" s="167"/>
      <c r="AC292" s="167"/>
    </row>
    <row r="293" spans="1:29" s="25" customFormat="1" ht="15.75" thickBot="1" x14ac:dyDescent="0.3">
      <c r="A293" s="192"/>
      <c r="B293" s="193"/>
      <c r="C293" s="195"/>
      <c r="D293" s="69" t="s">
        <v>130</v>
      </c>
      <c r="E293" s="78"/>
      <c r="F293" s="39">
        <v>0</v>
      </c>
      <c r="G293" s="35"/>
      <c r="H293" s="39">
        <v>0</v>
      </c>
      <c r="I293" s="35"/>
      <c r="J293" s="41">
        <v>0</v>
      </c>
      <c r="X293" s="167"/>
      <c r="Y293" s="167"/>
      <c r="Z293" s="167"/>
      <c r="AA293" s="167"/>
      <c r="AB293" s="167"/>
      <c r="AC293" s="167"/>
    </row>
    <row r="294" spans="1:29" s="25" customFormat="1" ht="15.75" thickBot="1" x14ac:dyDescent="0.3">
      <c r="A294" s="192"/>
      <c r="B294" s="193"/>
      <c r="C294" s="195"/>
      <c r="D294" s="69" t="s">
        <v>133</v>
      </c>
      <c r="E294" s="113">
        <v>0</v>
      </c>
      <c r="F294" s="44">
        <v>0</v>
      </c>
      <c r="G294" s="44">
        <v>0</v>
      </c>
      <c r="H294" s="44">
        <v>0</v>
      </c>
      <c r="I294" s="44">
        <v>0</v>
      </c>
      <c r="J294" s="45">
        <v>0</v>
      </c>
      <c r="X294" s="167"/>
      <c r="Y294" s="167"/>
      <c r="Z294" s="167"/>
      <c r="AA294" s="167"/>
      <c r="AB294" s="167"/>
      <c r="AC294" s="167"/>
    </row>
    <row r="295" spans="1:29" s="25" customFormat="1" ht="15.75" thickBot="1" x14ac:dyDescent="0.3">
      <c r="A295" s="192"/>
      <c r="B295" s="193"/>
      <c r="C295" s="195"/>
      <c r="D295" s="63" t="s">
        <v>135</v>
      </c>
      <c r="E295" s="114">
        <v>0</v>
      </c>
      <c r="F295" s="48">
        <v>0</v>
      </c>
      <c r="G295" s="48">
        <v>0</v>
      </c>
      <c r="H295" s="48">
        <v>0</v>
      </c>
      <c r="I295" s="48">
        <v>0</v>
      </c>
      <c r="J295" s="49">
        <v>0</v>
      </c>
      <c r="X295" s="167"/>
      <c r="Y295" s="167"/>
      <c r="Z295" s="167"/>
      <c r="AA295" s="167"/>
      <c r="AB295" s="167"/>
      <c r="AC295" s="167"/>
    </row>
    <row r="296" spans="1:29" s="25" customFormat="1" ht="15.75" customHeight="1" thickBot="1" x14ac:dyDescent="0.3">
      <c r="A296" s="192">
        <v>38</v>
      </c>
      <c r="B296" s="211" t="s">
        <v>50</v>
      </c>
      <c r="C296" s="195" t="s">
        <v>231</v>
      </c>
      <c r="D296" s="68" t="s">
        <v>109</v>
      </c>
      <c r="E296" s="111">
        <v>0</v>
      </c>
      <c r="F296" s="30">
        <v>0</v>
      </c>
      <c r="G296" s="30">
        <v>0</v>
      </c>
      <c r="H296" s="30">
        <v>0</v>
      </c>
      <c r="I296" s="30">
        <v>0</v>
      </c>
      <c r="J296" s="31">
        <v>0</v>
      </c>
      <c r="X296" s="167"/>
      <c r="Y296" s="167"/>
      <c r="Z296" s="167"/>
      <c r="AA296" s="167"/>
      <c r="AB296" s="167"/>
      <c r="AC296" s="167"/>
    </row>
    <row r="297" spans="1:29" s="25" customFormat="1" ht="15.75" thickBot="1" x14ac:dyDescent="0.3">
      <c r="A297" s="192"/>
      <c r="B297" s="211"/>
      <c r="C297" s="195"/>
      <c r="D297" s="68" t="s">
        <v>114</v>
      </c>
      <c r="E297" s="78"/>
      <c r="F297" s="34">
        <v>0</v>
      </c>
      <c r="G297" s="35"/>
      <c r="H297" s="34">
        <v>0</v>
      </c>
      <c r="I297" s="35"/>
      <c r="J297" s="36"/>
      <c r="X297" s="167"/>
      <c r="Y297" s="167"/>
      <c r="Z297" s="167"/>
      <c r="AA297" s="167"/>
      <c r="AB297" s="167"/>
      <c r="AC297" s="167"/>
    </row>
    <row r="298" spans="1:29" s="25" customFormat="1" ht="15.75" thickBot="1" x14ac:dyDescent="0.3">
      <c r="A298" s="192"/>
      <c r="B298" s="211"/>
      <c r="C298" s="195"/>
      <c r="D298" s="67" t="s">
        <v>119</v>
      </c>
      <c r="E298" s="112">
        <v>0</v>
      </c>
      <c r="F298" s="35"/>
      <c r="G298" s="39">
        <v>0</v>
      </c>
      <c r="H298" s="35"/>
      <c r="I298" s="39">
        <v>0</v>
      </c>
      <c r="J298" s="36"/>
      <c r="X298" s="167"/>
      <c r="Y298" s="167"/>
      <c r="Z298" s="167"/>
      <c r="AA298" s="167"/>
      <c r="AB298" s="167"/>
      <c r="AC298" s="167"/>
    </row>
    <row r="299" spans="1:29" s="25" customFormat="1" ht="15.75" thickBot="1" x14ac:dyDescent="0.3">
      <c r="A299" s="192"/>
      <c r="B299" s="211"/>
      <c r="C299" s="195"/>
      <c r="D299" s="67" t="s">
        <v>122</v>
      </c>
      <c r="E299" s="112">
        <v>0</v>
      </c>
      <c r="F299" s="35"/>
      <c r="G299" s="39">
        <v>0</v>
      </c>
      <c r="H299" s="35"/>
      <c r="I299" s="39">
        <v>0</v>
      </c>
      <c r="J299" s="36"/>
      <c r="X299" s="167"/>
      <c r="Y299" s="167"/>
      <c r="Z299" s="167"/>
      <c r="AA299" s="167"/>
      <c r="AB299" s="167"/>
      <c r="AC299" s="167"/>
    </row>
    <row r="300" spans="1:29" s="25" customFormat="1" ht="15.75" thickBot="1" x14ac:dyDescent="0.3">
      <c r="A300" s="192"/>
      <c r="B300" s="211"/>
      <c r="C300" s="195"/>
      <c r="D300" s="67" t="s">
        <v>125</v>
      </c>
      <c r="E300" s="78"/>
      <c r="F300" s="39">
        <v>0</v>
      </c>
      <c r="G300" s="35"/>
      <c r="H300" s="39">
        <v>0</v>
      </c>
      <c r="I300" s="35"/>
      <c r="J300" s="41">
        <v>0</v>
      </c>
      <c r="X300" s="167"/>
      <c r="Y300" s="167"/>
      <c r="Z300" s="167"/>
      <c r="AA300" s="167"/>
      <c r="AB300" s="167"/>
      <c r="AC300" s="167"/>
    </row>
    <row r="301" spans="1:29" s="25" customFormat="1" ht="15.75" thickBot="1" x14ac:dyDescent="0.3">
      <c r="A301" s="192"/>
      <c r="B301" s="211"/>
      <c r="C301" s="195"/>
      <c r="D301" s="67" t="s">
        <v>128</v>
      </c>
      <c r="E301" s="112">
        <v>0</v>
      </c>
      <c r="F301" s="39">
        <v>0</v>
      </c>
      <c r="G301" s="39">
        <v>0</v>
      </c>
      <c r="H301" s="39">
        <v>0</v>
      </c>
      <c r="I301" s="39">
        <v>0</v>
      </c>
      <c r="J301" s="41">
        <v>0</v>
      </c>
      <c r="X301" s="167"/>
      <c r="Y301" s="167"/>
      <c r="Z301" s="167"/>
      <c r="AA301" s="167"/>
      <c r="AB301" s="167"/>
      <c r="AC301" s="167"/>
    </row>
    <row r="302" spans="1:29" s="25" customFormat="1" ht="15.75" thickBot="1" x14ac:dyDescent="0.3">
      <c r="A302" s="192"/>
      <c r="B302" s="211"/>
      <c r="C302" s="195"/>
      <c r="D302" s="69" t="s">
        <v>130</v>
      </c>
      <c r="E302" s="78"/>
      <c r="F302" s="39">
        <v>0</v>
      </c>
      <c r="G302" s="35"/>
      <c r="H302" s="39">
        <v>0</v>
      </c>
      <c r="I302" s="35"/>
      <c r="J302" s="41">
        <v>0</v>
      </c>
      <c r="X302" s="167"/>
      <c r="Y302" s="167"/>
      <c r="Z302" s="167"/>
      <c r="AA302" s="167"/>
      <c r="AB302" s="167"/>
      <c r="AC302" s="167"/>
    </row>
    <row r="303" spans="1:29" s="25" customFormat="1" ht="15.75" thickBot="1" x14ac:dyDescent="0.3">
      <c r="A303" s="192"/>
      <c r="B303" s="211"/>
      <c r="C303" s="195"/>
      <c r="D303" s="69" t="s">
        <v>133</v>
      </c>
      <c r="E303" s="113">
        <v>0</v>
      </c>
      <c r="F303" s="44">
        <v>0</v>
      </c>
      <c r="G303" s="44">
        <v>0</v>
      </c>
      <c r="H303" s="44">
        <v>0</v>
      </c>
      <c r="I303" s="44">
        <v>0</v>
      </c>
      <c r="J303" s="45">
        <v>0</v>
      </c>
      <c r="X303" s="167"/>
      <c r="Y303" s="167"/>
      <c r="Z303" s="167"/>
      <c r="AA303" s="167"/>
      <c r="AB303" s="167"/>
      <c r="AC303" s="167"/>
    </row>
    <row r="304" spans="1:29" s="25" customFormat="1" ht="15.75" thickBot="1" x14ac:dyDescent="0.3">
      <c r="A304" s="192"/>
      <c r="B304" s="211"/>
      <c r="C304" s="195"/>
      <c r="D304" s="63" t="s">
        <v>135</v>
      </c>
      <c r="E304" s="114">
        <v>0</v>
      </c>
      <c r="F304" s="48">
        <v>0</v>
      </c>
      <c r="G304" s="48">
        <v>0</v>
      </c>
      <c r="H304" s="48">
        <v>0</v>
      </c>
      <c r="I304" s="48">
        <v>0</v>
      </c>
      <c r="J304" s="49">
        <v>0</v>
      </c>
      <c r="X304" s="167"/>
      <c r="Y304" s="167"/>
      <c r="Z304" s="167"/>
      <c r="AA304" s="167"/>
      <c r="AB304" s="167"/>
      <c r="AC304" s="167"/>
    </row>
    <row r="305" spans="1:29" s="25" customFormat="1" ht="15.75" customHeight="1" thickBot="1" x14ac:dyDescent="0.3">
      <c r="A305" s="192">
        <v>39</v>
      </c>
      <c r="B305" s="193" t="s">
        <v>232</v>
      </c>
      <c r="C305" s="195" t="s">
        <v>233</v>
      </c>
      <c r="D305" s="68" t="s">
        <v>109</v>
      </c>
      <c r="E305" s="111">
        <v>0</v>
      </c>
      <c r="F305" s="30">
        <v>0</v>
      </c>
      <c r="G305" s="30">
        <v>0</v>
      </c>
      <c r="H305" s="30">
        <v>0</v>
      </c>
      <c r="I305" s="30">
        <v>0</v>
      </c>
      <c r="J305" s="31">
        <v>0</v>
      </c>
      <c r="X305" s="167"/>
      <c r="Y305" s="167"/>
      <c r="Z305" s="167"/>
      <c r="AA305" s="167"/>
      <c r="AB305" s="167"/>
      <c r="AC305" s="167"/>
    </row>
    <row r="306" spans="1:29" s="25" customFormat="1" ht="15.75" thickBot="1" x14ac:dyDescent="0.3">
      <c r="A306" s="192"/>
      <c r="B306" s="193"/>
      <c r="C306" s="195"/>
      <c r="D306" s="68" t="s">
        <v>114</v>
      </c>
      <c r="E306" s="78"/>
      <c r="F306" s="34">
        <v>0</v>
      </c>
      <c r="G306" s="35"/>
      <c r="H306" s="34">
        <v>0</v>
      </c>
      <c r="I306" s="35"/>
      <c r="J306" s="36"/>
      <c r="X306" s="167"/>
      <c r="Y306" s="167"/>
      <c r="Z306" s="167"/>
      <c r="AA306" s="167"/>
      <c r="AB306" s="167"/>
      <c r="AC306" s="167"/>
    </row>
    <row r="307" spans="1:29" s="25" customFormat="1" ht="15.75" thickBot="1" x14ac:dyDescent="0.3">
      <c r="A307" s="192"/>
      <c r="B307" s="193"/>
      <c r="C307" s="195"/>
      <c r="D307" s="67" t="s">
        <v>119</v>
      </c>
      <c r="E307" s="112">
        <v>0</v>
      </c>
      <c r="F307" s="35"/>
      <c r="G307" s="39">
        <v>0</v>
      </c>
      <c r="H307" s="35"/>
      <c r="I307" s="39">
        <v>0</v>
      </c>
      <c r="J307" s="36"/>
      <c r="X307" s="167"/>
      <c r="Y307" s="167"/>
      <c r="Z307" s="167"/>
      <c r="AA307" s="167"/>
      <c r="AB307" s="167"/>
      <c r="AC307" s="167"/>
    </row>
    <row r="308" spans="1:29" s="25" customFormat="1" ht="15.75" thickBot="1" x14ac:dyDescent="0.3">
      <c r="A308" s="192"/>
      <c r="B308" s="193"/>
      <c r="C308" s="195"/>
      <c r="D308" s="67" t="s">
        <v>122</v>
      </c>
      <c r="E308" s="112">
        <v>0</v>
      </c>
      <c r="F308" s="35"/>
      <c r="G308" s="39">
        <v>0</v>
      </c>
      <c r="H308" s="35"/>
      <c r="I308" s="39">
        <v>0</v>
      </c>
      <c r="J308" s="36"/>
      <c r="X308" s="167"/>
      <c r="Y308" s="167"/>
      <c r="Z308" s="167"/>
      <c r="AA308" s="167"/>
      <c r="AB308" s="167"/>
      <c r="AC308" s="167"/>
    </row>
    <row r="309" spans="1:29" s="25" customFormat="1" ht="15.75" thickBot="1" x14ac:dyDescent="0.3">
      <c r="A309" s="192"/>
      <c r="B309" s="193"/>
      <c r="C309" s="195"/>
      <c r="D309" s="67" t="s">
        <v>125</v>
      </c>
      <c r="E309" s="78"/>
      <c r="F309" s="39">
        <v>0</v>
      </c>
      <c r="G309" s="35"/>
      <c r="H309" s="39">
        <v>0</v>
      </c>
      <c r="I309" s="35"/>
      <c r="J309" s="41">
        <v>0</v>
      </c>
      <c r="X309" s="167"/>
      <c r="Y309" s="167"/>
      <c r="Z309" s="167"/>
      <c r="AA309" s="167"/>
      <c r="AB309" s="167"/>
      <c r="AC309" s="167"/>
    </row>
    <row r="310" spans="1:29" s="25" customFormat="1" ht="15.75" thickBot="1" x14ac:dyDescent="0.3">
      <c r="A310" s="192"/>
      <c r="B310" s="193"/>
      <c r="C310" s="195"/>
      <c r="D310" s="67" t="s">
        <v>128</v>
      </c>
      <c r="E310" s="112">
        <v>0</v>
      </c>
      <c r="F310" s="39">
        <v>0</v>
      </c>
      <c r="G310" s="39">
        <v>0</v>
      </c>
      <c r="H310" s="39">
        <v>0</v>
      </c>
      <c r="I310" s="39">
        <v>0</v>
      </c>
      <c r="J310" s="41">
        <v>0</v>
      </c>
      <c r="X310" s="167"/>
      <c r="Y310" s="167"/>
      <c r="Z310" s="167"/>
      <c r="AA310" s="167"/>
      <c r="AB310" s="167"/>
      <c r="AC310" s="167"/>
    </row>
    <row r="311" spans="1:29" s="25" customFormat="1" ht="15.75" thickBot="1" x14ac:dyDescent="0.3">
      <c r="A311" s="192"/>
      <c r="B311" s="193"/>
      <c r="C311" s="195"/>
      <c r="D311" s="69" t="s">
        <v>130</v>
      </c>
      <c r="E311" s="78"/>
      <c r="F311" s="39">
        <v>0</v>
      </c>
      <c r="G311" s="35"/>
      <c r="H311" s="39">
        <v>0</v>
      </c>
      <c r="I311" s="35"/>
      <c r="J311" s="41">
        <v>0</v>
      </c>
      <c r="X311" s="167"/>
      <c r="Y311" s="167"/>
      <c r="Z311" s="167"/>
      <c r="AA311" s="167"/>
      <c r="AB311" s="167"/>
      <c r="AC311" s="167"/>
    </row>
    <row r="312" spans="1:29" s="25" customFormat="1" ht="15.75" thickBot="1" x14ac:dyDescent="0.3">
      <c r="A312" s="192"/>
      <c r="B312" s="193"/>
      <c r="C312" s="195"/>
      <c r="D312" s="69" t="s">
        <v>133</v>
      </c>
      <c r="E312" s="113">
        <v>0</v>
      </c>
      <c r="F312" s="44">
        <v>0</v>
      </c>
      <c r="G312" s="44">
        <v>0</v>
      </c>
      <c r="H312" s="44">
        <v>0</v>
      </c>
      <c r="I312" s="44">
        <v>0</v>
      </c>
      <c r="J312" s="45">
        <v>0</v>
      </c>
      <c r="X312" s="167"/>
      <c r="Y312" s="167"/>
      <c r="Z312" s="167"/>
      <c r="AA312" s="167"/>
      <c r="AB312" s="167"/>
      <c r="AC312" s="167"/>
    </row>
    <row r="313" spans="1:29" s="25" customFormat="1" ht="15.75" thickBot="1" x14ac:dyDescent="0.3">
      <c r="A313" s="192"/>
      <c r="B313" s="193"/>
      <c r="C313" s="195"/>
      <c r="D313" s="63" t="s">
        <v>135</v>
      </c>
      <c r="E313" s="114">
        <v>0</v>
      </c>
      <c r="F313" s="48">
        <v>0</v>
      </c>
      <c r="G313" s="48">
        <v>0</v>
      </c>
      <c r="H313" s="48">
        <v>0</v>
      </c>
      <c r="I313" s="48">
        <v>0</v>
      </c>
      <c r="J313" s="49">
        <v>0</v>
      </c>
      <c r="X313" s="167"/>
      <c r="Y313" s="167"/>
      <c r="Z313" s="167"/>
      <c r="AA313" s="167"/>
      <c r="AB313" s="167"/>
      <c r="AC313" s="167"/>
    </row>
    <row r="314" spans="1:29" s="25" customFormat="1" ht="15.75" customHeight="1" thickBot="1" x14ac:dyDescent="0.3">
      <c r="A314" s="192">
        <v>40</v>
      </c>
      <c r="B314" s="193" t="s">
        <v>52</v>
      </c>
      <c r="C314" s="195" t="s">
        <v>234</v>
      </c>
      <c r="D314" s="68" t="s">
        <v>109</v>
      </c>
      <c r="E314" s="111">
        <v>0</v>
      </c>
      <c r="F314" s="30">
        <v>0</v>
      </c>
      <c r="G314" s="30">
        <v>0</v>
      </c>
      <c r="H314" s="30">
        <v>0</v>
      </c>
      <c r="I314" s="30">
        <v>0</v>
      </c>
      <c r="J314" s="31">
        <v>0</v>
      </c>
      <c r="X314" s="167"/>
      <c r="Y314" s="167"/>
      <c r="Z314" s="167"/>
      <c r="AA314" s="167"/>
      <c r="AB314" s="167"/>
      <c r="AC314" s="167"/>
    </row>
    <row r="315" spans="1:29" s="25" customFormat="1" ht="15.75" thickBot="1" x14ac:dyDescent="0.3">
      <c r="A315" s="192"/>
      <c r="B315" s="193"/>
      <c r="C315" s="195"/>
      <c r="D315" s="68" t="s">
        <v>114</v>
      </c>
      <c r="E315" s="78"/>
      <c r="F315" s="34">
        <v>0</v>
      </c>
      <c r="G315" s="35"/>
      <c r="H315" s="34">
        <v>0</v>
      </c>
      <c r="I315" s="35"/>
      <c r="J315" s="36"/>
      <c r="X315" s="167"/>
      <c r="Y315" s="167"/>
      <c r="Z315" s="167"/>
      <c r="AA315" s="167"/>
      <c r="AB315" s="167"/>
      <c r="AC315" s="167"/>
    </row>
    <row r="316" spans="1:29" s="25" customFormat="1" ht="15.75" thickBot="1" x14ac:dyDescent="0.3">
      <c r="A316" s="192"/>
      <c r="B316" s="193"/>
      <c r="C316" s="195"/>
      <c r="D316" s="67" t="s">
        <v>119</v>
      </c>
      <c r="E316" s="112">
        <v>0</v>
      </c>
      <c r="F316" s="35"/>
      <c r="G316" s="39">
        <v>0</v>
      </c>
      <c r="H316" s="35"/>
      <c r="I316" s="39">
        <v>0</v>
      </c>
      <c r="J316" s="36"/>
      <c r="X316" s="167"/>
      <c r="Y316" s="167"/>
      <c r="Z316" s="167"/>
      <c r="AA316" s="167"/>
      <c r="AB316" s="167"/>
      <c r="AC316" s="167"/>
    </row>
    <row r="317" spans="1:29" s="25" customFormat="1" ht="15.75" thickBot="1" x14ac:dyDescent="0.3">
      <c r="A317" s="192"/>
      <c r="B317" s="193"/>
      <c r="C317" s="195"/>
      <c r="D317" s="67" t="s">
        <v>122</v>
      </c>
      <c r="E317" s="112">
        <v>0</v>
      </c>
      <c r="F317" s="35"/>
      <c r="G317" s="39">
        <v>0</v>
      </c>
      <c r="H317" s="35"/>
      <c r="I317" s="39">
        <v>0</v>
      </c>
      <c r="J317" s="36"/>
      <c r="X317" s="167"/>
      <c r="Y317" s="167"/>
      <c r="Z317" s="167"/>
      <c r="AA317" s="167"/>
      <c r="AB317" s="167"/>
      <c r="AC317" s="167"/>
    </row>
    <row r="318" spans="1:29" s="25" customFormat="1" ht="15.75" thickBot="1" x14ac:dyDescent="0.3">
      <c r="A318" s="192"/>
      <c r="B318" s="193"/>
      <c r="C318" s="195"/>
      <c r="D318" s="67" t="s">
        <v>125</v>
      </c>
      <c r="E318" s="78"/>
      <c r="F318" s="39">
        <v>0</v>
      </c>
      <c r="G318" s="35"/>
      <c r="H318" s="39">
        <v>0</v>
      </c>
      <c r="I318" s="35"/>
      <c r="J318" s="41">
        <v>0</v>
      </c>
      <c r="X318" s="167"/>
      <c r="Y318" s="167"/>
      <c r="Z318" s="167"/>
      <c r="AA318" s="167"/>
      <c r="AB318" s="167"/>
      <c r="AC318" s="167"/>
    </row>
    <row r="319" spans="1:29" s="25" customFormat="1" ht="15.75" thickBot="1" x14ac:dyDescent="0.3">
      <c r="A319" s="192"/>
      <c r="B319" s="193"/>
      <c r="C319" s="195"/>
      <c r="D319" s="67" t="s">
        <v>128</v>
      </c>
      <c r="E319" s="112">
        <v>0</v>
      </c>
      <c r="F319" s="39">
        <v>0</v>
      </c>
      <c r="G319" s="39">
        <v>0</v>
      </c>
      <c r="H319" s="39">
        <v>0</v>
      </c>
      <c r="I319" s="39">
        <v>0</v>
      </c>
      <c r="J319" s="41">
        <v>0</v>
      </c>
      <c r="X319" s="167"/>
      <c r="Y319" s="167"/>
      <c r="Z319" s="167"/>
      <c r="AA319" s="167"/>
      <c r="AB319" s="167"/>
      <c r="AC319" s="167"/>
    </row>
    <row r="320" spans="1:29" s="25" customFormat="1" ht="15.75" thickBot="1" x14ac:dyDescent="0.3">
      <c r="A320" s="192"/>
      <c r="B320" s="193"/>
      <c r="C320" s="195"/>
      <c r="D320" s="69" t="s">
        <v>130</v>
      </c>
      <c r="E320" s="78"/>
      <c r="F320" s="39">
        <v>0</v>
      </c>
      <c r="G320" s="35"/>
      <c r="H320" s="39">
        <v>0</v>
      </c>
      <c r="I320" s="35"/>
      <c r="J320" s="41">
        <v>0</v>
      </c>
      <c r="X320" s="167"/>
      <c r="Y320" s="167"/>
      <c r="Z320" s="167"/>
      <c r="AA320" s="167"/>
      <c r="AB320" s="167"/>
      <c r="AC320" s="167"/>
    </row>
    <row r="321" spans="1:29" s="25" customFormat="1" ht="20.25" customHeight="1" thickBot="1" x14ac:dyDescent="0.3">
      <c r="A321" s="192"/>
      <c r="B321" s="193"/>
      <c r="C321" s="195"/>
      <c r="D321" s="69" t="s">
        <v>133</v>
      </c>
      <c r="E321" s="113">
        <v>0</v>
      </c>
      <c r="F321" s="44">
        <v>0</v>
      </c>
      <c r="G321" s="44">
        <v>0</v>
      </c>
      <c r="H321" s="44">
        <v>0</v>
      </c>
      <c r="I321" s="44">
        <v>0</v>
      </c>
      <c r="J321" s="45">
        <v>0</v>
      </c>
      <c r="X321" s="167"/>
      <c r="Y321" s="167"/>
      <c r="Z321" s="167"/>
      <c r="AA321" s="167"/>
      <c r="AB321" s="167"/>
      <c r="AC321" s="167"/>
    </row>
    <row r="322" spans="1:29" s="25" customFormat="1" ht="20.25" customHeight="1" thickBot="1" x14ac:dyDescent="0.3">
      <c r="A322" s="192"/>
      <c r="B322" s="193"/>
      <c r="C322" s="195"/>
      <c r="D322" s="63" t="s">
        <v>135</v>
      </c>
      <c r="E322" s="114">
        <v>0</v>
      </c>
      <c r="F322" s="48">
        <v>0</v>
      </c>
      <c r="G322" s="48">
        <v>0</v>
      </c>
      <c r="H322" s="48">
        <v>0</v>
      </c>
      <c r="I322" s="48">
        <v>0</v>
      </c>
      <c r="J322" s="49">
        <v>0</v>
      </c>
      <c r="X322" s="167"/>
      <c r="Y322" s="167"/>
      <c r="Z322" s="167"/>
      <c r="AA322" s="167"/>
      <c r="AB322" s="167"/>
      <c r="AC322" s="167"/>
    </row>
    <row r="323" spans="1:29" ht="20.25" customHeight="1" thickBot="1" x14ac:dyDescent="0.3">
      <c r="A323" s="221">
        <v>6</v>
      </c>
      <c r="B323" s="222" t="s">
        <v>235</v>
      </c>
      <c r="C323" s="223" t="s">
        <v>236</v>
      </c>
      <c r="D323" s="118" t="s">
        <v>109</v>
      </c>
      <c r="E323" s="119">
        <f>SUM(E29,E38,E47)</f>
        <v>0</v>
      </c>
      <c r="F323" s="120">
        <f t="shared" ref="F323:J324" si="0">SUM(F29,F38,F47)</f>
        <v>0</v>
      </c>
      <c r="G323" s="120">
        <f t="shared" si="0"/>
        <v>0</v>
      </c>
      <c r="H323" s="120">
        <f t="shared" si="0"/>
        <v>0</v>
      </c>
      <c r="I323" s="120">
        <f t="shared" si="0"/>
        <v>0</v>
      </c>
      <c r="J323" s="121">
        <f t="shared" si="0"/>
        <v>0</v>
      </c>
    </row>
    <row r="324" spans="1:29" ht="20.25" customHeight="1" thickBot="1" x14ac:dyDescent="0.3">
      <c r="A324" s="221"/>
      <c r="B324" s="222"/>
      <c r="C324" s="223"/>
      <c r="D324" s="122" t="s">
        <v>114</v>
      </c>
      <c r="E324" s="123"/>
      <c r="F324" s="124">
        <f t="shared" si="0"/>
        <v>0</v>
      </c>
      <c r="G324" s="125"/>
      <c r="H324" s="124">
        <f t="shared" si="0"/>
        <v>0</v>
      </c>
      <c r="I324" s="125"/>
      <c r="J324" s="126"/>
    </row>
    <row r="325" spans="1:29" ht="20.25" customHeight="1" thickBot="1" x14ac:dyDescent="0.3">
      <c r="A325" s="221"/>
      <c r="B325" s="222"/>
      <c r="C325" s="223"/>
      <c r="D325" s="118" t="s">
        <v>119</v>
      </c>
      <c r="E325" s="127">
        <f t="shared" ref="E325:I326" si="1">SUM(E31,E40,E49)</f>
        <v>0</v>
      </c>
      <c r="F325" s="125"/>
      <c r="G325" s="128">
        <f t="shared" si="1"/>
        <v>0</v>
      </c>
      <c r="H325" s="125"/>
      <c r="I325" s="128">
        <f t="shared" si="1"/>
        <v>0</v>
      </c>
      <c r="J325" s="126"/>
    </row>
    <row r="326" spans="1:29" ht="20.25" customHeight="1" thickBot="1" x14ac:dyDescent="0.3">
      <c r="A326" s="221"/>
      <c r="B326" s="222"/>
      <c r="C326" s="223"/>
      <c r="D326" s="118" t="s">
        <v>122</v>
      </c>
      <c r="E326" s="127">
        <f t="shared" si="1"/>
        <v>1</v>
      </c>
      <c r="F326" s="125"/>
      <c r="G326" s="128">
        <f t="shared" si="1"/>
        <v>0</v>
      </c>
      <c r="H326" s="125"/>
      <c r="I326" s="128">
        <f t="shared" si="1"/>
        <v>1</v>
      </c>
      <c r="J326" s="126"/>
    </row>
    <row r="327" spans="1:29" ht="20.25" customHeight="1" thickBot="1" x14ac:dyDescent="0.3">
      <c r="A327" s="221"/>
      <c r="B327" s="222"/>
      <c r="C327" s="223"/>
      <c r="D327" s="118" t="s">
        <v>125</v>
      </c>
      <c r="E327" s="123"/>
      <c r="F327" s="128">
        <f t="shared" ref="F327:J327" si="2">SUM(F33,F42,F51)</f>
        <v>0</v>
      </c>
      <c r="G327" s="125"/>
      <c r="H327" s="128">
        <f t="shared" si="2"/>
        <v>0</v>
      </c>
      <c r="I327" s="125"/>
      <c r="J327" s="129">
        <f t="shared" si="2"/>
        <v>0</v>
      </c>
    </row>
    <row r="328" spans="1:29" ht="20.25" customHeight="1" thickBot="1" x14ac:dyDescent="0.3">
      <c r="A328" s="221"/>
      <c r="B328" s="222"/>
      <c r="C328" s="223"/>
      <c r="D328" s="118" t="s">
        <v>128</v>
      </c>
      <c r="E328" s="127">
        <f t="shared" ref="E328:J329" si="3">SUM(E34,E43,E52)</f>
        <v>0</v>
      </c>
      <c r="F328" s="128">
        <f t="shared" si="3"/>
        <v>0</v>
      </c>
      <c r="G328" s="128">
        <f t="shared" si="3"/>
        <v>0</v>
      </c>
      <c r="H328" s="128">
        <f t="shared" si="3"/>
        <v>0</v>
      </c>
      <c r="I328" s="128">
        <f t="shared" si="3"/>
        <v>0</v>
      </c>
      <c r="J328" s="129">
        <f t="shared" si="3"/>
        <v>0</v>
      </c>
    </row>
    <row r="329" spans="1:29" ht="20.25" customHeight="1" thickBot="1" x14ac:dyDescent="0.3">
      <c r="A329" s="221"/>
      <c r="B329" s="222"/>
      <c r="C329" s="223"/>
      <c r="D329" s="130" t="s">
        <v>130</v>
      </c>
      <c r="E329" s="123"/>
      <c r="F329" s="128">
        <f t="shared" si="3"/>
        <v>0</v>
      </c>
      <c r="G329" s="125"/>
      <c r="H329" s="128">
        <f t="shared" si="3"/>
        <v>2</v>
      </c>
      <c r="I329" s="125"/>
      <c r="J329" s="129">
        <f t="shared" si="3"/>
        <v>3</v>
      </c>
    </row>
    <row r="330" spans="1:29" ht="20.25" customHeight="1" thickBot="1" x14ac:dyDescent="0.3">
      <c r="A330" s="221"/>
      <c r="B330" s="222"/>
      <c r="C330" s="223"/>
      <c r="D330" s="130" t="s">
        <v>133</v>
      </c>
      <c r="E330" s="131">
        <f t="shared" ref="E330:J331" si="4">SUM(E36,E45,E54)</f>
        <v>0</v>
      </c>
      <c r="F330" s="132">
        <f t="shared" si="4"/>
        <v>0</v>
      </c>
      <c r="G330" s="132">
        <f t="shared" si="4"/>
        <v>0</v>
      </c>
      <c r="H330" s="132">
        <f t="shared" si="4"/>
        <v>1</v>
      </c>
      <c r="I330" s="132">
        <f t="shared" si="4"/>
        <v>2</v>
      </c>
      <c r="J330" s="133">
        <f t="shared" si="4"/>
        <v>5</v>
      </c>
    </row>
    <row r="331" spans="1:29" ht="20.25" customHeight="1" thickBot="1" x14ac:dyDescent="0.3">
      <c r="A331" s="221"/>
      <c r="B331" s="222"/>
      <c r="C331" s="223"/>
      <c r="D331" s="134" t="s">
        <v>135</v>
      </c>
      <c r="E331" s="135">
        <f t="shared" si="4"/>
        <v>0</v>
      </c>
      <c r="F331" s="136">
        <f t="shared" si="4"/>
        <v>0</v>
      </c>
      <c r="G331" s="136">
        <f t="shared" si="4"/>
        <v>0</v>
      </c>
      <c r="H331" s="136">
        <f t="shared" si="4"/>
        <v>0</v>
      </c>
      <c r="I331" s="136">
        <f t="shared" si="4"/>
        <v>0</v>
      </c>
      <c r="J331" s="137">
        <f t="shared" si="4"/>
        <v>0</v>
      </c>
    </row>
    <row r="332" spans="1:29" ht="20.25" customHeight="1" thickBot="1" x14ac:dyDescent="0.3">
      <c r="A332" s="221">
        <v>41</v>
      </c>
      <c r="B332" s="222" t="s">
        <v>237</v>
      </c>
      <c r="C332" s="223" t="s">
        <v>238</v>
      </c>
      <c r="D332" s="118" t="s">
        <v>109</v>
      </c>
      <c r="E332" s="119">
        <f>SUM(E38,E47)</f>
        <v>0</v>
      </c>
      <c r="F332" s="120">
        <f t="shared" ref="F332:J333" si="5">SUM(F38,F47)</f>
        <v>0</v>
      </c>
      <c r="G332" s="120">
        <f t="shared" si="5"/>
        <v>0</v>
      </c>
      <c r="H332" s="120">
        <f t="shared" si="5"/>
        <v>0</v>
      </c>
      <c r="I332" s="120">
        <f t="shared" si="5"/>
        <v>0</v>
      </c>
      <c r="J332" s="121">
        <f t="shared" si="5"/>
        <v>0</v>
      </c>
    </row>
    <row r="333" spans="1:29" ht="20.25" customHeight="1" thickBot="1" x14ac:dyDescent="0.3">
      <c r="A333" s="221"/>
      <c r="B333" s="222"/>
      <c r="C333" s="223"/>
      <c r="D333" s="122" t="s">
        <v>114</v>
      </c>
      <c r="E333" s="123"/>
      <c r="F333" s="124">
        <f t="shared" si="5"/>
        <v>0</v>
      </c>
      <c r="G333" s="125"/>
      <c r="H333" s="124">
        <f t="shared" si="5"/>
        <v>0</v>
      </c>
      <c r="I333" s="125"/>
      <c r="J333" s="126"/>
    </row>
    <row r="334" spans="1:29" ht="20.25" customHeight="1" thickBot="1" x14ac:dyDescent="0.3">
      <c r="A334" s="221"/>
      <c r="B334" s="222"/>
      <c r="C334" s="223"/>
      <c r="D334" s="118" t="s">
        <v>119</v>
      </c>
      <c r="E334" s="127">
        <f t="shared" ref="E334:I335" si="6">SUM(E40,E49)</f>
        <v>0</v>
      </c>
      <c r="F334" s="125"/>
      <c r="G334" s="128">
        <f t="shared" si="6"/>
        <v>0</v>
      </c>
      <c r="H334" s="125"/>
      <c r="I334" s="128">
        <f t="shared" si="6"/>
        <v>0</v>
      </c>
      <c r="J334" s="126"/>
    </row>
    <row r="335" spans="1:29" ht="20.25" customHeight="1" thickBot="1" x14ac:dyDescent="0.3">
      <c r="A335" s="221"/>
      <c r="B335" s="222"/>
      <c r="C335" s="223"/>
      <c r="D335" s="118" t="s">
        <v>122</v>
      </c>
      <c r="E335" s="127">
        <f t="shared" si="6"/>
        <v>1</v>
      </c>
      <c r="F335" s="125"/>
      <c r="G335" s="128">
        <f t="shared" si="6"/>
        <v>0</v>
      </c>
      <c r="H335" s="125"/>
      <c r="I335" s="128">
        <f t="shared" si="6"/>
        <v>1</v>
      </c>
      <c r="J335" s="126"/>
    </row>
    <row r="336" spans="1:29" ht="20.25" customHeight="1" thickBot="1" x14ac:dyDescent="0.3">
      <c r="A336" s="221"/>
      <c r="B336" s="222"/>
      <c r="C336" s="223"/>
      <c r="D336" s="118" t="s">
        <v>125</v>
      </c>
      <c r="E336" s="123"/>
      <c r="F336" s="128">
        <f t="shared" ref="F336:J336" si="7">SUM(F42,F51)</f>
        <v>0</v>
      </c>
      <c r="G336" s="125"/>
      <c r="H336" s="128">
        <f t="shared" si="7"/>
        <v>0</v>
      </c>
      <c r="I336" s="125"/>
      <c r="J336" s="129">
        <f t="shared" si="7"/>
        <v>0</v>
      </c>
    </row>
    <row r="337" spans="1:10" ht="20.25" customHeight="1" thickBot="1" x14ac:dyDescent="0.3">
      <c r="A337" s="221"/>
      <c r="B337" s="222"/>
      <c r="C337" s="223"/>
      <c r="D337" s="118" t="s">
        <v>128</v>
      </c>
      <c r="E337" s="127">
        <f t="shared" ref="E337:J338" si="8">SUM(E43,E52)</f>
        <v>0</v>
      </c>
      <c r="F337" s="128">
        <f t="shared" si="8"/>
        <v>0</v>
      </c>
      <c r="G337" s="128">
        <f t="shared" si="8"/>
        <v>0</v>
      </c>
      <c r="H337" s="128">
        <f t="shared" si="8"/>
        <v>0</v>
      </c>
      <c r="I337" s="128">
        <f t="shared" si="8"/>
        <v>0</v>
      </c>
      <c r="J337" s="129">
        <f t="shared" si="8"/>
        <v>0</v>
      </c>
    </row>
    <row r="338" spans="1:10" ht="20.25" customHeight="1" thickBot="1" x14ac:dyDescent="0.3">
      <c r="A338" s="221"/>
      <c r="B338" s="222"/>
      <c r="C338" s="223"/>
      <c r="D338" s="130" t="s">
        <v>130</v>
      </c>
      <c r="E338" s="123"/>
      <c r="F338" s="128">
        <f t="shared" si="8"/>
        <v>0</v>
      </c>
      <c r="G338" s="125"/>
      <c r="H338" s="128">
        <f t="shared" si="8"/>
        <v>2</v>
      </c>
      <c r="I338" s="125"/>
      <c r="J338" s="129">
        <f t="shared" si="8"/>
        <v>3</v>
      </c>
    </row>
    <row r="339" spans="1:10" ht="20.25" customHeight="1" thickBot="1" x14ac:dyDescent="0.3">
      <c r="A339" s="221"/>
      <c r="B339" s="222"/>
      <c r="C339" s="223"/>
      <c r="D339" s="130" t="s">
        <v>133</v>
      </c>
      <c r="E339" s="131">
        <f t="shared" ref="E339:J340" si="9">SUM(E45,E54)</f>
        <v>0</v>
      </c>
      <c r="F339" s="132">
        <f t="shared" si="9"/>
        <v>0</v>
      </c>
      <c r="G339" s="132">
        <f t="shared" si="9"/>
        <v>0</v>
      </c>
      <c r="H339" s="132">
        <f t="shared" si="9"/>
        <v>1</v>
      </c>
      <c r="I339" s="132">
        <f t="shared" si="9"/>
        <v>2</v>
      </c>
      <c r="J339" s="133">
        <f t="shared" si="9"/>
        <v>4</v>
      </c>
    </row>
    <row r="340" spans="1:10" ht="20.25" customHeight="1" thickBot="1" x14ac:dyDescent="0.3">
      <c r="A340" s="221"/>
      <c r="B340" s="222"/>
      <c r="C340" s="223"/>
      <c r="D340" s="134" t="s">
        <v>135</v>
      </c>
      <c r="E340" s="135">
        <f t="shared" si="9"/>
        <v>0</v>
      </c>
      <c r="F340" s="136">
        <f t="shared" si="9"/>
        <v>0</v>
      </c>
      <c r="G340" s="136">
        <f t="shared" si="9"/>
        <v>0</v>
      </c>
      <c r="H340" s="136">
        <f t="shared" si="9"/>
        <v>0</v>
      </c>
      <c r="I340" s="136">
        <f t="shared" si="9"/>
        <v>0</v>
      </c>
      <c r="J340" s="137">
        <f t="shared" si="9"/>
        <v>0</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dataValidations count="1">
    <dataValidation type="list" allowBlank="1" showInputMessage="1" showErrorMessage="1" sqref="C5">
      <formula1>$Z$2:$Z$55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W340"/>
  <sheetViews>
    <sheetView zoomScale="82" zoomScaleNormal="82" workbookViewId="0">
      <selection activeCell="M17" sqref="M17"/>
    </sheetView>
  </sheetViews>
  <sheetFormatPr defaultColWidth="9.140625" defaultRowHeight="15" x14ac:dyDescent="0.25"/>
  <cols>
    <col min="1" max="1" width="6.85546875" style="5" customWidth="1"/>
    <col min="2" max="2" width="39.5703125" style="5" customWidth="1"/>
    <col min="3" max="3" width="60.85546875" style="5" customWidth="1"/>
    <col min="4" max="4" width="28.140625" style="6" customWidth="1"/>
    <col min="5" max="10" width="9.140625" style="7"/>
    <col min="11" max="23" width="9.140625" style="5"/>
    <col min="24" max="24" width="10.85546875" style="8" hidden="1" customWidth="1"/>
    <col min="25" max="25" width="6.28515625" style="8" hidden="1" customWidth="1"/>
    <col min="26" max="26" width="46.85546875" style="8" hidden="1" customWidth="1"/>
    <col min="27" max="27" width="11.42578125" style="8" hidden="1" customWidth="1"/>
    <col min="28" max="28" width="11.5703125" style="8" hidden="1" customWidth="1"/>
    <col min="29" max="29" width="28.7109375" style="8" hidden="1" customWidth="1"/>
    <col min="30" max="439" width="9.140625" style="5"/>
    <col min="440" max="16384" width="9.140625" style="1"/>
  </cols>
  <sheetData>
    <row r="1" spans="1:438" ht="20.25" customHeight="1" thickBot="1" x14ac:dyDescent="0.3">
      <c r="A1" s="1"/>
      <c r="B1" s="1"/>
      <c r="C1" s="1"/>
      <c r="D1" s="4"/>
      <c r="E1" s="9"/>
      <c r="F1" s="9"/>
      <c r="G1" s="9"/>
      <c r="H1" s="9"/>
      <c r="I1" s="9"/>
      <c r="J1" s="9"/>
      <c r="K1" s="1"/>
      <c r="L1" s="1"/>
      <c r="M1" s="1"/>
      <c r="N1" s="1"/>
      <c r="O1" s="1"/>
      <c r="P1" s="1"/>
      <c r="Q1" s="1"/>
      <c r="R1" s="1"/>
      <c r="S1" s="1"/>
      <c r="T1" s="1"/>
      <c r="U1" s="1"/>
      <c r="V1" s="1"/>
      <c r="W1" s="1"/>
      <c r="X1" s="156" t="s">
        <v>54</v>
      </c>
      <c r="Y1" s="156" t="s">
        <v>55</v>
      </c>
      <c r="Z1" s="156" t="s">
        <v>56</v>
      </c>
      <c r="AA1" s="156" t="s">
        <v>57</v>
      </c>
      <c r="AB1" s="156" t="s">
        <v>58</v>
      </c>
      <c r="AC1" s="156"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row>
    <row r="2" spans="1:438" ht="20.25" customHeight="1" x14ac:dyDescent="0.25">
      <c r="A2" s="1"/>
      <c r="B2" s="11" t="s">
        <v>60</v>
      </c>
      <c r="C2" s="12" t="s">
        <v>61</v>
      </c>
      <c r="D2" s="4"/>
      <c r="E2" s="9"/>
      <c r="F2" s="9"/>
      <c r="G2" s="9"/>
      <c r="H2" s="9"/>
      <c r="I2" s="9"/>
      <c r="J2" s="9"/>
      <c r="K2" s="1"/>
      <c r="L2" s="1"/>
      <c r="M2" s="1"/>
      <c r="N2" s="1"/>
      <c r="O2" s="1"/>
      <c r="P2" s="1"/>
      <c r="Q2" s="1"/>
      <c r="R2" s="1"/>
      <c r="S2" s="1"/>
      <c r="T2" s="1"/>
      <c r="U2" s="1"/>
      <c r="V2" s="1"/>
      <c r="W2" s="1"/>
      <c r="X2" s="92" t="s">
        <v>62</v>
      </c>
      <c r="Y2" s="93">
        <v>2019</v>
      </c>
      <c r="Z2" s="15" t="s">
        <v>63</v>
      </c>
      <c r="AA2" s="15">
        <v>13473</v>
      </c>
      <c r="AB2" s="15" t="s">
        <v>64</v>
      </c>
      <c r="AC2" s="15"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row>
    <row r="3" spans="1:438" ht="20.25" customHeight="1" x14ac:dyDescent="0.25">
      <c r="A3" s="1"/>
      <c r="B3" s="16" t="s">
        <v>66</v>
      </c>
      <c r="C3" s="17" t="str">
        <f>VLOOKUP($C$5,$Z$2:$AC$55,3,0)</f>
        <v>Siaya</v>
      </c>
      <c r="D3" s="4"/>
      <c r="E3" s="9"/>
      <c r="F3" s="9"/>
      <c r="G3" s="9"/>
      <c r="H3" s="9"/>
      <c r="I3" s="9"/>
      <c r="J3" s="9"/>
      <c r="K3" s="1"/>
      <c r="L3" s="1"/>
      <c r="M3" s="1"/>
      <c r="N3" s="1"/>
      <c r="O3" s="1"/>
      <c r="P3" s="1"/>
      <c r="Q3" s="1"/>
      <c r="R3" s="1"/>
      <c r="S3" s="1"/>
      <c r="T3" s="1"/>
      <c r="U3" s="1"/>
      <c r="V3" s="1"/>
      <c r="W3" s="1"/>
      <c r="X3" s="92" t="s">
        <v>67</v>
      </c>
      <c r="Y3" s="93">
        <v>2020</v>
      </c>
      <c r="Z3" s="15" t="s">
        <v>68</v>
      </c>
      <c r="AA3" s="15">
        <v>13488</v>
      </c>
      <c r="AB3" s="15" t="s">
        <v>69</v>
      </c>
      <c r="AC3" s="15"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row>
    <row r="4" spans="1:438" ht="20.25" customHeight="1" x14ac:dyDescent="0.25">
      <c r="A4" s="1"/>
      <c r="B4" s="16" t="s">
        <v>71</v>
      </c>
      <c r="C4" s="17" t="str">
        <f>VLOOKUP($C$5,$Z$2:$AC$55,4,0)</f>
        <v>Bondo</v>
      </c>
      <c r="D4" s="4"/>
      <c r="E4" s="9"/>
      <c r="F4" s="9"/>
      <c r="G4" s="9"/>
      <c r="H4" s="9"/>
      <c r="I4" s="9"/>
      <c r="J4" s="9"/>
      <c r="K4" s="1"/>
      <c r="L4" s="1"/>
      <c r="M4" s="1"/>
      <c r="N4" s="1"/>
      <c r="O4" s="1"/>
      <c r="P4" s="1"/>
      <c r="Q4" s="1"/>
      <c r="R4" s="1"/>
      <c r="S4" s="1"/>
      <c r="T4" s="1"/>
      <c r="U4" s="1"/>
      <c r="V4" s="1"/>
      <c r="W4" s="1"/>
      <c r="X4" s="92" t="s">
        <v>72</v>
      </c>
      <c r="Y4" s="93">
        <v>2021</v>
      </c>
      <c r="Z4" s="15" t="s">
        <v>73</v>
      </c>
      <c r="AA4" s="15">
        <v>13491</v>
      </c>
      <c r="AB4" s="15" t="s">
        <v>74</v>
      </c>
      <c r="AC4" s="15"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row>
    <row r="5" spans="1:438" ht="20.25" customHeight="1" x14ac:dyDescent="0.25">
      <c r="A5" s="1"/>
      <c r="B5" s="16" t="s">
        <v>76</v>
      </c>
      <c r="C5" s="17" t="s">
        <v>147</v>
      </c>
      <c r="D5" s="18">
        <f>VLOOKUP($C$5,$Z$2:$AC$55,2,0)</f>
        <v>13914</v>
      </c>
      <c r="E5" s="9"/>
      <c r="F5" s="9"/>
      <c r="G5" s="9"/>
      <c r="H5" s="9"/>
      <c r="I5" s="9"/>
      <c r="J5" s="9"/>
      <c r="K5" s="1"/>
      <c r="L5" s="1"/>
      <c r="M5" s="1"/>
      <c r="N5" s="1"/>
      <c r="O5" s="1"/>
      <c r="P5" s="1"/>
      <c r="Q5" s="1"/>
      <c r="R5" s="1"/>
      <c r="S5" s="1"/>
      <c r="T5" s="1"/>
      <c r="U5" s="1"/>
      <c r="V5" s="1"/>
      <c r="W5" s="1"/>
      <c r="X5" s="92" t="s">
        <v>77</v>
      </c>
      <c r="Y5" s="93">
        <v>2022</v>
      </c>
      <c r="Z5" s="15" t="s">
        <v>78</v>
      </c>
      <c r="AA5" s="15">
        <v>13527</v>
      </c>
      <c r="AB5" s="15" t="s">
        <v>79</v>
      </c>
      <c r="AC5" s="15"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row>
    <row r="6" spans="1:438" ht="20.25" customHeight="1" x14ac:dyDescent="0.25">
      <c r="A6" s="1"/>
      <c r="B6" s="16" t="s">
        <v>81</v>
      </c>
      <c r="C6" s="19">
        <v>44531</v>
      </c>
      <c r="D6" s="4"/>
      <c r="E6" s="9"/>
      <c r="F6" s="9"/>
      <c r="G6" s="9"/>
      <c r="H6" s="9"/>
      <c r="I6" s="9"/>
      <c r="J6" s="9"/>
      <c r="K6" s="1"/>
      <c r="L6" s="1"/>
      <c r="M6" s="1"/>
      <c r="N6" s="1"/>
      <c r="O6" s="1"/>
      <c r="P6" s="1"/>
      <c r="Q6" s="1"/>
      <c r="R6" s="1"/>
      <c r="S6" s="1"/>
      <c r="T6" s="1"/>
      <c r="U6" s="1"/>
      <c r="V6" s="1"/>
      <c r="W6" s="1"/>
      <c r="X6" s="92" t="s">
        <v>82</v>
      </c>
      <c r="Y6" s="93">
        <v>2023</v>
      </c>
      <c r="Z6" s="15" t="s">
        <v>83</v>
      </c>
      <c r="AA6" s="15">
        <v>15861</v>
      </c>
      <c r="AB6" s="15" t="s">
        <v>84</v>
      </c>
      <c r="AC6" s="15"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row>
    <row r="7" spans="1:438" ht="20.25" customHeight="1" thickBot="1" x14ac:dyDescent="0.3">
      <c r="A7" s="1"/>
      <c r="B7" s="20" t="s">
        <v>86</v>
      </c>
      <c r="C7" s="21">
        <f>VLOOKUP($C$5,$Z$2:$AC$55,2,0)</f>
        <v>13914</v>
      </c>
      <c r="D7" s="4"/>
      <c r="E7" s="9"/>
      <c r="F7" s="9"/>
      <c r="G7" s="9"/>
      <c r="H7" s="9"/>
      <c r="I7" s="9"/>
      <c r="J7" s="9"/>
      <c r="K7" s="1"/>
      <c r="L7" s="1"/>
      <c r="M7" s="1"/>
      <c r="N7" s="1"/>
      <c r="O7" s="1"/>
      <c r="P7" s="1"/>
      <c r="Q7" s="1"/>
      <c r="R7" s="1"/>
      <c r="S7" s="1"/>
      <c r="T7" s="1"/>
      <c r="U7" s="1"/>
      <c r="V7" s="1"/>
      <c r="W7" s="1"/>
      <c r="X7" s="92" t="s">
        <v>87</v>
      </c>
      <c r="Y7" s="93">
        <v>2024</v>
      </c>
      <c r="Z7" s="15" t="s">
        <v>88</v>
      </c>
      <c r="AA7" s="15">
        <v>17747</v>
      </c>
      <c r="AB7" s="15" t="s">
        <v>69</v>
      </c>
      <c r="AC7" s="15"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row>
    <row r="8" spans="1:438" s="6" customFormat="1" ht="20.25" customHeight="1" thickBot="1" x14ac:dyDescent="0.3">
      <c r="A8" s="196" t="s">
        <v>90</v>
      </c>
      <c r="B8" s="197" t="s">
        <v>1</v>
      </c>
      <c r="C8" s="197" t="s">
        <v>91</v>
      </c>
      <c r="D8" s="198" t="s">
        <v>92</v>
      </c>
      <c r="E8" s="199" t="s">
        <v>93</v>
      </c>
      <c r="F8" s="199"/>
      <c r="G8" s="200" t="s">
        <v>94</v>
      </c>
      <c r="H8" s="200"/>
      <c r="I8" s="190" t="s">
        <v>95</v>
      </c>
      <c r="J8" s="190"/>
      <c r="X8" s="92" t="s">
        <v>96</v>
      </c>
      <c r="Y8" s="93">
        <v>2025</v>
      </c>
      <c r="Z8" s="15" t="s">
        <v>97</v>
      </c>
      <c r="AA8" s="15">
        <v>16073</v>
      </c>
      <c r="AB8" s="15" t="s">
        <v>98</v>
      </c>
      <c r="AC8" s="15" t="s">
        <v>99</v>
      </c>
    </row>
    <row r="9" spans="1:438" s="6" customFormat="1" ht="20.25" customHeight="1" thickBot="1" x14ac:dyDescent="0.3">
      <c r="A9" s="196"/>
      <c r="B9" s="197"/>
      <c r="C9" s="197"/>
      <c r="D9" s="198"/>
      <c r="E9" s="22" t="s">
        <v>100</v>
      </c>
      <c r="F9" s="23" t="s">
        <v>101</v>
      </c>
      <c r="G9" s="23" t="s">
        <v>100</v>
      </c>
      <c r="H9" s="23" t="s">
        <v>101</v>
      </c>
      <c r="I9" s="23" t="s">
        <v>100</v>
      </c>
      <c r="J9" s="24" t="s">
        <v>101</v>
      </c>
      <c r="X9" s="92" t="s">
        <v>102</v>
      </c>
      <c r="Y9" s="93">
        <v>2026</v>
      </c>
      <c r="Z9" s="15" t="s">
        <v>103</v>
      </c>
      <c r="AA9" s="15">
        <v>13604</v>
      </c>
      <c r="AB9" s="15" t="s">
        <v>69</v>
      </c>
      <c r="AC9" s="15" t="s">
        <v>104</v>
      </c>
    </row>
    <row r="10" spans="1:438" s="25" customFormat="1" ht="20.25" customHeight="1" thickBot="1" x14ac:dyDescent="0.3">
      <c r="A10" s="191" t="s">
        <v>3</v>
      </c>
      <c r="B10" s="191"/>
      <c r="C10" s="191"/>
      <c r="D10" s="191"/>
      <c r="E10" s="191"/>
      <c r="F10" s="191"/>
      <c r="G10" s="191"/>
      <c r="H10" s="191"/>
      <c r="I10" s="191"/>
      <c r="J10" s="191"/>
      <c r="X10" s="92" t="s">
        <v>105</v>
      </c>
      <c r="Y10" s="93">
        <v>2027</v>
      </c>
      <c r="Z10" s="15" t="s">
        <v>106</v>
      </c>
      <c r="AA10" s="15">
        <v>13606</v>
      </c>
      <c r="AB10" s="15" t="s">
        <v>69</v>
      </c>
      <c r="AC10" s="15" t="s">
        <v>107</v>
      </c>
    </row>
    <row r="11" spans="1:438" s="25" customFormat="1" ht="20.25" customHeight="1" thickBot="1" x14ac:dyDescent="0.3">
      <c r="A11" s="192">
        <v>1</v>
      </c>
      <c r="B11" s="193" t="s">
        <v>4</v>
      </c>
      <c r="C11" s="193" t="s">
        <v>108</v>
      </c>
      <c r="D11" s="28" t="s">
        <v>109</v>
      </c>
      <c r="E11" s="29">
        <v>0</v>
      </c>
      <c r="F11" s="30">
        <v>0</v>
      </c>
      <c r="G11" s="30">
        <v>0</v>
      </c>
      <c r="H11" s="30">
        <v>0</v>
      </c>
      <c r="I11" s="30">
        <v>0</v>
      </c>
      <c r="J11" s="31">
        <v>0</v>
      </c>
      <c r="X11" s="92" t="s">
        <v>110</v>
      </c>
      <c r="Y11" s="93">
        <v>2028</v>
      </c>
      <c r="Z11" s="15" t="s">
        <v>111</v>
      </c>
      <c r="AA11" s="15">
        <v>13640</v>
      </c>
      <c r="AB11" s="15" t="s">
        <v>112</v>
      </c>
      <c r="AC11" s="15" t="s">
        <v>113</v>
      </c>
    </row>
    <row r="12" spans="1:438" s="25" customFormat="1" ht="20.25" customHeight="1" thickBot="1" x14ac:dyDescent="0.3">
      <c r="A12" s="192"/>
      <c r="B12" s="193"/>
      <c r="C12" s="193"/>
      <c r="D12" s="32" t="s">
        <v>114</v>
      </c>
      <c r="E12" s="33"/>
      <c r="F12" s="34">
        <v>7</v>
      </c>
      <c r="G12" s="35"/>
      <c r="H12" s="34">
        <v>0</v>
      </c>
      <c r="I12" s="35"/>
      <c r="J12" s="36"/>
      <c r="X12" s="92" t="s">
        <v>115</v>
      </c>
      <c r="Y12" s="93">
        <v>2029</v>
      </c>
      <c r="Z12" s="15" t="s">
        <v>116</v>
      </c>
      <c r="AA12" s="15">
        <v>15914</v>
      </c>
      <c r="AB12" s="15" t="s">
        <v>117</v>
      </c>
      <c r="AC12" s="15" t="s">
        <v>118</v>
      </c>
    </row>
    <row r="13" spans="1:438" s="25" customFormat="1" ht="20.25" customHeight="1" thickBot="1" x14ac:dyDescent="0.3">
      <c r="A13" s="192"/>
      <c r="B13" s="193"/>
      <c r="C13" s="193"/>
      <c r="D13" s="37" t="s">
        <v>119</v>
      </c>
      <c r="E13" s="38">
        <v>0</v>
      </c>
      <c r="F13" s="35"/>
      <c r="G13" s="39">
        <v>0</v>
      </c>
      <c r="H13" s="35"/>
      <c r="I13" s="39">
        <v>0</v>
      </c>
      <c r="J13" s="36"/>
      <c r="X13" s="92" t="s">
        <v>120</v>
      </c>
      <c r="Y13" s="93">
        <v>2030</v>
      </c>
      <c r="Z13" s="15" t="s">
        <v>121</v>
      </c>
      <c r="AA13" s="15">
        <v>13667</v>
      </c>
      <c r="AB13" s="15" t="s">
        <v>69</v>
      </c>
      <c r="AC13" s="15" t="s">
        <v>107</v>
      </c>
    </row>
    <row r="14" spans="1:438" s="25" customFormat="1" ht="20.25" customHeight="1" thickBot="1" x14ac:dyDescent="0.3">
      <c r="A14" s="192"/>
      <c r="B14" s="193"/>
      <c r="C14" s="193"/>
      <c r="D14" s="37" t="s">
        <v>122</v>
      </c>
      <c r="E14" s="38">
        <v>0</v>
      </c>
      <c r="F14" s="35"/>
      <c r="G14" s="39">
        <v>1</v>
      </c>
      <c r="H14" s="35"/>
      <c r="I14" s="39">
        <v>3</v>
      </c>
      <c r="J14" s="36"/>
      <c r="X14" s="99"/>
      <c r="Y14" s="99"/>
      <c r="Z14" s="15" t="s">
        <v>123</v>
      </c>
      <c r="AA14" s="15">
        <v>13719</v>
      </c>
      <c r="AB14" s="15" t="s">
        <v>74</v>
      </c>
      <c r="AC14" s="15" t="s">
        <v>124</v>
      </c>
    </row>
    <row r="15" spans="1:438" s="25" customFormat="1" ht="20.25" customHeight="1" thickBot="1" x14ac:dyDescent="0.3">
      <c r="A15" s="192"/>
      <c r="B15" s="193"/>
      <c r="C15" s="193"/>
      <c r="D15" s="37" t="s">
        <v>125</v>
      </c>
      <c r="E15" s="33"/>
      <c r="F15" s="39">
        <v>0</v>
      </c>
      <c r="G15" s="35"/>
      <c r="H15" s="39">
        <v>0</v>
      </c>
      <c r="I15" s="35"/>
      <c r="J15" s="41">
        <v>0</v>
      </c>
      <c r="X15" s="99"/>
      <c r="Y15" s="99"/>
      <c r="Z15" s="15" t="s">
        <v>126</v>
      </c>
      <c r="AA15" s="15">
        <v>15965</v>
      </c>
      <c r="AB15" s="15" t="s">
        <v>84</v>
      </c>
      <c r="AC15" s="15" t="s">
        <v>127</v>
      </c>
    </row>
    <row r="16" spans="1:438" s="25" customFormat="1" ht="20.25" customHeight="1" thickBot="1" x14ac:dyDescent="0.3">
      <c r="A16" s="192"/>
      <c r="B16" s="193"/>
      <c r="C16" s="193"/>
      <c r="D16" s="37" t="s">
        <v>128</v>
      </c>
      <c r="E16" s="38">
        <v>0</v>
      </c>
      <c r="F16" s="39">
        <v>0</v>
      </c>
      <c r="G16" s="39">
        <v>0</v>
      </c>
      <c r="H16" s="39">
        <v>0</v>
      </c>
      <c r="I16" s="39">
        <v>0</v>
      </c>
      <c r="J16" s="41">
        <v>0</v>
      </c>
      <c r="X16" s="99"/>
      <c r="Y16" s="99"/>
      <c r="Z16" s="15" t="s">
        <v>129</v>
      </c>
      <c r="AA16" s="15">
        <v>13769</v>
      </c>
      <c r="AB16" s="15" t="s">
        <v>69</v>
      </c>
      <c r="AC16" s="15" t="s">
        <v>70</v>
      </c>
    </row>
    <row r="17" spans="1:29" s="25" customFormat="1" ht="30.75" thickBot="1" x14ac:dyDescent="0.3">
      <c r="A17" s="192"/>
      <c r="B17" s="193"/>
      <c r="C17" s="193"/>
      <c r="D17" s="42" t="s">
        <v>130</v>
      </c>
      <c r="E17" s="33"/>
      <c r="F17" s="39">
        <v>0</v>
      </c>
      <c r="G17" s="35"/>
      <c r="H17" s="39">
        <v>2</v>
      </c>
      <c r="I17" s="35"/>
      <c r="J17" s="41">
        <v>1</v>
      </c>
      <c r="X17" s="99"/>
      <c r="Y17" s="99"/>
      <c r="Z17" s="15" t="s">
        <v>131</v>
      </c>
      <c r="AA17" s="15">
        <v>13781</v>
      </c>
      <c r="AB17" s="15" t="s">
        <v>74</v>
      </c>
      <c r="AC17" s="15" t="s">
        <v>132</v>
      </c>
    </row>
    <row r="18" spans="1:29" s="25" customFormat="1" ht="15.75" thickBot="1" x14ac:dyDescent="0.3">
      <c r="A18" s="192"/>
      <c r="B18" s="193"/>
      <c r="C18" s="193"/>
      <c r="D18" s="42" t="s">
        <v>133</v>
      </c>
      <c r="E18" s="43">
        <v>0</v>
      </c>
      <c r="F18" s="44">
        <v>0</v>
      </c>
      <c r="G18" s="44">
        <v>0</v>
      </c>
      <c r="H18" s="44">
        <v>0</v>
      </c>
      <c r="I18" s="44">
        <v>1</v>
      </c>
      <c r="J18" s="45">
        <v>0</v>
      </c>
      <c r="X18" s="99"/>
      <c r="Y18" s="99"/>
      <c r="Z18" s="15" t="s">
        <v>134</v>
      </c>
      <c r="AA18" s="15">
        <v>13795</v>
      </c>
      <c r="AB18" s="15" t="s">
        <v>69</v>
      </c>
      <c r="AC18" s="15" t="s">
        <v>107</v>
      </c>
    </row>
    <row r="19" spans="1:29" s="25" customFormat="1" ht="15.75" thickBot="1" x14ac:dyDescent="0.3">
      <c r="A19" s="192"/>
      <c r="B19" s="193"/>
      <c r="C19" s="193"/>
      <c r="D19" s="46" t="s">
        <v>135</v>
      </c>
      <c r="E19" s="47">
        <v>0</v>
      </c>
      <c r="F19" s="48">
        <v>0</v>
      </c>
      <c r="G19" s="48">
        <v>0</v>
      </c>
      <c r="H19" s="48">
        <v>0</v>
      </c>
      <c r="I19" s="48">
        <v>0</v>
      </c>
      <c r="J19" s="49">
        <v>0</v>
      </c>
      <c r="X19" s="99"/>
      <c r="Y19" s="99"/>
      <c r="Z19" s="15" t="s">
        <v>136</v>
      </c>
      <c r="AA19" s="15">
        <v>13797</v>
      </c>
      <c r="AB19" s="15" t="s">
        <v>64</v>
      </c>
      <c r="AC19" s="15" t="s">
        <v>137</v>
      </c>
    </row>
    <row r="20" spans="1:29" s="25" customFormat="1" ht="15.75" customHeight="1" thickBot="1" x14ac:dyDescent="0.3">
      <c r="A20" s="194">
        <v>2</v>
      </c>
      <c r="B20" s="193" t="s">
        <v>5</v>
      </c>
      <c r="C20" s="195" t="s">
        <v>138</v>
      </c>
      <c r="D20" s="28" t="s">
        <v>109</v>
      </c>
      <c r="E20" s="29">
        <v>0</v>
      </c>
      <c r="F20" s="30">
        <v>0</v>
      </c>
      <c r="G20" s="30">
        <v>0</v>
      </c>
      <c r="H20" s="30">
        <v>0</v>
      </c>
      <c r="I20" s="30">
        <v>0</v>
      </c>
      <c r="J20" s="31">
        <v>0</v>
      </c>
      <c r="X20" s="99"/>
      <c r="Y20" s="99"/>
      <c r="Z20" s="15" t="s">
        <v>139</v>
      </c>
      <c r="AA20" s="15">
        <v>13813</v>
      </c>
      <c r="AB20" s="15" t="s">
        <v>69</v>
      </c>
      <c r="AC20" s="15" t="s">
        <v>89</v>
      </c>
    </row>
    <row r="21" spans="1:29" s="25" customFormat="1" ht="15.75" thickBot="1" x14ac:dyDescent="0.3">
      <c r="A21" s="194"/>
      <c r="B21" s="193"/>
      <c r="C21" s="195"/>
      <c r="D21" s="32" t="s">
        <v>114</v>
      </c>
      <c r="E21" s="33"/>
      <c r="F21" s="34">
        <v>1</v>
      </c>
      <c r="G21" s="35"/>
      <c r="H21" s="34">
        <v>0</v>
      </c>
      <c r="I21" s="35"/>
      <c r="J21" s="36"/>
      <c r="X21" s="157"/>
      <c r="Y21" s="157"/>
      <c r="Z21" s="15" t="s">
        <v>140</v>
      </c>
      <c r="AA21" s="15">
        <v>16030</v>
      </c>
      <c r="AB21" s="15" t="s">
        <v>117</v>
      </c>
      <c r="AC21" s="15" t="s">
        <v>118</v>
      </c>
    </row>
    <row r="22" spans="1:29" s="25" customFormat="1" ht="15.75" thickBot="1" x14ac:dyDescent="0.3">
      <c r="A22" s="194"/>
      <c r="B22" s="193"/>
      <c r="C22" s="195"/>
      <c r="D22" s="37" t="s">
        <v>119</v>
      </c>
      <c r="E22" s="38">
        <v>0</v>
      </c>
      <c r="F22" s="35"/>
      <c r="G22" s="39">
        <v>0</v>
      </c>
      <c r="H22" s="35"/>
      <c r="I22" s="39">
        <v>0</v>
      </c>
      <c r="J22" s="36"/>
      <c r="X22" s="99"/>
      <c r="Y22" s="99"/>
      <c r="Z22" s="15" t="s">
        <v>141</v>
      </c>
      <c r="AA22" s="15">
        <v>13852</v>
      </c>
      <c r="AB22" s="15" t="s">
        <v>64</v>
      </c>
      <c r="AC22" s="15" t="s">
        <v>65</v>
      </c>
    </row>
    <row r="23" spans="1:29" s="25" customFormat="1" ht="15.75" thickBot="1" x14ac:dyDescent="0.3">
      <c r="A23" s="194"/>
      <c r="B23" s="193"/>
      <c r="C23" s="195"/>
      <c r="D23" s="37" t="s">
        <v>122</v>
      </c>
      <c r="E23" s="38">
        <v>0</v>
      </c>
      <c r="F23" s="35"/>
      <c r="G23" s="39">
        <v>0</v>
      </c>
      <c r="H23" s="35"/>
      <c r="I23" s="39">
        <v>0</v>
      </c>
      <c r="J23" s="36"/>
      <c r="X23" s="99"/>
      <c r="Y23" s="99"/>
      <c r="Z23" s="15" t="s">
        <v>142</v>
      </c>
      <c r="AA23" s="15">
        <v>13864</v>
      </c>
      <c r="AB23" s="15" t="s">
        <v>74</v>
      </c>
      <c r="AC23" s="15" t="s">
        <v>143</v>
      </c>
    </row>
    <row r="24" spans="1:29" s="25" customFormat="1" ht="15.75" thickBot="1" x14ac:dyDescent="0.3">
      <c r="A24" s="194"/>
      <c r="B24" s="193"/>
      <c r="C24" s="195"/>
      <c r="D24" s="37" t="s">
        <v>125</v>
      </c>
      <c r="E24" s="33"/>
      <c r="F24" s="39">
        <v>0</v>
      </c>
      <c r="G24" s="35"/>
      <c r="H24" s="39">
        <v>0</v>
      </c>
      <c r="I24" s="35"/>
      <c r="J24" s="41">
        <v>0</v>
      </c>
      <c r="X24" s="99"/>
      <c r="Y24" s="99"/>
      <c r="Z24" s="15" t="s">
        <v>144</v>
      </c>
      <c r="AA24" s="15">
        <v>13881</v>
      </c>
      <c r="AB24" s="15" t="s">
        <v>74</v>
      </c>
      <c r="AC24" s="15" t="s">
        <v>143</v>
      </c>
    </row>
    <row r="25" spans="1:29" s="25" customFormat="1" ht="15.75" thickBot="1" x14ac:dyDescent="0.3">
      <c r="A25" s="194"/>
      <c r="B25" s="193"/>
      <c r="C25" s="195"/>
      <c r="D25" s="37" t="s">
        <v>128</v>
      </c>
      <c r="E25" s="38">
        <v>0</v>
      </c>
      <c r="F25" s="39">
        <v>0</v>
      </c>
      <c r="G25" s="39">
        <v>0</v>
      </c>
      <c r="H25" s="39">
        <v>0</v>
      </c>
      <c r="I25" s="39">
        <v>0</v>
      </c>
      <c r="J25" s="41">
        <v>0</v>
      </c>
      <c r="X25" s="157"/>
      <c r="Y25" s="157"/>
      <c r="Z25" s="15" t="s">
        <v>145</v>
      </c>
      <c r="AA25" s="15">
        <v>13904</v>
      </c>
      <c r="AB25" s="15" t="s">
        <v>64</v>
      </c>
      <c r="AC25" s="15" t="s">
        <v>146</v>
      </c>
    </row>
    <row r="26" spans="1:29" s="25" customFormat="1" ht="15.75" customHeight="1" thickBot="1" x14ac:dyDescent="0.3">
      <c r="A26" s="194"/>
      <c r="B26" s="193"/>
      <c r="C26" s="195"/>
      <c r="D26" s="42" t="s">
        <v>130</v>
      </c>
      <c r="E26" s="33"/>
      <c r="F26" s="39">
        <v>0</v>
      </c>
      <c r="G26" s="35"/>
      <c r="H26" s="39">
        <v>2</v>
      </c>
      <c r="I26" s="35"/>
      <c r="J26" s="41">
        <v>0</v>
      </c>
      <c r="X26" s="99"/>
      <c r="Y26" s="99"/>
      <c r="Z26" s="15" t="s">
        <v>147</v>
      </c>
      <c r="AA26" s="15">
        <v>13914</v>
      </c>
      <c r="AB26" s="15" t="s">
        <v>64</v>
      </c>
      <c r="AC26" s="15" t="s">
        <v>148</v>
      </c>
    </row>
    <row r="27" spans="1:29" s="25" customFormat="1" ht="15.75" thickBot="1" x14ac:dyDescent="0.3">
      <c r="A27" s="194"/>
      <c r="B27" s="193"/>
      <c r="C27" s="195"/>
      <c r="D27" s="42" t="s">
        <v>133</v>
      </c>
      <c r="E27" s="43">
        <v>0</v>
      </c>
      <c r="F27" s="44">
        <v>0</v>
      </c>
      <c r="G27" s="44">
        <v>0</v>
      </c>
      <c r="H27" s="44">
        <v>0</v>
      </c>
      <c r="I27" s="44">
        <v>1</v>
      </c>
      <c r="J27" s="45">
        <v>0</v>
      </c>
      <c r="X27" s="99"/>
      <c r="Y27" s="99"/>
      <c r="Z27" s="15" t="s">
        <v>149</v>
      </c>
      <c r="AA27" s="15">
        <v>13918</v>
      </c>
      <c r="AB27" s="15" t="s">
        <v>79</v>
      </c>
      <c r="AC27" s="15" t="s">
        <v>80</v>
      </c>
    </row>
    <row r="28" spans="1:29" s="25" customFormat="1" ht="15.75" thickBot="1" x14ac:dyDescent="0.3">
      <c r="A28" s="194"/>
      <c r="B28" s="193"/>
      <c r="C28" s="195"/>
      <c r="D28" s="46" t="s">
        <v>135</v>
      </c>
      <c r="E28" s="47">
        <v>0</v>
      </c>
      <c r="F28" s="48">
        <v>0</v>
      </c>
      <c r="G28" s="48">
        <v>0</v>
      </c>
      <c r="H28" s="48">
        <v>0</v>
      </c>
      <c r="I28" s="48">
        <v>0</v>
      </c>
      <c r="J28" s="49">
        <v>0</v>
      </c>
      <c r="X28" s="99"/>
      <c r="Y28" s="99"/>
      <c r="Z28" s="15" t="s">
        <v>150</v>
      </c>
      <c r="AA28" s="15">
        <v>13929</v>
      </c>
      <c r="AB28" s="15" t="s">
        <v>64</v>
      </c>
      <c r="AC28" s="15" t="s">
        <v>148</v>
      </c>
    </row>
    <row r="29" spans="1:29" s="25" customFormat="1" ht="15.75" customHeight="1" thickBot="1" x14ac:dyDescent="0.3">
      <c r="A29" s="192">
        <v>3</v>
      </c>
      <c r="B29" s="193" t="s">
        <v>6</v>
      </c>
      <c r="C29" s="195" t="s">
        <v>151</v>
      </c>
      <c r="D29" s="37" t="s">
        <v>109</v>
      </c>
      <c r="E29" s="29">
        <v>0</v>
      </c>
      <c r="F29" s="30">
        <v>0</v>
      </c>
      <c r="G29" s="30">
        <v>0</v>
      </c>
      <c r="H29" s="30">
        <v>0</v>
      </c>
      <c r="I29" s="30">
        <v>0</v>
      </c>
      <c r="J29" s="31">
        <v>0</v>
      </c>
      <c r="X29" s="99"/>
      <c r="Y29" s="99"/>
      <c r="Z29" s="15" t="s">
        <v>152</v>
      </c>
      <c r="AA29" s="15">
        <v>13977</v>
      </c>
      <c r="AB29" s="15" t="s">
        <v>74</v>
      </c>
      <c r="AC29" s="15" t="s">
        <v>153</v>
      </c>
    </row>
    <row r="30" spans="1:29" s="25" customFormat="1" ht="15.75" thickBot="1" x14ac:dyDescent="0.3">
      <c r="A30" s="192"/>
      <c r="B30" s="193"/>
      <c r="C30" s="195"/>
      <c r="D30" s="32" t="s">
        <v>114</v>
      </c>
      <c r="E30" s="33"/>
      <c r="F30" s="34">
        <v>0</v>
      </c>
      <c r="G30" s="35"/>
      <c r="H30" s="34">
        <v>0</v>
      </c>
      <c r="I30" s="35"/>
      <c r="J30" s="36"/>
      <c r="X30" s="99"/>
      <c r="Y30" s="99"/>
      <c r="Z30" s="15" t="s">
        <v>154</v>
      </c>
      <c r="AA30" s="15">
        <v>17726</v>
      </c>
      <c r="AB30" s="15" t="s">
        <v>69</v>
      </c>
      <c r="AC30" s="15" t="s">
        <v>89</v>
      </c>
    </row>
    <row r="31" spans="1:29" s="25" customFormat="1" ht="15.75" thickBot="1" x14ac:dyDescent="0.3">
      <c r="A31" s="192"/>
      <c r="B31" s="193"/>
      <c r="C31" s="195"/>
      <c r="D31" s="37" t="s">
        <v>119</v>
      </c>
      <c r="E31" s="38">
        <v>0</v>
      </c>
      <c r="F31" s="35"/>
      <c r="G31" s="39">
        <v>0</v>
      </c>
      <c r="H31" s="35"/>
      <c r="I31" s="39">
        <v>0</v>
      </c>
      <c r="J31" s="36"/>
      <c r="X31" s="99"/>
      <c r="Y31" s="99"/>
      <c r="Z31" s="15" t="s">
        <v>155</v>
      </c>
      <c r="AA31" s="15">
        <v>14012</v>
      </c>
      <c r="AB31" s="15" t="s">
        <v>74</v>
      </c>
      <c r="AC31" s="15" t="s">
        <v>153</v>
      </c>
    </row>
    <row r="32" spans="1:29" s="25" customFormat="1" ht="15.75" thickBot="1" x14ac:dyDescent="0.3">
      <c r="A32" s="192"/>
      <c r="B32" s="193"/>
      <c r="C32" s="195"/>
      <c r="D32" s="37" t="s">
        <v>122</v>
      </c>
      <c r="E32" s="38">
        <v>0</v>
      </c>
      <c r="F32" s="35"/>
      <c r="G32" s="39">
        <v>0</v>
      </c>
      <c r="H32" s="35"/>
      <c r="I32" s="39">
        <v>0</v>
      </c>
      <c r="J32" s="36"/>
      <c r="X32" s="99"/>
      <c r="Y32" s="99"/>
      <c r="Z32" s="15" t="s">
        <v>156</v>
      </c>
      <c r="AA32" s="15">
        <v>14033</v>
      </c>
      <c r="AB32" s="15" t="s">
        <v>64</v>
      </c>
      <c r="AC32" s="15" t="s">
        <v>137</v>
      </c>
    </row>
    <row r="33" spans="1:29" s="25" customFormat="1" ht="15.75" thickBot="1" x14ac:dyDescent="0.3">
      <c r="A33" s="192"/>
      <c r="B33" s="193"/>
      <c r="C33" s="195"/>
      <c r="D33" s="37" t="s">
        <v>125</v>
      </c>
      <c r="E33" s="33"/>
      <c r="F33" s="39">
        <v>0</v>
      </c>
      <c r="G33" s="35"/>
      <c r="H33" s="39">
        <v>0</v>
      </c>
      <c r="I33" s="35"/>
      <c r="J33" s="41">
        <v>0</v>
      </c>
      <c r="X33" s="99"/>
      <c r="Y33" s="99"/>
      <c r="Z33" s="15" t="s">
        <v>157</v>
      </c>
      <c r="AA33" s="15">
        <v>14035</v>
      </c>
      <c r="AB33" s="15" t="s">
        <v>69</v>
      </c>
      <c r="AC33" s="15" t="s">
        <v>70</v>
      </c>
    </row>
    <row r="34" spans="1:29" s="25" customFormat="1" ht="15.75" thickBot="1" x14ac:dyDescent="0.3">
      <c r="A34" s="192"/>
      <c r="B34" s="193"/>
      <c r="C34" s="195"/>
      <c r="D34" s="37" t="s">
        <v>128</v>
      </c>
      <c r="E34" s="38">
        <v>0</v>
      </c>
      <c r="F34" s="39">
        <v>0</v>
      </c>
      <c r="G34" s="39">
        <v>0</v>
      </c>
      <c r="H34" s="39">
        <v>0</v>
      </c>
      <c r="I34" s="39">
        <v>0</v>
      </c>
      <c r="J34" s="41">
        <v>0</v>
      </c>
      <c r="X34" s="99"/>
      <c r="Y34" s="99"/>
      <c r="Z34" s="15" t="s">
        <v>158</v>
      </c>
      <c r="AA34" s="15">
        <v>20364</v>
      </c>
      <c r="AB34" s="15" t="s">
        <v>69</v>
      </c>
      <c r="AC34" s="15" t="s">
        <v>104</v>
      </c>
    </row>
    <row r="35" spans="1:29" s="25" customFormat="1" ht="15.75" customHeight="1" thickBot="1" x14ac:dyDescent="0.3">
      <c r="A35" s="192"/>
      <c r="B35" s="193"/>
      <c r="C35" s="195"/>
      <c r="D35" s="42" t="s">
        <v>130</v>
      </c>
      <c r="E35" s="33"/>
      <c r="F35" s="39">
        <v>0</v>
      </c>
      <c r="G35" s="35"/>
      <c r="H35" s="39">
        <v>0</v>
      </c>
      <c r="I35" s="35"/>
      <c r="J35" s="41">
        <v>0</v>
      </c>
      <c r="X35" s="99"/>
      <c r="Y35" s="99"/>
      <c r="Z35" s="15" t="s">
        <v>159</v>
      </c>
      <c r="AA35" s="15">
        <v>14052</v>
      </c>
      <c r="AB35" s="15" t="s">
        <v>79</v>
      </c>
      <c r="AC35" s="15" t="s">
        <v>160</v>
      </c>
    </row>
    <row r="36" spans="1:29" s="25" customFormat="1" ht="15.75" thickBot="1" x14ac:dyDescent="0.3">
      <c r="A36" s="192"/>
      <c r="B36" s="193"/>
      <c r="C36" s="195"/>
      <c r="D36" s="42" t="s">
        <v>133</v>
      </c>
      <c r="E36" s="43">
        <v>0</v>
      </c>
      <c r="F36" s="44">
        <v>0</v>
      </c>
      <c r="G36" s="44">
        <v>0</v>
      </c>
      <c r="H36" s="44">
        <v>0</v>
      </c>
      <c r="I36" s="44">
        <v>0</v>
      </c>
      <c r="J36" s="45">
        <v>0</v>
      </c>
      <c r="X36" s="99"/>
      <c r="Y36" s="99"/>
      <c r="Z36" s="15" t="s">
        <v>161</v>
      </c>
      <c r="AA36" s="15">
        <v>14072</v>
      </c>
      <c r="AB36" s="15" t="s">
        <v>64</v>
      </c>
      <c r="AC36" s="15" t="s">
        <v>146</v>
      </c>
    </row>
    <row r="37" spans="1:29" s="25" customFormat="1" ht="15.75" thickBot="1" x14ac:dyDescent="0.3">
      <c r="A37" s="192"/>
      <c r="B37" s="193"/>
      <c r="C37" s="195"/>
      <c r="D37" s="46" t="s">
        <v>135</v>
      </c>
      <c r="E37" s="47">
        <v>0</v>
      </c>
      <c r="F37" s="48">
        <v>0</v>
      </c>
      <c r="G37" s="48">
        <v>0</v>
      </c>
      <c r="H37" s="48">
        <v>0</v>
      </c>
      <c r="I37" s="48">
        <v>0</v>
      </c>
      <c r="J37" s="49">
        <v>0</v>
      </c>
      <c r="X37" s="99"/>
      <c r="Y37" s="99"/>
      <c r="Z37" s="15" t="s">
        <v>162</v>
      </c>
      <c r="AA37" s="15">
        <v>14078</v>
      </c>
      <c r="AB37" s="15" t="s">
        <v>69</v>
      </c>
      <c r="AC37" s="15" t="s">
        <v>163</v>
      </c>
    </row>
    <row r="38" spans="1:29" s="25" customFormat="1" ht="15.75" customHeight="1" thickBot="1" x14ac:dyDescent="0.3">
      <c r="A38" s="202">
        <v>4</v>
      </c>
      <c r="B38" s="193" t="s">
        <v>7</v>
      </c>
      <c r="C38" s="201" t="s">
        <v>164</v>
      </c>
      <c r="D38" s="37" t="s">
        <v>109</v>
      </c>
      <c r="E38" s="29">
        <v>0</v>
      </c>
      <c r="F38" s="30">
        <v>0</v>
      </c>
      <c r="G38" s="30">
        <v>0</v>
      </c>
      <c r="H38" s="30">
        <v>0</v>
      </c>
      <c r="I38" s="30">
        <v>0</v>
      </c>
      <c r="J38" s="31">
        <v>0</v>
      </c>
      <c r="X38" s="99"/>
      <c r="Y38" s="99"/>
      <c r="Z38" s="15" t="s">
        <v>165</v>
      </c>
      <c r="AA38" s="15">
        <v>14102</v>
      </c>
      <c r="AB38" s="15" t="s">
        <v>112</v>
      </c>
      <c r="AC38" s="15" t="s">
        <v>166</v>
      </c>
    </row>
    <row r="39" spans="1:29" s="25" customFormat="1" ht="15.75" thickBot="1" x14ac:dyDescent="0.3">
      <c r="A39" s="202"/>
      <c r="B39" s="193"/>
      <c r="C39" s="201"/>
      <c r="D39" s="32" t="s">
        <v>114</v>
      </c>
      <c r="E39" s="33"/>
      <c r="F39" s="34">
        <v>0</v>
      </c>
      <c r="G39" s="35"/>
      <c r="H39" s="34">
        <v>0</v>
      </c>
      <c r="I39" s="35"/>
      <c r="J39" s="36"/>
      <c r="X39" s="99"/>
      <c r="Y39" s="99"/>
      <c r="Z39" s="2" t="s">
        <v>167</v>
      </c>
      <c r="AA39" s="15">
        <v>14103</v>
      </c>
      <c r="AB39" s="15" t="s">
        <v>112</v>
      </c>
      <c r="AC39" s="15" t="s">
        <v>113</v>
      </c>
    </row>
    <row r="40" spans="1:29" s="25" customFormat="1" ht="15.75" thickBot="1" x14ac:dyDescent="0.3">
      <c r="A40" s="202"/>
      <c r="B40" s="193"/>
      <c r="C40" s="201"/>
      <c r="D40" s="37" t="s">
        <v>119</v>
      </c>
      <c r="E40" s="38">
        <v>0</v>
      </c>
      <c r="F40" s="35"/>
      <c r="G40" s="39">
        <v>0</v>
      </c>
      <c r="H40" s="35"/>
      <c r="I40" s="39">
        <v>0</v>
      </c>
      <c r="J40" s="36"/>
      <c r="X40" s="99"/>
      <c r="Y40" s="99"/>
      <c r="Z40" s="15" t="s">
        <v>168</v>
      </c>
      <c r="AA40" s="15">
        <v>14104</v>
      </c>
      <c r="AB40" s="15" t="s">
        <v>74</v>
      </c>
      <c r="AC40" s="15" t="s">
        <v>143</v>
      </c>
    </row>
    <row r="41" spans="1:29" s="25" customFormat="1" ht="15.75" thickBot="1" x14ac:dyDescent="0.3">
      <c r="A41" s="202"/>
      <c r="B41" s="193"/>
      <c r="C41" s="201"/>
      <c r="D41" s="37" t="s">
        <v>122</v>
      </c>
      <c r="E41" s="38">
        <v>0</v>
      </c>
      <c r="F41" s="35"/>
      <c r="G41" s="39">
        <v>0</v>
      </c>
      <c r="H41" s="35"/>
      <c r="I41" s="39">
        <v>2</v>
      </c>
      <c r="J41" s="36"/>
      <c r="X41" s="99"/>
      <c r="Y41" s="99"/>
      <c r="Z41" s="15" t="s">
        <v>169</v>
      </c>
      <c r="AA41" s="15">
        <v>14106</v>
      </c>
      <c r="AB41" s="15" t="s">
        <v>74</v>
      </c>
      <c r="AC41" s="15" t="s">
        <v>153</v>
      </c>
    </row>
    <row r="42" spans="1:29" s="25" customFormat="1" ht="15.75" thickBot="1" x14ac:dyDescent="0.3">
      <c r="A42" s="202"/>
      <c r="B42" s="193"/>
      <c r="C42" s="201"/>
      <c r="D42" s="37" t="s">
        <v>125</v>
      </c>
      <c r="E42" s="33"/>
      <c r="F42" s="39">
        <v>0</v>
      </c>
      <c r="G42" s="35"/>
      <c r="H42" s="39">
        <v>0</v>
      </c>
      <c r="I42" s="35"/>
      <c r="J42" s="41">
        <v>0</v>
      </c>
      <c r="X42" s="99"/>
      <c r="Y42" s="99"/>
      <c r="Z42" s="15" t="s">
        <v>170</v>
      </c>
      <c r="AA42" s="15">
        <v>13739</v>
      </c>
      <c r="AB42" s="15" t="s">
        <v>64</v>
      </c>
      <c r="AC42" s="15" t="s">
        <v>171</v>
      </c>
    </row>
    <row r="43" spans="1:29" s="25" customFormat="1" ht="15.75" thickBot="1" x14ac:dyDescent="0.3">
      <c r="A43" s="202"/>
      <c r="B43" s="193"/>
      <c r="C43" s="201"/>
      <c r="D43" s="37" t="s">
        <v>128</v>
      </c>
      <c r="E43" s="38">
        <v>0</v>
      </c>
      <c r="F43" s="39">
        <v>0</v>
      </c>
      <c r="G43" s="39">
        <v>0</v>
      </c>
      <c r="H43" s="39">
        <v>0</v>
      </c>
      <c r="I43" s="39">
        <v>0</v>
      </c>
      <c r="J43" s="41">
        <v>0</v>
      </c>
      <c r="X43" s="99"/>
      <c r="Y43" s="99"/>
      <c r="Z43" s="15" t="s">
        <v>172</v>
      </c>
      <c r="AA43" s="15">
        <v>14110</v>
      </c>
      <c r="AB43" s="15" t="s">
        <v>112</v>
      </c>
      <c r="AC43" s="15" t="s">
        <v>112</v>
      </c>
    </row>
    <row r="44" spans="1:29" s="25" customFormat="1" ht="15.75" customHeight="1" thickBot="1" x14ac:dyDescent="0.3">
      <c r="A44" s="202"/>
      <c r="B44" s="193"/>
      <c r="C44" s="201"/>
      <c r="D44" s="42" t="s">
        <v>130</v>
      </c>
      <c r="E44" s="33"/>
      <c r="F44" s="39">
        <v>0</v>
      </c>
      <c r="G44" s="35"/>
      <c r="H44" s="39">
        <v>3</v>
      </c>
      <c r="I44" s="35"/>
      <c r="J44" s="41">
        <v>1</v>
      </c>
      <c r="X44" s="99"/>
      <c r="Y44" s="99"/>
      <c r="Z44" s="15" t="s">
        <v>173</v>
      </c>
      <c r="AA44" s="15">
        <v>16141</v>
      </c>
      <c r="AB44" s="15" t="s">
        <v>117</v>
      </c>
      <c r="AC44" s="15" t="s">
        <v>174</v>
      </c>
    </row>
    <row r="45" spans="1:29" s="25" customFormat="1" ht="15.75" thickBot="1" x14ac:dyDescent="0.3">
      <c r="A45" s="202"/>
      <c r="B45" s="193"/>
      <c r="C45" s="201"/>
      <c r="D45" s="42" t="s">
        <v>133</v>
      </c>
      <c r="E45" s="43">
        <v>0</v>
      </c>
      <c r="F45" s="44">
        <v>0</v>
      </c>
      <c r="G45" s="44">
        <v>0</v>
      </c>
      <c r="H45" s="44">
        <v>1</v>
      </c>
      <c r="I45" s="44">
        <v>10</v>
      </c>
      <c r="J45" s="45">
        <v>6</v>
      </c>
      <c r="X45" s="99"/>
      <c r="Y45" s="99"/>
      <c r="Z45" s="15" t="s">
        <v>175</v>
      </c>
      <c r="AA45" s="15">
        <v>14059</v>
      </c>
      <c r="AB45" s="15" t="s">
        <v>69</v>
      </c>
      <c r="AC45" s="15" t="s">
        <v>176</v>
      </c>
    </row>
    <row r="46" spans="1:29" s="25" customFormat="1" ht="15.75" thickBot="1" x14ac:dyDescent="0.3">
      <c r="A46" s="202"/>
      <c r="B46" s="193"/>
      <c r="C46" s="201"/>
      <c r="D46" s="46" t="s">
        <v>135</v>
      </c>
      <c r="E46" s="47">
        <v>0</v>
      </c>
      <c r="F46" s="48">
        <v>0</v>
      </c>
      <c r="G46" s="48">
        <v>0</v>
      </c>
      <c r="H46" s="48">
        <v>1</v>
      </c>
      <c r="I46" s="48">
        <v>0</v>
      </c>
      <c r="J46" s="49">
        <v>3</v>
      </c>
      <c r="X46" s="99"/>
      <c r="Y46" s="99"/>
      <c r="Z46" s="15" t="s">
        <v>177</v>
      </c>
      <c r="AA46" s="15">
        <v>14120</v>
      </c>
      <c r="AB46" s="15" t="s">
        <v>74</v>
      </c>
      <c r="AC46" s="15" t="s">
        <v>153</v>
      </c>
    </row>
    <row r="47" spans="1:29" s="25" customFormat="1" ht="15.75" customHeight="1" thickBot="1" x14ac:dyDescent="0.3">
      <c r="A47" s="192">
        <v>5</v>
      </c>
      <c r="B47" s="193" t="s">
        <v>8</v>
      </c>
      <c r="C47" s="201" t="s">
        <v>178</v>
      </c>
      <c r="D47" s="37" t="s">
        <v>109</v>
      </c>
      <c r="E47" s="29">
        <v>0</v>
      </c>
      <c r="F47" s="30">
        <v>0</v>
      </c>
      <c r="G47" s="30">
        <v>0</v>
      </c>
      <c r="H47" s="30">
        <v>0</v>
      </c>
      <c r="I47" s="30">
        <v>0</v>
      </c>
      <c r="J47" s="31">
        <v>0</v>
      </c>
      <c r="X47" s="99"/>
      <c r="Y47" s="99"/>
      <c r="Z47" s="15" t="s">
        <v>179</v>
      </c>
      <c r="AA47" s="15">
        <v>14121</v>
      </c>
      <c r="AB47" s="15" t="s">
        <v>112</v>
      </c>
      <c r="AC47" s="15" t="s">
        <v>180</v>
      </c>
    </row>
    <row r="48" spans="1:29" s="25" customFormat="1" ht="15.75" thickBot="1" x14ac:dyDescent="0.3">
      <c r="A48" s="192"/>
      <c r="B48" s="193"/>
      <c r="C48" s="201"/>
      <c r="D48" s="32" t="s">
        <v>114</v>
      </c>
      <c r="E48" s="33"/>
      <c r="F48" s="34">
        <v>0</v>
      </c>
      <c r="G48" s="35"/>
      <c r="H48" s="34">
        <v>0</v>
      </c>
      <c r="I48" s="35"/>
      <c r="J48" s="36"/>
      <c r="X48" s="99"/>
      <c r="Y48" s="99"/>
      <c r="Z48" s="15" t="s">
        <v>181</v>
      </c>
      <c r="AA48" s="15">
        <v>20836</v>
      </c>
      <c r="AB48" s="15" t="s">
        <v>74</v>
      </c>
      <c r="AC48" s="15" t="s">
        <v>153</v>
      </c>
    </row>
    <row r="49" spans="1:29" s="25" customFormat="1" ht="15.75" thickBot="1" x14ac:dyDescent="0.3">
      <c r="A49" s="192"/>
      <c r="B49" s="193"/>
      <c r="C49" s="201"/>
      <c r="D49" s="37" t="s">
        <v>119</v>
      </c>
      <c r="E49" s="38">
        <v>0</v>
      </c>
      <c r="F49" s="35"/>
      <c r="G49" s="39">
        <v>0</v>
      </c>
      <c r="H49" s="35"/>
      <c r="I49" s="39">
        <v>0</v>
      </c>
      <c r="J49" s="36"/>
      <c r="X49" s="99"/>
      <c r="Y49" s="99"/>
      <c r="Z49" s="15" t="s">
        <v>182</v>
      </c>
      <c r="AA49" s="15">
        <v>14123</v>
      </c>
      <c r="AB49" s="15" t="s">
        <v>64</v>
      </c>
      <c r="AC49" s="15" t="s">
        <v>137</v>
      </c>
    </row>
    <row r="50" spans="1:29" s="25" customFormat="1" ht="15.75" thickBot="1" x14ac:dyDescent="0.3">
      <c r="A50" s="192"/>
      <c r="B50" s="193"/>
      <c r="C50" s="201"/>
      <c r="D50" s="37" t="s">
        <v>122</v>
      </c>
      <c r="E50" s="38">
        <v>0</v>
      </c>
      <c r="F50" s="35"/>
      <c r="G50" s="39">
        <v>0</v>
      </c>
      <c r="H50" s="35"/>
      <c r="I50" s="39">
        <v>0</v>
      </c>
      <c r="J50" s="36"/>
      <c r="X50" s="99"/>
      <c r="Y50" s="99"/>
      <c r="Z50" s="2" t="s">
        <v>183</v>
      </c>
      <c r="AA50" s="15">
        <v>14124</v>
      </c>
      <c r="AB50" s="15" t="s">
        <v>69</v>
      </c>
      <c r="AC50" s="15" t="s">
        <v>69</v>
      </c>
    </row>
    <row r="51" spans="1:29" s="25" customFormat="1" ht="15.75" thickBot="1" x14ac:dyDescent="0.3">
      <c r="A51" s="192"/>
      <c r="B51" s="193"/>
      <c r="C51" s="201"/>
      <c r="D51" s="37" t="s">
        <v>125</v>
      </c>
      <c r="E51" s="33"/>
      <c r="F51" s="39">
        <v>0</v>
      </c>
      <c r="G51" s="35"/>
      <c r="H51" s="39">
        <v>0</v>
      </c>
      <c r="I51" s="35"/>
      <c r="J51" s="41">
        <v>0</v>
      </c>
      <c r="X51" s="99"/>
      <c r="Y51" s="99"/>
      <c r="Z51" s="15" t="s">
        <v>184</v>
      </c>
      <c r="AA51" s="15">
        <v>16145</v>
      </c>
      <c r="AB51" s="15" t="s">
        <v>117</v>
      </c>
      <c r="AC51" s="15" t="s">
        <v>185</v>
      </c>
    </row>
    <row r="52" spans="1:29" s="25" customFormat="1" ht="15.75" thickBot="1" x14ac:dyDescent="0.3">
      <c r="A52" s="192"/>
      <c r="B52" s="193"/>
      <c r="C52" s="201"/>
      <c r="D52" s="37" t="s">
        <v>128</v>
      </c>
      <c r="E52" s="38">
        <v>0</v>
      </c>
      <c r="F52" s="39">
        <v>0</v>
      </c>
      <c r="G52" s="39">
        <v>0</v>
      </c>
      <c r="H52" s="39">
        <v>0</v>
      </c>
      <c r="I52" s="39">
        <v>0</v>
      </c>
      <c r="J52" s="41">
        <v>0</v>
      </c>
      <c r="X52" s="99"/>
      <c r="Y52" s="99"/>
      <c r="Z52" s="15" t="s">
        <v>186</v>
      </c>
      <c r="AA52" s="15">
        <v>14128</v>
      </c>
      <c r="AB52" s="15" t="s">
        <v>74</v>
      </c>
      <c r="AC52" s="15" t="s">
        <v>124</v>
      </c>
    </row>
    <row r="53" spans="1:29" s="25" customFormat="1" ht="15.75" customHeight="1" thickBot="1" x14ac:dyDescent="0.3">
      <c r="A53" s="192"/>
      <c r="B53" s="193"/>
      <c r="C53" s="201"/>
      <c r="D53" s="42" t="s">
        <v>130</v>
      </c>
      <c r="E53" s="33"/>
      <c r="F53" s="39">
        <v>0</v>
      </c>
      <c r="G53" s="35"/>
      <c r="H53" s="39">
        <v>0</v>
      </c>
      <c r="I53" s="35"/>
      <c r="J53" s="41">
        <v>0</v>
      </c>
      <c r="X53" s="99"/>
      <c r="Y53" s="99"/>
      <c r="Z53" s="15" t="s">
        <v>187</v>
      </c>
      <c r="AA53" s="15">
        <v>14139</v>
      </c>
      <c r="AB53" s="15" t="s">
        <v>79</v>
      </c>
      <c r="AC53" s="15" t="s">
        <v>188</v>
      </c>
    </row>
    <row r="54" spans="1:29" s="25" customFormat="1" ht="15.75" thickBot="1" x14ac:dyDescent="0.3">
      <c r="A54" s="192"/>
      <c r="B54" s="193"/>
      <c r="C54" s="201"/>
      <c r="D54" s="42" t="s">
        <v>133</v>
      </c>
      <c r="E54" s="43">
        <v>0</v>
      </c>
      <c r="F54" s="44">
        <v>0</v>
      </c>
      <c r="G54" s="44">
        <v>0</v>
      </c>
      <c r="H54" s="44">
        <v>0</v>
      </c>
      <c r="I54" s="44">
        <v>0</v>
      </c>
      <c r="J54" s="45">
        <v>0</v>
      </c>
      <c r="X54" s="99"/>
      <c r="Y54" s="99"/>
      <c r="Z54" s="15" t="s">
        <v>189</v>
      </c>
      <c r="AA54" s="15">
        <v>14157</v>
      </c>
      <c r="AB54" s="15" t="s">
        <v>112</v>
      </c>
      <c r="AC54" s="15" t="s">
        <v>190</v>
      </c>
    </row>
    <row r="55" spans="1:29" s="25" customFormat="1" ht="15.75" thickBot="1" x14ac:dyDescent="0.3">
      <c r="A55" s="192"/>
      <c r="B55" s="193"/>
      <c r="C55" s="201"/>
      <c r="D55" s="46" t="s">
        <v>135</v>
      </c>
      <c r="E55" s="47">
        <v>0</v>
      </c>
      <c r="F55" s="48">
        <v>0</v>
      </c>
      <c r="G55" s="48">
        <v>0</v>
      </c>
      <c r="H55" s="48">
        <v>0</v>
      </c>
      <c r="I55" s="48">
        <v>0</v>
      </c>
      <c r="J55" s="49">
        <v>0</v>
      </c>
      <c r="X55" s="99"/>
      <c r="Y55" s="99"/>
      <c r="Z55" s="15" t="s">
        <v>191</v>
      </c>
      <c r="AA55" s="15">
        <v>17183</v>
      </c>
      <c r="AB55" s="15" t="s">
        <v>64</v>
      </c>
      <c r="AC55" s="15" t="s">
        <v>146</v>
      </c>
    </row>
    <row r="56" spans="1:29" s="25" customFormat="1" ht="15.75" customHeight="1" thickBot="1" x14ac:dyDescent="0.3">
      <c r="A56" s="192">
        <v>7</v>
      </c>
      <c r="B56" s="193" t="s">
        <v>192</v>
      </c>
      <c r="C56" s="201" t="s">
        <v>193</v>
      </c>
      <c r="D56" s="37" t="s">
        <v>109</v>
      </c>
      <c r="E56" s="29">
        <v>0</v>
      </c>
      <c r="F56" s="30">
        <v>0</v>
      </c>
      <c r="G56" s="30">
        <v>0</v>
      </c>
      <c r="H56" s="30">
        <v>0</v>
      </c>
      <c r="I56" s="30">
        <v>0</v>
      </c>
      <c r="J56" s="31">
        <v>0</v>
      </c>
      <c r="X56" s="99"/>
      <c r="Y56" s="99"/>
      <c r="Z56" s="2" t="s">
        <v>194</v>
      </c>
      <c r="AA56" s="15">
        <v>14166</v>
      </c>
      <c r="AB56" s="15" t="s">
        <v>112</v>
      </c>
      <c r="AC56" s="15" t="s">
        <v>195</v>
      </c>
    </row>
    <row r="57" spans="1:29" s="25" customFormat="1" ht="15.75" thickBot="1" x14ac:dyDescent="0.3">
      <c r="A57" s="192"/>
      <c r="B57" s="193"/>
      <c r="C57" s="201"/>
      <c r="D57" s="32" t="s">
        <v>114</v>
      </c>
      <c r="E57" s="33"/>
      <c r="F57" s="34">
        <v>0</v>
      </c>
      <c r="G57" s="35"/>
      <c r="H57" s="34">
        <v>0</v>
      </c>
      <c r="I57" s="35"/>
      <c r="J57" s="36"/>
      <c r="X57" s="99"/>
      <c r="Y57" s="99"/>
      <c r="Z57" s="15" t="s">
        <v>196</v>
      </c>
      <c r="AA57" s="15">
        <v>20692</v>
      </c>
      <c r="AB57" s="15" t="s">
        <v>197</v>
      </c>
      <c r="AC57" s="15" t="s">
        <v>198</v>
      </c>
    </row>
    <row r="58" spans="1:29" s="25" customFormat="1" ht="15.75" thickBot="1" x14ac:dyDescent="0.3">
      <c r="A58" s="192"/>
      <c r="B58" s="193"/>
      <c r="C58" s="201"/>
      <c r="D58" s="37" t="s">
        <v>119</v>
      </c>
      <c r="E58" s="38">
        <v>0</v>
      </c>
      <c r="F58" s="35"/>
      <c r="G58" s="39">
        <v>0</v>
      </c>
      <c r="H58" s="35"/>
      <c r="I58" s="39">
        <v>0</v>
      </c>
      <c r="J58" s="36"/>
      <c r="X58" s="99"/>
      <c r="Y58" s="99"/>
      <c r="Z58" s="15" t="s">
        <v>199</v>
      </c>
      <c r="AA58" s="15">
        <v>14174</v>
      </c>
      <c r="AB58" s="15" t="s">
        <v>69</v>
      </c>
      <c r="AC58" s="15" t="s">
        <v>163</v>
      </c>
    </row>
    <row r="59" spans="1:29" s="25" customFormat="1" ht="15.75" thickBot="1" x14ac:dyDescent="0.3">
      <c r="A59" s="192"/>
      <c r="B59" s="193"/>
      <c r="C59" s="201"/>
      <c r="D59" s="37" t="s">
        <v>122</v>
      </c>
      <c r="E59" s="38">
        <v>0</v>
      </c>
      <c r="F59" s="35"/>
      <c r="G59" s="39">
        <v>0</v>
      </c>
      <c r="H59" s="35"/>
      <c r="I59" s="39">
        <v>0</v>
      </c>
      <c r="J59" s="36"/>
      <c r="X59" s="99"/>
      <c r="Y59" s="99"/>
      <c r="Z59" s="8"/>
      <c r="AA59" s="8"/>
      <c r="AB59" s="8"/>
      <c r="AC59" s="8"/>
    </row>
    <row r="60" spans="1:29" s="25" customFormat="1" ht="15.75" thickBot="1" x14ac:dyDescent="0.3">
      <c r="A60" s="192"/>
      <c r="B60" s="193"/>
      <c r="C60" s="201"/>
      <c r="D60" s="37" t="s">
        <v>125</v>
      </c>
      <c r="E60" s="33"/>
      <c r="F60" s="39">
        <v>0</v>
      </c>
      <c r="G60" s="35"/>
      <c r="H60" s="39">
        <v>0</v>
      </c>
      <c r="I60" s="35"/>
      <c r="J60" s="41">
        <v>0</v>
      </c>
      <c r="X60" s="99"/>
      <c r="Y60" s="99"/>
      <c r="Z60" s="8"/>
      <c r="AA60" s="8"/>
      <c r="AB60" s="8"/>
      <c r="AC60" s="8"/>
    </row>
    <row r="61" spans="1:29" s="25" customFormat="1" ht="15.75" thickBot="1" x14ac:dyDescent="0.3">
      <c r="A61" s="192"/>
      <c r="B61" s="193"/>
      <c r="C61" s="201"/>
      <c r="D61" s="37" t="s">
        <v>128</v>
      </c>
      <c r="E61" s="38">
        <v>0</v>
      </c>
      <c r="F61" s="39">
        <v>0</v>
      </c>
      <c r="G61" s="39">
        <v>0</v>
      </c>
      <c r="H61" s="39">
        <v>0</v>
      </c>
      <c r="I61" s="39">
        <v>0</v>
      </c>
      <c r="J61" s="41">
        <v>0</v>
      </c>
      <c r="X61" s="99"/>
      <c r="Y61" s="99"/>
      <c r="Z61" s="8"/>
      <c r="AA61" s="8"/>
      <c r="AB61" s="8"/>
      <c r="AC61" s="8"/>
    </row>
    <row r="62" spans="1:29" s="25" customFormat="1" ht="15.75" customHeight="1" thickBot="1" x14ac:dyDescent="0.3">
      <c r="A62" s="192"/>
      <c r="B62" s="193"/>
      <c r="C62" s="201"/>
      <c r="D62" s="42" t="s">
        <v>130</v>
      </c>
      <c r="E62" s="33"/>
      <c r="F62" s="39">
        <v>0</v>
      </c>
      <c r="G62" s="35"/>
      <c r="H62" s="39">
        <v>0</v>
      </c>
      <c r="I62" s="35"/>
      <c r="J62" s="41">
        <v>0</v>
      </c>
      <c r="X62" s="8"/>
      <c r="Y62" s="8"/>
      <c r="Z62" s="8"/>
      <c r="AA62" s="8"/>
      <c r="AB62" s="8"/>
      <c r="AC62" s="8"/>
    </row>
    <row r="63" spans="1:29" s="25" customFormat="1" ht="15.75" thickBot="1" x14ac:dyDescent="0.3">
      <c r="A63" s="192"/>
      <c r="B63" s="193"/>
      <c r="C63" s="201"/>
      <c r="D63" s="42" t="s">
        <v>133</v>
      </c>
      <c r="E63" s="43">
        <v>0</v>
      </c>
      <c r="F63" s="44">
        <v>0</v>
      </c>
      <c r="G63" s="44">
        <v>0</v>
      </c>
      <c r="H63" s="44">
        <v>0</v>
      </c>
      <c r="I63" s="44">
        <v>0</v>
      </c>
      <c r="J63" s="45">
        <v>0</v>
      </c>
      <c r="X63" s="8"/>
      <c r="Y63" s="8"/>
      <c r="Z63" s="8"/>
      <c r="AA63" s="8"/>
      <c r="AB63" s="8"/>
      <c r="AC63" s="8"/>
    </row>
    <row r="64" spans="1:29" s="25" customFormat="1" ht="15.75" thickBot="1" x14ac:dyDescent="0.3">
      <c r="A64" s="192"/>
      <c r="B64" s="193"/>
      <c r="C64" s="201"/>
      <c r="D64" s="46" t="s">
        <v>135</v>
      </c>
      <c r="E64" s="47">
        <v>0</v>
      </c>
      <c r="F64" s="48">
        <v>0</v>
      </c>
      <c r="G64" s="48">
        <v>0</v>
      </c>
      <c r="H64" s="48">
        <v>0</v>
      </c>
      <c r="I64" s="48">
        <v>0</v>
      </c>
      <c r="J64" s="49">
        <v>0</v>
      </c>
      <c r="X64" s="8"/>
      <c r="Y64" s="8"/>
      <c r="Z64" s="8"/>
      <c r="AA64" s="8"/>
      <c r="AB64" s="8"/>
      <c r="AC64" s="8"/>
    </row>
    <row r="65" spans="1:29" s="25" customFormat="1" ht="15.75" customHeight="1" thickBot="1" x14ac:dyDescent="0.3">
      <c r="A65" s="192">
        <v>8</v>
      </c>
      <c r="B65" s="201" t="s">
        <v>11</v>
      </c>
      <c r="C65" s="195" t="s">
        <v>200</v>
      </c>
      <c r="D65" s="37" t="s">
        <v>109</v>
      </c>
      <c r="E65" s="29">
        <v>0</v>
      </c>
      <c r="F65" s="30">
        <v>0</v>
      </c>
      <c r="G65" s="30">
        <v>0</v>
      </c>
      <c r="H65" s="30">
        <v>0</v>
      </c>
      <c r="I65" s="30">
        <v>0</v>
      </c>
      <c r="J65" s="31">
        <v>0</v>
      </c>
      <c r="X65" s="8"/>
      <c r="Y65" s="8"/>
      <c r="Z65" s="8"/>
      <c r="AA65" s="8"/>
      <c r="AB65" s="8"/>
      <c r="AC65" s="8"/>
    </row>
    <row r="66" spans="1:29" s="25" customFormat="1" ht="15.75" thickBot="1" x14ac:dyDescent="0.3">
      <c r="A66" s="192"/>
      <c r="B66" s="201"/>
      <c r="C66" s="195"/>
      <c r="D66" s="32" t="s">
        <v>114</v>
      </c>
      <c r="E66" s="33"/>
      <c r="F66" s="34">
        <v>0</v>
      </c>
      <c r="G66" s="35"/>
      <c r="H66" s="34">
        <v>0</v>
      </c>
      <c r="I66" s="35"/>
      <c r="J66" s="36"/>
      <c r="X66" s="8"/>
      <c r="Y66" s="8"/>
      <c r="Z66" s="8"/>
      <c r="AA66" s="8"/>
      <c r="AB66" s="8"/>
      <c r="AC66" s="8"/>
    </row>
    <row r="67" spans="1:29" s="25" customFormat="1" ht="15.75" thickBot="1" x14ac:dyDescent="0.3">
      <c r="A67" s="192"/>
      <c r="B67" s="201"/>
      <c r="C67" s="195"/>
      <c r="D67" s="37" t="s">
        <v>119</v>
      </c>
      <c r="E67" s="38">
        <v>0</v>
      </c>
      <c r="F67" s="35"/>
      <c r="G67" s="39">
        <v>0</v>
      </c>
      <c r="H67" s="35"/>
      <c r="I67" s="39">
        <v>0</v>
      </c>
      <c r="J67" s="36"/>
      <c r="X67" s="8"/>
      <c r="Y67" s="8"/>
      <c r="Z67" s="8"/>
      <c r="AA67" s="8"/>
      <c r="AB67" s="8"/>
      <c r="AC67" s="8"/>
    </row>
    <row r="68" spans="1:29" s="25" customFormat="1" ht="15.75" thickBot="1" x14ac:dyDescent="0.3">
      <c r="A68" s="192"/>
      <c r="B68" s="201"/>
      <c r="C68" s="195"/>
      <c r="D68" s="37" t="s">
        <v>122</v>
      </c>
      <c r="E68" s="38">
        <v>0</v>
      </c>
      <c r="F68" s="35"/>
      <c r="G68" s="39">
        <v>0</v>
      </c>
      <c r="H68" s="35"/>
      <c r="I68" s="39">
        <v>0</v>
      </c>
      <c r="J68" s="36"/>
      <c r="X68" s="8"/>
      <c r="Y68" s="8"/>
      <c r="Z68" s="8"/>
      <c r="AA68" s="8"/>
      <c r="AB68" s="8"/>
      <c r="AC68" s="8"/>
    </row>
    <row r="69" spans="1:29" s="25" customFormat="1" ht="15.75" thickBot="1" x14ac:dyDescent="0.3">
      <c r="A69" s="192"/>
      <c r="B69" s="201"/>
      <c r="C69" s="195"/>
      <c r="D69" s="37" t="s">
        <v>125</v>
      </c>
      <c r="E69" s="33"/>
      <c r="F69" s="39">
        <v>0</v>
      </c>
      <c r="G69" s="35"/>
      <c r="H69" s="39">
        <v>0</v>
      </c>
      <c r="I69" s="35"/>
      <c r="J69" s="41">
        <v>0</v>
      </c>
      <c r="X69" s="8"/>
      <c r="Y69" s="8"/>
      <c r="Z69" s="8"/>
      <c r="AA69" s="8"/>
      <c r="AB69" s="8"/>
      <c r="AC69" s="8"/>
    </row>
    <row r="70" spans="1:29" s="25" customFormat="1" ht="15.75" thickBot="1" x14ac:dyDescent="0.3">
      <c r="A70" s="192"/>
      <c r="B70" s="201"/>
      <c r="C70" s="195"/>
      <c r="D70" s="37" t="s">
        <v>128</v>
      </c>
      <c r="E70" s="38">
        <v>0</v>
      </c>
      <c r="F70" s="39">
        <v>0</v>
      </c>
      <c r="G70" s="39">
        <v>0</v>
      </c>
      <c r="H70" s="39">
        <v>0</v>
      </c>
      <c r="I70" s="39">
        <v>0</v>
      </c>
      <c r="J70" s="41">
        <v>0</v>
      </c>
      <c r="X70" s="8"/>
      <c r="Y70" s="8"/>
      <c r="Z70" s="8"/>
      <c r="AA70" s="8"/>
      <c r="AB70" s="8"/>
      <c r="AC70" s="8"/>
    </row>
    <row r="71" spans="1:29" s="25" customFormat="1" ht="15.75" customHeight="1" thickBot="1" x14ac:dyDescent="0.3">
      <c r="A71" s="192"/>
      <c r="B71" s="201"/>
      <c r="C71" s="195"/>
      <c r="D71" s="42" t="s">
        <v>130</v>
      </c>
      <c r="E71" s="33"/>
      <c r="F71" s="39">
        <v>0</v>
      </c>
      <c r="G71" s="35"/>
      <c r="H71" s="39">
        <v>0</v>
      </c>
      <c r="I71" s="35"/>
      <c r="J71" s="41">
        <v>0</v>
      </c>
      <c r="X71" s="8"/>
      <c r="Y71" s="8"/>
      <c r="Z71" s="8"/>
      <c r="AA71" s="8"/>
      <c r="AB71" s="8"/>
      <c r="AC71" s="8"/>
    </row>
    <row r="72" spans="1:29" s="25" customFormat="1" ht="15.75" thickBot="1" x14ac:dyDescent="0.3">
      <c r="A72" s="192"/>
      <c r="B72" s="201"/>
      <c r="C72" s="195"/>
      <c r="D72" s="42" t="s">
        <v>133</v>
      </c>
      <c r="E72" s="43">
        <v>0</v>
      </c>
      <c r="F72" s="44">
        <v>0</v>
      </c>
      <c r="G72" s="44">
        <v>0</v>
      </c>
      <c r="H72" s="44">
        <v>0</v>
      </c>
      <c r="I72" s="44">
        <v>0</v>
      </c>
      <c r="J72" s="45">
        <v>0</v>
      </c>
      <c r="X72" s="8"/>
      <c r="Y72" s="8"/>
      <c r="Z72" s="8"/>
      <c r="AA72" s="8"/>
      <c r="AB72" s="8"/>
      <c r="AC72" s="8"/>
    </row>
    <row r="73" spans="1:29" s="25" customFormat="1" ht="15.75" thickBot="1" x14ac:dyDescent="0.3">
      <c r="A73" s="192"/>
      <c r="B73" s="201"/>
      <c r="C73" s="195"/>
      <c r="D73" s="46" t="s">
        <v>135</v>
      </c>
      <c r="E73" s="47">
        <v>0</v>
      </c>
      <c r="F73" s="48">
        <v>0</v>
      </c>
      <c r="G73" s="48">
        <v>0</v>
      </c>
      <c r="H73" s="48">
        <v>0</v>
      </c>
      <c r="I73" s="48">
        <v>0</v>
      </c>
      <c r="J73" s="49">
        <v>0</v>
      </c>
      <c r="X73" s="8"/>
      <c r="Y73" s="8"/>
      <c r="Z73" s="8"/>
      <c r="AA73" s="8"/>
      <c r="AB73" s="8"/>
      <c r="AC73" s="8"/>
    </row>
    <row r="74" spans="1:29" s="25" customFormat="1" ht="15.75" customHeight="1" thickBot="1" x14ac:dyDescent="0.3">
      <c r="A74" s="192">
        <v>9</v>
      </c>
      <c r="B74" s="193" t="s">
        <v>12</v>
      </c>
      <c r="C74" s="201" t="s">
        <v>201</v>
      </c>
      <c r="D74" s="37" t="s">
        <v>109</v>
      </c>
      <c r="E74" s="29">
        <v>0</v>
      </c>
      <c r="F74" s="30">
        <v>0</v>
      </c>
      <c r="G74" s="30">
        <v>0</v>
      </c>
      <c r="H74" s="30">
        <v>0</v>
      </c>
      <c r="I74" s="30">
        <v>0</v>
      </c>
      <c r="J74" s="31">
        <v>0</v>
      </c>
      <c r="X74" s="8"/>
      <c r="Y74" s="8"/>
      <c r="Z74" s="8"/>
      <c r="AA74" s="8"/>
      <c r="AB74" s="8"/>
      <c r="AC74" s="8"/>
    </row>
    <row r="75" spans="1:29" s="25" customFormat="1" ht="15.75" thickBot="1" x14ac:dyDescent="0.3">
      <c r="A75" s="192"/>
      <c r="B75" s="193"/>
      <c r="C75" s="201"/>
      <c r="D75" s="32" t="s">
        <v>114</v>
      </c>
      <c r="E75" s="33"/>
      <c r="F75" s="34">
        <v>0</v>
      </c>
      <c r="G75" s="35"/>
      <c r="H75" s="34">
        <v>0</v>
      </c>
      <c r="I75" s="35"/>
      <c r="J75" s="36"/>
      <c r="X75" s="8"/>
      <c r="Y75" s="8"/>
      <c r="Z75" s="8"/>
      <c r="AA75" s="8"/>
      <c r="AB75" s="8"/>
      <c r="AC75" s="8"/>
    </row>
    <row r="76" spans="1:29" s="25" customFormat="1" ht="15.75" thickBot="1" x14ac:dyDescent="0.3">
      <c r="A76" s="192"/>
      <c r="B76" s="193"/>
      <c r="C76" s="201"/>
      <c r="D76" s="37" t="s">
        <v>119</v>
      </c>
      <c r="E76" s="38">
        <v>0</v>
      </c>
      <c r="F76" s="35"/>
      <c r="G76" s="39">
        <v>0</v>
      </c>
      <c r="H76" s="35"/>
      <c r="I76" s="39">
        <v>0</v>
      </c>
      <c r="J76" s="36"/>
      <c r="X76" s="8"/>
      <c r="Y76" s="8"/>
      <c r="Z76" s="8"/>
      <c r="AA76" s="8"/>
      <c r="AB76" s="8"/>
      <c r="AC76" s="8"/>
    </row>
    <row r="77" spans="1:29" s="25" customFormat="1" ht="15.75" thickBot="1" x14ac:dyDescent="0.3">
      <c r="A77" s="192"/>
      <c r="B77" s="193"/>
      <c r="C77" s="201"/>
      <c r="D77" s="37" t="s">
        <v>122</v>
      </c>
      <c r="E77" s="38">
        <v>0</v>
      </c>
      <c r="F77" s="35"/>
      <c r="G77" s="39">
        <v>0</v>
      </c>
      <c r="H77" s="35"/>
      <c r="I77" s="39">
        <v>0</v>
      </c>
      <c r="J77" s="36"/>
      <c r="X77" s="8"/>
      <c r="Y77" s="8"/>
      <c r="Z77" s="8"/>
      <c r="AA77" s="8"/>
      <c r="AB77" s="8"/>
      <c r="AC77" s="8"/>
    </row>
    <row r="78" spans="1:29" s="25" customFormat="1" ht="15.75" thickBot="1" x14ac:dyDescent="0.3">
      <c r="A78" s="192"/>
      <c r="B78" s="193"/>
      <c r="C78" s="201"/>
      <c r="D78" s="37" t="s">
        <v>125</v>
      </c>
      <c r="E78" s="33"/>
      <c r="F78" s="39">
        <v>0</v>
      </c>
      <c r="G78" s="35"/>
      <c r="H78" s="39">
        <v>0</v>
      </c>
      <c r="I78" s="35"/>
      <c r="J78" s="41">
        <v>0</v>
      </c>
      <c r="X78" s="8"/>
      <c r="Y78" s="8"/>
      <c r="Z78" s="8"/>
      <c r="AA78" s="8"/>
      <c r="AB78" s="8"/>
      <c r="AC78" s="8"/>
    </row>
    <row r="79" spans="1:29" s="25" customFormat="1" ht="15.75" thickBot="1" x14ac:dyDescent="0.3">
      <c r="A79" s="192"/>
      <c r="B79" s="193"/>
      <c r="C79" s="201"/>
      <c r="D79" s="37" t="s">
        <v>128</v>
      </c>
      <c r="E79" s="38">
        <v>0</v>
      </c>
      <c r="F79" s="39">
        <v>0</v>
      </c>
      <c r="G79" s="39">
        <v>0</v>
      </c>
      <c r="H79" s="39">
        <v>0</v>
      </c>
      <c r="I79" s="39">
        <v>0</v>
      </c>
      <c r="J79" s="41">
        <v>0</v>
      </c>
      <c r="X79" s="8"/>
      <c r="Y79" s="8"/>
      <c r="Z79" s="8"/>
      <c r="AA79" s="8"/>
      <c r="AB79" s="8"/>
      <c r="AC79" s="8"/>
    </row>
    <row r="80" spans="1:29" s="25" customFormat="1" ht="15.75" customHeight="1" thickBot="1" x14ac:dyDescent="0.3">
      <c r="A80" s="192"/>
      <c r="B80" s="193"/>
      <c r="C80" s="201"/>
      <c r="D80" s="42" t="s">
        <v>130</v>
      </c>
      <c r="E80" s="33"/>
      <c r="F80" s="39">
        <v>0</v>
      </c>
      <c r="G80" s="35"/>
      <c r="H80" s="39">
        <v>0</v>
      </c>
      <c r="I80" s="35"/>
      <c r="J80" s="41">
        <v>0</v>
      </c>
      <c r="X80" s="8"/>
      <c r="Y80" s="8"/>
      <c r="Z80" s="8"/>
      <c r="AA80" s="8"/>
      <c r="AB80" s="8"/>
      <c r="AC80" s="8"/>
    </row>
    <row r="81" spans="1:29" s="25" customFormat="1" ht="15.75" thickBot="1" x14ac:dyDescent="0.3">
      <c r="A81" s="192"/>
      <c r="B81" s="193"/>
      <c r="C81" s="201"/>
      <c r="D81" s="42" t="s">
        <v>133</v>
      </c>
      <c r="E81" s="43">
        <v>0</v>
      </c>
      <c r="F81" s="44">
        <v>0</v>
      </c>
      <c r="G81" s="44">
        <v>0</v>
      </c>
      <c r="H81" s="44">
        <v>0</v>
      </c>
      <c r="I81" s="44">
        <v>0</v>
      </c>
      <c r="J81" s="45">
        <v>0</v>
      </c>
      <c r="X81" s="8"/>
      <c r="Y81" s="8"/>
      <c r="Z81" s="8"/>
      <c r="AA81" s="8"/>
      <c r="AB81" s="8"/>
      <c r="AC81" s="8"/>
    </row>
    <row r="82" spans="1:29" s="25" customFormat="1" ht="15.75" thickBot="1" x14ac:dyDescent="0.3">
      <c r="A82" s="192"/>
      <c r="B82" s="193"/>
      <c r="C82" s="201"/>
      <c r="D82" s="46" t="s">
        <v>135</v>
      </c>
      <c r="E82" s="47">
        <v>0</v>
      </c>
      <c r="F82" s="48">
        <v>0</v>
      </c>
      <c r="G82" s="48">
        <v>0</v>
      </c>
      <c r="H82" s="48">
        <v>0</v>
      </c>
      <c r="I82" s="48">
        <v>0</v>
      </c>
      <c r="J82" s="49">
        <v>0</v>
      </c>
      <c r="X82" s="8"/>
      <c r="Y82" s="8"/>
      <c r="Z82" s="8"/>
      <c r="AA82" s="8"/>
      <c r="AB82" s="8"/>
      <c r="AC82" s="8"/>
    </row>
    <row r="83" spans="1:29" s="25" customFormat="1" ht="15.75" customHeight="1" thickBot="1" x14ac:dyDescent="0.3">
      <c r="A83" s="202">
        <v>10</v>
      </c>
      <c r="B83" s="193" t="s">
        <v>17</v>
      </c>
      <c r="C83" s="203" t="s">
        <v>202</v>
      </c>
      <c r="D83" s="37" t="s">
        <v>109</v>
      </c>
      <c r="E83" s="29">
        <v>0</v>
      </c>
      <c r="F83" s="30">
        <v>0</v>
      </c>
      <c r="G83" s="30">
        <v>0</v>
      </c>
      <c r="H83" s="30">
        <v>0</v>
      </c>
      <c r="I83" s="30">
        <v>0</v>
      </c>
      <c r="J83" s="31">
        <v>0</v>
      </c>
      <c r="X83" s="8"/>
      <c r="Y83" s="8"/>
      <c r="Z83" s="8"/>
      <c r="AA83" s="8"/>
      <c r="AB83" s="8"/>
      <c r="AC83" s="8"/>
    </row>
    <row r="84" spans="1:29" s="25" customFormat="1" ht="15.75" thickBot="1" x14ac:dyDescent="0.3">
      <c r="A84" s="202"/>
      <c r="B84" s="193"/>
      <c r="C84" s="203"/>
      <c r="D84" s="32" t="s">
        <v>114</v>
      </c>
      <c r="E84" s="33"/>
      <c r="F84" s="34">
        <v>0</v>
      </c>
      <c r="G84" s="35"/>
      <c r="H84" s="34">
        <v>0</v>
      </c>
      <c r="I84" s="35"/>
      <c r="J84" s="36"/>
      <c r="X84" s="8"/>
      <c r="Y84" s="8"/>
      <c r="Z84" s="8"/>
      <c r="AA84" s="8"/>
      <c r="AB84" s="8"/>
      <c r="AC84" s="8"/>
    </row>
    <row r="85" spans="1:29" s="25" customFormat="1" ht="15.75" thickBot="1" x14ac:dyDescent="0.3">
      <c r="A85" s="202"/>
      <c r="B85" s="193"/>
      <c r="C85" s="203"/>
      <c r="D85" s="37" t="s">
        <v>119</v>
      </c>
      <c r="E85" s="38">
        <v>0</v>
      </c>
      <c r="F85" s="35"/>
      <c r="G85" s="39">
        <v>0</v>
      </c>
      <c r="H85" s="35"/>
      <c r="I85" s="39">
        <v>0</v>
      </c>
      <c r="J85" s="36"/>
      <c r="X85" s="8"/>
      <c r="Y85" s="8"/>
      <c r="Z85" s="8"/>
      <c r="AA85" s="8"/>
      <c r="AB85" s="8"/>
      <c r="AC85" s="8"/>
    </row>
    <row r="86" spans="1:29" s="25" customFormat="1" ht="15.75" thickBot="1" x14ac:dyDescent="0.3">
      <c r="A86" s="202"/>
      <c r="B86" s="193"/>
      <c r="C86" s="203"/>
      <c r="D86" s="37" t="s">
        <v>122</v>
      </c>
      <c r="E86" s="38">
        <v>0</v>
      </c>
      <c r="F86" s="35"/>
      <c r="G86" s="39">
        <v>0</v>
      </c>
      <c r="H86" s="35"/>
      <c r="I86" s="39">
        <v>0</v>
      </c>
      <c r="J86" s="36"/>
      <c r="X86" s="8"/>
      <c r="Y86" s="8"/>
      <c r="Z86" s="8"/>
      <c r="AA86" s="8"/>
      <c r="AB86" s="8"/>
      <c r="AC86" s="8"/>
    </row>
    <row r="87" spans="1:29" s="25" customFormat="1" ht="15.75" thickBot="1" x14ac:dyDescent="0.3">
      <c r="A87" s="202"/>
      <c r="B87" s="193"/>
      <c r="C87" s="203"/>
      <c r="D87" s="37" t="s">
        <v>125</v>
      </c>
      <c r="E87" s="33"/>
      <c r="F87" s="39">
        <v>0</v>
      </c>
      <c r="G87" s="35"/>
      <c r="H87" s="39">
        <v>0</v>
      </c>
      <c r="I87" s="35"/>
      <c r="J87" s="41">
        <v>0</v>
      </c>
      <c r="X87" s="8"/>
      <c r="Y87" s="8"/>
      <c r="Z87" s="8"/>
      <c r="AA87" s="8"/>
      <c r="AB87" s="8"/>
      <c r="AC87" s="8"/>
    </row>
    <row r="88" spans="1:29" s="25" customFormat="1" ht="15.75" thickBot="1" x14ac:dyDescent="0.3">
      <c r="A88" s="202"/>
      <c r="B88" s="193"/>
      <c r="C88" s="203"/>
      <c r="D88" s="37" t="s">
        <v>128</v>
      </c>
      <c r="E88" s="38">
        <v>0</v>
      </c>
      <c r="F88" s="39">
        <v>0</v>
      </c>
      <c r="G88" s="39">
        <v>0</v>
      </c>
      <c r="H88" s="39">
        <v>0</v>
      </c>
      <c r="I88" s="39">
        <v>0</v>
      </c>
      <c r="J88" s="41">
        <v>0</v>
      </c>
      <c r="X88" s="8"/>
      <c r="Y88" s="8"/>
      <c r="Z88" s="8"/>
      <c r="AA88" s="8"/>
      <c r="AB88" s="8"/>
      <c r="AC88" s="8"/>
    </row>
    <row r="89" spans="1:29" s="25" customFormat="1" ht="15.75" customHeight="1" thickBot="1" x14ac:dyDescent="0.3">
      <c r="A89" s="202"/>
      <c r="B89" s="193"/>
      <c r="C89" s="203"/>
      <c r="D89" s="42" t="s">
        <v>130</v>
      </c>
      <c r="E89" s="33"/>
      <c r="F89" s="39">
        <v>0</v>
      </c>
      <c r="G89" s="35"/>
      <c r="H89" s="39">
        <v>1</v>
      </c>
      <c r="I89" s="35"/>
      <c r="J89" s="41">
        <v>1</v>
      </c>
      <c r="X89" s="8"/>
      <c r="Y89" s="8"/>
      <c r="Z89" s="8"/>
      <c r="AA89" s="8"/>
      <c r="AB89" s="8"/>
      <c r="AC89" s="8"/>
    </row>
    <row r="90" spans="1:29" s="25" customFormat="1" ht="15.75" thickBot="1" x14ac:dyDescent="0.3">
      <c r="A90" s="202"/>
      <c r="B90" s="193"/>
      <c r="C90" s="203"/>
      <c r="D90" s="42" t="s">
        <v>133</v>
      </c>
      <c r="E90" s="43">
        <v>0</v>
      </c>
      <c r="F90" s="44">
        <v>0</v>
      </c>
      <c r="G90" s="44">
        <v>0</v>
      </c>
      <c r="H90" s="44">
        <v>0</v>
      </c>
      <c r="I90" s="44">
        <v>1</v>
      </c>
      <c r="J90" s="45">
        <v>0</v>
      </c>
      <c r="X90" s="8"/>
      <c r="Y90" s="8"/>
      <c r="Z90" s="8"/>
      <c r="AA90" s="8"/>
      <c r="AB90" s="8"/>
      <c r="AC90" s="8"/>
    </row>
    <row r="91" spans="1:29" s="25" customFormat="1" ht="15.75" thickBot="1" x14ac:dyDescent="0.3">
      <c r="A91" s="202"/>
      <c r="B91" s="193"/>
      <c r="C91" s="203"/>
      <c r="D91" s="46" t="s">
        <v>135</v>
      </c>
      <c r="E91" s="47">
        <v>0</v>
      </c>
      <c r="F91" s="48">
        <v>0</v>
      </c>
      <c r="G91" s="48">
        <v>0</v>
      </c>
      <c r="H91" s="48">
        <v>0</v>
      </c>
      <c r="I91" s="48">
        <v>0</v>
      </c>
      <c r="J91" s="49">
        <v>0</v>
      </c>
      <c r="X91" s="8"/>
      <c r="Y91" s="8"/>
      <c r="Z91" s="8"/>
      <c r="AA91" s="8"/>
      <c r="AB91" s="8"/>
      <c r="AC91" s="8"/>
    </row>
    <row r="92" spans="1:29" s="25" customFormat="1" ht="15.75" customHeight="1" thickBot="1" x14ac:dyDescent="0.3">
      <c r="A92" s="192">
        <v>11</v>
      </c>
      <c r="B92" s="201" t="s">
        <v>18</v>
      </c>
      <c r="C92" s="201" t="s">
        <v>203</v>
      </c>
      <c r="D92" s="37" t="s">
        <v>109</v>
      </c>
      <c r="E92" s="29">
        <v>0</v>
      </c>
      <c r="F92" s="30">
        <v>0</v>
      </c>
      <c r="G92" s="30">
        <v>0</v>
      </c>
      <c r="H92" s="30">
        <v>0</v>
      </c>
      <c r="I92" s="30">
        <v>0</v>
      </c>
      <c r="J92" s="31">
        <v>0</v>
      </c>
      <c r="X92" s="8"/>
      <c r="Y92" s="8"/>
      <c r="Z92" s="8"/>
      <c r="AA92" s="8"/>
      <c r="AB92" s="8"/>
      <c r="AC92" s="8"/>
    </row>
    <row r="93" spans="1:29" s="25" customFormat="1" ht="15.75" thickBot="1" x14ac:dyDescent="0.3">
      <c r="A93" s="192"/>
      <c r="B93" s="201"/>
      <c r="C93" s="201"/>
      <c r="D93" s="32" t="s">
        <v>114</v>
      </c>
      <c r="E93" s="33"/>
      <c r="F93" s="34">
        <v>0</v>
      </c>
      <c r="G93" s="35"/>
      <c r="H93" s="34">
        <v>0</v>
      </c>
      <c r="I93" s="35"/>
      <c r="J93" s="36"/>
      <c r="X93" s="8"/>
      <c r="Y93" s="8"/>
      <c r="Z93" s="8"/>
      <c r="AA93" s="8"/>
      <c r="AB93" s="8"/>
      <c r="AC93" s="8"/>
    </row>
    <row r="94" spans="1:29" s="25" customFormat="1" ht="15.75" thickBot="1" x14ac:dyDescent="0.3">
      <c r="A94" s="192"/>
      <c r="B94" s="201"/>
      <c r="C94" s="201"/>
      <c r="D94" s="37" t="s">
        <v>119</v>
      </c>
      <c r="E94" s="38">
        <v>0</v>
      </c>
      <c r="F94" s="35"/>
      <c r="G94" s="39">
        <v>0</v>
      </c>
      <c r="H94" s="35"/>
      <c r="I94" s="39">
        <v>0</v>
      </c>
      <c r="J94" s="36"/>
      <c r="X94" s="8"/>
      <c r="Y94" s="8"/>
      <c r="Z94" s="8"/>
      <c r="AA94" s="8"/>
      <c r="AB94" s="8"/>
      <c r="AC94" s="8"/>
    </row>
    <row r="95" spans="1:29" s="25" customFormat="1" ht="15.75" thickBot="1" x14ac:dyDescent="0.3">
      <c r="A95" s="192"/>
      <c r="B95" s="201"/>
      <c r="C95" s="201"/>
      <c r="D95" s="37" t="s">
        <v>122</v>
      </c>
      <c r="E95" s="38">
        <v>0</v>
      </c>
      <c r="F95" s="35"/>
      <c r="G95" s="39">
        <v>0</v>
      </c>
      <c r="H95" s="35"/>
      <c r="I95" s="39">
        <v>0</v>
      </c>
      <c r="J95" s="36"/>
      <c r="X95" s="8"/>
      <c r="Y95" s="8"/>
      <c r="Z95" s="8"/>
      <c r="AA95" s="8"/>
      <c r="AB95" s="8"/>
      <c r="AC95" s="8"/>
    </row>
    <row r="96" spans="1:29" s="25" customFormat="1" ht="15.75" thickBot="1" x14ac:dyDescent="0.3">
      <c r="A96" s="192"/>
      <c r="B96" s="201"/>
      <c r="C96" s="201"/>
      <c r="D96" s="37" t="s">
        <v>125</v>
      </c>
      <c r="E96" s="33"/>
      <c r="F96" s="39">
        <v>0</v>
      </c>
      <c r="G96" s="35"/>
      <c r="H96" s="39">
        <v>0</v>
      </c>
      <c r="I96" s="35"/>
      <c r="J96" s="41">
        <v>0</v>
      </c>
      <c r="X96" s="8"/>
      <c r="Y96" s="8"/>
      <c r="Z96" s="8"/>
      <c r="AA96" s="8"/>
      <c r="AB96" s="8"/>
      <c r="AC96" s="8"/>
    </row>
    <row r="97" spans="1:29" s="25" customFormat="1" ht="15.75" thickBot="1" x14ac:dyDescent="0.3">
      <c r="A97" s="192"/>
      <c r="B97" s="201"/>
      <c r="C97" s="201"/>
      <c r="D97" s="37" t="s">
        <v>128</v>
      </c>
      <c r="E97" s="38">
        <v>0</v>
      </c>
      <c r="F97" s="39">
        <v>0</v>
      </c>
      <c r="G97" s="39">
        <v>0</v>
      </c>
      <c r="H97" s="39">
        <v>0</v>
      </c>
      <c r="I97" s="39">
        <v>0</v>
      </c>
      <c r="J97" s="41">
        <v>0</v>
      </c>
      <c r="X97" s="8"/>
      <c r="Y97" s="8"/>
      <c r="Z97" s="8"/>
      <c r="AA97" s="8"/>
      <c r="AB97" s="8"/>
      <c r="AC97" s="8"/>
    </row>
    <row r="98" spans="1:29" s="25" customFormat="1" ht="15.75" customHeight="1" thickBot="1" x14ac:dyDescent="0.3">
      <c r="A98" s="192"/>
      <c r="B98" s="201"/>
      <c r="C98" s="201"/>
      <c r="D98" s="42" t="s">
        <v>130</v>
      </c>
      <c r="E98" s="33"/>
      <c r="F98" s="39">
        <v>0</v>
      </c>
      <c r="G98" s="35"/>
      <c r="H98" s="39">
        <v>1</v>
      </c>
      <c r="I98" s="35"/>
      <c r="J98" s="41">
        <v>1</v>
      </c>
      <c r="X98" s="8"/>
      <c r="Y98" s="8"/>
      <c r="Z98" s="8"/>
      <c r="AA98" s="8"/>
      <c r="AB98" s="8"/>
      <c r="AC98" s="8"/>
    </row>
    <row r="99" spans="1:29" s="25" customFormat="1" ht="15.75" thickBot="1" x14ac:dyDescent="0.3">
      <c r="A99" s="192"/>
      <c r="B99" s="201"/>
      <c r="C99" s="201"/>
      <c r="D99" s="42" t="s">
        <v>133</v>
      </c>
      <c r="E99" s="43">
        <v>0</v>
      </c>
      <c r="F99" s="44">
        <v>0</v>
      </c>
      <c r="G99" s="44">
        <v>0</v>
      </c>
      <c r="H99" s="44">
        <v>0</v>
      </c>
      <c r="I99" s="44">
        <v>1</v>
      </c>
      <c r="J99" s="45">
        <v>0</v>
      </c>
      <c r="X99" s="8"/>
      <c r="Y99" s="8"/>
      <c r="Z99" s="8"/>
      <c r="AA99" s="8"/>
      <c r="AB99" s="8"/>
      <c r="AC99" s="8"/>
    </row>
    <row r="100" spans="1:29" s="25" customFormat="1" ht="15.75" thickBot="1" x14ac:dyDescent="0.3">
      <c r="A100" s="192"/>
      <c r="B100" s="201"/>
      <c r="C100" s="201"/>
      <c r="D100" s="46" t="s">
        <v>135</v>
      </c>
      <c r="E100" s="47">
        <v>0</v>
      </c>
      <c r="F100" s="48">
        <v>0</v>
      </c>
      <c r="G100" s="48">
        <v>0</v>
      </c>
      <c r="H100" s="48">
        <v>0</v>
      </c>
      <c r="I100" s="48">
        <v>0</v>
      </c>
      <c r="J100" s="49">
        <v>0</v>
      </c>
      <c r="X100" s="8"/>
      <c r="Y100" s="8"/>
      <c r="Z100" s="8"/>
      <c r="AA100" s="8"/>
      <c r="AB100" s="8"/>
      <c r="AC100" s="8"/>
    </row>
    <row r="101" spans="1:29" s="25" customFormat="1" ht="15.75" customHeight="1" thickBot="1" x14ac:dyDescent="0.3">
      <c r="A101" s="192">
        <v>12</v>
      </c>
      <c r="B101" s="193" t="s">
        <v>19</v>
      </c>
      <c r="C101" s="201" t="s">
        <v>204</v>
      </c>
      <c r="D101" s="37" t="s">
        <v>109</v>
      </c>
      <c r="E101" s="29">
        <v>0</v>
      </c>
      <c r="F101" s="30">
        <v>0</v>
      </c>
      <c r="G101" s="30">
        <v>0</v>
      </c>
      <c r="H101" s="30">
        <v>0</v>
      </c>
      <c r="I101" s="30">
        <v>0</v>
      </c>
      <c r="J101" s="31">
        <v>0</v>
      </c>
      <c r="X101" s="8"/>
      <c r="Y101" s="8"/>
      <c r="Z101" s="8"/>
      <c r="AA101" s="8"/>
      <c r="AB101" s="8"/>
      <c r="AC101" s="8"/>
    </row>
    <row r="102" spans="1:29" s="25" customFormat="1" ht="15.75" thickBot="1" x14ac:dyDescent="0.3">
      <c r="A102" s="192"/>
      <c r="B102" s="193"/>
      <c r="C102" s="201"/>
      <c r="D102" s="32" t="s">
        <v>114</v>
      </c>
      <c r="E102" s="33"/>
      <c r="F102" s="34">
        <v>0</v>
      </c>
      <c r="G102" s="35"/>
      <c r="H102" s="34">
        <v>0</v>
      </c>
      <c r="I102" s="35"/>
      <c r="J102" s="36"/>
      <c r="X102" s="8"/>
      <c r="Y102" s="8"/>
      <c r="Z102" s="8"/>
      <c r="AA102" s="8"/>
      <c r="AB102" s="8"/>
      <c r="AC102" s="8"/>
    </row>
    <row r="103" spans="1:29" s="25" customFormat="1" ht="15.75" thickBot="1" x14ac:dyDescent="0.3">
      <c r="A103" s="192"/>
      <c r="B103" s="193"/>
      <c r="C103" s="201"/>
      <c r="D103" s="37" t="s">
        <v>119</v>
      </c>
      <c r="E103" s="38">
        <v>0</v>
      </c>
      <c r="F103" s="35"/>
      <c r="G103" s="39">
        <v>0</v>
      </c>
      <c r="H103" s="35"/>
      <c r="I103" s="39">
        <v>0</v>
      </c>
      <c r="J103" s="36"/>
      <c r="X103" s="8"/>
      <c r="Y103" s="8"/>
      <c r="Z103" s="8"/>
      <c r="AA103" s="8"/>
      <c r="AB103" s="8"/>
      <c r="AC103" s="8"/>
    </row>
    <row r="104" spans="1:29" s="25" customFormat="1" ht="15.75" thickBot="1" x14ac:dyDescent="0.3">
      <c r="A104" s="192"/>
      <c r="B104" s="193"/>
      <c r="C104" s="201"/>
      <c r="D104" s="37" t="s">
        <v>122</v>
      </c>
      <c r="E104" s="38">
        <v>0</v>
      </c>
      <c r="F104" s="35"/>
      <c r="G104" s="39">
        <v>0</v>
      </c>
      <c r="H104" s="35"/>
      <c r="I104" s="39">
        <v>0</v>
      </c>
      <c r="J104" s="36"/>
      <c r="X104" s="8"/>
      <c r="Y104" s="8"/>
      <c r="Z104" s="8"/>
      <c r="AA104" s="8"/>
      <c r="AB104" s="8"/>
      <c r="AC104" s="8"/>
    </row>
    <row r="105" spans="1:29" s="25" customFormat="1" ht="15.75" thickBot="1" x14ac:dyDescent="0.3">
      <c r="A105" s="192"/>
      <c r="B105" s="193"/>
      <c r="C105" s="201"/>
      <c r="D105" s="37" t="s">
        <v>125</v>
      </c>
      <c r="E105" s="33"/>
      <c r="F105" s="39">
        <v>0</v>
      </c>
      <c r="G105" s="35"/>
      <c r="H105" s="39">
        <v>0</v>
      </c>
      <c r="I105" s="35"/>
      <c r="J105" s="41">
        <v>0</v>
      </c>
      <c r="X105" s="8"/>
      <c r="Y105" s="8"/>
      <c r="Z105" s="8"/>
      <c r="AA105" s="8"/>
      <c r="AB105" s="8"/>
      <c r="AC105" s="8"/>
    </row>
    <row r="106" spans="1:29" s="25" customFormat="1" ht="15.75" thickBot="1" x14ac:dyDescent="0.3">
      <c r="A106" s="192"/>
      <c r="B106" s="193"/>
      <c r="C106" s="201"/>
      <c r="D106" s="37" t="s">
        <v>128</v>
      </c>
      <c r="E106" s="38">
        <v>0</v>
      </c>
      <c r="F106" s="39">
        <v>0</v>
      </c>
      <c r="G106" s="39">
        <v>0</v>
      </c>
      <c r="H106" s="39">
        <v>0</v>
      </c>
      <c r="I106" s="39">
        <v>0</v>
      </c>
      <c r="J106" s="41">
        <v>0</v>
      </c>
      <c r="X106" s="8"/>
      <c r="Y106" s="8"/>
      <c r="Z106" s="8"/>
      <c r="AA106" s="8"/>
      <c r="AB106" s="8"/>
      <c r="AC106" s="8"/>
    </row>
    <row r="107" spans="1:29" s="25" customFormat="1" ht="15.75" customHeight="1" thickBot="1" x14ac:dyDescent="0.3">
      <c r="A107" s="192"/>
      <c r="B107" s="193"/>
      <c r="C107" s="201"/>
      <c r="D107" s="42" t="s">
        <v>130</v>
      </c>
      <c r="E107" s="33"/>
      <c r="F107" s="39">
        <v>0</v>
      </c>
      <c r="G107" s="35"/>
      <c r="H107" s="39">
        <v>0</v>
      </c>
      <c r="I107" s="35"/>
      <c r="J107" s="41">
        <v>0</v>
      </c>
      <c r="X107" s="8"/>
      <c r="Y107" s="8"/>
      <c r="Z107" s="8"/>
      <c r="AA107" s="8"/>
      <c r="AB107" s="8"/>
      <c r="AC107" s="8"/>
    </row>
    <row r="108" spans="1:29" s="25" customFormat="1" ht="15.75" thickBot="1" x14ac:dyDescent="0.3">
      <c r="A108" s="192"/>
      <c r="B108" s="193"/>
      <c r="C108" s="201"/>
      <c r="D108" s="42" t="s">
        <v>133</v>
      </c>
      <c r="E108" s="43">
        <v>0</v>
      </c>
      <c r="F108" s="44">
        <v>0</v>
      </c>
      <c r="G108" s="44">
        <v>0</v>
      </c>
      <c r="H108" s="44">
        <v>0</v>
      </c>
      <c r="I108" s="44">
        <v>0</v>
      </c>
      <c r="J108" s="45">
        <v>0</v>
      </c>
      <c r="X108" s="8"/>
      <c r="Y108" s="8"/>
      <c r="Z108" s="8"/>
      <c r="AA108" s="8"/>
      <c r="AB108" s="8"/>
      <c r="AC108" s="8"/>
    </row>
    <row r="109" spans="1:29" s="25" customFormat="1" ht="15.75" thickBot="1" x14ac:dyDescent="0.3">
      <c r="A109" s="192"/>
      <c r="B109" s="193"/>
      <c r="C109" s="201"/>
      <c r="D109" s="46" t="s">
        <v>135</v>
      </c>
      <c r="E109" s="47">
        <v>0</v>
      </c>
      <c r="F109" s="48">
        <v>0</v>
      </c>
      <c r="G109" s="48">
        <v>0</v>
      </c>
      <c r="H109" s="48">
        <v>0</v>
      </c>
      <c r="I109" s="48">
        <v>0</v>
      </c>
      <c r="J109" s="49">
        <v>0</v>
      </c>
      <c r="X109" s="8"/>
      <c r="Y109" s="8"/>
      <c r="Z109" s="8"/>
      <c r="AA109" s="8"/>
      <c r="AB109" s="8"/>
      <c r="AC109" s="8"/>
    </row>
    <row r="110" spans="1:29" s="25" customFormat="1" ht="15.75" customHeight="1" thickBot="1" x14ac:dyDescent="0.3">
      <c r="A110" s="192">
        <v>13</v>
      </c>
      <c r="B110" s="204" t="s">
        <v>20</v>
      </c>
      <c r="C110" s="201" t="s">
        <v>205</v>
      </c>
      <c r="D110" s="37" t="s">
        <v>109</v>
      </c>
      <c r="E110" s="29">
        <v>0</v>
      </c>
      <c r="F110" s="30">
        <v>0</v>
      </c>
      <c r="G110" s="30">
        <v>0</v>
      </c>
      <c r="H110" s="30">
        <v>0</v>
      </c>
      <c r="I110" s="30">
        <v>0</v>
      </c>
      <c r="J110" s="31">
        <v>0</v>
      </c>
      <c r="X110" s="8"/>
      <c r="Y110" s="8"/>
      <c r="Z110" s="8"/>
      <c r="AA110" s="8"/>
      <c r="AB110" s="8"/>
      <c r="AC110" s="8"/>
    </row>
    <row r="111" spans="1:29" s="25" customFormat="1" ht="15.75" thickBot="1" x14ac:dyDescent="0.3">
      <c r="A111" s="192"/>
      <c r="B111" s="204"/>
      <c r="C111" s="201"/>
      <c r="D111" s="32" t="s">
        <v>114</v>
      </c>
      <c r="E111" s="33"/>
      <c r="F111" s="34">
        <v>0</v>
      </c>
      <c r="G111" s="35"/>
      <c r="H111" s="34">
        <v>0</v>
      </c>
      <c r="I111" s="35"/>
      <c r="J111" s="36"/>
      <c r="X111" s="8"/>
      <c r="Y111" s="8"/>
      <c r="Z111" s="8"/>
      <c r="AA111" s="8"/>
      <c r="AB111" s="8"/>
      <c r="AC111" s="8"/>
    </row>
    <row r="112" spans="1:29" s="25" customFormat="1" ht="15.75" thickBot="1" x14ac:dyDescent="0.3">
      <c r="A112" s="192"/>
      <c r="B112" s="204"/>
      <c r="C112" s="201"/>
      <c r="D112" s="37" t="s">
        <v>119</v>
      </c>
      <c r="E112" s="38">
        <v>0</v>
      </c>
      <c r="F112" s="35"/>
      <c r="G112" s="39">
        <v>0</v>
      </c>
      <c r="H112" s="35"/>
      <c r="I112" s="39">
        <v>0</v>
      </c>
      <c r="J112" s="36"/>
      <c r="X112" s="8"/>
      <c r="Y112" s="8"/>
      <c r="Z112" s="8"/>
      <c r="AA112" s="8"/>
      <c r="AB112" s="8"/>
      <c r="AC112" s="8"/>
    </row>
    <row r="113" spans="1:29" s="25" customFormat="1" ht="15.75" thickBot="1" x14ac:dyDescent="0.3">
      <c r="A113" s="192"/>
      <c r="B113" s="204"/>
      <c r="C113" s="201"/>
      <c r="D113" s="37" t="s">
        <v>122</v>
      </c>
      <c r="E113" s="38">
        <v>0</v>
      </c>
      <c r="F113" s="35"/>
      <c r="G113" s="39">
        <v>0</v>
      </c>
      <c r="H113" s="35"/>
      <c r="I113" s="39">
        <v>0</v>
      </c>
      <c r="J113" s="36"/>
      <c r="X113" s="8"/>
      <c r="Y113" s="8"/>
      <c r="Z113" s="8"/>
      <c r="AA113" s="8"/>
      <c r="AB113" s="8"/>
      <c r="AC113" s="8"/>
    </row>
    <row r="114" spans="1:29" s="25" customFormat="1" ht="15.75" thickBot="1" x14ac:dyDescent="0.3">
      <c r="A114" s="192"/>
      <c r="B114" s="204"/>
      <c r="C114" s="201"/>
      <c r="D114" s="37" t="s">
        <v>125</v>
      </c>
      <c r="E114" s="33"/>
      <c r="F114" s="39">
        <v>0</v>
      </c>
      <c r="G114" s="35"/>
      <c r="H114" s="39">
        <v>0</v>
      </c>
      <c r="I114" s="35"/>
      <c r="J114" s="41">
        <v>0</v>
      </c>
      <c r="X114" s="53"/>
      <c r="Y114" s="53"/>
      <c r="Z114" s="53"/>
      <c r="AA114" s="53"/>
      <c r="AB114" s="53"/>
      <c r="AC114" s="53"/>
    </row>
    <row r="115" spans="1:29" s="25" customFormat="1" ht="15.75" thickBot="1" x14ac:dyDescent="0.3">
      <c r="A115" s="192"/>
      <c r="B115" s="204"/>
      <c r="C115" s="201"/>
      <c r="D115" s="37" t="s">
        <v>128</v>
      </c>
      <c r="E115" s="38">
        <v>0</v>
      </c>
      <c r="F115" s="39">
        <v>0</v>
      </c>
      <c r="G115" s="39">
        <v>0</v>
      </c>
      <c r="H115" s="39">
        <v>0</v>
      </c>
      <c r="I115" s="39">
        <v>0</v>
      </c>
      <c r="J115" s="41">
        <v>0</v>
      </c>
      <c r="X115" s="8"/>
      <c r="Y115" s="8"/>
      <c r="Z115" s="8"/>
      <c r="AA115" s="8"/>
      <c r="AB115" s="8"/>
      <c r="AC115" s="8"/>
    </row>
    <row r="116" spans="1:29" s="25" customFormat="1" ht="15.75" customHeight="1" thickBot="1" x14ac:dyDescent="0.3">
      <c r="A116" s="192"/>
      <c r="B116" s="204"/>
      <c r="C116" s="201"/>
      <c r="D116" s="42" t="s">
        <v>130</v>
      </c>
      <c r="E116" s="33"/>
      <c r="F116" s="39">
        <v>0</v>
      </c>
      <c r="G116" s="35"/>
      <c r="H116" s="39">
        <v>0</v>
      </c>
      <c r="I116" s="35"/>
      <c r="J116" s="41">
        <v>0</v>
      </c>
      <c r="X116" s="8"/>
      <c r="Y116" s="8"/>
      <c r="Z116" s="8"/>
      <c r="AA116" s="8"/>
      <c r="AB116" s="8"/>
      <c r="AC116" s="8"/>
    </row>
    <row r="117" spans="1:29" s="25" customFormat="1" ht="15.75" thickBot="1" x14ac:dyDescent="0.3">
      <c r="A117" s="192"/>
      <c r="B117" s="204"/>
      <c r="C117" s="201"/>
      <c r="D117" s="42" t="s">
        <v>133</v>
      </c>
      <c r="E117" s="43">
        <v>0</v>
      </c>
      <c r="F117" s="44">
        <v>0</v>
      </c>
      <c r="G117" s="44">
        <v>0</v>
      </c>
      <c r="H117" s="44">
        <v>0</v>
      </c>
      <c r="I117" s="44">
        <v>0</v>
      </c>
      <c r="J117" s="45">
        <v>0</v>
      </c>
      <c r="X117" s="8"/>
      <c r="Y117" s="8"/>
      <c r="Z117" s="8"/>
      <c r="AA117" s="8"/>
      <c r="AB117" s="8"/>
      <c r="AC117" s="8"/>
    </row>
    <row r="118" spans="1:29" s="25" customFormat="1" ht="15.75" thickBot="1" x14ac:dyDescent="0.3">
      <c r="A118" s="192"/>
      <c r="B118" s="204"/>
      <c r="C118" s="201"/>
      <c r="D118" s="46" t="s">
        <v>135</v>
      </c>
      <c r="E118" s="47">
        <v>0</v>
      </c>
      <c r="F118" s="48">
        <v>0</v>
      </c>
      <c r="G118" s="48">
        <v>0</v>
      </c>
      <c r="H118" s="48">
        <v>0</v>
      </c>
      <c r="I118" s="48">
        <v>0</v>
      </c>
      <c r="J118" s="49">
        <v>0</v>
      </c>
      <c r="X118" s="8"/>
      <c r="Y118" s="8"/>
      <c r="Z118" s="8"/>
      <c r="AA118" s="8"/>
      <c r="AB118" s="8"/>
      <c r="AC118" s="8"/>
    </row>
    <row r="119" spans="1:29" s="25" customFormat="1" ht="15.75" customHeight="1" thickBot="1" x14ac:dyDescent="0.3">
      <c r="A119" s="192">
        <v>14</v>
      </c>
      <c r="B119" s="204" t="s">
        <v>25</v>
      </c>
      <c r="C119" s="201" t="s">
        <v>206</v>
      </c>
      <c r="D119" s="37" t="s">
        <v>109</v>
      </c>
      <c r="E119" s="29">
        <v>0</v>
      </c>
      <c r="F119" s="30">
        <v>0</v>
      </c>
      <c r="G119" s="30">
        <v>0</v>
      </c>
      <c r="H119" s="30">
        <v>0</v>
      </c>
      <c r="I119" s="30">
        <v>0</v>
      </c>
      <c r="J119" s="31">
        <v>0</v>
      </c>
      <c r="X119" s="8"/>
      <c r="Y119" s="8"/>
      <c r="Z119" s="8"/>
      <c r="AA119" s="8"/>
      <c r="AB119" s="8"/>
      <c r="AC119" s="8"/>
    </row>
    <row r="120" spans="1:29" s="25" customFormat="1" ht="15.75" thickBot="1" x14ac:dyDescent="0.3">
      <c r="A120" s="192"/>
      <c r="B120" s="204"/>
      <c r="C120" s="201"/>
      <c r="D120" s="32" t="s">
        <v>114</v>
      </c>
      <c r="E120" s="33"/>
      <c r="F120" s="34">
        <v>0</v>
      </c>
      <c r="G120" s="35"/>
      <c r="H120" s="34">
        <v>0</v>
      </c>
      <c r="I120" s="35"/>
      <c r="J120" s="36"/>
      <c r="X120" s="8"/>
      <c r="Y120" s="8"/>
      <c r="Z120" s="8"/>
      <c r="AA120" s="8"/>
      <c r="AB120" s="8"/>
      <c r="AC120" s="8"/>
    </row>
    <row r="121" spans="1:29" s="25" customFormat="1" ht="15.75" thickBot="1" x14ac:dyDescent="0.3">
      <c r="A121" s="192"/>
      <c r="B121" s="204"/>
      <c r="C121" s="201"/>
      <c r="D121" s="37" t="s">
        <v>119</v>
      </c>
      <c r="E121" s="38">
        <v>0</v>
      </c>
      <c r="F121" s="35"/>
      <c r="G121" s="39">
        <v>0</v>
      </c>
      <c r="H121" s="35"/>
      <c r="I121" s="39">
        <v>0</v>
      </c>
      <c r="J121" s="36"/>
      <c r="X121" s="8"/>
      <c r="Y121" s="8"/>
      <c r="Z121" s="8"/>
      <c r="AA121" s="8"/>
      <c r="AB121" s="8"/>
      <c r="AC121" s="8"/>
    </row>
    <row r="122" spans="1:29" s="25" customFormat="1" ht="15.75" thickBot="1" x14ac:dyDescent="0.3">
      <c r="A122" s="192"/>
      <c r="B122" s="204"/>
      <c r="C122" s="201"/>
      <c r="D122" s="37" t="s">
        <v>122</v>
      </c>
      <c r="E122" s="38">
        <v>0</v>
      </c>
      <c r="F122" s="35"/>
      <c r="G122" s="39">
        <v>0</v>
      </c>
      <c r="H122" s="35"/>
      <c r="I122" s="39">
        <v>0</v>
      </c>
      <c r="J122" s="36"/>
      <c r="X122" s="8"/>
      <c r="Y122" s="8"/>
      <c r="Z122" s="8"/>
      <c r="AA122" s="8"/>
      <c r="AB122" s="8"/>
      <c r="AC122" s="8"/>
    </row>
    <row r="123" spans="1:29" s="25" customFormat="1" ht="15.75" thickBot="1" x14ac:dyDescent="0.3">
      <c r="A123" s="192"/>
      <c r="B123" s="204"/>
      <c r="C123" s="201"/>
      <c r="D123" s="37" t="s">
        <v>125</v>
      </c>
      <c r="E123" s="33"/>
      <c r="F123" s="39">
        <v>0</v>
      </c>
      <c r="G123" s="35"/>
      <c r="H123" s="39">
        <v>0</v>
      </c>
      <c r="I123" s="35"/>
      <c r="J123" s="41">
        <v>0</v>
      </c>
      <c r="X123" s="8"/>
      <c r="Y123" s="8"/>
      <c r="Z123" s="8"/>
      <c r="AA123" s="8"/>
      <c r="AB123" s="8"/>
      <c r="AC123" s="8"/>
    </row>
    <row r="124" spans="1:29" s="25" customFormat="1" ht="15.75" thickBot="1" x14ac:dyDescent="0.3">
      <c r="A124" s="192"/>
      <c r="B124" s="204"/>
      <c r="C124" s="201"/>
      <c r="D124" s="37" t="s">
        <v>128</v>
      </c>
      <c r="E124" s="38">
        <v>0</v>
      </c>
      <c r="F124" s="39">
        <v>0</v>
      </c>
      <c r="G124" s="39">
        <v>0</v>
      </c>
      <c r="H124" s="39">
        <v>0</v>
      </c>
      <c r="I124" s="39">
        <v>0</v>
      </c>
      <c r="J124" s="41">
        <v>0</v>
      </c>
      <c r="X124" s="8"/>
      <c r="Y124" s="8"/>
      <c r="Z124" s="8"/>
      <c r="AA124" s="8"/>
      <c r="AB124" s="8"/>
      <c r="AC124" s="8"/>
    </row>
    <row r="125" spans="1:29" s="25" customFormat="1" ht="15.75" customHeight="1" thickBot="1" x14ac:dyDescent="0.3">
      <c r="A125" s="192"/>
      <c r="B125" s="204"/>
      <c r="C125" s="201"/>
      <c r="D125" s="42" t="s">
        <v>130</v>
      </c>
      <c r="E125" s="33"/>
      <c r="F125" s="39">
        <v>0</v>
      </c>
      <c r="G125" s="35"/>
      <c r="H125" s="39">
        <v>0</v>
      </c>
      <c r="I125" s="35"/>
      <c r="J125" s="41">
        <v>0</v>
      </c>
      <c r="X125" s="8"/>
      <c r="Y125" s="8"/>
      <c r="Z125" s="8"/>
      <c r="AA125" s="8"/>
      <c r="AB125" s="8"/>
      <c r="AC125" s="8"/>
    </row>
    <row r="126" spans="1:29" s="25" customFormat="1" ht="15.75" thickBot="1" x14ac:dyDescent="0.3">
      <c r="A126" s="192"/>
      <c r="B126" s="204"/>
      <c r="C126" s="201"/>
      <c r="D126" s="42" t="s">
        <v>133</v>
      </c>
      <c r="E126" s="43">
        <v>0</v>
      </c>
      <c r="F126" s="44">
        <v>0</v>
      </c>
      <c r="G126" s="44">
        <v>0</v>
      </c>
      <c r="H126" s="44">
        <v>0</v>
      </c>
      <c r="I126" s="44">
        <v>0</v>
      </c>
      <c r="J126" s="45">
        <v>0</v>
      </c>
      <c r="X126" s="8"/>
      <c r="Y126" s="8"/>
      <c r="Z126" s="8"/>
      <c r="AA126" s="8"/>
      <c r="AB126" s="8"/>
      <c r="AC126" s="8"/>
    </row>
    <row r="127" spans="1:29" s="25" customFormat="1" ht="15.75" thickBot="1" x14ac:dyDescent="0.3">
      <c r="A127" s="192"/>
      <c r="B127" s="204"/>
      <c r="C127" s="201"/>
      <c r="D127" s="46" t="s">
        <v>135</v>
      </c>
      <c r="E127" s="47">
        <v>0</v>
      </c>
      <c r="F127" s="48">
        <v>0</v>
      </c>
      <c r="G127" s="48">
        <v>0</v>
      </c>
      <c r="H127" s="48">
        <v>0</v>
      </c>
      <c r="I127" s="48">
        <v>0</v>
      </c>
      <c r="J127" s="49">
        <v>0</v>
      </c>
      <c r="X127" s="8"/>
      <c r="Y127" s="8"/>
      <c r="Z127" s="8"/>
      <c r="AA127" s="8"/>
      <c r="AB127" s="8"/>
      <c r="AC127" s="8"/>
    </row>
    <row r="128" spans="1:29" s="25" customFormat="1" ht="15.75" customHeight="1" thickBot="1" x14ac:dyDescent="0.3">
      <c r="A128" s="192">
        <v>15</v>
      </c>
      <c r="B128" s="204" t="s">
        <v>26</v>
      </c>
      <c r="C128" s="201" t="s">
        <v>207</v>
      </c>
      <c r="D128" s="37" t="s">
        <v>109</v>
      </c>
      <c r="E128" s="29">
        <v>0</v>
      </c>
      <c r="F128" s="30">
        <v>0</v>
      </c>
      <c r="G128" s="30">
        <v>0</v>
      </c>
      <c r="H128" s="30">
        <v>0</v>
      </c>
      <c r="I128" s="30">
        <v>0</v>
      </c>
      <c r="J128" s="31">
        <v>0</v>
      </c>
      <c r="X128" s="8"/>
      <c r="Y128" s="8"/>
      <c r="Z128" s="8"/>
      <c r="AA128" s="8"/>
      <c r="AB128" s="8"/>
      <c r="AC128" s="8"/>
    </row>
    <row r="129" spans="1:29" s="25" customFormat="1" ht="15.75" thickBot="1" x14ac:dyDescent="0.3">
      <c r="A129" s="192"/>
      <c r="B129" s="204"/>
      <c r="C129" s="201"/>
      <c r="D129" s="32" t="s">
        <v>114</v>
      </c>
      <c r="E129" s="33"/>
      <c r="F129" s="34">
        <v>0</v>
      </c>
      <c r="G129" s="35"/>
      <c r="H129" s="34">
        <v>0</v>
      </c>
      <c r="I129" s="35"/>
      <c r="J129" s="36"/>
      <c r="X129" s="8"/>
      <c r="Y129" s="8"/>
      <c r="Z129" s="8"/>
      <c r="AA129" s="8"/>
      <c r="AB129" s="8"/>
      <c r="AC129" s="8"/>
    </row>
    <row r="130" spans="1:29" s="25" customFormat="1" ht="15.75" thickBot="1" x14ac:dyDescent="0.3">
      <c r="A130" s="192"/>
      <c r="B130" s="204"/>
      <c r="C130" s="201"/>
      <c r="D130" s="37" t="s">
        <v>119</v>
      </c>
      <c r="E130" s="38">
        <v>0</v>
      </c>
      <c r="F130" s="35"/>
      <c r="G130" s="39">
        <v>0</v>
      </c>
      <c r="H130" s="35"/>
      <c r="I130" s="39">
        <v>0</v>
      </c>
      <c r="J130" s="36"/>
      <c r="X130" s="8"/>
      <c r="Y130" s="8"/>
      <c r="Z130" s="8"/>
      <c r="AA130" s="8"/>
      <c r="AB130" s="8"/>
      <c r="AC130" s="8"/>
    </row>
    <row r="131" spans="1:29" s="25" customFormat="1" ht="15.75" thickBot="1" x14ac:dyDescent="0.3">
      <c r="A131" s="192"/>
      <c r="B131" s="204"/>
      <c r="C131" s="201"/>
      <c r="D131" s="37" t="s">
        <v>122</v>
      </c>
      <c r="E131" s="38">
        <v>0</v>
      </c>
      <c r="F131" s="35"/>
      <c r="G131" s="39">
        <v>0</v>
      </c>
      <c r="H131" s="35"/>
      <c r="I131" s="39">
        <v>0</v>
      </c>
      <c r="J131" s="36"/>
      <c r="X131" s="8"/>
      <c r="Y131" s="8"/>
      <c r="Z131" s="8"/>
      <c r="AA131" s="8"/>
      <c r="AB131" s="8"/>
      <c r="AC131" s="8"/>
    </row>
    <row r="132" spans="1:29" s="25" customFormat="1" ht="15.75" thickBot="1" x14ac:dyDescent="0.3">
      <c r="A132" s="192"/>
      <c r="B132" s="204"/>
      <c r="C132" s="201"/>
      <c r="D132" s="37" t="s">
        <v>125</v>
      </c>
      <c r="E132" s="33"/>
      <c r="F132" s="39">
        <v>0</v>
      </c>
      <c r="G132" s="35"/>
      <c r="H132" s="39">
        <v>0</v>
      </c>
      <c r="I132" s="35"/>
      <c r="J132" s="41">
        <v>0</v>
      </c>
      <c r="X132" s="8"/>
      <c r="Y132" s="8"/>
      <c r="Z132" s="8"/>
      <c r="AA132" s="8"/>
      <c r="AB132" s="8"/>
      <c r="AC132" s="8"/>
    </row>
    <row r="133" spans="1:29" s="25" customFormat="1" ht="15.75" thickBot="1" x14ac:dyDescent="0.3">
      <c r="A133" s="192"/>
      <c r="B133" s="204"/>
      <c r="C133" s="201"/>
      <c r="D133" s="37" t="s">
        <v>128</v>
      </c>
      <c r="E133" s="38">
        <v>0</v>
      </c>
      <c r="F133" s="39">
        <v>0</v>
      </c>
      <c r="G133" s="39">
        <v>0</v>
      </c>
      <c r="H133" s="39">
        <v>0</v>
      </c>
      <c r="I133" s="39">
        <v>0</v>
      </c>
      <c r="J133" s="41">
        <v>0</v>
      </c>
      <c r="X133" s="8"/>
      <c r="Y133" s="8"/>
      <c r="Z133" s="8"/>
      <c r="AA133" s="8"/>
      <c r="AB133" s="8"/>
      <c r="AC133" s="8"/>
    </row>
    <row r="134" spans="1:29" s="25" customFormat="1" ht="15.75" customHeight="1" thickBot="1" x14ac:dyDescent="0.3">
      <c r="A134" s="192"/>
      <c r="B134" s="204"/>
      <c r="C134" s="201"/>
      <c r="D134" s="42" t="s">
        <v>130</v>
      </c>
      <c r="E134" s="33"/>
      <c r="F134" s="39">
        <v>0</v>
      </c>
      <c r="G134" s="35"/>
      <c r="H134" s="39">
        <v>0</v>
      </c>
      <c r="I134" s="35"/>
      <c r="J134" s="41">
        <v>0</v>
      </c>
      <c r="X134" s="8"/>
      <c r="Y134" s="8"/>
      <c r="Z134" s="8"/>
      <c r="AA134" s="8"/>
      <c r="AB134" s="8"/>
      <c r="AC134" s="8"/>
    </row>
    <row r="135" spans="1:29" s="25" customFormat="1" ht="15.75" thickBot="1" x14ac:dyDescent="0.3">
      <c r="A135" s="192"/>
      <c r="B135" s="204"/>
      <c r="C135" s="201"/>
      <c r="D135" s="42" t="s">
        <v>133</v>
      </c>
      <c r="E135" s="43">
        <v>0</v>
      </c>
      <c r="F135" s="44">
        <v>0</v>
      </c>
      <c r="G135" s="44">
        <v>0</v>
      </c>
      <c r="H135" s="44">
        <v>0</v>
      </c>
      <c r="I135" s="44">
        <v>0</v>
      </c>
      <c r="J135" s="45">
        <v>0</v>
      </c>
      <c r="X135" s="8"/>
      <c r="Y135" s="8"/>
      <c r="Z135" s="8"/>
      <c r="AA135" s="8"/>
      <c r="AB135" s="8"/>
      <c r="AC135" s="8"/>
    </row>
    <row r="136" spans="1:29" s="25" customFormat="1" ht="15.75" thickBot="1" x14ac:dyDescent="0.3">
      <c r="A136" s="192"/>
      <c r="B136" s="204"/>
      <c r="C136" s="201"/>
      <c r="D136" s="46" t="s">
        <v>135</v>
      </c>
      <c r="E136" s="47">
        <v>0</v>
      </c>
      <c r="F136" s="48">
        <v>0</v>
      </c>
      <c r="G136" s="48">
        <v>0</v>
      </c>
      <c r="H136" s="48">
        <v>0</v>
      </c>
      <c r="I136" s="48">
        <v>0</v>
      </c>
      <c r="J136" s="49">
        <v>0</v>
      </c>
      <c r="X136" s="8"/>
      <c r="Y136" s="8"/>
      <c r="Z136" s="8"/>
      <c r="AA136" s="8"/>
      <c r="AB136" s="8"/>
      <c r="AC136" s="8"/>
    </row>
    <row r="137" spans="1:29" s="25" customFormat="1" ht="15.75" customHeight="1" thickBot="1" x14ac:dyDescent="0.3">
      <c r="A137" s="191" t="s">
        <v>27</v>
      </c>
      <c r="B137" s="191"/>
      <c r="C137" s="191"/>
      <c r="D137" s="191"/>
      <c r="E137" s="191"/>
      <c r="F137" s="191"/>
      <c r="G137" s="191"/>
      <c r="H137" s="191"/>
      <c r="I137" s="191"/>
      <c r="J137" s="191"/>
      <c r="X137" s="8"/>
      <c r="Y137" s="8"/>
      <c r="Z137" s="8"/>
      <c r="AA137" s="8"/>
      <c r="AB137" s="8"/>
      <c r="AC137" s="8"/>
    </row>
    <row r="138" spans="1:29" s="25" customFormat="1" ht="45.75" customHeight="1" thickBot="1" x14ac:dyDescent="0.3">
      <c r="A138" s="54">
        <v>18</v>
      </c>
      <c r="B138" s="165" t="s">
        <v>208</v>
      </c>
      <c r="C138" s="164" t="s">
        <v>209</v>
      </c>
      <c r="D138" s="55" t="s">
        <v>133</v>
      </c>
      <c r="E138" s="56">
        <v>0</v>
      </c>
      <c r="F138" s="57">
        <v>0</v>
      </c>
      <c r="G138" s="57">
        <v>0</v>
      </c>
      <c r="H138" s="57">
        <v>0</v>
      </c>
      <c r="I138" s="57">
        <v>0</v>
      </c>
      <c r="J138" s="58">
        <v>0</v>
      </c>
      <c r="X138" s="8"/>
      <c r="Y138" s="8"/>
      <c r="Z138" s="8"/>
      <c r="AA138" s="8"/>
      <c r="AB138" s="8"/>
      <c r="AC138" s="8"/>
    </row>
    <row r="139" spans="1:29" s="25" customFormat="1" ht="15.75" customHeight="1" thickBot="1" x14ac:dyDescent="0.3">
      <c r="A139" s="192">
        <v>19</v>
      </c>
      <c r="B139" s="201" t="s">
        <v>210</v>
      </c>
      <c r="C139" s="195" t="s">
        <v>211</v>
      </c>
      <c r="D139" s="59" t="s">
        <v>133</v>
      </c>
      <c r="E139" s="60">
        <v>0</v>
      </c>
      <c r="F139" s="61">
        <v>0</v>
      </c>
      <c r="G139" s="61">
        <v>0</v>
      </c>
      <c r="H139" s="61">
        <v>0</v>
      </c>
      <c r="I139" s="61">
        <v>0</v>
      </c>
      <c r="J139" s="62">
        <v>0</v>
      </c>
      <c r="X139" s="8"/>
      <c r="Y139" s="8"/>
      <c r="Z139" s="8"/>
      <c r="AA139" s="8"/>
      <c r="AB139" s="8"/>
      <c r="AC139" s="8"/>
    </row>
    <row r="140" spans="1:29" s="25" customFormat="1" ht="15.75" thickBot="1" x14ac:dyDescent="0.3">
      <c r="A140" s="192"/>
      <c r="B140" s="201"/>
      <c r="C140" s="195"/>
      <c r="D140" s="63" t="s">
        <v>135</v>
      </c>
      <c r="E140" s="64">
        <v>0</v>
      </c>
      <c r="F140" s="65">
        <v>0</v>
      </c>
      <c r="G140" s="65">
        <v>0</v>
      </c>
      <c r="H140" s="65">
        <v>0</v>
      </c>
      <c r="I140" s="65">
        <v>0</v>
      </c>
      <c r="J140" s="66">
        <v>0</v>
      </c>
      <c r="X140" s="8"/>
      <c r="Y140" s="8"/>
      <c r="Z140" s="8"/>
      <c r="AA140" s="8"/>
      <c r="AB140" s="8"/>
      <c r="AC140" s="8"/>
    </row>
    <row r="141" spans="1:29" s="25" customFormat="1" ht="15.75" customHeight="1" thickBot="1" x14ac:dyDescent="0.3">
      <c r="A141" s="192">
        <v>20</v>
      </c>
      <c r="B141" s="205" t="s">
        <v>30</v>
      </c>
      <c r="C141" s="206" t="s">
        <v>212</v>
      </c>
      <c r="D141" s="67" t="s">
        <v>109</v>
      </c>
      <c r="E141" s="111">
        <v>0</v>
      </c>
      <c r="F141" s="30">
        <v>0</v>
      </c>
      <c r="G141" s="30">
        <v>0</v>
      </c>
      <c r="H141" s="30">
        <v>0</v>
      </c>
      <c r="I141" s="30">
        <v>0</v>
      </c>
      <c r="J141" s="31">
        <v>0</v>
      </c>
      <c r="X141" s="8"/>
      <c r="Y141" s="8"/>
      <c r="Z141" s="8"/>
      <c r="AA141" s="8"/>
      <c r="AB141" s="8"/>
      <c r="AC141" s="8"/>
    </row>
    <row r="142" spans="1:29" s="25" customFormat="1" ht="15.75" thickBot="1" x14ac:dyDescent="0.3">
      <c r="A142" s="192"/>
      <c r="B142" s="205"/>
      <c r="C142" s="206"/>
      <c r="D142" s="68" t="s">
        <v>114</v>
      </c>
      <c r="E142" s="78"/>
      <c r="F142" s="34">
        <v>0</v>
      </c>
      <c r="G142" s="35"/>
      <c r="H142" s="34">
        <v>0</v>
      </c>
      <c r="I142" s="35"/>
      <c r="J142" s="36"/>
      <c r="X142" s="8"/>
      <c r="Y142" s="8"/>
      <c r="Z142" s="8"/>
      <c r="AA142" s="8"/>
      <c r="AB142" s="8"/>
      <c r="AC142" s="8"/>
    </row>
    <row r="143" spans="1:29" s="25" customFormat="1" ht="15.75" thickBot="1" x14ac:dyDescent="0.3">
      <c r="A143" s="192"/>
      <c r="B143" s="205"/>
      <c r="C143" s="206"/>
      <c r="D143" s="67" t="s">
        <v>119</v>
      </c>
      <c r="E143" s="112">
        <v>0</v>
      </c>
      <c r="F143" s="35"/>
      <c r="G143" s="39">
        <v>0</v>
      </c>
      <c r="H143" s="35"/>
      <c r="I143" s="39">
        <v>0</v>
      </c>
      <c r="J143" s="36"/>
      <c r="X143" s="8"/>
      <c r="Y143" s="8"/>
      <c r="Z143" s="8"/>
      <c r="AA143" s="8"/>
      <c r="AB143" s="8"/>
      <c r="AC143" s="8"/>
    </row>
    <row r="144" spans="1:29" s="25" customFormat="1" ht="15.75" thickBot="1" x14ac:dyDescent="0.3">
      <c r="A144" s="192"/>
      <c r="B144" s="205"/>
      <c r="C144" s="206"/>
      <c r="D144" s="67" t="s">
        <v>122</v>
      </c>
      <c r="E144" s="112">
        <v>0</v>
      </c>
      <c r="F144" s="35"/>
      <c r="G144" s="39">
        <v>0</v>
      </c>
      <c r="H144" s="35"/>
      <c r="I144" s="39">
        <v>0</v>
      </c>
      <c r="J144" s="36"/>
      <c r="X144" s="8"/>
      <c r="Y144" s="8"/>
      <c r="Z144" s="8"/>
      <c r="AA144" s="8"/>
      <c r="AB144" s="8"/>
      <c r="AC144" s="8"/>
    </row>
    <row r="145" spans="1:29" s="25" customFormat="1" ht="15.75" thickBot="1" x14ac:dyDescent="0.3">
      <c r="A145" s="192"/>
      <c r="B145" s="205"/>
      <c r="C145" s="206"/>
      <c r="D145" s="67" t="s">
        <v>125</v>
      </c>
      <c r="E145" s="78"/>
      <c r="F145" s="39">
        <v>0</v>
      </c>
      <c r="G145" s="35"/>
      <c r="H145" s="39">
        <v>0</v>
      </c>
      <c r="I145" s="35"/>
      <c r="J145" s="41">
        <v>0</v>
      </c>
      <c r="X145" s="8"/>
      <c r="Y145" s="8"/>
      <c r="Z145" s="8"/>
      <c r="AA145" s="8"/>
      <c r="AB145" s="8"/>
      <c r="AC145" s="8"/>
    </row>
    <row r="146" spans="1:29" s="25" customFormat="1" ht="15.75" thickBot="1" x14ac:dyDescent="0.3">
      <c r="A146" s="192"/>
      <c r="B146" s="205"/>
      <c r="C146" s="206"/>
      <c r="D146" s="67" t="s">
        <v>128</v>
      </c>
      <c r="E146" s="112">
        <v>0</v>
      </c>
      <c r="F146" s="39">
        <v>0</v>
      </c>
      <c r="G146" s="39">
        <v>0</v>
      </c>
      <c r="H146" s="39">
        <v>0</v>
      </c>
      <c r="I146" s="39">
        <v>0</v>
      </c>
      <c r="J146" s="41">
        <v>0</v>
      </c>
      <c r="X146" s="8"/>
      <c r="Y146" s="8"/>
      <c r="Z146" s="8"/>
      <c r="AA146" s="8"/>
      <c r="AB146" s="8"/>
      <c r="AC146" s="8"/>
    </row>
    <row r="147" spans="1:29" s="25" customFormat="1" ht="15.75" customHeight="1" thickBot="1" x14ac:dyDescent="0.3">
      <c r="A147" s="192"/>
      <c r="B147" s="205"/>
      <c r="C147" s="206"/>
      <c r="D147" s="69" t="s">
        <v>130</v>
      </c>
      <c r="E147" s="78"/>
      <c r="F147" s="39">
        <v>0</v>
      </c>
      <c r="G147" s="35"/>
      <c r="H147" s="39">
        <v>0</v>
      </c>
      <c r="I147" s="35"/>
      <c r="J147" s="41">
        <v>0</v>
      </c>
      <c r="X147" s="8"/>
      <c r="Y147" s="8"/>
      <c r="Z147" s="8"/>
      <c r="AA147" s="8"/>
      <c r="AB147" s="8"/>
      <c r="AC147" s="8"/>
    </row>
    <row r="148" spans="1:29" s="25" customFormat="1" ht="15.75" thickBot="1" x14ac:dyDescent="0.3">
      <c r="A148" s="192"/>
      <c r="B148" s="205"/>
      <c r="C148" s="206"/>
      <c r="D148" s="69" t="s">
        <v>133</v>
      </c>
      <c r="E148" s="113">
        <v>0</v>
      </c>
      <c r="F148" s="44">
        <v>0</v>
      </c>
      <c r="G148" s="44">
        <v>0</v>
      </c>
      <c r="H148" s="44">
        <v>0</v>
      </c>
      <c r="I148" s="44">
        <v>0</v>
      </c>
      <c r="J148" s="45">
        <v>0</v>
      </c>
      <c r="X148" s="8"/>
      <c r="Y148" s="8"/>
      <c r="Z148" s="8"/>
      <c r="AA148" s="8"/>
      <c r="AB148" s="8"/>
      <c r="AC148" s="8"/>
    </row>
    <row r="149" spans="1:29" s="25" customFormat="1" ht="15.75" thickBot="1" x14ac:dyDescent="0.3">
      <c r="A149" s="192"/>
      <c r="B149" s="205"/>
      <c r="C149" s="206"/>
      <c r="D149" s="63" t="s">
        <v>135</v>
      </c>
      <c r="E149" s="114">
        <v>0</v>
      </c>
      <c r="F149" s="48">
        <v>0</v>
      </c>
      <c r="G149" s="48">
        <v>0</v>
      </c>
      <c r="H149" s="48">
        <v>0</v>
      </c>
      <c r="I149" s="48">
        <v>0</v>
      </c>
      <c r="J149" s="49">
        <v>0</v>
      </c>
      <c r="X149" s="8"/>
      <c r="Y149" s="8"/>
      <c r="Z149" s="8"/>
      <c r="AA149" s="8"/>
      <c r="AB149" s="8"/>
      <c r="AC149" s="8"/>
    </row>
    <row r="150" spans="1:29" s="25" customFormat="1" ht="15.75" customHeight="1" thickBot="1" x14ac:dyDescent="0.3">
      <c r="A150" s="192">
        <v>21</v>
      </c>
      <c r="B150" s="205" t="s">
        <v>31</v>
      </c>
      <c r="C150" s="206" t="s">
        <v>213</v>
      </c>
      <c r="D150" s="68" t="s">
        <v>109</v>
      </c>
      <c r="E150" s="111">
        <v>0</v>
      </c>
      <c r="F150" s="30">
        <v>0</v>
      </c>
      <c r="G150" s="30">
        <v>0</v>
      </c>
      <c r="H150" s="30">
        <v>0</v>
      </c>
      <c r="I150" s="30">
        <v>0</v>
      </c>
      <c r="J150" s="31">
        <v>0</v>
      </c>
      <c r="X150" s="8"/>
      <c r="Y150" s="8"/>
      <c r="Z150" s="8"/>
      <c r="AA150" s="8"/>
      <c r="AB150" s="8"/>
      <c r="AC150" s="8"/>
    </row>
    <row r="151" spans="1:29" s="25" customFormat="1" ht="15.75" thickBot="1" x14ac:dyDescent="0.3">
      <c r="A151" s="192"/>
      <c r="B151" s="205"/>
      <c r="C151" s="206"/>
      <c r="D151" s="68" t="s">
        <v>114</v>
      </c>
      <c r="E151" s="78"/>
      <c r="F151" s="34">
        <v>0</v>
      </c>
      <c r="G151" s="35"/>
      <c r="H151" s="34">
        <v>0</v>
      </c>
      <c r="I151" s="35"/>
      <c r="J151" s="36"/>
      <c r="X151" s="8"/>
      <c r="Y151" s="8"/>
      <c r="Z151" s="8"/>
      <c r="AA151" s="8"/>
      <c r="AB151" s="8"/>
      <c r="AC151" s="8"/>
    </row>
    <row r="152" spans="1:29" s="25" customFormat="1" ht="15.75" thickBot="1" x14ac:dyDescent="0.3">
      <c r="A152" s="192"/>
      <c r="B152" s="205"/>
      <c r="C152" s="206"/>
      <c r="D152" s="67" t="s">
        <v>119</v>
      </c>
      <c r="E152" s="112">
        <v>0</v>
      </c>
      <c r="F152" s="35"/>
      <c r="G152" s="39">
        <v>0</v>
      </c>
      <c r="H152" s="35"/>
      <c r="I152" s="39">
        <v>0</v>
      </c>
      <c r="J152" s="36"/>
      <c r="X152" s="8"/>
      <c r="Y152" s="8"/>
      <c r="Z152" s="8"/>
      <c r="AA152" s="8"/>
      <c r="AB152" s="8"/>
      <c r="AC152" s="8"/>
    </row>
    <row r="153" spans="1:29" s="25" customFormat="1" ht="15.75" thickBot="1" x14ac:dyDescent="0.3">
      <c r="A153" s="192"/>
      <c r="B153" s="205"/>
      <c r="C153" s="206"/>
      <c r="D153" s="67" t="s">
        <v>122</v>
      </c>
      <c r="E153" s="112">
        <v>0</v>
      </c>
      <c r="F153" s="35"/>
      <c r="G153" s="39">
        <v>0</v>
      </c>
      <c r="H153" s="35"/>
      <c r="I153" s="39">
        <v>0</v>
      </c>
      <c r="J153" s="36"/>
      <c r="X153" s="8"/>
      <c r="Y153" s="8"/>
      <c r="Z153" s="8"/>
      <c r="AA153" s="8"/>
      <c r="AB153" s="8"/>
      <c r="AC153" s="8"/>
    </row>
    <row r="154" spans="1:29" s="25" customFormat="1" ht="15.75" thickBot="1" x14ac:dyDescent="0.3">
      <c r="A154" s="192"/>
      <c r="B154" s="205"/>
      <c r="C154" s="206"/>
      <c r="D154" s="67" t="s">
        <v>125</v>
      </c>
      <c r="E154" s="78"/>
      <c r="F154" s="39">
        <v>0</v>
      </c>
      <c r="G154" s="35"/>
      <c r="H154" s="39">
        <v>0</v>
      </c>
      <c r="I154" s="35"/>
      <c r="J154" s="41">
        <v>0</v>
      </c>
      <c r="X154" s="8"/>
      <c r="Y154" s="8"/>
      <c r="Z154" s="8"/>
      <c r="AA154" s="8"/>
      <c r="AB154" s="8"/>
      <c r="AC154" s="8"/>
    </row>
    <row r="155" spans="1:29" s="25" customFormat="1" ht="15.75" thickBot="1" x14ac:dyDescent="0.3">
      <c r="A155" s="192"/>
      <c r="B155" s="205"/>
      <c r="C155" s="206"/>
      <c r="D155" s="67" t="s">
        <v>128</v>
      </c>
      <c r="E155" s="112">
        <v>0</v>
      </c>
      <c r="F155" s="39">
        <v>0</v>
      </c>
      <c r="G155" s="39">
        <v>0</v>
      </c>
      <c r="H155" s="39">
        <v>0</v>
      </c>
      <c r="I155" s="39">
        <v>0</v>
      </c>
      <c r="J155" s="41">
        <v>0</v>
      </c>
      <c r="X155" s="8"/>
      <c r="Y155" s="8"/>
      <c r="Z155" s="8"/>
      <c r="AA155" s="8"/>
      <c r="AB155" s="8"/>
      <c r="AC155" s="8"/>
    </row>
    <row r="156" spans="1:29" s="25" customFormat="1" ht="15.75" customHeight="1" thickBot="1" x14ac:dyDescent="0.3">
      <c r="A156" s="192"/>
      <c r="B156" s="205"/>
      <c r="C156" s="206"/>
      <c r="D156" s="69" t="s">
        <v>130</v>
      </c>
      <c r="E156" s="78"/>
      <c r="F156" s="39">
        <v>0</v>
      </c>
      <c r="G156" s="35"/>
      <c r="H156" s="39">
        <v>0</v>
      </c>
      <c r="I156" s="35"/>
      <c r="J156" s="41">
        <v>0</v>
      </c>
      <c r="X156" s="8"/>
      <c r="Y156" s="8"/>
      <c r="Z156" s="8"/>
      <c r="AA156" s="8"/>
      <c r="AB156" s="8"/>
      <c r="AC156" s="8"/>
    </row>
    <row r="157" spans="1:29" s="25" customFormat="1" ht="15.75" thickBot="1" x14ac:dyDescent="0.3">
      <c r="A157" s="192"/>
      <c r="B157" s="205"/>
      <c r="C157" s="206"/>
      <c r="D157" s="69" t="s">
        <v>133</v>
      </c>
      <c r="E157" s="113">
        <v>0</v>
      </c>
      <c r="F157" s="44">
        <v>0</v>
      </c>
      <c r="G157" s="44">
        <v>0</v>
      </c>
      <c r="H157" s="44">
        <v>0</v>
      </c>
      <c r="I157" s="44">
        <v>0</v>
      </c>
      <c r="J157" s="45">
        <v>0</v>
      </c>
      <c r="X157" s="8"/>
      <c r="Y157" s="8"/>
      <c r="Z157" s="8"/>
      <c r="AA157" s="8"/>
      <c r="AB157" s="8"/>
      <c r="AC157" s="8"/>
    </row>
    <row r="158" spans="1:29" s="25" customFormat="1" ht="15.75" thickBot="1" x14ac:dyDescent="0.3">
      <c r="A158" s="192"/>
      <c r="B158" s="205"/>
      <c r="C158" s="206"/>
      <c r="D158" s="63" t="s">
        <v>135</v>
      </c>
      <c r="E158" s="114">
        <v>0</v>
      </c>
      <c r="F158" s="48">
        <v>0</v>
      </c>
      <c r="G158" s="48">
        <v>0</v>
      </c>
      <c r="H158" s="48">
        <v>0</v>
      </c>
      <c r="I158" s="48">
        <v>0</v>
      </c>
      <c r="J158" s="49">
        <v>0</v>
      </c>
      <c r="X158" s="8"/>
      <c r="Y158" s="8"/>
      <c r="Z158" s="8"/>
      <c r="AA158" s="8"/>
      <c r="AB158" s="8"/>
      <c r="AC158" s="8"/>
    </row>
    <row r="159" spans="1:29" s="25" customFormat="1" ht="15.75" customHeight="1" thickBot="1" x14ac:dyDescent="0.3">
      <c r="A159" s="192">
        <v>22</v>
      </c>
      <c r="B159" s="193" t="s">
        <v>32</v>
      </c>
      <c r="C159" s="195" t="s">
        <v>214</v>
      </c>
      <c r="D159" s="67" t="s">
        <v>109</v>
      </c>
      <c r="E159" s="111">
        <v>0</v>
      </c>
      <c r="F159" s="30">
        <v>0</v>
      </c>
      <c r="G159" s="30">
        <v>0</v>
      </c>
      <c r="H159" s="30">
        <v>0</v>
      </c>
      <c r="I159" s="30">
        <v>0</v>
      </c>
      <c r="J159" s="31">
        <v>0</v>
      </c>
      <c r="X159" s="8"/>
      <c r="Y159" s="8"/>
      <c r="Z159" s="8"/>
      <c r="AA159" s="8"/>
      <c r="AB159" s="8"/>
      <c r="AC159" s="8"/>
    </row>
    <row r="160" spans="1:29" s="25" customFormat="1" ht="15.75" thickBot="1" x14ac:dyDescent="0.3">
      <c r="A160" s="192"/>
      <c r="B160" s="193"/>
      <c r="C160" s="195"/>
      <c r="D160" s="68" t="s">
        <v>114</v>
      </c>
      <c r="E160" s="78"/>
      <c r="F160" s="34">
        <v>0</v>
      </c>
      <c r="G160" s="35"/>
      <c r="H160" s="34">
        <v>0</v>
      </c>
      <c r="I160" s="35"/>
      <c r="J160" s="36"/>
      <c r="X160" s="8"/>
      <c r="Y160" s="8"/>
      <c r="Z160" s="8"/>
      <c r="AA160" s="8"/>
      <c r="AB160" s="8"/>
      <c r="AC160" s="8"/>
    </row>
    <row r="161" spans="1:29" s="25" customFormat="1" ht="15.75" thickBot="1" x14ac:dyDescent="0.3">
      <c r="A161" s="192"/>
      <c r="B161" s="193"/>
      <c r="C161" s="195"/>
      <c r="D161" s="67" t="s">
        <v>119</v>
      </c>
      <c r="E161" s="112">
        <v>0</v>
      </c>
      <c r="F161" s="35"/>
      <c r="G161" s="39">
        <v>0</v>
      </c>
      <c r="H161" s="35"/>
      <c r="I161" s="39">
        <v>0</v>
      </c>
      <c r="J161" s="36"/>
      <c r="X161" s="8"/>
      <c r="Y161" s="8"/>
      <c r="Z161" s="8"/>
      <c r="AA161" s="8"/>
      <c r="AB161" s="8"/>
      <c r="AC161" s="8"/>
    </row>
    <row r="162" spans="1:29" s="25" customFormat="1" ht="15.75" thickBot="1" x14ac:dyDescent="0.3">
      <c r="A162" s="192"/>
      <c r="B162" s="193"/>
      <c r="C162" s="195"/>
      <c r="D162" s="67" t="s">
        <v>122</v>
      </c>
      <c r="E162" s="112">
        <v>0</v>
      </c>
      <c r="F162" s="35"/>
      <c r="G162" s="39">
        <v>0</v>
      </c>
      <c r="H162" s="35"/>
      <c r="I162" s="39">
        <v>0</v>
      </c>
      <c r="J162" s="36"/>
      <c r="X162" s="8"/>
      <c r="Y162" s="8"/>
      <c r="Z162" s="8"/>
      <c r="AA162" s="8"/>
      <c r="AB162" s="8"/>
      <c r="AC162" s="8"/>
    </row>
    <row r="163" spans="1:29" s="25" customFormat="1" ht="15.75" thickBot="1" x14ac:dyDescent="0.3">
      <c r="A163" s="192"/>
      <c r="B163" s="193"/>
      <c r="C163" s="195"/>
      <c r="D163" s="67" t="s">
        <v>125</v>
      </c>
      <c r="E163" s="78"/>
      <c r="F163" s="39">
        <v>0</v>
      </c>
      <c r="G163" s="35"/>
      <c r="H163" s="39">
        <v>0</v>
      </c>
      <c r="I163" s="35"/>
      <c r="J163" s="41">
        <v>0</v>
      </c>
      <c r="X163" s="8"/>
      <c r="Y163" s="8"/>
      <c r="Z163" s="8"/>
      <c r="AA163" s="8"/>
      <c r="AB163" s="8"/>
      <c r="AC163" s="8"/>
    </row>
    <row r="164" spans="1:29" s="25" customFormat="1" ht="15.75" thickBot="1" x14ac:dyDescent="0.3">
      <c r="A164" s="192"/>
      <c r="B164" s="193"/>
      <c r="C164" s="195"/>
      <c r="D164" s="67" t="s">
        <v>128</v>
      </c>
      <c r="E164" s="112">
        <v>0</v>
      </c>
      <c r="F164" s="39">
        <v>0</v>
      </c>
      <c r="G164" s="39">
        <v>0</v>
      </c>
      <c r="H164" s="39">
        <v>0</v>
      </c>
      <c r="I164" s="39">
        <v>0</v>
      </c>
      <c r="J164" s="41">
        <v>0</v>
      </c>
      <c r="X164" s="8"/>
      <c r="Y164" s="8"/>
      <c r="Z164" s="8"/>
      <c r="AA164" s="8"/>
      <c r="AB164" s="8"/>
      <c r="AC164" s="8"/>
    </row>
    <row r="165" spans="1:29" s="25" customFormat="1" ht="15.75" customHeight="1" thickBot="1" x14ac:dyDescent="0.3">
      <c r="A165" s="192"/>
      <c r="B165" s="193"/>
      <c r="C165" s="195"/>
      <c r="D165" s="69" t="s">
        <v>130</v>
      </c>
      <c r="E165" s="78"/>
      <c r="F165" s="39">
        <v>0</v>
      </c>
      <c r="G165" s="35"/>
      <c r="H165" s="39">
        <v>0</v>
      </c>
      <c r="I165" s="35"/>
      <c r="J165" s="41">
        <v>0</v>
      </c>
      <c r="X165" s="8"/>
      <c r="Y165" s="8"/>
      <c r="Z165" s="8"/>
      <c r="AA165" s="8"/>
      <c r="AB165" s="8"/>
      <c r="AC165" s="8"/>
    </row>
    <row r="166" spans="1:29" s="25" customFormat="1" ht="15.75" thickBot="1" x14ac:dyDescent="0.3">
      <c r="A166" s="192"/>
      <c r="B166" s="193"/>
      <c r="C166" s="195"/>
      <c r="D166" s="69" t="s">
        <v>133</v>
      </c>
      <c r="E166" s="113">
        <v>0</v>
      </c>
      <c r="F166" s="44">
        <v>0</v>
      </c>
      <c r="G166" s="44">
        <v>0</v>
      </c>
      <c r="H166" s="44">
        <v>0</v>
      </c>
      <c r="I166" s="44">
        <v>0</v>
      </c>
      <c r="J166" s="45">
        <v>0</v>
      </c>
      <c r="X166" s="8"/>
      <c r="Y166" s="8"/>
      <c r="Z166" s="8"/>
      <c r="AA166" s="8"/>
      <c r="AB166" s="8"/>
      <c r="AC166" s="8"/>
    </row>
    <row r="167" spans="1:29" s="25" customFormat="1" ht="15.75" thickBot="1" x14ac:dyDescent="0.3">
      <c r="A167" s="192"/>
      <c r="B167" s="193"/>
      <c r="C167" s="195"/>
      <c r="D167" s="63" t="s">
        <v>135</v>
      </c>
      <c r="E167" s="114">
        <v>0</v>
      </c>
      <c r="F167" s="48">
        <v>0</v>
      </c>
      <c r="G167" s="48">
        <v>0</v>
      </c>
      <c r="H167" s="48">
        <v>0</v>
      </c>
      <c r="I167" s="48">
        <v>0</v>
      </c>
      <c r="J167" s="49">
        <v>0</v>
      </c>
      <c r="X167" s="8"/>
      <c r="Y167" s="8"/>
      <c r="Z167" s="8"/>
      <c r="AA167" s="8"/>
      <c r="AB167" s="8"/>
      <c r="AC167" s="8"/>
    </row>
    <row r="168" spans="1:29" s="25" customFormat="1" ht="15.75" customHeight="1" thickBot="1" x14ac:dyDescent="0.3">
      <c r="A168" s="202">
        <v>23</v>
      </c>
      <c r="B168" s="193" t="s">
        <v>33</v>
      </c>
      <c r="C168" s="195" t="s">
        <v>215</v>
      </c>
      <c r="D168" s="67" t="s">
        <v>109</v>
      </c>
      <c r="E168" s="111">
        <v>0</v>
      </c>
      <c r="F168" s="30">
        <v>0</v>
      </c>
      <c r="G168" s="30">
        <v>0</v>
      </c>
      <c r="H168" s="30">
        <v>0</v>
      </c>
      <c r="I168" s="30">
        <v>0</v>
      </c>
      <c r="J168" s="31">
        <v>0</v>
      </c>
      <c r="X168" s="8"/>
      <c r="Y168" s="8"/>
      <c r="Z168" s="8"/>
      <c r="AA168" s="8"/>
      <c r="AB168" s="8"/>
      <c r="AC168" s="8"/>
    </row>
    <row r="169" spans="1:29" s="25" customFormat="1" ht="15.75" thickBot="1" x14ac:dyDescent="0.3">
      <c r="A169" s="202"/>
      <c r="B169" s="193"/>
      <c r="C169" s="195"/>
      <c r="D169" s="68" t="s">
        <v>114</v>
      </c>
      <c r="E169" s="78"/>
      <c r="F169" s="34">
        <v>0</v>
      </c>
      <c r="G169" s="35"/>
      <c r="H169" s="34">
        <v>0</v>
      </c>
      <c r="I169" s="35"/>
      <c r="J169" s="36"/>
      <c r="X169" s="8"/>
      <c r="Y169" s="8"/>
      <c r="Z169" s="8"/>
      <c r="AA169" s="8"/>
      <c r="AB169" s="8"/>
      <c r="AC169" s="8"/>
    </row>
    <row r="170" spans="1:29" s="25" customFormat="1" ht="15.75" thickBot="1" x14ac:dyDescent="0.3">
      <c r="A170" s="202"/>
      <c r="B170" s="193"/>
      <c r="C170" s="195"/>
      <c r="D170" s="67" t="s">
        <v>119</v>
      </c>
      <c r="E170" s="112">
        <v>0</v>
      </c>
      <c r="F170" s="35"/>
      <c r="G170" s="39">
        <v>0</v>
      </c>
      <c r="H170" s="35"/>
      <c r="I170" s="39">
        <v>0</v>
      </c>
      <c r="J170" s="36"/>
      <c r="X170" s="8"/>
      <c r="Y170" s="8"/>
      <c r="Z170" s="8"/>
      <c r="AA170" s="8"/>
      <c r="AB170" s="8"/>
      <c r="AC170" s="8"/>
    </row>
    <row r="171" spans="1:29" s="25" customFormat="1" ht="15.75" thickBot="1" x14ac:dyDescent="0.3">
      <c r="A171" s="202"/>
      <c r="B171" s="193"/>
      <c r="C171" s="195"/>
      <c r="D171" s="67" t="s">
        <v>122</v>
      </c>
      <c r="E171" s="112">
        <v>0</v>
      </c>
      <c r="F171" s="35"/>
      <c r="G171" s="39">
        <v>0</v>
      </c>
      <c r="H171" s="35"/>
      <c r="I171" s="39">
        <v>0</v>
      </c>
      <c r="J171" s="36"/>
      <c r="X171" s="8"/>
      <c r="Y171" s="8"/>
      <c r="Z171" s="8"/>
      <c r="AA171" s="8"/>
      <c r="AB171" s="8"/>
      <c r="AC171" s="8"/>
    </row>
    <row r="172" spans="1:29" s="25" customFormat="1" ht="15.75" thickBot="1" x14ac:dyDescent="0.3">
      <c r="A172" s="202"/>
      <c r="B172" s="193"/>
      <c r="C172" s="195"/>
      <c r="D172" s="67" t="s">
        <v>125</v>
      </c>
      <c r="E172" s="78"/>
      <c r="F172" s="39">
        <v>0</v>
      </c>
      <c r="G172" s="35"/>
      <c r="H172" s="39">
        <v>0</v>
      </c>
      <c r="I172" s="35"/>
      <c r="J172" s="41">
        <v>0</v>
      </c>
      <c r="X172" s="8"/>
      <c r="Y172" s="8"/>
      <c r="Z172" s="8"/>
      <c r="AA172" s="8"/>
      <c r="AB172" s="8"/>
      <c r="AC172" s="8"/>
    </row>
    <row r="173" spans="1:29" s="25" customFormat="1" ht="15.75" thickBot="1" x14ac:dyDescent="0.3">
      <c r="A173" s="202"/>
      <c r="B173" s="193"/>
      <c r="C173" s="195"/>
      <c r="D173" s="67" t="s">
        <v>128</v>
      </c>
      <c r="E173" s="112">
        <v>0</v>
      </c>
      <c r="F173" s="39">
        <v>0</v>
      </c>
      <c r="G173" s="39">
        <v>0</v>
      </c>
      <c r="H173" s="39">
        <v>0</v>
      </c>
      <c r="I173" s="39">
        <v>0</v>
      </c>
      <c r="J173" s="41">
        <v>0</v>
      </c>
      <c r="X173" s="8"/>
      <c r="Y173" s="8"/>
      <c r="Z173" s="8"/>
      <c r="AA173" s="8"/>
      <c r="AB173" s="8"/>
      <c r="AC173" s="8"/>
    </row>
    <row r="174" spans="1:29" s="25" customFormat="1" ht="15.75" customHeight="1" thickBot="1" x14ac:dyDescent="0.3">
      <c r="A174" s="202"/>
      <c r="B174" s="193"/>
      <c r="C174" s="195"/>
      <c r="D174" s="69" t="s">
        <v>130</v>
      </c>
      <c r="E174" s="78"/>
      <c r="F174" s="39">
        <v>0</v>
      </c>
      <c r="G174" s="35"/>
      <c r="H174" s="39">
        <v>0</v>
      </c>
      <c r="I174" s="35"/>
      <c r="J174" s="41">
        <v>0</v>
      </c>
      <c r="X174" s="8"/>
      <c r="Y174" s="8"/>
      <c r="Z174" s="8"/>
      <c r="AA174" s="8"/>
      <c r="AB174" s="8"/>
      <c r="AC174" s="8"/>
    </row>
    <row r="175" spans="1:29" s="25" customFormat="1" ht="15.75" thickBot="1" x14ac:dyDescent="0.3">
      <c r="A175" s="202"/>
      <c r="B175" s="193"/>
      <c r="C175" s="195"/>
      <c r="D175" s="69" t="s">
        <v>133</v>
      </c>
      <c r="E175" s="113">
        <v>0</v>
      </c>
      <c r="F175" s="44">
        <v>0</v>
      </c>
      <c r="G175" s="44">
        <v>0</v>
      </c>
      <c r="H175" s="44">
        <v>0</v>
      </c>
      <c r="I175" s="44">
        <v>0</v>
      </c>
      <c r="J175" s="45">
        <v>0</v>
      </c>
      <c r="X175" s="8"/>
      <c r="Y175" s="8"/>
      <c r="Z175" s="8"/>
      <c r="AA175" s="8"/>
      <c r="AB175" s="8"/>
      <c r="AC175" s="8"/>
    </row>
    <row r="176" spans="1:29" s="25" customFormat="1" ht="15.75" thickBot="1" x14ac:dyDescent="0.3">
      <c r="A176" s="202"/>
      <c r="B176" s="193"/>
      <c r="C176" s="195"/>
      <c r="D176" s="63" t="s">
        <v>135</v>
      </c>
      <c r="E176" s="114">
        <v>0</v>
      </c>
      <c r="F176" s="48">
        <v>0</v>
      </c>
      <c r="G176" s="48">
        <v>0</v>
      </c>
      <c r="H176" s="48">
        <v>0</v>
      </c>
      <c r="I176" s="48">
        <v>0</v>
      </c>
      <c r="J176" s="49">
        <v>0</v>
      </c>
      <c r="X176" s="8"/>
      <c r="Y176" s="8"/>
      <c r="Z176" s="8"/>
      <c r="AA176" s="8"/>
      <c r="AB176" s="8"/>
      <c r="AC176" s="8"/>
    </row>
    <row r="177" spans="1:29" s="25" customFormat="1" ht="15.75" customHeight="1" thickBot="1" x14ac:dyDescent="0.3">
      <c r="A177" s="192">
        <v>24</v>
      </c>
      <c r="B177" s="193" t="s">
        <v>216</v>
      </c>
      <c r="C177" s="195" t="s">
        <v>217</v>
      </c>
      <c r="D177" s="67" t="s">
        <v>109</v>
      </c>
      <c r="E177" s="111">
        <v>0</v>
      </c>
      <c r="F177" s="30">
        <v>0</v>
      </c>
      <c r="G177" s="30">
        <v>0</v>
      </c>
      <c r="H177" s="30">
        <v>0</v>
      </c>
      <c r="I177" s="30">
        <v>0</v>
      </c>
      <c r="J177" s="31">
        <v>0</v>
      </c>
      <c r="X177" s="8"/>
      <c r="Y177" s="8"/>
      <c r="Z177" s="8"/>
      <c r="AA177" s="8"/>
      <c r="AB177" s="8"/>
      <c r="AC177" s="8"/>
    </row>
    <row r="178" spans="1:29" s="25" customFormat="1" ht="15.75" thickBot="1" x14ac:dyDescent="0.3">
      <c r="A178" s="192"/>
      <c r="B178" s="193"/>
      <c r="C178" s="195"/>
      <c r="D178" s="68" t="s">
        <v>114</v>
      </c>
      <c r="E178" s="78"/>
      <c r="F178" s="34">
        <v>0</v>
      </c>
      <c r="G178" s="35"/>
      <c r="H178" s="34">
        <v>0</v>
      </c>
      <c r="I178" s="35"/>
      <c r="J178" s="36"/>
      <c r="X178" s="8"/>
      <c r="Y178" s="8"/>
      <c r="Z178" s="8"/>
      <c r="AA178" s="8"/>
      <c r="AB178" s="8"/>
      <c r="AC178" s="8"/>
    </row>
    <row r="179" spans="1:29" s="25" customFormat="1" ht="15.75" thickBot="1" x14ac:dyDescent="0.3">
      <c r="A179" s="192"/>
      <c r="B179" s="193"/>
      <c r="C179" s="195"/>
      <c r="D179" s="67" t="s">
        <v>119</v>
      </c>
      <c r="E179" s="112">
        <v>0</v>
      </c>
      <c r="F179" s="35"/>
      <c r="G179" s="39">
        <v>0</v>
      </c>
      <c r="H179" s="35"/>
      <c r="I179" s="39">
        <v>0</v>
      </c>
      <c r="J179" s="36"/>
      <c r="X179" s="8"/>
      <c r="Y179" s="8"/>
      <c r="Z179" s="8"/>
      <c r="AA179" s="8"/>
      <c r="AB179" s="8"/>
      <c r="AC179" s="8"/>
    </row>
    <row r="180" spans="1:29" s="25" customFormat="1" ht="15.75" thickBot="1" x14ac:dyDescent="0.3">
      <c r="A180" s="192"/>
      <c r="B180" s="193"/>
      <c r="C180" s="195"/>
      <c r="D180" s="67" t="s">
        <v>122</v>
      </c>
      <c r="E180" s="112">
        <v>0</v>
      </c>
      <c r="F180" s="35"/>
      <c r="G180" s="39">
        <v>0</v>
      </c>
      <c r="H180" s="35"/>
      <c r="I180" s="39">
        <v>0</v>
      </c>
      <c r="J180" s="36"/>
      <c r="X180" s="8"/>
      <c r="Y180" s="8"/>
      <c r="Z180" s="8"/>
      <c r="AA180" s="8"/>
      <c r="AB180" s="8"/>
      <c r="AC180" s="8"/>
    </row>
    <row r="181" spans="1:29" s="25" customFormat="1" ht="15.75" thickBot="1" x14ac:dyDescent="0.3">
      <c r="A181" s="192"/>
      <c r="B181" s="193"/>
      <c r="C181" s="195"/>
      <c r="D181" s="67" t="s">
        <v>125</v>
      </c>
      <c r="E181" s="78"/>
      <c r="F181" s="39">
        <v>0</v>
      </c>
      <c r="G181" s="35"/>
      <c r="H181" s="39">
        <v>0</v>
      </c>
      <c r="I181" s="35"/>
      <c r="J181" s="41">
        <v>0</v>
      </c>
      <c r="X181" s="8"/>
      <c r="Y181" s="8"/>
      <c r="Z181" s="8"/>
      <c r="AA181" s="8"/>
      <c r="AB181" s="8"/>
      <c r="AC181" s="8"/>
    </row>
    <row r="182" spans="1:29" s="25" customFormat="1" ht="15.75" thickBot="1" x14ac:dyDescent="0.3">
      <c r="A182" s="192"/>
      <c r="B182" s="193"/>
      <c r="C182" s="195"/>
      <c r="D182" s="67" t="s">
        <v>128</v>
      </c>
      <c r="E182" s="112">
        <v>0</v>
      </c>
      <c r="F182" s="39">
        <v>0</v>
      </c>
      <c r="G182" s="39">
        <v>0</v>
      </c>
      <c r="H182" s="39">
        <v>0</v>
      </c>
      <c r="I182" s="39">
        <v>0</v>
      </c>
      <c r="J182" s="41">
        <v>0</v>
      </c>
      <c r="X182" s="8"/>
      <c r="Y182" s="8"/>
      <c r="Z182" s="8"/>
      <c r="AA182" s="8"/>
      <c r="AB182" s="8"/>
      <c r="AC182" s="8"/>
    </row>
    <row r="183" spans="1:29" s="25" customFormat="1" ht="15.75" customHeight="1" thickBot="1" x14ac:dyDescent="0.3">
      <c r="A183" s="192"/>
      <c r="B183" s="193"/>
      <c r="C183" s="195"/>
      <c r="D183" s="69" t="s">
        <v>130</v>
      </c>
      <c r="E183" s="78"/>
      <c r="F183" s="39">
        <v>0</v>
      </c>
      <c r="G183" s="35"/>
      <c r="H183" s="39">
        <v>0</v>
      </c>
      <c r="I183" s="35"/>
      <c r="J183" s="41">
        <v>0</v>
      </c>
      <c r="X183" s="8"/>
      <c r="Y183" s="8"/>
      <c r="Z183" s="8"/>
      <c r="AA183" s="8"/>
      <c r="AB183" s="8"/>
      <c r="AC183" s="8"/>
    </row>
    <row r="184" spans="1:29" s="25" customFormat="1" ht="15.75" thickBot="1" x14ac:dyDescent="0.3">
      <c r="A184" s="192"/>
      <c r="B184" s="193"/>
      <c r="C184" s="195"/>
      <c r="D184" s="69" t="s">
        <v>133</v>
      </c>
      <c r="E184" s="113">
        <v>0</v>
      </c>
      <c r="F184" s="44">
        <v>0</v>
      </c>
      <c r="G184" s="44">
        <v>0</v>
      </c>
      <c r="H184" s="44">
        <v>0</v>
      </c>
      <c r="I184" s="44">
        <v>0</v>
      </c>
      <c r="J184" s="45">
        <v>0</v>
      </c>
      <c r="X184" s="8"/>
      <c r="Y184" s="8"/>
      <c r="Z184" s="8"/>
      <c r="AA184" s="8"/>
      <c r="AB184" s="8"/>
      <c r="AC184" s="8"/>
    </row>
    <row r="185" spans="1:29" s="25" customFormat="1" ht="15.75" thickBot="1" x14ac:dyDescent="0.3">
      <c r="A185" s="192"/>
      <c r="B185" s="193"/>
      <c r="C185" s="195"/>
      <c r="D185" s="63" t="s">
        <v>135</v>
      </c>
      <c r="E185" s="114">
        <v>0</v>
      </c>
      <c r="F185" s="48">
        <v>0</v>
      </c>
      <c r="G185" s="48">
        <v>0</v>
      </c>
      <c r="H185" s="48">
        <v>0</v>
      </c>
      <c r="I185" s="48">
        <v>0</v>
      </c>
      <c r="J185" s="49">
        <v>0</v>
      </c>
      <c r="X185" s="8"/>
      <c r="Y185" s="8"/>
      <c r="Z185" s="8"/>
      <c r="AA185" s="8"/>
      <c r="AB185" s="8"/>
      <c r="AC185" s="8"/>
    </row>
    <row r="186" spans="1:29" s="25" customFormat="1" ht="15.75" customHeight="1" thickBot="1" x14ac:dyDescent="0.3">
      <c r="A186" s="192">
        <v>25</v>
      </c>
      <c r="B186" s="193" t="s">
        <v>35</v>
      </c>
      <c r="C186" s="195" t="s">
        <v>218</v>
      </c>
      <c r="D186" s="67" t="s">
        <v>109</v>
      </c>
      <c r="E186" s="111">
        <v>0</v>
      </c>
      <c r="F186" s="30">
        <v>0</v>
      </c>
      <c r="G186" s="30">
        <v>0</v>
      </c>
      <c r="H186" s="30">
        <v>0</v>
      </c>
      <c r="I186" s="30">
        <v>0</v>
      </c>
      <c r="J186" s="31">
        <v>0</v>
      </c>
      <c r="X186" s="8"/>
      <c r="Y186" s="8"/>
      <c r="Z186" s="8"/>
      <c r="AA186" s="8"/>
      <c r="AB186" s="8"/>
      <c r="AC186" s="8"/>
    </row>
    <row r="187" spans="1:29" s="25" customFormat="1" ht="15.75" thickBot="1" x14ac:dyDescent="0.3">
      <c r="A187" s="192"/>
      <c r="B187" s="193"/>
      <c r="C187" s="195"/>
      <c r="D187" s="68" t="s">
        <v>114</v>
      </c>
      <c r="E187" s="78"/>
      <c r="F187" s="34">
        <v>0</v>
      </c>
      <c r="G187" s="35"/>
      <c r="H187" s="34">
        <v>0</v>
      </c>
      <c r="I187" s="35"/>
      <c r="J187" s="36"/>
      <c r="X187" s="8"/>
      <c r="Y187" s="8"/>
      <c r="Z187" s="8"/>
      <c r="AA187" s="8"/>
      <c r="AB187" s="8"/>
      <c r="AC187" s="8"/>
    </row>
    <row r="188" spans="1:29" s="25" customFormat="1" ht="15.75" thickBot="1" x14ac:dyDescent="0.3">
      <c r="A188" s="192"/>
      <c r="B188" s="193"/>
      <c r="C188" s="195"/>
      <c r="D188" s="67" t="s">
        <v>119</v>
      </c>
      <c r="E188" s="112">
        <v>0</v>
      </c>
      <c r="F188" s="35"/>
      <c r="G188" s="39">
        <v>0</v>
      </c>
      <c r="H188" s="35"/>
      <c r="I188" s="39">
        <v>0</v>
      </c>
      <c r="J188" s="36"/>
      <c r="X188" s="8"/>
      <c r="Y188" s="8"/>
      <c r="Z188" s="8"/>
      <c r="AA188" s="8"/>
      <c r="AB188" s="8"/>
      <c r="AC188" s="8"/>
    </row>
    <row r="189" spans="1:29" s="25" customFormat="1" ht="15.75" thickBot="1" x14ac:dyDescent="0.3">
      <c r="A189" s="192"/>
      <c r="B189" s="193"/>
      <c r="C189" s="195"/>
      <c r="D189" s="67" t="s">
        <v>122</v>
      </c>
      <c r="E189" s="112">
        <v>0</v>
      </c>
      <c r="F189" s="35"/>
      <c r="G189" s="39">
        <v>0</v>
      </c>
      <c r="H189" s="35"/>
      <c r="I189" s="39">
        <v>0</v>
      </c>
      <c r="J189" s="36"/>
      <c r="X189" s="8"/>
      <c r="Y189" s="8"/>
      <c r="Z189" s="8"/>
      <c r="AA189" s="8"/>
      <c r="AB189" s="8"/>
      <c r="AC189" s="8"/>
    </row>
    <row r="190" spans="1:29" s="25" customFormat="1" ht="15.75" thickBot="1" x14ac:dyDescent="0.3">
      <c r="A190" s="192"/>
      <c r="B190" s="193"/>
      <c r="C190" s="195"/>
      <c r="D190" s="67" t="s">
        <v>125</v>
      </c>
      <c r="E190" s="78"/>
      <c r="F190" s="39">
        <v>0</v>
      </c>
      <c r="G190" s="35"/>
      <c r="H190" s="39">
        <v>0</v>
      </c>
      <c r="I190" s="35"/>
      <c r="J190" s="41">
        <v>0</v>
      </c>
      <c r="X190" s="8"/>
      <c r="Y190" s="8"/>
      <c r="Z190" s="8"/>
      <c r="AA190" s="8"/>
      <c r="AB190" s="8"/>
      <c r="AC190" s="8"/>
    </row>
    <row r="191" spans="1:29" s="25" customFormat="1" ht="15.75" thickBot="1" x14ac:dyDescent="0.3">
      <c r="A191" s="192"/>
      <c r="B191" s="193"/>
      <c r="C191" s="195"/>
      <c r="D191" s="67" t="s">
        <v>128</v>
      </c>
      <c r="E191" s="112">
        <v>0</v>
      </c>
      <c r="F191" s="39">
        <v>0</v>
      </c>
      <c r="G191" s="39">
        <v>0</v>
      </c>
      <c r="H191" s="39">
        <v>0</v>
      </c>
      <c r="I191" s="39">
        <v>0</v>
      </c>
      <c r="J191" s="41">
        <v>0</v>
      </c>
      <c r="X191" s="8"/>
      <c r="Y191" s="8"/>
      <c r="Z191" s="8"/>
      <c r="AA191" s="8"/>
      <c r="AB191" s="8"/>
      <c r="AC191" s="8"/>
    </row>
    <row r="192" spans="1:29" s="25" customFormat="1" ht="15.75" customHeight="1" thickBot="1" x14ac:dyDescent="0.3">
      <c r="A192" s="192"/>
      <c r="B192" s="193"/>
      <c r="C192" s="195"/>
      <c r="D192" s="69" t="s">
        <v>130</v>
      </c>
      <c r="E192" s="78"/>
      <c r="F192" s="39">
        <v>0</v>
      </c>
      <c r="G192" s="35"/>
      <c r="H192" s="39">
        <v>0</v>
      </c>
      <c r="I192" s="35"/>
      <c r="J192" s="41">
        <v>0</v>
      </c>
      <c r="X192" s="8"/>
      <c r="Y192" s="8"/>
      <c r="Z192" s="8"/>
      <c r="AA192" s="8"/>
      <c r="AB192" s="8"/>
      <c r="AC192" s="8"/>
    </row>
    <row r="193" spans="1:29" s="25" customFormat="1" ht="15.75" thickBot="1" x14ac:dyDescent="0.3">
      <c r="A193" s="192"/>
      <c r="B193" s="193"/>
      <c r="C193" s="195"/>
      <c r="D193" s="69" t="s">
        <v>133</v>
      </c>
      <c r="E193" s="113">
        <v>0</v>
      </c>
      <c r="F193" s="44">
        <v>0</v>
      </c>
      <c r="G193" s="44">
        <v>0</v>
      </c>
      <c r="H193" s="44">
        <v>0</v>
      </c>
      <c r="I193" s="44">
        <v>0</v>
      </c>
      <c r="J193" s="45">
        <v>0</v>
      </c>
      <c r="X193" s="8"/>
      <c r="Y193" s="8"/>
      <c r="Z193" s="8"/>
      <c r="AA193" s="8"/>
      <c r="AB193" s="8"/>
      <c r="AC193" s="8"/>
    </row>
    <row r="194" spans="1:29" s="25" customFormat="1" ht="15.75" thickBot="1" x14ac:dyDescent="0.3">
      <c r="A194" s="192"/>
      <c r="B194" s="193"/>
      <c r="C194" s="195"/>
      <c r="D194" s="63" t="s">
        <v>135</v>
      </c>
      <c r="E194" s="114">
        <v>0</v>
      </c>
      <c r="F194" s="48">
        <v>0</v>
      </c>
      <c r="G194" s="48">
        <v>0</v>
      </c>
      <c r="H194" s="48">
        <v>0</v>
      </c>
      <c r="I194" s="48">
        <v>0</v>
      </c>
      <c r="J194" s="49">
        <v>0</v>
      </c>
      <c r="X194" s="8"/>
      <c r="Y194" s="8"/>
      <c r="Z194" s="8"/>
      <c r="AA194" s="8"/>
      <c r="AB194" s="8"/>
      <c r="AC194" s="8"/>
    </row>
    <row r="195" spans="1:29" s="25" customFormat="1" ht="30.75" thickBot="1" x14ac:dyDescent="0.3">
      <c r="A195" s="162">
        <v>26</v>
      </c>
      <c r="B195" s="163" t="s">
        <v>36</v>
      </c>
      <c r="C195" s="164" t="s">
        <v>219</v>
      </c>
      <c r="D195" s="67" t="s">
        <v>128</v>
      </c>
      <c r="E195" s="70">
        <v>0</v>
      </c>
      <c r="F195" s="71">
        <v>0</v>
      </c>
      <c r="G195" s="71">
        <v>0</v>
      </c>
      <c r="H195" s="71">
        <v>0</v>
      </c>
      <c r="I195" s="71">
        <v>0</v>
      </c>
      <c r="J195" s="72">
        <v>0</v>
      </c>
      <c r="X195" s="8"/>
      <c r="Y195" s="8"/>
      <c r="Z195" s="8"/>
      <c r="AA195" s="8"/>
      <c r="AB195" s="8"/>
      <c r="AC195" s="8"/>
    </row>
    <row r="196" spans="1:29" s="25" customFormat="1" ht="15.75" customHeight="1" thickBot="1" x14ac:dyDescent="0.3">
      <c r="A196" s="192">
        <v>27</v>
      </c>
      <c r="B196" s="193" t="s">
        <v>37</v>
      </c>
      <c r="C196" s="195" t="s">
        <v>220</v>
      </c>
      <c r="D196" s="59" t="s">
        <v>109</v>
      </c>
      <c r="E196" s="111">
        <v>0</v>
      </c>
      <c r="F196" s="30">
        <v>0</v>
      </c>
      <c r="G196" s="30">
        <v>0</v>
      </c>
      <c r="H196" s="30">
        <v>0</v>
      </c>
      <c r="I196" s="30">
        <v>0</v>
      </c>
      <c r="J196" s="31">
        <v>0</v>
      </c>
      <c r="X196" s="8"/>
      <c r="Y196" s="8"/>
      <c r="Z196" s="8"/>
      <c r="AA196" s="8"/>
      <c r="AB196" s="8"/>
      <c r="AC196" s="8"/>
    </row>
    <row r="197" spans="1:29" s="25" customFormat="1" ht="15.75" thickBot="1" x14ac:dyDescent="0.3">
      <c r="A197" s="192"/>
      <c r="B197" s="193"/>
      <c r="C197" s="195"/>
      <c r="D197" s="68" t="s">
        <v>114</v>
      </c>
      <c r="E197" s="78"/>
      <c r="F197" s="34">
        <v>0</v>
      </c>
      <c r="G197" s="35"/>
      <c r="H197" s="34">
        <v>0</v>
      </c>
      <c r="I197" s="35"/>
      <c r="J197" s="36"/>
      <c r="X197" s="8"/>
      <c r="Y197" s="8"/>
      <c r="Z197" s="8"/>
      <c r="AA197" s="8"/>
      <c r="AB197" s="8"/>
      <c r="AC197" s="8"/>
    </row>
    <row r="198" spans="1:29" s="25" customFormat="1" ht="15.75" thickBot="1" x14ac:dyDescent="0.3">
      <c r="A198" s="192"/>
      <c r="B198" s="193"/>
      <c r="C198" s="195"/>
      <c r="D198" s="67" t="s">
        <v>119</v>
      </c>
      <c r="E198" s="112">
        <v>0</v>
      </c>
      <c r="F198" s="35"/>
      <c r="G198" s="39">
        <v>0</v>
      </c>
      <c r="H198" s="35"/>
      <c r="I198" s="39">
        <v>0</v>
      </c>
      <c r="J198" s="36"/>
      <c r="X198" s="8"/>
      <c r="Y198" s="8"/>
      <c r="Z198" s="8"/>
      <c r="AA198" s="8"/>
      <c r="AB198" s="8"/>
      <c r="AC198" s="8"/>
    </row>
    <row r="199" spans="1:29" s="25" customFormat="1" ht="15.75" thickBot="1" x14ac:dyDescent="0.3">
      <c r="A199" s="192"/>
      <c r="B199" s="193"/>
      <c r="C199" s="195"/>
      <c r="D199" s="67" t="s">
        <v>122</v>
      </c>
      <c r="E199" s="112">
        <v>0</v>
      </c>
      <c r="F199" s="35"/>
      <c r="G199" s="39">
        <v>0</v>
      </c>
      <c r="H199" s="35"/>
      <c r="I199" s="39">
        <v>0</v>
      </c>
      <c r="J199" s="36"/>
      <c r="X199" s="8"/>
      <c r="Y199" s="8"/>
      <c r="Z199" s="8"/>
      <c r="AA199" s="8"/>
      <c r="AB199" s="8"/>
      <c r="AC199" s="8"/>
    </row>
    <row r="200" spans="1:29" s="25" customFormat="1" ht="15.75" thickBot="1" x14ac:dyDescent="0.3">
      <c r="A200" s="192"/>
      <c r="B200" s="193"/>
      <c r="C200" s="195"/>
      <c r="D200" s="67" t="s">
        <v>125</v>
      </c>
      <c r="E200" s="78"/>
      <c r="F200" s="39">
        <v>0</v>
      </c>
      <c r="G200" s="35"/>
      <c r="H200" s="39">
        <v>0</v>
      </c>
      <c r="I200" s="35"/>
      <c r="J200" s="41">
        <v>0</v>
      </c>
      <c r="X200" s="8"/>
      <c r="Y200" s="8"/>
      <c r="Z200" s="8"/>
      <c r="AA200" s="8"/>
      <c r="AB200" s="8"/>
      <c r="AC200" s="8"/>
    </row>
    <row r="201" spans="1:29" s="25" customFormat="1" ht="15.75" thickBot="1" x14ac:dyDescent="0.3">
      <c r="A201" s="192"/>
      <c r="B201" s="193"/>
      <c r="C201" s="195"/>
      <c r="D201" s="67" t="s">
        <v>128</v>
      </c>
      <c r="E201" s="112">
        <v>0</v>
      </c>
      <c r="F201" s="39">
        <v>0</v>
      </c>
      <c r="G201" s="39">
        <v>0</v>
      </c>
      <c r="H201" s="39">
        <v>0</v>
      </c>
      <c r="I201" s="39">
        <v>0</v>
      </c>
      <c r="J201" s="41">
        <v>0</v>
      </c>
      <c r="X201" s="8"/>
      <c r="Y201" s="8"/>
      <c r="Z201" s="8"/>
      <c r="AA201" s="8"/>
      <c r="AB201" s="8"/>
      <c r="AC201" s="8"/>
    </row>
    <row r="202" spans="1:29" s="25" customFormat="1" ht="15.75" thickBot="1" x14ac:dyDescent="0.3">
      <c r="A202" s="192"/>
      <c r="B202" s="193"/>
      <c r="C202" s="195"/>
      <c r="D202" s="69" t="s">
        <v>130</v>
      </c>
      <c r="E202" s="78"/>
      <c r="F202" s="39">
        <v>0</v>
      </c>
      <c r="G202" s="35"/>
      <c r="H202" s="39">
        <v>0</v>
      </c>
      <c r="I202" s="35"/>
      <c r="J202" s="41">
        <v>0</v>
      </c>
      <c r="X202" s="8"/>
      <c r="Y202" s="8"/>
      <c r="Z202" s="8"/>
      <c r="AA202" s="8"/>
      <c r="AB202" s="8"/>
      <c r="AC202" s="8"/>
    </row>
    <row r="203" spans="1:29" s="25" customFormat="1" ht="15.75" thickBot="1" x14ac:dyDescent="0.3">
      <c r="A203" s="192"/>
      <c r="B203" s="193"/>
      <c r="C203" s="195"/>
      <c r="D203" s="69" t="s">
        <v>133</v>
      </c>
      <c r="E203" s="113">
        <v>0</v>
      </c>
      <c r="F203" s="44">
        <v>0</v>
      </c>
      <c r="G203" s="44">
        <v>0</v>
      </c>
      <c r="H203" s="44">
        <v>0</v>
      </c>
      <c r="I203" s="44">
        <v>0</v>
      </c>
      <c r="J203" s="45">
        <v>0</v>
      </c>
      <c r="X203" s="8"/>
      <c r="Y203" s="8"/>
      <c r="Z203" s="8"/>
      <c r="AA203" s="8"/>
      <c r="AB203" s="8"/>
      <c r="AC203" s="8"/>
    </row>
    <row r="204" spans="1:29" s="25" customFormat="1" ht="15.75" thickBot="1" x14ac:dyDescent="0.3">
      <c r="A204" s="192"/>
      <c r="B204" s="193"/>
      <c r="C204" s="195"/>
      <c r="D204" s="63" t="s">
        <v>135</v>
      </c>
      <c r="E204" s="114">
        <v>0</v>
      </c>
      <c r="F204" s="48">
        <v>0</v>
      </c>
      <c r="G204" s="48">
        <v>0</v>
      </c>
      <c r="H204" s="48">
        <v>0</v>
      </c>
      <c r="I204" s="48">
        <v>0</v>
      </c>
      <c r="J204" s="49">
        <v>0</v>
      </c>
      <c r="X204" s="8"/>
      <c r="Y204" s="8"/>
      <c r="Z204" s="8"/>
      <c r="AA204" s="8"/>
      <c r="AB204" s="8"/>
      <c r="AC204" s="8"/>
    </row>
    <row r="205" spans="1:29" s="25" customFormat="1" ht="15.75" customHeight="1" thickBot="1" x14ac:dyDescent="0.3">
      <c r="A205" s="192">
        <v>28</v>
      </c>
      <c r="B205" s="193" t="s">
        <v>38</v>
      </c>
      <c r="C205" s="195" t="s">
        <v>221</v>
      </c>
      <c r="D205" s="67" t="s">
        <v>109</v>
      </c>
      <c r="E205" s="111">
        <v>0</v>
      </c>
      <c r="F205" s="30">
        <v>0</v>
      </c>
      <c r="G205" s="30">
        <v>0</v>
      </c>
      <c r="H205" s="30">
        <v>0</v>
      </c>
      <c r="I205" s="30">
        <v>0</v>
      </c>
      <c r="J205" s="31">
        <v>0</v>
      </c>
      <c r="X205" s="8"/>
      <c r="Y205" s="8"/>
      <c r="Z205" s="8"/>
      <c r="AA205" s="8"/>
      <c r="AB205" s="8"/>
      <c r="AC205" s="8"/>
    </row>
    <row r="206" spans="1:29" s="25" customFormat="1" ht="15.75" thickBot="1" x14ac:dyDescent="0.3">
      <c r="A206" s="192"/>
      <c r="B206" s="193"/>
      <c r="C206" s="195"/>
      <c r="D206" s="68" t="s">
        <v>114</v>
      </c>
      <c r="E206" s="78"/>
      <c r="F206" s="34">
        <v>0</v>
      </c>
      <c r="G206" s="35"/>
      <c r="H206" s="34">
        <v>0</v>
      </c>
      <c r="I206" s="35"/>
      <c r="J206" s="36"/>
      <c r="X206" s="8"/>
      <c r="Y206" s="8"/>
      <c r="Z206" s="8"/>
      <c r="AA206" s="8"/>
      <c r="AB206" s="8"/>
      <c r="AC206" s="8"/>
    </row>
    <row r="207" spans="1:29" s="25" customFormat="1" ht="15.75" thickBot="1" x14ac:dyDescent="0.3">
      <c r="A207" s="192"/>
      <c r="B207" s="193"/>
      <c r="C207" s="195"/>
      <c r="D207" s="67" t="s">
        <v>119</v>
      </c>
      <c r="E207" s="112">
        <v>0</v>
      </c>
      <c r="F207" s="35"/>
      <c r="G207" s="39">
        <v>0</v>
      </c>
      <c r="H207" s="35"/>
      <c r="I207" s="39">
        <v>0</v>
      </c>
      <c r="J207" s="36"/>
      <c r="X207" s="8"/>
      <c r="Y207" s="8"/>
      <c r="Z207" s="8"/>
      <c r="AA207" s="8"/>
      <c r="AB207" s="8"/>
      <c r="AC207" s="8"/>
    </row>
    <row r="208" spans="1:29" s="25" customFormat="1" ht="15.75" thickBot="1" x14ac:dyDescent="0.3">
      <c r="A208" s="192"/>
      <c r="B208" s="193"/>
      <c r="C208" s="195"/>
      <c r="D208" s="67" t="s">
        <v>122</v>
      </c>
      <c r="E208" s="112">
        <v>0</v>
      </c>
      <c r="F208" s="35"/>
      <c r="G208" s="39">
        <v>0</v>
      </c>
      <c r="H208" s="35"/>
      <c r="I208" s="39">
        <v>0</v>
      </c>
      <c r="J208" s="36"/>
      <c r="X208" s="8"/>
      <c r="Y208" s="8"/>
      <c r="Z208" s="8"/>
      <c r="AA208" s="8"/>
      <c r="AB208" s="8"/>
      <c r="AC208" s="8"/>
    </row>
    <row r="209" spans="1:29" s="25" customFormat="1" ht="15.75" thickBot="1" x14ac:dyDescent="0.3">
      <c r="A209" s="192"/>
      <c r="B209" s="193"/>
      <c r="C209" s="195"/>
      <c r="D209" s="67" t="s">
        <v>125</v>
      </c>
      <c r="E209" s="78"/>
      <c r="F209" s="39">
        <v>0</v>
      </c>
      <c r="G209" s="35"/>
      <c r="H209" s="39">
        <v>0</v>
      </c>
      <c r="I209" s="35"/>
      <c r="J209" s="41">
        <v>0</v>
      </c>
      <c r="X209" s="8"/>
      <c r="Y209" s="8"/>
      <c r="Z209" s="8"/>
      <c r="AA209" s="8"/>
      <c r="AB209" s="8"/>
      <c r="AC209" s="8"/>
    </row>
    <row r="210" spans="1:29" s="25" customFormat="1" ht="15.75" thickBot="1" x14ac:dyDescent="0.3">
      <c r="A210" s="192"/>
      <c r="B210" s="193"/>
      <c r="C210" s="195"/>
      <c r="D210" s="67" t="s">
        <v>128</v>
      </c>
      <c r="E210" s="112">
        <v>0</v>
      </c>
      <c r="F210" s="39">
        <v>0</v>
      </c>
      <c r="G210" s="39">
        <v>0</v>
      </c>
      <c r="H210" s="39">
        <v>0</v>
      </c>
      <c r="I210" s="39">
        <v>0</v>
      </c>
      <c r="J210" s="41">
        <v>0</v>
      </c>
      <c r="X210" s="8"/>
      <c r="Y210" s="8"/>
      <c r="Z210" s="8"/>
      <c r="AA210" s="8"/>
      <c r="AB210" s="8"/>
      <c r="AC210" s="8"/>
    </row>
    <row r="211" spans="1:29" s="25" customFormat="1" ht="15.75" thickBot="1" x14ac:dyDescent="0.3">
      <c r="A211" s="192"/>
      <c r="B211" s="193"/>
      <c r="C211" s="195"/>
      <c r="D211" s="67" t="s">
        <v>130</v>
      </c>
      <c r="E211" s="78"/>
      <c r="F211" s="39">
        <v>0</v>
      </c>
      <c r="G211" s="35"/>
      <c r="H211" s="39">
        <v>0</v>
      </c>
      <c r="I211" s="35"/>
      <c r="J211" s="41">
        <v>0</v>
      </c>
      <c r="X211" s="8"/>
      <c r="Y211" s="8"/>
      <c r="Z211" s="8"/>
      <c r="AA211" s="8"/>
      <c r="AB211" s="8"/>
      <c r="AC211" s="8"/>
    </row>
    <row r="212" spans="1:29" s="25" customFormat="1" ht="15.75" thickBot="1" x14ac:dyDescent="0.3">
      <c r="A212" s="192"/>
      <c r="B212" s="193"/>
      <c r="C212" s="195"/>
      <c r="D212" s="69" t="s">
        <v>133</v>
      </c>
      <c r="E212" s="113">
        <v>0</v>
      </c>
      <c r="F212" s="44">
        <v>0</v>
      </c>
      <c r="G212" s="44">
        <v>0</v>
      </c>
      <c r="H212" s="44">
        <v>0</v>
      </c>
      <c r="I212" s="44">
        <v>0</v>
      </c>
      <c r="J212" s="45">
        <v>0</v>
      </c>
      <c r="X212" s="8"/>
      <c r="Y212" s="8"/>
      <c r="Z212" s="8"/>
      <c r="AA212" s="8"/>
      <c r="AB212" s="8"/>
      <c r="AC212" s="8"/>
    </row>
    <row r="213" spans="1:29" s="25" customFormat="1" ht="15.75" thickBot="1" x14ac:dyDescent="0.3">
      <c r="A213" s="192"/>
      <c r="B213" s="193"/>
      <c r="C213" s="195"/>
      <c r="D213" s="63" t="s">
        <v>135</v>
      </c>
      <c r="E213" s="114">
        <v>0</v>
      </c>
      <c r="F213" s="48">
        <v>0</v>
      </c>
      <c r="G213" s="48">
        <v>0</v>
      </c>
      <c r="H213" s="48">
        <v>0</v>
      </c>
      <c r="I213" s="48">
        <v>0</v>
      </c>
      <c r="J213" s="49">
        <v>0</v>
      </c>
      <c r="X213" s="8"/>
      <c r="Y213" s="8"/>
      <c r="Z213" s="8"/>
      <c r="AA213" s="8"/>
      <c r="AB213" s="8"/>
      <c r="AC213" s="8"/>
    </row>
    <row r="214" spans="1:29" s="25" customFormat="1" ht="15.75" customHeight="1" thickBot="1" x14ac:dyDescent="0.3">
      <c r="A214" s="207" t="s">
        <v>40</v>
      </c>
      <c r="B214" s="207"/>
      <c r="C214" s="207"/>
      <c r="D214" s="207"/>
      <c r="E214" s="207"/>
      <c r="F214" s="207"/>
      <c r="G214" s="207"/>
      <c r="H214" s="207"/>
      <c r="I214" s="207"/>
      <c r="J214" s="207"/>
      <c r="X214" s="8"/>
      <c r="Y214" s="8"/>
      <c r="Z214" s="8"/>
      <c r="AA214" s="8"/>
      <c r="AB214" s="8"/>
      <c r="AC214" s="8"/>
    </row>
    <row r="215" spans="1:29" s="25" customFormat="1" ht="15.75" customHeight="1" thickBot="1" x14ac:dyDescent="0.3">
      <c r="A215" s="208">
        <v>29</v>
      </c>
      <c r="B215" s="209" t="s">
        <v>41</v>
      </c>
      <c r="C215" s="210" t="s">
        <v>222</v>
      </c>
      <c r="D215" s="68" t="s">
        <v>109</v>
      </c>
      <c r="E215" s="111">
        <v>0</v>
      </c>
      <c r="F215" s="30">
        <v>0</v>
      </c>
      <c r="G215" s="30">
        <v>0</v>
      </c>
      <c r="H215" s="30">
        <v>0</v>
      </c>
      <c r="I215" s="30">
        <v>0</v>
      </c>
      <c r="J215" s="31">
        <v>0</v>
      </c>
      <c r="X215" s="8"/>
      <c r="Y215" s="8"/>
      <c r="Z215" s="8"/>
      <c r="AA215" s="8"/>
      <c r="AB215" s="8"/>
      <c r="AC215" s="8"/>
    </row>
    <row r="216" spans="1:29" s="25" customFormat="1" ht="15.75" thickBot="1" x14ac:dyDescent="0.3">
      <c r="A216" s="208"/>
      <c r="B216" s="209"/>
      <c r="C216" s="210"/>
      <c r="D216" s="68" t="s">
        <v>114</v>
      </c>
      <c r="E216" s="78"/>
      <c r="F216" s="34">
        <v>0</v>
      </c>
      <c r="G216" s="35"/>
      <c r="H216" s="34">
        <v>0</v>
      </c>
      <c r="I216" s="35"/>
      <c r="J216" s="36"/>
      <c r="X216" s="8"/>
      <c r="Y216" s="8"/>
      <c r="Z216" s="8"/>
      <c r="AA216" s="8"/>
      <c r="AB216" s="8"/>
      <c r="AC216" s="8"/>
    </row>
    <row r="217" spans="1:29" s="25" customFormat="1" ht="15.75" thickBot="1" x14ac:dyDescent="0.3">
      <c r="A217" s="208"/>
      <c r="B217" s="209"/>
      <c r="C217" s="210"/>
      <c r="D217" s="67" t="s">
        <v>119</v>
      </c>
      <c r="E217" s="112">
        <v>0</v>
      </c>
      <c r="F217" s="35"/>
      <c r="G217" s="39">
        <v>0</v>
      </c>
      <c r="H217" s="35"/>
      <c r="I217" s="39">
        <v>0</v>
      </c>
      <c r="J217" s="36"/>
      <c r="X217" s="8"/>
      <c r="Y217" s="8"/>
      <c r="Z217" s="8"/>
      <c r="AA217" s="8"/>
      <c r="AB217" s="8"/>
      <c r="AC217" s="8"/>
    </row>
    <row r="218" spans="1:29" s="25" customFormat="1" ht="15.75" thickBot="1" x14ac:dyDescent="0.3">
      <c r="A218" s="208"/>
      <c r="B218" s="209"/>
      <c r="C218" s="210"/>
      <c r="D218" s="67" t="s">
        <v>122</v>
      </c>
      <c r="E218" s="112">
        <v>0</v>
      </c>
      <c r="F218" s="35"/>
      <c r="G218" s="39">
        <v>0</v>
      </c>
      <c r="H218" s="35"/>
      <c r="I218" s="39">
        <v>0</v>
      </c>
      <c r="J218" s="36"/>
      <c r="X218" s="8"/>
      <c r="Y218" s="8"/>
      <c r="Z218" s="8"/>
      <c r="AA218" s="8"/>
      <c r="AB218" s="8"/>
      <c r="AC218" s="8"/>
    </row>
    <row r="219" spans="1:29" s="25" customFormat="1" ht="15.75" thickBot="1" x14ac:dyDescent="0.3">
      <c r="A219" s="208"/>
      <c r="B219" s="209"/>
      <c r="C219" s="210"/>
      <c r="D219" s="67" t="s">
        <v>125</v>
      </c>
      <c r="E219" s="78"/>
      <c r="F219" s="39">
        <v>0</v>
      </c>
      <c r="G219" s="35"/>
      <c r="H219" s="39">
        <v>0</v>
      </c>
      <c r="I219" s="35"/>
      <c r="J219" s="41">
        <v>0</v>
      </c>
      <c r="X219" s="8"/>
      <c r="Y219" s="8"/>
      <c r="Z219" s="8"/>
      <c r="AA219" s="8"/>
      <c r="AB219" s="8"/>
      <c r="AC219" s="8"/>
    </row>
    <row r="220" spans="1:29" s="25" customFormat="1" ht="15.75" thickBot="1" x14ac:dyDescent="0.3">
      <c r="A220" s="208"/>
      <c r="B220" s="209"/>
      <c r="C220" s="210"/>
      <c r="D220" s="67" t="s">
        <v>128</v>
      </c>
      <c r="E220" s="112">
        <v>0</v>
      </c>
      <c r="F220" s="39">
        <v>0</v>
      </c>
      <c r="G220" s="39">
        <v>0</v>
      </c>
      <c r="H220" s="39">
        <v>0</v>
      </c>
      <c r="I220" s="39">
        <v>0</v>
      </c>
      <c r="J220" s="41">
        <v>0</v>
      </c>
      <c r="X220" s="8"/>
      <c r="Y220" s="8"/>
      <c r="Z220" s="8"/>
      <c r="AA220" s="8"/>
      <c r="AB220" s="8"/>
      <c r="AC220" s="8"/>
    </row>
    <row r="221" spans="1:29" s="25" customFormat="1" ht="15.75" thickBot="1" x14ac:dyDescent="0.3">
      <c r="A221" s="208"/>
      <c r="B221" s="209"/>
      <c r="C221" s="210"/>
      <c r="D221" s="69" t="s">
        <v>130</v>
      </c>
      <c r="E221" s="78"/>
      <c r="F221" s="39">
        <v>0</v>
      </c>
      <c r="G221" s="35"/>
      <c r="H221" s="39">
        <v>0</v>
      </c>
      <c r="I221" s="35"/>
      <c r="J221" s="41">
        <v>0</v>
      </c>
      <c r="X221" s="8"/>
      <c r="Y221" s="8"/>
      <c r="Z221" s="8"/>
      <c r="AA221" s="8"/>
      <c r="AB221" s="8"/>
      <c r="AC221" s="8"/>
    </row>
    <row r="222" spans="1:29" s="25" customFormat="1" ht="15.75" thickBot="1" x14ac:dyDescent="0.3">
      <c r="A222" s="208"/>
      <c r="B222" s="209"/>
      <c r="C222" s="210"/>
      <c r="D222" s="69" t="s">
        <v>133</v>
      </c>
      <c r="E222" s="113">
        <v>0</v>
      </c>
      <c r="F222" s="44">
        <v>0</v>
      </c>
      <c r="G222" s="44">
        <v>0</v>
      </c>
      <c r="H222" s="44">
        <v>0</v>
      </c>
      <c r="I222" s="44">
        <v>0</v>
      </c>
      <c r="J222" s="45">
        <v>0</v>
      </c>
      <c r="X222" s="8"/>
      <c r="Y222" s="8"/>
      <c r="Z222" s="8"/>
      <c r="AA222" s="8"/>
      <c r="AB222" s="8"/>
      <c r="AC222" s="8"/>
    </row>
    <row r="223" spans="1:29" s="25" customFormat="1" ht="15.75" thickBot="1" x14ac:dyDescent="0.3">
      <c r="A223" s="208"/>
      <c r="B223" s="209"/>
      <c r="C223" s="210"/>
      <c r="D223" s="63" t="s">
        <v>135</v>
      </c>
      <c r="E223" s="114">
        <v>0</v>
      </c>
      <c r="F223" s="48">
        <v>0</v>
      </c>
      <c r="G223" s="48">
        <v>0</v>
      </c>
      <c r="H223" s="48">
        <v>0</v>
      </c>
      <c r="I223" s="48">
        <v>0</v>
      </c>
      <c r="J223" s="49">
        <v>0</v>
      </c>
      <c r="X223" s="8"/>
      <c r="Y223" s="8"/>
      <c r="Z223" s="8"/>
      <c r="AA223" s="8"/>
      <c r="AB223" s="8"/>
      <c r="AC223" s="8"/>
    </row>
    <row r="224" spans="1:29" s="25" customFormat="1" ht="15.75" customHeight="1" thickBot="1" x14ac:dyDescent="0.3">
      <c r="A224" s="192">
        <v>30</v>
      </c>
      <c r="B224" s="193" t="s">
        <v>42</v>
      </c>
      <c r="C224" s="195" t="s">
        <v>223</v>
      </c>
      <c r="D224" s="68" t="s">
        <v>109</v>
      </c>
      <c r="E224" s="111">
        <v>0</v>
      </c>
      <c r="F224" s="30">
        <v>0</v>
      </c>
      <c r="G224" s="30">
        <v>0</v>
      </c>
      <c r="H224" s="30">
        <v>0</v>
      </c>
      <c r="I224" s="30">
        <v>0</v>
      </c>
      <c r="J224" s="31">
        <v>0</v>
      </c>
      <c r="X224" s="8"/>
      <c r="Y224" s="8"/>
      <c r="Z224" s="8"/>
      <c r="AA224" s="8"/>
      <c r="AB224" s="8"/>
      <c r="AC224" s="8"/>
    </row>
    <row r="225" spans="1:29" s="25" customFormat="1" ht="15.75" thickBot="1" x14ac:dyDescent="0.3">
      <c r="A225" s="192"/>
      <c r="B225" s="193"/>
      <c r="C225" s="195"/>
      <c r="D225" s="68" t="s">
        <v>114</v>
      </c>
      <c r="E225" s="78"/>
      <c r="F225" s="34">
        <v>0</v>
      </c>
      <c r="G225" s="35"/>
      <c r="H225" s="34">
        <v>0</v>
      </c>
      <c r="I225" s="35"/>
      <c r="J225" s="36"/>
      <c r="X225" s="8"/>
      <c r="Y225" s="8"/>
      <c r="Z225" s="8"/>
      <c r="AA225" s="8"/>
      <c r="AB225" s="8"/>
      <c r="AC225" s="8"/>
    </row>
    <row r="226" spans="1:29" s="25" customFormat="1" ht="15.75" thickBot="1" x14ac:dyDescent="0.3">
      <c r="A226" s="192"/>
      <c r="B226" s="193"/>
      <c r="C226" s="195"/>
      <c r="D226" s="67" t="s">
        <v>119</v>
      </c>
      <c r="E226" s="112">
        <v>0</v>
      </c>
      <c r="F226" s="35"/>
      <c r="G226" s="39">
        <v>0</v>
      </c>
      <c r="H226" s="35"/>
      <c r="I226" s="39">
        <v>0</v>
      </c>
      <c r="J226" s="36"/>
      <c r="X226" s="8"/>
      <c r="Y226" s="8"/>
      <c r="Z226" s="8"/>
      <c r="AA226" s="8"/>
      <c r="AB226" s="8"/>
      <c r="AC226" s="8"/>
    </row>
    <row r="227" spans="1:29" s="25" customFormat="1" ht="15.75" thickBot="1" x14ac:dyDescent="0.3">
      <c r="A227" s="192"/>
      <c r="B227" s="193"/>
      <c r="C227" s="195"/>
      <c r="D227" s="67" t="s">
        <v>122</v>
      </c>
      <c r="E227" s="112">
        <v>0</v>
      </c>
      <c r="F227" s="35"/>
      <c r="G227" s="39">
        <v>0</v>
      </c>
      <c r="H227" s="35"/>
      <c r="I227" s="39">
        <v>0</v>
      </c>
      <c r="J227" s="36"/>
      <c r="X227" s="8"/>
      <c r="Y227" s="8"/>
      <c r="Z227" s="8"/>
      <c r="AA227" s="8"/>
      <c r="AB227" s="8"/>
      <c r="AC227" s="8"/>
    </row>
    <row r="228" spans="1:29" s="25" customFormat="1" ht="15.75" thickBot="1" x14ac:dyDescent="0.3">
      <c r="A228" s="192"/>
      <c r="B228" s="193"/>
      <c r="C228" s="195"/>
      <c r="D228" s="67" t="s">
        <v>125</v>
      </c>
      <c r="E228" s="78"/>
      <c r="F228" s="39">
        <v>0</v>
      </c>
      <c r="G228" s="35"/>
      <c r="H228" s="39">
        <v>0</v>
      </c>
      <c r="I228" s="35"/>
      <c r="J228" s="41">
        <v>0</v>
      </c>
      <c r="X228" s="8"/>
      <c r="Y228" s="8"/>
      <c r="Z228" s="8"/>
      <c r="AA228" s="8"/>
      <c r="AB228" s="8"/>
      <c r="AC228" s="8"/>
    </row>
    <row r="229" spans="1:29" s="25" customFormat="1" ht="15.75" thickBot="1" x14ac:dyDescent="0.3">
      <c r="A229" s="192"/>
      <c r="B229" s="193"/>
      <c r="C229" s="195"/>
      <c r="D229" s="67" t="s">
        <v>128</v>
      </c>
      <c r="E229" s="112">
        <v>0</v>
      </c>
      <c r="F229" s="39">
        <v>0</v>
      </c>
      <c r="G229" s="39">
        <v>0</v>
      </c>
      <c r="H229" s="39">
        <v>0</v>
      </c>
      <c r="I229" s="39">
        <v>0</v>
      </c>
      <c r="J229" s="41">
        <v>0</v>
      </c>
      <c r="X229" s="8"/>
      <c r="Y229" s="8"/>
      <c r="Z229" s="8"/>
      <c r="AA229" s="8"/>
      <c r="AB229" s="8"/>
      <c r="AC229" s="8"/>
    </row>
    <row r="230" spans="1:29" s="25" customFormat="1" ht="15.75" thickBot="1" x14ac:dyDescent="0.3">
      <c r="A230" s="192"/>
      <c r="B230" s="193"/>
      <c r="C230" s="195"/>
      <c r="D230" s="69" t="s">
        <v>130</v>
      </c>
      <c r="E230" s="78"/>
      <c r="F230" s="39">
        <v>0</v>
      </c>
      <c r="G230" s="35"/>
      <c r="H230" s="39">
        <v>0</v>
      </c>
      <c r="I230" s="35"/>
      <c r="J230" s="41">
        <v>0</v>
      </c>
      <c r="X230" s="8"/>
      <c r="Y230" s="8"/>
      <c r="Z230" s="8"/>
      <c r="AA230" s="8"/>
      <c r="AB230" s="8"/>
      <c r="AC230" s="8"/>
    </row>
    <row r="231" spans="1:29" s="25" customFormat="1" ht="15.75" thickBot="1" x14ac:dyDescent="0.3">
      <c r="A231" s="192"/>
      <c r="B231" s="193"/>
      <c r="C231" s="195"/>
      <c r="D231" s="69" t="s">
        <v>133</v>
      </c>
      <c r="E231" s="113">
        <v>0</v>
      </c>
      <c r="F231" s="44">
        <v>0</v>
      </c>
      <c r="G231" s="44">
        <v>0</v>
      </c>
      <c r="H231" s="44">
        <v>0</v>
      </c>
      <c r="I231" s="44">
        <v>0</v>
      </c>
      <c r="J231" s="45">
        <v>0</v>
      </c>
      <c r="X231" s="8"/>
      <c r="Y231" s="8"/>
      <c r="Z231" s="8"/>
      <c r="AA231" s="8"/>
      <c r="AB231" s="8"/>
      <c r="AC231" s="8"/>
    </row>
    <row r="232" spans="1:29" s="25" customFormat="1" ht="15.75" thickBot="1" x14ac:dyDescent="0.3">
      <c r="A232" s="192"/>
      <c r="B232" s="193"/>
      <c r="C232" s="195"/>
      <c r="D232" s="63" t="s">
        <v>135</v>
      </c>
      <c r="E232" s="114">
        <v>0</v>
      </c>
      <c r="F232" s="48">
        <v>0</v>
      </c>
      <c r="G232" s="48">
        <v>0</v>
      </c>
      <c r="H232" s="48">
        <v>0</v>
      </c>
      <c r="I232" s="48">
        <v>0</v>
      </c>
      <c r="J232" s="49">
        <v>0</v>
      </c>
      <c r="X232" s="8"/>
      <c r="Y232" s="8"/>
      <c r="Z232" s="8"/>
      <c r="AA232" s="8"/>
      <c r="AB232" s="8"/>
      <c r="AC232" s="8"/>
    </row>
    <row r="233" spans="1:29" s="25" customFormat="1" ht="15.75" customHeight="1" thickBot="1" x14ac:dyDescent="0.3">
      <c r="A233" s="192">
        <v>31</v>
      </c>
      <c r="B233" s="193" t="s">
        <v>43</v>
      </c>
      <c r="C233" s="195" t="s">
        <v>224</v>
      </c>
      <c r="D233" s="68" t="s">
        <v>109</v>
      </c>
      <c r="E233" s="111">
        <v>0</v>
      </c>
      <c r="F233" s="30">
        <v>0</v>
      </c>
      <c r="G233" s="30">
        <v>0</v>
      </c>
      <c r="H233" s="30">
        <v>0</v>
      </c>
      <c r="I233" s="30">
        <v>0</v>
      </c>
      <c r="J233" s="31">
        <v>0</v>
      </c>
      <c r="X233" s="8"/>
      <c r="Y233" s="8"/>
      <c r="Z233" s="8"/>
      <c r="AA233" s="8"/>
      <c r="AB233" s="8"/>
      <c r="AC233" s="8"/>
    </row>
    <row r="234" spans="1:29" s="25" customFormat="1" ht="15.75" thickBot="1" x14ac:dyDescent="0.3">
      <c r="A234" s="192"/>
      <c r="B234" s="193"/>
      <c r="C234" s="195"/>
      <c r="D234" s="68" t="s">
        <v>114</v>
      </c>
      <c r="E234" s="78"/>
      <c r="F234" s="34">
        <v>0</v>
      </c>
      <c r="G234" s="35"/>
      <c r="H234" s="34">
        <v>0</v>
      </c>
      <c r="I234" s="35"/>
      <c r="J234" s="36"/>
      <c r="X234" s="8"/>
      <c r="Y234" s="8"/>
      <c r="Z234" s="8"/>
      <c r="AA234" s="8"/>
      <c r="AB234" s="8"/>
      <c r="AC234" s="8"/>
    </row>
    <row r="235" spans="1:29" s="25" customFormat="1" ht="15.75" thickBot="1" x14ac:dyDescent="0.3">
      <c r="A235" s="192"/>
      <c r="B235" s="193"/>
      <c r="C235" s="195"/>
      <c r="D235" s="67" t="s">
        <v>119</v>
      </c>
      <c r="E235" s="112">
        <v>0</v>
      </c>
      <c r="F235" s="35"/>
      <c r="G235" s="39">
        <v>0</v>
      </c>
      <c r="H235" s="35"/>
      <c r="I235" s="39">
        <v>0</v>
      </c>
      <c r="J235" s="36"/>
      <c r="X235" s="8"/>
      <c r="Y235" s="8"/>
      <c r="Z235" s="8"/>
      <c r="AA235" s="8"/>
      <c r="AB235" s="8"/>
      <c r="AC235" s="8"/>
    </row>
    <row r="236" spans="1:29" s="25" customFormat="1" ht="15.75" thickBot="1" x14ac:dyDescent="0.3">
      <c r="A236" s="192"/>
      <c r="B236" s="193"/>
      <c r="C236" s="195"/>
      <c r="D236" s="67" t="s">
        <v>122</v>
      </c>
      <c r="E236" s="112">
        <v>0</v>
      </c>
      <c r="F236" s="35"/>
      <c r="G236" s="39">
        <v>0</v>
      </c>
      <c r="H236" s="35"/>
      <c r="I236" s="39">
        <v>0</v>
      </c>
      <c r="J236" s="36"/>
      <c r="X236" s="8"/>
      <c r="Y236" s="8"/>
      <c r="Z236" s="8"/>
      <c r="AA236" s="8"/>
      <c r="AB236" s="8"/>
      <c r="AC236" s="8"/>
    </row>
    <row r="237" spans="1:29" s="25" customFormat="1" ht="15.75" thickBot="1" x14ac:dyDescent="0.3">
      <c r="A237" s="192"/>
      <c r="B237" s="193"/>
      <c r="C237" s="195"/>
      <c r="D237" s="67" t="s">
        <v>125</v>
      </c>
      <c r="E237" s="78"/>
      <c r="F237" s="39">
        <v>0</v>
      </c>
      <c r="G237" s="35"/>
      <c r="H237" s="39">
        <v>0</v>
      </c>
      <c r="I237" s="35"/>
      <c r="J237" s="41">
        <v>0</v>
      </c>
      <c r="X237" s="8"/>
      <c r="Y237" s="8"/>
      <c r="Z237" s="8"/>
      <c r="AA237" s="8"/>
      <c r="AB237" s="8"/>
      <c r="AC237" s="8"/>
    </row>
    <row r="238" spans="1:29" s="25" customFormat="1" ht="15.75" thickBot="1" x14ac:dyDescent="0.3">
      <c r="A238" s="192"/>
      <c r="B238" s="193"/>
      <c r="C238" s="195"/>
      <c r="D238" s="67" t="s">
        <v>128</v>
      </c>
      <c r="E238" s="112">
        <v>0</v>
      </c>
      <c r="F238" s="39">
        <v>0</v>
      </c>
      <c r="G238" s="39">
        <v>0</v>
      </c>
      <c r="H238" s="39">
        <v>0</v>
      </c>
      <c r="I238" s="39">
        <v>0</v>
      </c>
      <c r="J238" s="41">
        <v>0</v>
      </c>
      <c r="X238" s="8"/>
      <c r="Y238" s="8"/>
      <c r="Z238" s="8"/>
      <c r="AA238" s="8"/>
      <c r="AB238" s="8"/>
      <c r="AC238" s="8"/>
    </row>
    <row r="239" spans="1:29" s="25" customFormat="1" ht="15.75" thickBot="1" x14ac:dyDescent="0.3">
      <c r="A239" s="192"/>
      <c r="B239" s="193"/>
      <c r="C239" s="195"/>
      <c r="D239" s="69" t="s">
        <v>130</v>
      </c>
      <c r="E239" s="78"/>
      <c r="F239" s="39">
        <v>0</v>
      </c>
      <c r="G239" s="35"/>
      <c r="H239" s="39">
        <v>0</v>
      </c>
      <c r="I239" s="35"/>
      <c r="J239" s="41">
        <v>0</v>
      </c>
      <c r="X239" s="8"/>
      <c r="Y239" s="8"/>
      <c r="Z239" s="8"/>
      <c r="AA239" s="8"/>
      <c r="AB239" s="8"/>
      <c r="AC239" s="8"/>
    </row>
    <row r="240" spans="1:29" s="25" customFormat="1" ht="15.75" thickBot="1" x14ac:dyDescent="0.3">
      <c r="A240" s="192"/>
      <c r="B240" s="193"/>
      <c r="C240" s="195"/>
      <c r="D240" s="69" t="s">
        <v>133</v>
      </c>
      <c r="E240" s="113">
        <v>0</v>
      </c>
      <c r="F240" s="44">
        <v>0</v>
      </c>
      <c r="G240" s="44">
        <v>0</v>
      </c>
      <c r="H240" s="44">
        <v>0</v>
      </c>
      <c r="I240" s="44">
        <v>0</v>
      </c>
      <c r="J240" s="45">
        <v>0</v>
      </c>
      <c r="X240" s="8"/>
      <c r="Y240" s="8"/>
      <c r="Z240" s="8"/>
      <c r="AA240" s="8"/>
      <c r="AB240" s="8"/>
      <c r="AC240" s="8"/>
    </row>
    <row r="241" spans="1:29" s="25" customFormat="1" ht="15.75" thickBot="1" x14ac:dyDescent="0.3">
      <c r="A241" s="192"/>
      <c r="B241" s="193"/>
      <c r="C241" s="195"/>
      <c r="D241" s="63" t="s">
        <v>135</v>
      </c>
      <c r="E241" s="114">
        <v>0</v>
      </c>
      <c r="F241" s="48">
        <v>0</v>
      </c>
      <c r="G241" s="48">
        <v>0</v>
      </c>
      <c r="H241" s="48">
        <v>0</v>
      </c>
      <c r="I241" s="48">
        <v>0</v>
      </c>
      <c r="J241" s="49">
        <v>0</v>
      </c>
      <c r="X241" s="8"/>
      <c r="Y241" s="8"/>
      <c r="Z241" s="8"/>
      <c r="AA241" s="8"/>
      <c r="AB241" s="8"/>
      <c r="AC241" s="8"/>
    </row>
    <row r="242" spans="1:29" s="25" customFormat="1" ht="15.75" customHeight="1" thickBot="1" x14ac:dyDescent="0.3">
      <c r="A242" s="192">
        <v>32</v>
      </c>
      <c r="B242" s="193" t="s">
        <v>44</v>
      </c>
      <c r="C242" s="195" t="s">
        <v>225</v>
      </c>
      <c r="D242" s="68" t="s">
        <v>109</v>
      </c>
      <c r="E242" s="111">
        <v>0</v>
      </c>
      <c r="F242" s="30">
        <v>0</v>
      </c>
      <c r="G242" s="30">
        <v>0</v>
      </c>
      <c r="H242" s="30">
        <v>0</v>
      </c>
      <c r="I242" s="30">
        <v>0</v>
      </c>
      <c r="J242" s="31">
        <v>0</v>
      </c>
      <c r="X242" s="8"/>
      <c r="Y242" s="8"/>
      <c r="Z242" s="8"/>
      <c r="AA242" s="8"/>
      <c r="AB242" s="8"/>
      <c r="AC242" s="8"/>
    </row>
    <row r="243" spans="1:29" s="25" customFormat="1" ht="15.75" thickBot="1" x14ac:dyDescent="0.3">
      <c r="A243" s="192"/>
      <c r="B243" s="193"/>
      <c r="C243" s="195"/>
      <c r="D243" s="68" t="s">
        <v>114</v>
      </c>
      <c r="E243" s="78"/>
      <c r="F243" s="34">
        <v>0</v>
      </c>
      <c r="G243" s="35"/>
      <c r="H243" s="34">
        <v>0</v>
      </c>
      <c r="I243" s="35"/>
      <c r="J243" s="36"/>
      <c r="X243" s="8"/>
      <c r="Y243" s="8"/>
      <c r="Z243" s="8"/>
      <c r="AA243" s="8"/>
      <c r="AB243" s="8"/>
      <c r="AC243" s="8"/>
    </row>
    <row r="244" spans="1:29" s="25" customFormat="1" ht="15.75" thickBot="1" x14ac:dyDescent="0.3">
      <c r="A244" s="192"/>
      <c r="B244" s="193"/>
      <c r="C244" s="195"/>
      <c r="D244" s="67" t="s">
        <v>119</v>
      </c>
      <c r="E244" s="112">
        <v>0</v>
      </c>
      <c r="F244" s="35"/>
      <c r="G244" s="39">
        <v>0</v>
      </c>
      <c r="H244" s="35"/>
      <c r="I244" s="39">
        <v>0</v>
      </c>
      <c r="J244" s="36"/>
      <c r="X244" s="8"/>
      <c r="Y244" s="8"/>
      <c r="Z244" s="8"/>
      <c r="AA244" s="8"/>
      <c r="AB244" s="8"/>
      <c r="AC244" s="8"/>
    </row>
    <row r="245" spans="1:29" s="25" customFormat="1" ht="15.75" thickBot="1" x14ac:dyDescent="0.3">
      <c r="A245" s="192"/>
      <c r="B245" s="193"/>
      <c r="C245" s="195"/>
      <c r="D245" s="67" t="s">
        <v>122</v>
      </c>
      <c r="E245" s="112">
        <v>0</v>
      </c>
      <c r="F245" s="35"/>
      <c r="G245" s="39">
        <v>0</v>
      </c>
      <c r="H245" s="35"/>
      <c r="I245" s="39">
        <v>0</v>
      </c>
      <c r="J245" s="36"/>
      <c r="X245" s="8"/>
      <c r="Y245" s="8"/>
      <c r="Z245" s="8"/>
      <c r="AA245" s="8"/>
      <c r="AB245" s="8"/>
      <c r="AC245" s="8"/>
    </row>
    <row r="246" spans="1:29" s="25" customFormat="1" ht="15.75" thickBot="1" x14ac:dyDescent="0.3">
      <c r="A246" s="192"/>
      <c r="B246" s="193"/>
      <c r="C246" s="195"/>
      <c r="D246" s="67" t="s">
        <v>125</v>
      </c>
      <c r="E246" s="78"/>
      <c r="F246" s="39">
        <v>0</v>
      </c>
      <c r="G246" s="35"/>
      <c r="H246" s="39">
        <v>0</v>
      </c>
      <c r="I246" s="35"/>
      <c r="J246" s="41">
        <v>0</v>
      </c>
      <c r="X246" s="8"/>
      <c r="Y246" s="8"/>
      <c r="Z246" s="8"/>
      <c r="AA246" s="8"/>
      <c r="AB246" s="8"/>
      <c r="AC246" s="8"/>
    </row>
    <row r="247" spans="1:29" s="25" customFormat="1" ht="15.75" thickBot="1" x14ac:dyDescent="0.3">
      <c r="A247" s="192"/>
      <c r="B247" s="193"/>
      <c r="C247" s="195"/>
      <c r="D247" s="67" t="s">
        <v>128</v>
      </c>
      <c r="E247" s="112">
        <v>0</v>
      </c>
      <c r="F247" s="39">
        <v>0</v>
      </c>
      <c r="G247" s="39">
        <v>0</v>
      </c>
      <c r="H247" s="39">
        <v>0</v>
      </c>
      <c r="I247" s="39">
        <v>0</v>
      </c>
      <c r="J247" s="41">
        <v>0</v>
      </c>
      <c r="X247" s="8"/>
      <c r="Y247" s="8"/>
      <c r="Z247" s="8"/>
      <c r="AA247" s="8"/>
      <c r="AB247" s="8"/>
      <c r="AC247" s="8"/>
    </row>
    <row r="248" spans="1:29" s="25" customFormat="1" ht="15.75" thickBot="1" x14ac:dyDescent="0.3">
      <c r="A248" s="192"/>
      <c r="B248" s="193"/>
      <c r="C248" s="195"/>
      <c r="D248" s="69" t="s">
        <v>130</v>
      </c>
      <c r="E248" s="78"/>
      <c r="F248" s="39">
        <v>0</v>
      </c>
      <c r="G248" s="35"/>
      <c r="H248" s="39">
        <v>0</v>
      </c>
      <c r="I248" s="35"/>
      <c r="J248" s="41">
        <v>0</v>
      </c>
      <c r="X248" s="8"/>
      <c r="Y248" s="8"/>
      <c r="Z248" s="8"/>
      <c r="AA248" s="8"/>
      <c r="AB248" s="8"/>
      <c r="AC248" s="8"/>
    </row>
    <row r="249" spans="1:29" s="25" customFormat="1" ht="15.75" thickBot="1" x14ac:dyDescent="0.3">
      <c r="A249" s="192"/>
      <c r="B249" s="193"/>
      <c r="C249" s="195"/>
      <c r="D249" s="69" t="s">
        <v>133</v>
      </c>
      <c r="E249" s="113">
        <v>0</v>
      </c>
      <c r="F249" s="44">
        <v>0</v>
      </c>
      <c r="G249" s="44">
        <v>0</v>
      </c>
      <c r="H249" s="44">
        <v>0</v>
      </c>
      <c r="I249" s="44">
        <v>0</v>
      </c>
      <c r="J249" s="45">
        <v>0</v>
      </c>
      <c r="X249" s="8"/>
      <c r="Y249" s="8"/>
      <c r="Z249" s="8"/>
      <c r="AA249" s="8"/>
      <c r="AB249" s="8"/>
      <c r="AC249" s="8"/>
    </row>
    <row r="250" spans="1:29" s="25" customFormat="1" ht="15.75" thickBot="1" x14ac:dyDescent="0.3">
      <c r="A250" s="192"/>
      <c r="B250" s="193"/>
      <c r="C250" s="195"/>
      <c r="D250" s="63" t="s">
        <v>135</v>
      </c>
      <c r="E250" s="114">
        <v>0</v>
      </c>
      <c r="F250" s="48">
        <v>0</v>
      </c>
      <c r="G250" s="48">
        <v>0</v>
      </c>
      <c r="H250" s="48">
        <v>0</v>
      </c>
      <c r="I250" s="48">
        <v>0</v>
      </c>
      <c r="J250" s="49">
        <v>0</v>
      </c>
      <c r="X250" s="8"/>
      <c r="Y250" s="8"/>
      <c r="Z250" s="8"/>
      <c r="AA250" s="8"/>
      <c r="AB250" s="8"/>
      <c r="AC250" s="8"/>
    </row>
    <row r="251" spans="1:29" s="25" customFormat="1" ht="15.75" customHeight="1" thickBot="1" x14ac:dyDescent="0.3">
      <c r="A251" s="192">
        <v>33</v>
      </c>
      <c r="B251" s="193" t="s">
        <v>45</v>
      </c>
      <c r="C251" s="195" t="s">
        <v>226</v>
      </c>
      <c r="D251" s="68" t="s">
        <v>109</v>
      </c>
      <c r="E251" s="111">
        <v>0</v>
      </c>
      <c r="F251" s="30">
        <v>0</v>
      </c>
      <c r="G251" s="30">
        <v>0</v>
      </c>
      <c r="H251" s="30">
        <v>0</v>
      </c>
      <c r="I251" s="30">
        <v>0</v>
      </c>
      <c r="J251" s="31">
        <v>0</v>
      </c>
      <c r="X251" s="8"/>
      <c r="Y251" s="8"/>
      <c r="Z251" s="8"/>
      <c r="AA251" s="8"/>
      <c r="AB251" s="8"/>
      <c r="AC251" s="8"/>
    </row>
    <row r="252" spans="1:29" s="25" customFormat="1" ht="15.75" thickBot="1" x14ac:dyDescent="0.3">
      <c r="A252" s="192"/>
      <c r="B252" s="193"/>
      <c r="C252" s="195"/>
      <c r="D252" s="68" t="s">
        <v>114</v>
      </c>
      <c r="E252" s="78"/>
      <c r="F252" s="34">
        <v>0</v>
      </c>
      <c r="G252" s="35"/>
      <c r="H252" s="34">
        <v>0</v>
      </c>
      <c r="I252" s="35"/>
      <c r="J252" s="36"/>
      <c r="X252" s="8"/>
      <c r="Y252" s="8"/>
      <c r="Z252" s="8"/>
      <c r="AA252" s="8"/>
      <c r="AB252" s="8"/>
      <c r="AC252" s="8"/>
    </row>
    <row r="253" spans="1:29" s="25" customFormat="1" ht="15.75" thickBot="1" x14ac:dyDescent="0.3">
      <c r="A253" s="192"/>
      <c r="B253" s="193"/>
      <c r="C253" s="195"/>
      <c r="D253" s="67" t="s">
        <v>119</v>
      </c>
      <c r="E253" s="112">
        <v>0</v>
      </c>
      <c r="F253" s="35"/>
      <c r="G253" s="39">
        <v>0</v>
      </c>
      <c r="H253" s="35"/>
      <c r="I253" s="39">
        <v>0</v>
      </c>
      <c r="J253" s="36"/>
      <c r="X253" s="8"/>
      <c r="Y253" s="8"/>
      <c r="Z253" s="8"/>
      <c r="AA253" s="8"/>
      <c r="AB253" s="8"/>
      <c r="AC253" s="8"/>
    </row>
    <row r="254" spans="1:29" s="25" customFormat="1" ht="15.75" thickBot="1" x14ac:dyDescent="0.3">
      <c r="A254" s="192"/>
      <c r="B254" s="193"/>
      <c r="C254" s="195"/>
      <c r="D254" s="67" t="s">
        <v>122</v>
      </c>
      <c r="E254" s="112">
        <v>0</v>
      </c>
      <c r="F254" s="35"/>
      <c r="G254" s="39">
        <v>0</v>
      </c>
      <c r="H254" s="35"/>
      <c r="I254" s="39">
        <v>0</v>
      </c>
      <c r="J254" s="36"/>
      <c r="X254" s="8"/>
      <c r="Y254" s="8"/>
      <c r="Z254" s="8"/>
      <c r="AA254" s="8"/>
      <c r="AB254" s="8"/>
      <c r="AC254" s="8"/>
    </row>
    <row r="255" spans="1:29" s="25" customFormat="1" ht="15.75" thickBot="1" x14ac:dyDescent="0.3">
      <c r="A255" s="192"/>
      <c r="B255" s="193"/>
      <c r="C255" s="195"/>
      <c r="D255" s="67" t="s">
        <v>125</v>
      </c>
      <c r="E255" s="78"/>
      <c r="F255" s="39">
        <v>0</v>
      </c>
      <c r="G255" s="35"/>
      <c r="H255" s="39">
        <v>0</v>
      </c>
      <c r="I255" s="35"/>
      <c r="J255" s="41">
        <v>0</v>
      </c>
      <c r="X255" s="8"/>
      <c r="Y255" s="8"/>
      <c r="Z255" s="8"/>
      <c r="AA255" s="8"/>
      <c r="AB255" s="8"/>
      <c r="AC255" s="8"/>
    </row>
    <row r="256" spans="1:29" s="25" customFormat="1" ht="15.75" thickBot="1" x14ac:dyDescent="0.3">
      <c r="A256" s="192"/>
      <c r="B256" s="193"/>
      <c r="C256" s="195"/>
      <c r="D256" s="67" t="s">
        <v>128</v>
      </c>
      <c r="E256" s="112">
        <v>0</v>
      </c>
      <c r="F256" s="39">
        <v>0</v>
      </c>
      <c r="G256" s="39">
        <v>0</v>
      </c>
      <c r="H256" s="39">
        <v>0</v>
      </c>
      <c r="I256" s="39">
        <v>0</v>
      </c>
      <c r="J256" s="41">
        <v>0</v>
      </c>
      <c r="X256" s="8"/>
      <c r="Y256" s="8"/>
      <c r="Z256" s="8"/>
      <c r="AA256" s="8"/>
      <c r="AB256" s="8"/>
      <c r="AC256" s="8"/>
    </row>
    <row r="257" spans="1:29" s="25" customFormat="1" ht="15.75" thickBot="1" x14ac:dyDescent="0.3">
      <c r="A257" s="192"/>
      <c r="B257" s="193"/>
      <c r="C257" s="195"/>
      <c r="D257" s="69" t="s">
        <v>130</v>
      </c>
      <c r="E257" s="78"/>
      <c r="F257" s="39">
        <v>0</v>
      </c>
      <c r="G257" s="35"/>
      <c r="H257" s="39">
        <v>0</v>
      </c>
      <c r="I257" s="35"/>
      <c r="J257" s="41">
        <v>0</v>
      </c>
      <c r="X257" s="8"/>
      <c r="Y257" s="8"/>
      <c r="Z257" s="8"/>
      <c r="AA257" s="8"/>
      <c r="AB257" s="8"/>
      <c r="AC257" s="8"/>
    </row>
    <row r="258" spans="1:29" s="25" customFormat="1" ht="15.75" thickBot="1" x14ac:dyDescent="0.3">
      <c r="A258" s="192"/>
      <c r="B258" s="193"/>
      <c r="C258" s="195"/>
      <c r="D258" s="69" t="s">
        <v>133</v>
      </c>
      <c r="E258" s="113">
        <v>0</v>
      </c>
      <c r="F258" s="44">
        <v>0</v>
      </c>
      <c r="G258" s="44">
        <v>0</v>
      </c>
      <c r="H258" s="44">
        <v>0</v>
      </c>
      <c r="I258" s="44">
        <v>0</v>
      </c>
      <c r="J258" s="45">
        <v>0</v>
      </c>
      <c r="X258" s="8"/>
      <c r="Y258" s="8"/>
      <c r="Z258" s="8"/>
      <c r="AA258" s="8"/>
      <c r="AB258" s="8"/>
      <c r="AC258" s="8"/>
    </row>
    <row r="259" spans="1:29" s="25" customFormat="1" ht="15.75" thickBot="1" x14ac:dyDescent="0.3">
      <c r="A259" s="192"/>
      <c r="B259" s="193"/>
      <c r="C259" s="195"/>
      <c r="D259" s="63" t="s">
        <v>135</v>
      </c>
      <c r="E259" s="114">
        <v>0</v>
      </c>
      <c r="F259" s="48">
        <v>0</v>
      </c>
      <c r="G259" s="48">
        <v>0</v>
      </c>
      <c r="H259" s="48">
        <v>0</v>
      </c>
      <c r="I259" s="48">
        <v>0</v>
      </c>
      <c r="J259" s="49">
        <v>0</v>
      </c>
      <c r="X259" s="8"/>
      <c r="Y259" s="8"/>
      <c r="Z259" s="8"/>
      <c r="AA259" s="8"/>
      <c r="AB259" s="8"/>
      <c r="AC259" s="8"/>
    </row>
    <row r="260" spans="1:29" s="25" customFormat="1" ht="15.75" customHeight="1" thickBot="1" x14ac:dyDescent="0.3">
      <c r="A260" s="192">
        <v>34</v>
      </c>
      <c r="B260" s="193" t="s">
        <v>46</v>
      </c>
      <c r="C260" s="195" t="s">
        <v>227</v>
      </c>
      <c r="D260" s="68" t="s">
        <v>109</v>
      </c>
      <c r="E260" s="111">
        <v>0</v>
      </c>
      <c r="F260" s="30">
        <v>0</v>
      </c>
      <c r="G260" s="30">
        <v>0</v>
      </c>
      <c r="H260" s="30">
        <v>0</v>
      </c>
      <c r="I260" s="30">
        <v>0</v>
      </c>
      <c r="J260" s="31">
        <v>0</v>
      </c>
      <c r="X260" s="8"/>
      <c r="Y260" s="8"/>
      <c r="Z260" s="8"/>
      <c r="AA260" s="8"/>
      <c r="AB260" s="8"/>
      <c r="AC260" s="8"/>
    </row>
    <row r="261" spans="1:29" s="25" customFormat="1" ht="15.75" thickBot="1" x14ac:dyDescent="0.3">
      <c r="A261" s="192"/>
      <c r="B261" s="193"/>
      <c r="C261" s="195"/>
      <c r="D261" s="68" t="s">
        <v>114</v>
      </c>
      <c r="E261" s="78"/>
      <c r="F261" s="34">
        <v>0</v>
      </c>
      <c r="G261" s="35"/>
      <c r="H261" s="34">
        <v>0</v>
      </c>
      <c r="I261" s="35"/>
      <c r="J261" s="36"/>
      <c r="X261" s="8"/>
      <c r="Y261" s="8"/>
      <c r="Z261" s="8"/>
      <c r="AA261" s="8"/>
      <c r="AB261" s="8"/>
      <c r="AC261" s="8"/>
    </row>
    <row r="262" spans="1:29" s="25" customFormat="1" ht="15.75" thickBot="1" x14ac:dyDescent="0.3">
      <c r="A262" s="192"/>
      <c r="B262" s="193"/>
      <c r="C262" s="195"/>
      <c r="D262" s="67" t="s">
        <v>119</v>
      </c>
      <c r="E262" s="112">
        <v>0</v>
      </c>
      <c r="F262" s="35"/>
      <c r="G262" s="39">
        <v>0</v>
      </c>
      <c r="H262" s="35"/>
      <c r="I262" s="39">
        <v>0</v>
      </c>
      <c r="J262" s="36"/>
      <c r="X262" s="8"/>
      <c r="Y262" s="8"/>
      <c r="Z262" s="8"/>
      <c r="AA262" s="8"/>
      <c r="AB262" s="8"/>
      <c r="AC262" s="8"/>
    </row>
    <row r="263" spans="1:29" s="25" customFormat="1" ht="15.75" thickBot="1" x14ac:dyDescent="0.3">
      <c r="A263" s="192"/>
      <c r="B263" s="193"/>
      <c r="C263" s="195"/>
      <c r="D263" s="67" t="s">
        <v>122</v>
      </c>
      <c r="E263" s="112">
        <v>0</v>
      </c>
      <c r="F263" s="35"/>
      <c r="G263" s="39">
        <v>0</v>
      </c>
      <c r="H263" s="35"/>
      <c r="I263" s="39">
        <v>0</v>
      </c>
      <c r="J263" s="36"/>
      <c r="X263" s="8"/>
      <c r="Y263" s="8"/>
      <c r="Z263" s="8"/>
      <c r="AA263" s="8"/>
      <c r="AB263" s="8"/>
      <c r="AC263" s="8"/>
    </row>
    <row r="264" spans="1:29" s="25" customFormat="1" ht="15.75" thickBot="1" x14ac:dyDescent="0.3">
      <c r="A264" s="192"/>
      <c r="B264" s="193"/>
      <c r="C264" s="195"/>
      <c r="D264" s="67" t="s">
        <v>125</v>
      </c>
      <c r="E264" s="78"/>
      <c r="F264" s="39">
        <v>0</v>
      </c>
      <c r="G264" s="35"/>
      <c r="H264" s="39">
        <v>0</v>
      </c>
      <c r="I264" s="35"/>
      <c r="J264" s="41">
        <v>0</v>
      </c>
      <c r="X264" s="8"/>
      <c r="Y264" s="8"/>
      <c r="Z264" s="8"/>
      <c r="AA264" s="8"/>
      <c r="AB264" s="8"/>
      <c r="AC264" s="8"/>
    </row>
    <row r="265" spans="1:29" s="25" customFormat="1" ht="15.75" thickBot="1" x14ac:dyDescent="0.3">
      <c r="A265" s="192"/>
      <c r="B265" s="193"/>
      <c r="C265" s="195"/>
      <c r="D265" s="67" t="s">
        <v>128</v>
      </c>
      <c r="E265" s="112">
        <v>0</v>
      </c>
      <c r="F265" s="39">
        <v>0</v>
      </c>
      <c r="G265" s="39">
        <v>0</v>
      </c>
      <c r="H265" s="39">
        <v>0</v>
      </c>
      <c r="I265" s="39">
        <v>0</v>
      </c>
      <c r="J265" s="41">
        <v>0</v>
      </c>
      <c r="X265" s="8"/>
      <c r="Y265" s="8"/>
      <c r="Z265" s="8"/>
      <c r="AA265" s="8"/>
      <c r="AB265" s="8"/>
      <c r="AC265" s="8"/>
    </row>
    <row r="266" spans="1:29" s="25" customFormat="1" ht="15.75" thickBot="1" x14ac:dyDescent="0.3">
      <c r="A266" s="192"/>
      <c r="B266" s="193"/>
      <c r="C266" s="195"/>
      <c r="D266" s="69" t="s">
        <v>130</v>
      </c>
      <c r="E266" s="78"/>
      <c r="F266" s="39">
        <v>0</v>
      </c>
      <c r="G266" s="35"/>
      <c r="H266" s="39">
        <v>0</v>
      </c>
      <c r="I266" s="35"/>
      <c r="J266" s="41">
        <v>0</v>
      </c>
      <c r="X266" s="8"/>
      <c r="Y266" s="8"/>
      <c r="Z266" s="8"/>
      <c r="AA266" s="8"/>
      <c r="AB266" s="8"/>
      <c r="AC266" s="8"/>
    </row>
    <row r="267" spans="1:29" s="25" customFormat="1" ht="15.75" thickBot="1" x14ac:dyDescent="0.3">
      <c r="A267" s="192"/>
      <c r="B267" s="193"/>
      <c r="C267" s="195"/>
      <c r="D267" s="69" t="s">
        <v>133</v>
      </c>
      <c r="E267" s="113">
        <v>0</v>
      </c>
      <c r="F267" s="44">
        <v>0</v>
      </c>
      <c r="G267" s="44">
        <v>0</v>
      </c>
      <c r="H267" s="44">
        <v>0</v>
      </c>
      <c r="I267" s="44">
        <v>0</v>
      </c>
      <c r="J267" s="45">
        <v>0</v>
      </c>
      <c r="X267" s="8"/>
      <c r="Y267" s="8"/>
      <c r="Z267" s="8"/>
      <c r="AA267" s="8"/>
      <c r="AB267" s="8"/>
      <c r="AC267" s="8"/>
    </row>
    <row r="268" spans="1:29" s="25" customFormat="1" ht="15.75" thickBot="1" x14ac:dyDescent="0.3">
      <c r="A268" s="192"/>
      <c r="B268" s="193"/>
      <c r="C268" s="195"/>
      <c r="D268" s="63" t="s">
        <v>135</v>
      </c>
      <c r="E268" s="114">
        <v>0</v>
      </c>
      <c r="F268" s="48">
        <v>0</v>
      </c>
      <c r="G268" s="48">
        <v>0</v>
      </c>
      <c r="H268" s="48">
        <v>0</v>
      </c>
      <c r="I268" s="48">
        <v>0</v>
      </c>
      <c r="J268" s="49">
        <v>0</v>
      </c>
      <c r="X268" s="8"/>
      <c r="Y268" s="8"/>
      <c r="Z268" s="8"/>
      <c r="AA268" s="8"/>
      <c r="AB268" s="8"/>
      <c r="AC268" s="8"/>
    </row>
    <row r="269" spans="1:29" s="25" customFormat="1" ht="15.75" customHeight="1" thickBot="1" x14ac:dyDescent="0.3">
      <c r="A269" s="192">
        <v>35</v>
      </c>
      <c r="B269" s="193" t="s">
        <v>47</v>
      </c>
      <c r="C269" s="195" t="s">
        <v>228</v>
      </c>
      <c r="D269" s="68" t="s">
        <v>109</v>
      </c>
      <c r="E269" s="111">
        <v>0</v>
      </c>
      <c r="F269" s="30">
        <v>0</v>
      </c>
      <c r="G269" s="30">
        <v>0</v>
      </c>
      <c r="H269" s="30">
        <v>0</v>
      </c>
      <c r="I269" s="30">
        <v>0</v>
      </c>
      <c r="J269" s="31">
        <v>0</v>
      </c>
      <c r="X269" s="8"/>
      <c r="Y269" s="8"/>
      <c r="Z269" s="8"/>
      <c r="AA269" s="8"/>
      <c r="AB269" s="8"/>
      <c r="AC269" s="8"/>
    </row>
    <row r="270" spans="1:29" s="25" customFormat="1" ht="15.75" thickBot="1" x14ac:dyDescent="0.3">
      <c r="A270" s="192"/>
      <c r="B270" s="193"/>
      <c r="C270" s="195"/>
      <c r="D270" s="68" t="s">
        <v>114</v>
      </c>
      <c r="E270" s="78"/>
      <c r="F270" s="34">
        <v>0</v>
      </c>
      <c r="G270" s="35"/>
      <c r="H270" s="34">
        <v>0</v>
      </c>
      <c r="I270" s="35"/>
      <c r="J270" s="36"/>
      <c r="X270" s="8"/>
      <c r="Y270" s="8"/>
      <c r="Z270" s="8"/>
      <c r="AA270" s="8"/>
      <c r="AB270" s="8"/>
      <c r="AC270" s="8"/>
    </row>
    <row r="271" spans="1:29" s="25" customFormat="1" ht="15.75" thickBot="1" x14ac:dyDescent="0.3">
      <c r="A271" s="192"/>
      <c r="B271" s="193"/>
      <c r="C271" s="195"/>
      <c r="D271" s="67" t="s">
        <v>119</v>
      </c>
      <c r="E271" s="112">
        <v>0</v>
      </c>
      <c r="F271" s="35"/>
      <c r="G271" s="39">
        <v>0</v>
      </c>
      <c r="H271" s="35"/>
      <c r="I271" s="39">
        <v>0</v>
      </c>
      <c r="J271" s="36"/>
      <c r="X271" s="8"/>
      <c r="Y271" s="8"/>
      <c r="Z271" s="8"/>
      <c r="AA271" s="8"/>
      <c r="AB271" s="8"/>
      <c r="AC271" s="8"/>
    </row>
    <row r="272" spans="1:29" s="25" customFormat="1" ht="15.75" thickBot="1" x14ac:dyDescent="0.3">
      <c r="A272" s="192"/>
      <c r="B272" s="193"/>
      <c r="C272" s="195"/>
      <c r="D272" s="67" t="s">
        <v>122</v>
      </c>
      <c r="E272" s="112">
        <v>0</v>
      </c>
      <c r="F272" s="35"/>
      <c r="G272" s="39">
        <v>0</v>
      </c>
      <c r="H272" s="35"/>
      <c r="I272" s="39">
        <v>0</v>
      </c>
      <c r="J272" s="36"/>
      <c r="X272" s="8"/>
      <c r="Y272" s="8"/>
      <c r="Z272" s="8"/>
      <c r="AA272" s="8"/>
      <c r="AB272" s="8"/>
      <c r="AC272" s="8"/>
    </row>
    <row r="273" spans="1:29" s="25" customFormat="1" ht="15.75" thickBot="1" x14ac:dyDescent="0.3">
      <c r="A273" s="192"/>
      <c r="B273" s="193"/>
      <c r="C273" s="195"/>
      <c r="D273" s="67" t="s">
        <v>125</v>
      </c>
      <c r="E273" s="78"/>
      <c r="F273" s="39">
        <v>0</v>
      </c>
      <c r="G273" s="35"/>
      <c r="H273" s="39">
        <v>0</v>
      </c>
      <c r="I273" s="35"/>
      <c r="J273" s="41">
        <v>0</v>
      </c>
      <c r="X273" s="8"/>
      <c r="Y273" s="8"/>
      <c r="Z273" s="8"/>
      <c r="AA273" s="8"/>
      <c r="AB273" s="8"/>
      <c r="AC273" s="8"/>
    </row>
    <row r="274" spans="1:29" s="25" customFormat="1" ht="15.75" thickBot="1" x14ac:dyDescent="0.3">
      <c r="A274" s="192"/>
      <c r="B274" s="193"/>
      <c r="C274" s="195"/>
      <c r="D274" s="67" t="s">
        <v>128</v>
      </c>
      <c r="E274" s="112">
        <v>0</v>
      </c>
      <c r="F274" s="39">
        <v>0</v>
      </c>
      <c r="G274" s="39">
        <v>0</v>
      </c>
      <c r="H274" s="39">
        <v>0</v>
      </c>
      <c r="I274" s="39">
        <v>0</v>
      </c>
      <c r="J274" s="41">
        <v>0</v>
      </c>
      <c r="X274" s="8"/>
      <c r="Y274" s="8"/>
      <c r="Z274" s="8"/>
      <c r="AA274" s="8"/>
      <c r="AB274" s="8"/>
      <c r="AC274" s="8"/>
    </row>
    <row r="275" spans="1:29" s="25" customFormat="1" ht="15.75" thickBot="1" x14ac:dyDescent="0.3">
      <c r="A275" s="192"/>
      <c r="B275" s="193"/>
      <c r="C275" s="195"/>
      <c r="D275" s="69" t="s">
        <v>130</v>
      </c>
      <c r="E275" s="78"/>
      <c r="F275" s="39">
        <v>0</v>
      </c>
      <c r="G275" s="35"/>
      <c r="H275" s="39">
        <v>0</v>
      </c>
      <c r="I275" s="35"/>
      <c r="J275" s="41">
        <v>0</v>
      </c>
      <c r="X275" s="8"/>
      <c r="Y275" s="8"/>
      <c r="Z275" s="8"/>
      <c r="AA275" s="8"/>
      <c r="AB275" s="8"/>
      <c r="AC275" s="8"/>
    </row>
    <row r="276" spans="1:29" s="25" customFormat="1" ht="15.75" thickBot="1" x14ac:dyDescent="0.3">
      <c r="A276" s="192"/>
      <c r="B276" s="193"/>
      <c r="C276" s="195"/>
      <c r="D276" s="69" t="s">
        <v>133</v>
      </c>
      <c r="E276" s="113">
        <v>0</v>
      </c>
      <c r="F276" s="44">
        <v>0</v>
      </c>
      <c r="G276" s="44">
        <v>0</v>
      </c>
      <c r="H276" s="44">
        <v>0</v>
      </c>
      <c r="I276" s="44">
        <v>0</v>
      </c>
      <c r="J276" s="45">
        <v>0</v>
      </c>
      <c r="X276" s="8"/>
      <c r="Y276" s="8"/>
      <c r="Z276" s="8"/>
      <c r="AA276" s="8"/>
      <c r="AB276" s="8"/>
      <c r="AC276" s="8"/>
    </row>
    <row r="277" spans="1:29" s="25" customFormat="1" ht="15.75" thickBot="1" x14ac:dyDescent="0.3">
      <c r="A277" s="192"/>
      <c r="B277" s="193"/>
      <c r="C277" s="195"/>
      <c r="D277" s="63" t="s">
        <v>135</v>
      </c>
      <c r="E277" s="114">
        <v>0</v>
      </c>
      <c r="F277" s="48">
        <v>0</v>
      </c>
      <c r="G277" s="48">
        <v>0</v>
      </c>
      <c r="H277" s="48">
        <v>0</v>
      </c>
      <c r="I277" s="48">
        <v>0</v>
      </c>
      <c r="J277" s="49">
        <v>0</v>
      </c>
      <c r="X277" s="8"/>
      <c r="Y277" s="8"/>
      <c r="Z277" s="8"/>
      <c r="AA277" s="8"/>
      <c r="AB277" s="8"/>
      <c r="AC277" s="8"/>
    </row>
    <row r="278" spans="1:29" s="25" customFormat="1" ht="15.75" customHeight="1" thickBot="1" x14ac:dyDescent="0.3">
      <c r="A278" s="192">
        <v>36</v>
      </c>
      <c r="B278" s="193" t="s">
        <v>48</v>
      </c>
      <c r="C278" s="195" t="s">
        <v>229</v>
      </c>
      <c r="D278" s="68" t="s">
        <v>109</v>
      </c>
      <c r="E278" s="111">
        <v>0</v>
      </c>
      <c r="F278" s="30">
        <v>0</v>
      </c>
      <c r="G278" s="30">
        <v>0</v>
      </c>
      <c r="H278" s="30">
        <v>0</v>
      </c>
      <c r="I278" s="30">
        <v>0</v>
      </c>
      <c r="J278" s="31">
        <v>0</v>
      </c>
      <c r="X278" s="8"/>
      <c r="Y278" s="8"/>
      <c r="Z278" s="8"/>
      <c r="AA278" s="8"/>
      <c r="AB278" s="8"/>
      <c r="AC278" s="8"/>
    </row>
    <row r="279" spans="1:29" s="25" customFormat="1" ht="15.75" thickBot="1" x14ac:dyDescent="0.3">
      <c r="A279" s="192"/>
      <c r="B279" s="193"/>
      <c r="C279" s="195"/>
      <c r="D279" s="68" t="s">
        <v>114</v>
      </c>
      <c r="E279" s="78"/>
      <c r="F279" s="34">
        <v>0</v>
      </c>
      <c r="G279" s="35"/>
      <c r="H279" s="34">
        <v>0</v>
      </c>
      <c r="I279" s="35"/>
      <c r="J279" s="36"/>
      <c r="X279" s="8"/>
      <c r="Y279" s="8"/>
      <c r="Z279" s="8"/>
      <c r="AA279" s="8"/>
      <c r="AB279" s="8"/>
      <c r="AC279" s="8"/>
    </row>
    <row r="280" spans="1:29" s="25" customFormat="1" ht="15.75" thickBot="1" x14ac:dyDescent="0.3">
      <c r="A280" s="192"/>
      <c r="B280" s="193"/>
      <c r="C280" s="195"/>
      <c r="D280" s="67" t="s">
        <v>119</v>
      </c>
      <c r="E280" s="112">
        <v>0</v>
      </c>
      <c r="F280" s="35"/>
      <c r="G280" s="39">
        <v>0</v>
      </c>
      <c r="H280" s="35"/>
      <c r="I280" s="39">
        <v>0</v>
      </c>
      <c r="J280" s="36"/>
      <c r="X280" s="8"/>
      <c r="Y280" s="8"/>
      <c r="Z280" s="8"/>
      <c r="AA280" s="8"/>
      <c r="AB280" s="8"/>
      <c r="AC280" s="8"/>
    </row>
    <row r="281" spans="1:29" s="25" customFormat="1" ht="15.75" thickBot="1" x14ac:dyDescent="0.3">
      <c r="A281" s="192"/>
      <c r="B281" s="193"/>
      <c r="C281" s="195"/>
      <c r="D281" s="67" t="s">
        <v>122</v>
      </c>
      <c r="E281" s="112">
        <v>0</v>
      </c>
      <c r="F281" s="35"/>
      <c r="G281" s="39">
        <v>0</v>
      </c>
      <c r="H281" s="35"/>
      <c r="I281" s="39">
        <v>0</v>
      </c>
      <c r="J281" s="36"/>
      <c r="X281" s="8"/>
      <c r="Y281" s="8"/>
      <c r="Z281" s="8"/>
      <c r="AA281" s="8"/>
      <c r="AB281" s="8"/>
      <c r="AC281" s="8"/>
    </row>
    <row r="282" spans="1:29" s="25" customFormat="1" ht="15.75" thickBot="1" x14ac:dyDescent="0.3">
      <c r="A282" s="192"/>
      <c r="B282" s="193"/>
      <c r="C282" s="195"/>
      <c r="D282" s="67" t="s">
        <v>125</v>
      </c>
      <c r="E282" s="78"/>
      <c r="F282" s="39">
        <v>0</v>
      </c>
      <c r="G282" s="35"/>
      <c r="H282" s="39">
        <v>0</v>
      </c>
      <c r="I282" s="35"/>
      <c r="J282" s="41">
        <v>0</v>
      </c>
      <c r="X282" s="8"/>
      <c r="Y282" s="8"/>
      <c r="Z282" s="8"/>
      <c r="AA282" s="8"/>
      <c r="AB282" s="8"/>
      <c r="AC282" s="8"/>
    </row>
    <row r="283" spans="1:29" s="25" customFormat="1" ht="15.75" thickBot="1" x14ac:dyDescent="0.3">
      <c r="A283" s="192"/>
      <c r="B283" s="193"/>
      <c r="C283" s="195"/>
      <c r="D283" s="67" t="s">
        <v>128</v>
      </c>
      <c r="E283" s="112">
        <v>0</v>
      </c>
      <c r="F283" s="39">
        <v>0</v>
      </c>
      <c r="G283" s="39">
        <v>0</v>
      </c>
      <c r="H283" s="39">
        <v>0</v>
      </c>
      <c r="I283" s="39">
        <v>0</v>
      </c>
      <c r="J283" s="41">
        <v>0</v>
      </c>
      <c r="X283" s="8"/>
      <c r="Y283" s="8"/>
      <c r="Z283" s="8"/>
      <c r="AA283" s="8"/>
      <c r="AB283" s="8"/>
      <c r="AC283" s="8"/>
    </row>
    <row r="284" spans="1:29" s="25" customFormat="1" ht="15.75" thickBot="1" x14ac:dyDescent="0.3">
      <c r="A284" s="192"/>
      <c r="B284" s="193"/>
      <c r="C284" s="195"/>
      <c r="D284" s="69" t="s">
        <v>130</v>
      </c>
      <c r="E284" s="78"/>
      <c r="F284" s="39">
        <v>0</v>
      </c>
      <c r="G284" s="35"/>
      <c r="H284" s="39">
        <v>0</v>
      </c>
      <c r="I284" s="35"/>
      <c r="J284" s="41">
        <v>0</v>
      </c>
      <c r="X284" s="8"/>
      <c r="Y284" s="8"/>
      <c r="Z284" s="8"/>
      <c r="AA284" s="8"/>
      <c r="AB284" s="8"/>
      <c r="AC284" s="8"/>
    </row>
    <row r="285" spans="1:29" s="25" customFormat="1" ht="15.75" thickBot="1" x14ac:dyDescent="0.3">
      <c r="A285" s="192"/>
      <c r="B285" s="193"/>
      <c r="C285" s="195"/>
      <c r="D285" s="69" t="s">
        <v>133</v>
      </c>
      <c r="E285" s="113">
        <v>0</v>
      </c>
      <c r="F285" s="44">
        <v>0</v>
      </c>
      <c r="G285" s="44">
        <v>0</v>
      </c>
      <c r="H285" s="44">
        <v>0</v>
      </c>
      <c r="I285" s="44">
        <v>0</v>
      </c>
      <c r="J285" s="45">
        <v>0</v>
      </c>
      <c r="X285" s="8"/>
      <c r="Y285" s="8"/>
      <c r="Z285" s="8"/>
      <c r="AA285" s="8"/>
      <c r="AB285" s="8"/>
      <c r="AC285" s="8"/>
    </row>
    <row r="286" spans="1:29" s="25" customFormat="1" ht="15.75" thickBot="1" x14ac:dyDescent="0.3">
      <c r="A286" s="192"/>
      <c r="B286" s="193"/>
      <c r="C286" s="195"/>
      <c r="D286" s="63" t="s">
        <v>135</v>
      </c>
      <c r="E286" s="114">
        <v>0</v>
      </c>
      <c r="F286" s="48">
        <v>0</v>
      </c>
      <c r="G286" s="48">
        <v>0</v>
      </c>
      <c r="H286" s="48">
        <v>0</v>
      </c>
      <c r="I286" s="48">
        <v>0</v>
      </c>
      <c r="J286" s="49">
        <v>0</v>
      </c>
      <c r="X286" s="8"/>
      <c r="Y286" s="8"/>
      <c r="Z286" s="8"/>
      <c r="AA286" s="8"/>
      <c r="AB286" s="8"/>
      <c r="AC286" s="8"/>
    </row>
    <row r="287" spans="1:29" s="25" customFormat="1" ht="15.75" thickBot="1" x14ac:dyDescent="0.3">
      <c r="A287" s="192">
        <v>37</v>
      </c>
      <c r="B287" s="193" t="s">
        <v>49</v>
      </c>
      <c r="C287" s="195" t="s">
        <v>230</v>
      </c>
      <c r="D287" s="68" t="s">
        <v>109</v>
      </c>
      <c r="E287" s="111">
        <v>0</v>
      </c>
      <c r="F287" s="30">
        <v>0</v>
      </c>
      <c r="G287" s="30">
        <v>0</v>
      </c>
      <c r="H287" s="30">
        <v>0</v>
      </c>
      <c r="I287" s="30">
        <v>0</v>
      </c>
      <c r="J287" s="31">
        <v>0</v>
      </c>
      <c r="X287" s="8"/>
      <c r="Y287" s="8"/>
      <c r="Z287" s="8"/>
      <c r="AA287" s="8"/>
      <c r="AB287" s="8"/>
      <c r="AC287" s="8"/>
    </row>
    <row r="288" spans="1:29" s="25" customFormat="1" ht="15.75" thickBot="1" x14ac:dyDescent="0.3">
      <c r="A288" s="192"/>
      <c r="B288" s="193"/>
      <c r="C288" s="195"/>
      <c r="D288" s="68" t="s">
        <v>114</v>
      </c>
      <c r="E288" s="78"/>
      <c r="F288" s="34">
        <v>0</v>
      </c>
      <c r="G288" s="35"/>
      <c r="H288" s="34">
        <v>0</v>
      </c>
      <c r="I288" s="35"/>
      <c r="J288" s="36"/>
      <c r="X288" s="8"/>
      <c r="Y288" s="8"/>
      <c r="Z288" s="8"/>
      <c r="AA288" s="8"/>
      <c r="AB288" s="8"/>
      <c r="AC288" s="8"/>
    </row>
    <row r="289" spans="1:29" s="25" customFormat="1" ht="15.75" thickBot="1" x14ac:dyDescent="0.3">
      <c r="A289" s="192"/>
      <c r="B289" s="193"/>
      <c r="C289" s="195"/>
      <c r="D289" s="67" t="s">
        <v>119</v>
      </c>
      <c r="E289" s="112">
        <v>0</v>
      </c>
      <c r="F289" s="35"/>
      <c r="G289" s="39">
        <v>0</v>
      </c>
      <c r="H289" s="35"/>
      <c r="I289" s="39">
        <v>0</v>
      </c>
      <c r="J289" s="36"/>
      <c r="X289" s="8"/>
      <c r="Y289" s="8"/>
      <c r="Z289" s="8"/>
      <c r="AA289" s="8"/>
      <c r="AB289" s="8"/>
      <c r="AC289" s="8"/>
    </row>
    <row r="290" spans="1:29" s="25" customFormat="1" ht="15.75" thickBot="1" x14ac:dyDescent="0.3">
      <c r="A290" s="192"/>
      <c r="B290" s="193"/>
      <c r="C290" s="195"/>
      <c r="D290" s="67" t="s">
        <v>122</v>
      </c>
      <c r="E290" s="112">
        <v>0</v>
      </c>
      <c r="F290" s="35"/>
      <c r="G290" s="39">
        <v>0</v>
      </c>
      <c r="H290" s="35"/>
      <c r="I290" s="39">
        <v>0</v>
      </c>
      <c r="J290" s="36"/>
      <c r="X290" s="8"/>
      <c r="Y290" s="8"/>
      <c r="Z290" s="8"/>
      <c r="AA290" s="8"/>
      <c r="AB290" s="8"/>
      <c r="AC290" s="8"/>
    </row>
    <row r="291" spans="1:29" s="25" customFormat="1" ht="15.75" thickBot="1" x14ac:dyDescent="0.3">
      <c r="A291" s="192"/>
      <c r="B291" s="193"/>
      <c r="C291" s="195"/>
      <c r="D291" s="67" t="s">
        <v>125</v>
      </c>
      <c r="E291" s="78"/>
      <c r="F291" s="39">
        <v>0</v>
      </c>
      <c r="G291" s="35"/>
      <c r="H291" s="39">
        <v>0</v>
      </c>
      <c r="I291" s="35"/>
      <c r="J291" s="41">
        <v>0</v>
      </c>
      <c r="X291" s="8"/>
      <c r="Y291" s="8"/>
      <c r="Z291" s="8"/>
      <c r="AA291" s="8"/>
      <c r="AB291" s="8"/>
      <c r="AC291" s="8"/>
    </row>
    <row r="292" spans="1:29" s="25" customFormat="1" ht="15.75" thickBot="1" x14ac:dyDescent="0.3">
      <c r="A292" s="192"/>
      <c r="B292" s="193"/>
      <c r="C292" s="195"/>
      <c r="D292" s="67" t="s">
        <v>128</v>
      </c>
      <c r="E292" s="112">
        <v>0</v>
      </c>
      <c r="F292" s="39">
        <v>0</v>
      </c>
      <c r="G292" s="39">
        <v>0</v>
      </c>
      <c r="H292" s="39">
        <v>0</v>
      </c>
      <c r="I292" s="39">
        <v>0</v>
      </c>
      <c r="J292" s="41">
        <v>0</v>
      </c>
      <c r="X292" s="8"/>
      <c r="Y292" s="8"/>
      <c r="Z292" s="8"/>
      <c r="AA292" s="8"/>
      <c r="AB292" s="8"/>
      <c r="AC292" s="8"/>
    </row>
    <row r="293" spans="1:29" s="25" customFormat="1" ht="15.75" thickBot="1" x14ac:dyDescent="0.3">
      <c r="A293" s="192"/>
      <c r="B293" s="193"/>
      <c r="C293" s="195"/>
      <c r="D293" s="69" t="s">
        <v>130</v>
      </c>
      <c r="E293" s="78"/>
      <c r="F293" s="39">
        <v>0</v>
      </c>
      <c r="G293" s="35"/>
      <c r="H293" s="39">
        <v>0</v>
      </c>
      <c r="I293" s="35"/>
      <c r="J293" s="41">
        <v>0</v>
      </c>
      <c r="X293" s="8"/>
      <c r="Y293" s="8"/>
      <c r="Z293" s="8"/>
      <c r="AA293" s="8"/>
      <c r="AB293" s="8"/>
      <c r="AC293" s="8"/>
    </row>
    <row r="294" spans="1:29" s="25" customFormat="1" ht="15.75" thickBot="1" x14ac:dyDescent="0.3">
      <c r="A294" s="192"/>
      <c r="B294" s="193"/>
      <c r="C294" s="195"/>
      <c r="D294" s="69" t="s">
        <v>133</v>
      </c>
      <c r="E294" s="113">
        <v>0</v>
      </c>
      <c r="F294" s="44">
        <v>0</v>
      </c>
      <c r="G294" s="44">
        <v>0</v>
      </c>
      <c r="H294" s="44">
        <v>0</v>
      </c>
      <c r="I294" s="44">
        <v>0</v>
      </c>
      <c r="J294" s="45">
        <v>0</v>
      </c>
      <c r="X294" s="8"/>
      <c r="Y294" s="8"/>
      <c r="Z294" s="8"/>
      <c r="AA294" s="8"/>
      <c r="AB294" s="8"/>
      <c r="AC294" s="8"/>
    </row>
    <row r="295" spans="1:29" s="25" customFormat="1" ht="15.75" thickBot="1" x14ac:dyDescent="0.3">
      <c r="A295" s="192"/>
      <c r="B295" s="193"/>
      <c r="C295" s="195"/>
      <c r="D295" s="63" t="s">
        <v>135</v>
      </c>
      <c r="E295" s="114">
        <v>0</v>
      </c>
      <c r="F295" s="48">
        <v>0</v>
      </c>
      <c r="G295" s="48">
        <v>0</v>
      </c>
      <c r="H295" s="48">
        <v>0</v>
      </c>
      <c r="I295" s="48">
        <v>0</v>
      </c>
      <c r="J295" s="49">
        <v>0</v>
      </c>
      <c r="X295" s="8"/>
      <c r="Y295" s="8"/>
      <c r="Z295" s="8"/>
      <c r="AA295" s="8"/>
      <c r="AB295" s="8"/>
      <c r="AC295" s="8"/>
    </row>
    <row r="296" spans="1:29" s="25" customFormat="1" ht="15.75" customHeight="1" thickBot="1" x14ac:dyDescent="0.3">
      <c r="A296" s="192">
        <v>38</v>
      </c>
      <c r="B296" s="211" t="s">
        <v>50</v>
      </c>
      <c r="C296" s="195" t="s">
        <v>231</v>
      </c>
      <c r="D296" s="68" t="s">
        <v>109</v>
      </c>
      <c r="E296" s="111">
        <v>0</v>
      </c>
      <c r="F296" s="30">
        <v>0</v>
      </c>
      <c r="G296" s="30">
        <v>0</v>
      </c>
      <c r="H296" s="30">
        <v>0</v>
      </c>
      <c r="I296" s="30">
        <v>0</v>
      </c>
      <c r="J296" s="31">
        <v>0</v>
      </c>
      <c r="X296" s="8"/>
      <c r="Y296" s="8"/>
      <c r="Z296" s="8"/>
      <c r="AA296" s="8"/>
      <c r="AB296" s="8"/>
      <c r="AC296" s="8"/>
    </row>
    <row r="297" spans="1:29" s="25" customFormat="1" ht="15.75" thickBot="1" x14ac:dyDescent="0.3">
      <c r="A297" s="192"/>
      <c r="B297" s="211"/>
      <c r="C297" s="195"/>
      <c r="D297" s="68" t="s">
        <v>114</v>
      </c>
      <c r="E297" s="78"/>
      <c r="F297" s="34">
        <v>0</v>
      </c>
      <c r="G297" s="35"/>
      <c r="H297" s="34">
        <v>0</v>
      </c>
      <c r="I297" s="35"/>
      <c r="J297" s="36"/>
      <c r="X297" s="8"/>
      <c r="Y297" s="8"/>
      <c r="Z297" s="8"/>
      <c r="AA297" s="8"/>
      <c r="AB297" s="8"/>
      <c r="AC297" s="8"/>
    </row>
    <row r="298" spans="1:29" s="25" customFormat="1" ht="15.75" thickBot="1" x14ac:dyDescent="0.3">
      <c r="A298" s="192"/>
      <c r="B298" s="211"/>
      <c r="C298" s="195"/>
      <c r="D298" s="67" t="s">
        <v>119</v>
      </c>
      <c r="E298" s="112">
        <v>0</v>
      </c>
      <c r="F298" s="35"/>
      <c r="G298" s="39">
        <v>0</v>
      </c>
      <c r="H298" s="35"/>
      <c r="I298" s="39">
        <v>0</v>
      </c>
      <c r="J298" s="36"/>
      <c r="X298" s="8"/>
      <c r="Y298" s="8"/>
      <c r="Z298" s="8"/>
      <c r="AA298" s="8"/>
      <c r="AB298" s="8"/>
      <c r="AC298" s="8"/>
    </row>
    <row r="299" spans="1:29" s="25" customFormat="1" ht="15.75" thickBot="1" x14ac:dyDescent="0.3">
      <c r="A299" s="192"/>
      <c r="B299" s="211"/>
      <c r="C299" s="195"/>
      <c r="D299" s="67" t="s">
        <v>122</v>
      </c>
      <c r="E299" s="112">
        <v>0</v>
      </c>
      <c r="F299" s="35"/>
      <c r="G299" s="39">
        <v>0</v>
      </c>
      <c r="H299" s="35"/>
      <c r="I299" s="39">
        <v>0</v>
      </c>
      <c r="J299" s="36"/>
      <c r="X299" s="8"/>
      <c r="Y299" s="8"/>
      <c r="Z299" s="8"/>
      <c r="AA299" s="8"/>
      <c r="AB299" s="8"/>
      <c r="AC299" s="8"/>
    </row>
    <row r="300" spans="1:29" s="25" customFormat="1" ht="15.75" thickBot="1" x14ac:dyDescent="0.3">
      <c r="A300" s="192"/>
      <c r="B300" s="211"/>
      <c r="C300" s="195"/>
      <c r="D300" s="67" t="s">
        <v>125</v>
      </c>
      <c r="E300" s="78"/>
      <c r="F300" s="39">
        <v>0</v>
      </c>
      <c r="G300" s="35"/>
      <c r="H300" s="39">
        <v>0</v>
      </c>
      <c r="I300" s="35"/>
      <c r="J300" s="41">
        <v>0</v>
      </c>
      <c r="X300" s="8"/>
      <c r="Y300" s="8"/>
      <c r="Z300" s="8"/>
      <c r="AA300" s="8"/>
      <c r="AB300" s="8"/>
      <c r="AC300" s="8"/>
    </row>
    <row r="301" spans="1:29" s="25" customFormat="1" ht="15.75" thickBot="1" x14ac:dyDescent="0.3">
      <c r="A301" s="192"/>
      <c r="B301" s="211"/>
      <c r="C301" s="195"/>
      <c r="D301" s="67" t="s">
        <v>128</v>
      </c>
      <c r="E301" s="112">
        <v>0</v>
      </c>
      <c r="F301" s="39">
        <v>0</v>
      </c>
      <c r="G301" s="39">
        <v>0</v>
      </c>
      <c r="H301" s="39">
        <v>0</v>
      </c>
      <c r="I301" s="39">
        <v>0</v>
      </c>
      <c r="J301" s="41">
        <v>0</v>
      </c>
      <c r="X301" s="8"/>
      <c r="Y301" s="8"/>
      <c r="Z301" s="8"/>
      <c r="AA301" s="8"/>
      <c r="AB301" s="8"/>
      <c r="AC301" s="8"/>
    </row>
    <row r="302" spans="1:29" s="25" customFormat="1" ht="15.75" thickBot="1" x14ac:dyDescent="0.3">
      <c r="A302" s="192"/>
      <c r="B302" s="211"/>
      <c r="C302" s="195"/>
      <c r="D302" s="69" t="s">
        <v>130</v>
      </c>
      <c r="E302" s="78"/>
      <c r="F302" s="39">
        <v>0</v>
      </c>
      <c r="G302" s="35"/>
      <c r="H302" s="39">
        <v>0</v>
      </c>
      <c r="I302" s="35"/>
      <c r="J302" s="41">
        <v>0</v>
      </c>
      <c r="X302" s="8"/>
      <c r="Y302" s="8"/>
      <c r="Z302" s="8"/>
      <c r="AA302" s="8"/>
      <c r="AB302" s="8"/>
      <c r="AC302" s="8"/>
    </row>
    <row r="303" spans="1:29" s="25" customFormat="1" ht="15.75" thickBot="1" x14ac:dyDescent="0.3">
      <c r="A303" s="192"/>
      <c r="B303" s="211"/>
      <c r="C303" s="195"/>
      <c r="D303" s="69" t="s">
        <v>133</v>
      </c>
      <c r="E303" s="113">
        <v>0</v>
      </c>
      <c r="F303" s="44">
        <v>0</v>
      </c>
      <c r="G303" s="44">
        <v>0</v>
      </c>
      <c r="H303" s="44">
        <v>0</v>
      </c>
      <c r="I303" s="44">
        <v>0</v>
      </c>
      <c r="J303" s="45">
        <v>0</v>
      </c>
      <c r="X303" s="8"/>
      <c r="Y303" s="8"/>
      <c r="Z303" s="8"/>
      <c r="AA303" s="8"/>
      <c r="AB303" s="8"/>
      <c r="AC303" s="8"/>
    </row>
    <row r="304" spans="1:29" s="25" customFormat="1" ht="15.75" thickBot="1" x14ac:dyDescent="0.3">
      <c r="A304" s="192"/>
      <c r="B304" s="211"/>
      <c r="C304" s="195"/>
      <c r="D304" s="63" t="s">
        <v>135</v>
      </c>
      <c r="E304" s="114">
        <v>0</v>
      </c>
      <c r="F304" s="48">
        <v>0</v>
      </c>
      <c r="G304" s="48">
        <v>0</v>
      </c>
      <c r="H304" s="48">
        <v>0</v>
      </c>
      <c r="I304" s="48">
        <v>0</v>
      </c>
      <c r="J304" s="49">
        <v>0</v>
      </c>
      <c r="X304" s="8"/>
      <c r="Y304" s="8"/>
      <c r="Z304" s="8"/>
      <c r="AA304" s="8"/>
      <c r="AB304" s="8"/>
      <c r="AC304" s="8"/>
    </row>
    <row r="305" spans="1:29" s="25" customFormat="1" ht="15.75" customHeight="1" thickBot="1" x14ac:dyDescent="0.3">
      <c r="A305" s="192">
        <v>39</v>
      </c>
      <c r="B305" s="193" t="s">
        <v>232</v>
      </c>
      <c r="C305" s="195" t="s">
        <v>233</v>
      </c>
      <c r="D305" s="68" t="s">
        <v>109</v>
      </c>
      <c r="E305" s="111">
        <v>0</v>
      </c>
      <c r="F305" s="30">
        <v>0</v>
      </c>
      <c r="G305" s="30">
        <v>0</v>
      </c>
      <c r="H305" s="30">
        <v>0</v>
      </c>
      <c r="I305" s="30">
        <v>0</v>
      </c>
      <c r="J305" s="31">
        <v>0</v>
      </c>
      <c r="X305" s="8"/>
      <c r="Y305" s="8"/>
      <c r="Z305" s="8"/>
      <c r="AA305" s="8"/>
      <c r="AB305" s="8"/>
      <c r="AC305" s="8"/>
    </row>
    <row r="306" spans="1:29" s="25" customFormat="1" ht="15.75" thickBot="1" x14ac:dyDescent="0.3">
      <c r="A306" s="192"/>
      <c r="B306" s="193"/>
      <c r="C306" s="195"/>
      <c r="D306" s="68" t="s">
        <v>114</v>
      </c>
      <c r="E306" s="78"/>
      <c r="F306" s="34">
        <v>0</v>
      </c>
      <c r="G306" s="35"/>
      <c r="H306" s="34">
        <v>0</v>
      </c>
      <c r="I306" s="35"/>
      <c r="J306" s="36"/>
      <c r="X306" s="8"/>
      <c r="Y306" s="8"/>
      <c r="Z306" s="8"/>
      <c r="AA306" s="8"/>
      <c r="AB306" s="8"/>
      <c r="AC306" s="8"/>
    </row>
    <row r="307" spans="1:29" s="25" customFormat="1" ht="15.75" thickBot="1" x14ac:dyDescent="0.3">
      <c r="A307" s="192"/>
      <c r="B307" s="193"/>
      <c r="C307" s="195"/>
      <c r="D307" s="67" t="s">
        <v>119</v>
      </c>
      <c r="E307" s="112">
        <v>0</v>
      </c>
      <c r="F307" s="35"/>
      <c r="G307" s="39">
        <v>0</v>
      </c>
      <c r="H307" s="35"/>
      <c r="I307" s="39">
        <v>0</v>
      </c>
      <c r="J307" s="36"/>
      <c r="X307" s="8"/>
      <c r="Y307" s="8"/>
      <c r="Z307" s="8"/>
      <c r="AA307" s="8"/>
      <c r="AB307" s="8"/>
      <c r="AC307" s="8"/>
    </row>
    <row r="308" spans="1:29" s="25" customFormat="1" ht="15.75" thickBot="1" x14ac:dyDescent="0.3">
      <c r="A308" s="192"/>
      <c r="B308" s="193"/>
      <c r="C308" s="195"/>
      <c r="D308" s="67" t="s">
        <v>122</v>
      </c>
      <c r="E308" s="112">
        <v>0</v>
      </c>
      <c r="F308" s="35"/>
      <c r="G308" s="39">
        <v>0</v>
      </c>
      <c r="H308" s="35"/>
      <c r="I308" s="39">
        <v>0</v>
      </c>
      <c r="J308" s="36"/>
      <c r="X308" s="8"/>
      <c r="Y308" s="8"/>
      <c r="Z308" s="8"/>
      <c r="AA308" s="8"/>
      <c r="AB308" s="8"/>
      <c r="AC308" s="8"/>
    </row>
    <row r="309" spans="1:29" s="25" customFormat="1" ht="15.75" thickBot="1" x14ac:dyDescent="0.3">
      <c r="A309" s="192"/>
      <c r="B309" s="193"/>
      <c r="C309" s="195"/>
      <c r="D309" s="67" t="s">
        <v>125</v>
      </c>
      <c r="E309" s="78"/>
      <c r="F309" s="39">
        <v>0</v>
      </c>
      <c r="G309" s="35"/>
      <c r="H309" s="39">
        <v>0</v>
      </c>
      <c r="I309" s="35"/>
      <c r="J309" s="41">
        <v>0</v>
      </c>
      <c r="X309" s="8"/>
      <c r="Y309" s="8"/>
      <c r="Z309" s="8"/>
      <c r="AA309" s="8"/>
      <c r="AB309" s="8"/>
      <c r="AC309" s="8"/>
    </row>
    <row r="310" spans="1:29" s="25" customFormat="1" ht="15.75" thickBot="1" x14ac:dyDescent="0.3">
      <c r="A310" s="192"/>
      <c r="B310" s="193"/>
      <c r="C310" s="195"/>
      <c r="D310" s="67" t="s">
        <v>128</v>
      </c>
      <c r="E310" s="112">
        <v>0</v>
      </c>
      <c r="F310" s="39">
        <v>0</v>
      </c>
      <c r="G310" s="39">
        <v>0</v>
      </c>
      <c r="H310" s="39">
        <v>0</v>
      </c>
      <c r="I310" s="39">
        <v>0</v>
      </c>
      <c r="J310" s="41">
        <v>0</v>
      </c>
      <c r="X310" s="8"/>
      <c r="Y310" s="8"/>
      <c r="Z310" s="8"/>
      <c r="AA310" s="8"/>
      <c r="AB310" s="8"/>
      <c r="AC310" s="8"/>
    </row>
    <row r="311" spans="1:29" s="25" customFormat="1" ht="15.75" thickBot="1" x14ac:dyDescent="0.3">
      <c r="A311" s="192"/>
      <c r="B311" s="193"/>
      <c r="C311" s="195"/>
      <c r="D311" s="69" t="s">
        <v>130</v>
      </c>
      <c r="E311" s="78"/>
      <c r="F311" s="39">
        <v>0</v>
      </c>
      <c r="G311" s="35"/>
      <c r="H311" s="39">
        <v>0</v>
      </c>
      <c r="I311" s="35"/>
      <c r="J311" s="41">
        <v>0</v>
      </c>
      <c r="X311" s="8"/>
      <c r="Y311" s="8"/>
      <c r="Z311" s="8"/>
      <c r="AA311" s="8"/>
      <c r="AB311" s="8"/>
      <c r="AC311" s="8"/>
    </row>
    <row r="312" spans="1:29" s="25" customFormat="1" ht="15.75" thickBot="1" x14ac:dyDescent="0.3">
      <c r="A312" s="192"/>
      <c r="B312" s="193"/>
      <c r="C312" s="195"/>
      <c r="D312" s="69" t="s">
        <v>133</v>
      </c>
      <c r="E312" s="113">
        <v>0</v>
      </c>
      <c r="F312" s="44">
        <v>0</v>
      </c>
      <c r="G312" s="44">
        <v>0</v>
      </c>
      <c r="H312" s="44">
        <v>0</v>
      </c>
      <c r="I312" s="44">
        <v>0</v>
      </c>
      <c r="J312" s="45">
        <v>0</v>
      </c>
      <c r="X312" s="8"/>
      <c r="Y312" s="8"/>
      <c r="Z312" s="8"/>
      <c r="AA312" s="8"/>
      <c r="AB312" s="8"/>
      <c r="AC312" s="8"/>
    </row>
    <row r="313" spans="1:29" s="25" customFormat="1" ht="15.75" thickBot="1" x14ac:dyDescent="0.3">
      <c r="A313" s="192"/>
      <c r="B313" s="193"/>
      <c r="C313" s="195"/>
      <c r="D313" s="63" t="s">
        <v>135</v>
      </c>
      <c r="E313" s="114">
        <v>0</v>
      </c>
      <c r="F313" s="48">
        <v>0</v>
      </c>
      <c r="G313" s="48">
        <v>0</v>
      </c>
      <c r="H313" s="48">
        <v>0</v>
      </c>
      <c r="I313" s="48">
        <v>0</v>
      </c>
      <c r="J313" s="49">
        <v>0</v>
      </c>
      <c r="X313" s="8"/>
      <c r="Y313" s="8"/>
      <c r="Z313" s="8"/>
      <c r="AA313" s="8"/>
      <c r="AB313" s="8"/>
      <c r="AC313" s="8"/>
    </row>
    <row r="314" spans="1:29" s="25" customFormat="1" ht="15.75" customHeight="1" thickBot="1" x14ac:dyDescent="0.3">
      <c r="A314" s="192">
        <v>40</v>
      </c>
      <c r="B314" s="193" t="s">
        <v>52</v>
      </c>
      <c r="C314" s="195" t="s">
        <v>234</v>
      </c>
      <c r="D314" s="68" t="s">
        <v>109</v>
      </c>
      <c r="E314" s="111">
        <v>0</v>
      </c>
      <c r="F314" s="30">
        <v>0</v>
      </c>
      <c r="G314" s="30">
        <v>0</v>
      </c>
      <c r="H314" s="30">
        <v>0</v>
      </c>
      <c r="I314" s="30">
        <v>0</v>
      </c>
      <c r="J314" s="31">
        <v>0</v>
      </c>
      <c r="X314" s="8"/>
      <c r="Y314" s="8"/>
      <c r="Z314" s="8"/>
      <c r="AA314" s="8"/>
      <c r="AB314" s="8"/>
      <c r="AC314" s="8"/>
    </row>
    <row r="315" spans="1:29" s="25" customFormat="1" ht="15.75" thickBot="1" x14ac:dyDescent="0.3">
      <c r="A315" s="192"/>
      <c r="B315" s="193"/>
      <c r="C315" s="195"/>
      <c r="D315" s="68" t="s">
        <v>114</v>
      </c>
      <c r="E315" s="78"/>
      <c r="F315" s="34">
        <v>0</v>
      </c>
      <c r="G315" s="35"/>
      <c r="H315" s="34">
        <v>0</v>
      </c>
      <c r="I315" s="35"/>
      <c r="J315" s="36"/>
      <c r="X315" s="8"/>
      <c r="Y315" s="8"/>
      <c r="Z315" s="8"/>
      <c r="AA315" s="8"/>
      <c r="AB315" s="8"/>
      <c r="AC315" s="8"/>
    </row>
    <row r="316" spans="1:29" s="25" customFormat="1" ht="15.75" thickBot="1" x14ac:dyDescent="0.3">
      <c r="A316" s="192"/>
      <c r="B316" s="193"/>
      <c r="C316" s="195"/>
      <c r="D316" s="67" t="s">
        <v>119</v>
      </c>
      <c r="E316" s="112">
        <v>0</v>
      </c>
      <c r="F316" s="35"/>
      <c r="G316" s="39">
        <v>0</v>
      </c>
      <c r="H316" s="35"/>
      <c r="I316" s="39">
        <v>0</v>
      </c>
      <c r="J316" s="36"/>
      <c r="X316" s="8"/>
      <c r="Y316" s="8"/>
      <c r="Z316" s="8"/>
      <c r="AA316" s="8"/>
      <c r="AB316" s="8"/>
      <c r="AC316" s="8"/>
    </row>
    <row r="317" spans="1:29" s="25" customFormat="1" ht="15.75" thickBot="1" x14ac:dyDescent="0.3">
      <c r="A317" s="192"/>
      <c r="B317" s="193"/>
      <c r="C317" s="195"/>
      <c r="D317" s="67" t="s">
        <v>122</v>
      </c>
      <c r="E317" s="112">
        <v>0</v>
      </c>
      <c r="F317" s="35"/>
      <c r="G317" s="39">
        <v>0</v>
      </c>
      <c r="H317" s="35"/>
      <c r="I317" s="39">
        <v>0</v>
      </c>
      <c r="J317" s="36"/>
      <c r="X317" s="8"/>
      <c r="Y317" s="8"/>
      <c r="Z317" s="8"/>
      <c r="AA317" s="8"/>
      <c r="AB317" s="8"/>
      <c r="AC317" s="8"/>
    </row>
    <row r="318" spans="1:29" s="25" customFormat="1" ht="15.75" thickBot="1" x14ac:dyDescent="0.3">
      <c r="A318" s="192"/>
      <c r="B318" s="193"/>
      <c r="C318" s="195"/>
      <c r="D318" s="67" t="s">
        <v>125</v>
      </c>
      <c r="E318" s="78"/>
      <c r="F318" s="39">
        <v>0</v>
      </c>
      <c r="G318" s="35"/>
      <c r="H318" s="39">
        <v>0</v>
      </c>
      <c r="I318" s="35"/>
      <c r="J318" s="41">
        <v>0</v>
      </c>
      <c r="X318" s="8"/>
      <c r="Y318" s="8"/>
      <c r="Z318" s="8"/>
      <c r="AA318" s="8"/>
      <c r="AB318" s="8"/>
      <c r="AC318" s="8"/>
    </row>
    <row r="319" spans="1:29" s="25" customFormat="1" ht="15.75" thickBot="1" x14ac:dyDescent="0.3">
      <c r="A319" s="192"/>
      <c r="B319" s="193"/>
      <c r="C319" s="195"/>
      <c r="D319" s="67" t="s">
        <v>128</v>
      </c>
      <c r="E319" s="112">
        <v>0</v>
      </c>
      <c r="F319" s="39">
        <v>0</v>
      </c>
      <c r="G319" s="39">
        <v>0</v>
      </c>
      <c r="H319" s="39">
        <v>0</v>
      </c>
      <c r="I319" s="39">
        <v>0</v>
      </c>
      <c r="J319" s="41">
        <v>0</v>
      </c>
      <c r="X319" s="8"/>
      <c r="Y319" s="8"/>
      <c r="Z319" s="8"/>
      <c r="AA319" s="8"/>
      <c r="AB319" s="8"/>
      <c r="AC319" s="8"/>
    </row>
    <row r="320" spans="1:29" s="25" customFormat="1" ht="15.75" thickBot="1" x14ac:dyDescent="0.3">
      <c r="A320" s="192"/>
      <c r="B320" s="193"/>
      <c r="C320" s="195"/>
      <c r="D320" s="69" t="s">
        <v>130</v>
      </c>
      <c r="E320" s="78"/>
      <c r="F320" s="39">
        <v>0</v>
      </c>
      <c r="G320" s="35"/>
      <c r="H320" s="39">
        <v>0</v>
      </c>
      <c r="I320" s="35"/>
      <c r="J320" s="41">
        <v>0</v>
      </c>
      <c r="X320" s="8"/>
      <c r="Y320" s="8"/>
      <c r="Z320" s="8"/>
      <c r="AA320" s="8"/>
      <c r="AB320" s="8"/>
      <c r="AC320" s="8"/>
    </row>
    <row r="321" spans="1:29" s="25" customFormat="1" ht="20.25" customHeight="1" thickBot="1" x14ac:dyDescent="0.3">
      <c r="A321" s="192"/>
      <c r="B321" s="193"/>
      <c r="C321" s="195"/>
      <c r="D321" s="69" t="s">
        <v>133</v>
      </c>
      <c r="E321" s="113">
        <v>0</v>
      </c>
      <c r="F321" s="44">
        <v>0</v>
      </c>
      <c r="G321" s="44">
        <v>0</v>
      </c>
      <c r="H321" s="44">
        <v>0</v>
      </c>
      <c r="I321" s="44">
        <v>0</v>
      </c>
      <c r="J321" s="45">
        <v>0</v>
      </c>
      <c r="X321" s="8"/>
      <c r="Y321" s="8"/>
      <c r="Z321" s="8"/>
      <c r="AA321" s="8"/>
      <c r="AB321" s="8"/>
      <c r="AC321" s="8"/>
    </row>
    <row r="322" spans="1:29" s="25" customFormat="1" ht="20.25" customHeight="1" thickBot="1" x14ac:dyDescent="0.3">
      <c r="A322" s="192"/>
      <c r="B322" s="193"/>
      <c r="C322" s="195"/>
      <c r="D322" s="63" t="s">
        <v>135</v>
      </c>
      <c r="E322" s="114">
        <v>0</v>
      </c>
      <c r="F322" s="48">
        <v>0</v>
      </c>
      <c r="G322" s="48">
        <v>0</v>
      </c>
      <c r="H322" s="48">
        <v>0</v>
      </c>
      <c r="I322" s="48">
        <v>0</v>
      </c>
      <c r="J322" s="49">
        <v>0</v>
      </c>
      <c r="X322" s="8"/>
      <c r="Y322" s="8"/>
      <c r="Z322" s="8"/>
      <c r="AA322" s="8"/>
      <c r="AB322" s="8"/>
      <c r="AC322" s="8"/>
    </row>
    <row r="323" spans="1:29" ht="20.25" customHeight="1" thickBot="1" x14ac:dyDescent="0.3">
      <c r="A323" s="212">
        <v>6</v>
      </c>
      <c r="B323" s="213" t="s">
        <v>235</v>
      </c>
      <c r="C323" s="214" t="s">
        <v>236</v>
      </c>
      <c r="D323" s="73" t="s">
        <v>109</v>
      </c>
      <c r="E323" s="74">
        <f t="shared" ref="E323:J323" si="0">SUM(E29,E38,E47)</f>
        <v>0</v>
      </c>
      <c r="F323" s="75">
        <f t="shared" si="0"/>
        <v>0</v>
      </c>
      <c r="G323" s="75">
        <f t="shared" si="0"/>
        <v>0</v>
      </c>
      <c r="H323" s="75">
        <f t="shared" si="0"/>
        <v>0</v>
      </c>
      <c r="I323" s="75">
        <f t="shared" si="0"/>
        <v>0</v>
      </c>
      <c r="J323" s="76">
        <f t="shared" si="0"/>
        <v>0</v>
      </c>
    </row>
    <row r="324" spans="1:29" ht="20.25" customHeight="1" thickBot="1" x14ac:dyDescent="0.3">
      <c r="A324" s="212"/>
      <c r="B324" s="213"/>
      <c r="C324" s="214"/>
      <c r="D324" s="77" t="s">
        <v>114</v>
      </c>
      <c r="E324" s="78"/>
      <c r="F324" s="79">
        <f>SUM(F30,F39,F48)</f>
        <v>0</v>
      </c>
      <c r="G324" s="35"/>
      <c r="H324" s="79">
        <f>SUM(H30,H39,H48)</f>
        <v>0</v>
      </c>
      <c r="I324" s="35"/>
      <c r="J324" s="36"/>
    </row>
    <row r="325" spans="1:29" ht="20.25" customHeight="1" thickBot="1" x14ac:dyDescent="0.3">
      <c r="A325" s="212"/>
      <c r="B325" s="213"/>
      <c r="C325" s="214"/>
      <c r="D325" s="73" t="s">
        <v>119</v>
      </c>
      <c r="E325" s="80">
        <f>SUM(E31,E40,E49)</f>
        <v>0</v>
      </c>
      <c r="F325" s="35"/>
      <c r="G325" s="81">
        <f>SUM(G31,G40,G49)</f>
        <v>0</v>
      </c>
      <c r="H325" s="35"/>
      <c r="I325" s="81">
        <f>SUM(I31,I40,I49)</f>
        <v>0</v>
      </c>
      <c r="J325" s="36"/>
    </row>
    <row r="326" spans="1:29" ht="20.25" customHeight="1" thickBot="1" x14ac:dyDescent="0.3">
      <c r="A326" s="212"/>
      <c r="B326" s="213"/>
      <c r="C326" s="214"/>
      <c r="D326" s="73" t="s">
        <v>122</v>
      </c>
      <c r="E326" s="80">
        <f>SUM(E32,E41,E50)</f>
        <v>0</v>
      </c>
      <c r="F326" s="35"/>
      <c r="G326" s="81">
        <f>SUM(G32,G41,G50)</f>
        <v>0</v>
      </c>
      <c r="H326" s="35"/>
      <c r="I326" s="81">
        <f>SUM(I32,I41,I50)</f>
        <v>2</v>
      </c>
      <c r="J326" s="36"/>
    </row>
    <row r="327" spans="1:29" ht="20.25" customHeight="1" thickBot="1" x14ac:dyDescent="0.3">
      <c r="A327" s="212"/>
      <c r="B327" s="213"/>
      <c r="C327" s="214"/>
      <c r="D327" s="73" t="s">
        <v>125</v>
      </c>
      <c r="E327" s="78"/>
      <c r="F327" s="81">
        <f>SUM(F33,F42,F51)</f>
        <v>0</v>
      </c>
      <c r="G327" s="35"/>
      <c r="H327" s="81">
        <f>SUM(H33,H42,H51)</f>
        <v>0</v>
      </c>
      <c r="I327" s="35"/>
      <c r="J327" s="82">
        <f>SUM(J33,J42,J51)</f>
        <v>0</v>
      </c>
    </row>
    <row r="328" spans="1:29" ht="20.25" customHeight="1" thickBot="1" x14ac:dyDescent="0.3">
      <c r="A328" s="212"/>
      <c r="B328" s="213"/>
      <c r="C328" s="214"/>
      <c r="D328" s="73" t="s">
        <v>128</v>
      </c>
      <c r="E328" s="80">
        <f>SUM(E34,E43,E52)</f>
        <v>0</v>
      </c>
      <c r="F328" s="81">
        <f>SUM(F34,F43,F52)</f>
        <v>0</v>
      </c>
      <c r="G328" s="81">
        <f>SUM(G34,G43,G52)</f>
        <v>0</v>
      </c>
      <c r="H328" s="81">
        <f>SUM(H34,H43,H52)</f>
        <v>0</v>
      </c>
      <c r="I328" s="81">
        <f>SUM(I34,I43,I52)</f>
        <v>0</v>
      </c>
      <c r="J328" s="82">
        <f>SUM(J34,J43,J52)</f>
        <v>0</v>
      </c>
    </row>
    <row r="329" spans="1:29" ht="20.25" customHeight="1" thickBot="1" x14ac:dyDescent="0.3">
      <c r="A329" s="212"/>
      <c r="B329" s="213"/>
      <c r="C329" s="214"/>
      <c r="D329" s="83" t="s">
        <v>130</v>
      </c>
      <c r="E329" s="78"/>
      <c r="F329" s="81">
        <f>SUM(F35,F44,F53)</f>
        <v>0</v>
      </c>
      <c r="G329" s="35"/>
      <c r="H329" s="81">
        <f>SUM(H35,H44,H53)</f>
        <v>3</v>
      </c>
      <c r="I329" s="35"/>
      <c r="J329" s="82">
        <f>SUM(J35,J44,J53)</f>
        <v>1</v>
      </c>
    </row>
    <row r="330" spans="1:29" ht="20.25" customHeight="1" thickBot="1" x14ac:dyDescent="0.3">
      <c r="A330" s="212"/>
      <c r="B330" s="213"/>
      <c r="C330" s="214"/>
      <c r="D330" s="83" t="s">
        <v>133</v>
      </c>
      <c r="E330" s="84">
        <f>SUM(E36,E45,E54)</f>
        <v>0</v>
      </c>
      <c r="F330" s="85">
        <f>SUM(F36,F45,F54)</f>
        <v>0</v>
      </c>
      <c r="G330" s="85">
        <f>SUM(G36,G45,G54)</f>
        <v>0</v>
      </c>
      <c r="H330" s="85">
        <f>SUM(H36,H45,H54)</f>
        <v>1</v>
      </c>
      <c r="I330" s="85">
        <f>SUM(I36,I45,I54)</f>
        <v>10</v>
      </c>
      <c r="J330" s="86">
        <f>SUM(J36,J45,J54)</f>
        <v>6</v>
      </c>
    </row>
    <row r="331" spans="1:29" ht="20.25" customHeight="1" thickBot="1" x14ac:dyDescent="0.3">
      <c r="A331" s="212"/>
      <c r="B331" s="213"/>
      <c r="C331" s="214"/>
      <c r="D331" s="87" t="s">
        <v>135</v>
      </c>
      <c r="E331" s="88">
        <f>SUM(E37,E46,E55)</f>
        <v>0</v>
      </c>
      <c r="F331" s="89">
        <f>SUM(F37,F46,F55)</f>
        <v>0</v>
      </c>
      <c r="G331" s="89">
        <f>SUM(G37,G46,G55)</f>
        <v>0</v>
      </c>
      <c r="H331" s="89">
        <f>SUM(H37,H46,H55)</f>
        <v>1</v>
      </c>
      <c r="I331" s="89">
        <f>SUM(I37,I46,I55)</f>
        <v>0</v>
      </c>
      <c r="J331" s="90">
        <f>SUM(J37,J46,J55)</f>
        <v>3</v>
      </c>
    </row>
    <row r="332" spans="1:29" ht="20.25" customHeight="1" thickBot="1" x14ac:dyDescent="0.3">
      <c r="A332" s="212">
        <v>41</v>
      </c>
      <c r="B332" s="213" t="s">
        <v>237</v>
      </c>
      <c r="C332" s="214" t="s">
        <v>238</v>
      </c>
      <c r="D332" s="73" t="s">
        <v>109</v>
      </c>
      <c r="E332" s="74">
        <f t="shared" ref="E332:J332" si="1">SUM(E38,E47)</f>
        <v>0</v>
      </c>
      <c r="F332" s="75">
        <f t="shared" si="1"/>
        <v>0</v>
      </c>
      <c r="G332" s="75">
        <f t="shared" si="1"/>
        <v>0</v>
      </c>
      <c r="H332" s="75">
        <f t="shared" si="1"/>
        <v>0</v>
      </c>
      <c r="I332" s="75">
        <f t="shared" si="1"/>
        <v>0</v>
      </c>
      <c r="J332" s="76">
        <f t="shared" si="1"/>
        <v>0</v>
      </c>
    </row>
    <row r="333" spans="1:29" ht="20.25" customHeight="1" thickBot="1" x14ac:dyDescent="0.3">
      <c r="A333" s="212"/>
      <c r="B333" s="213"/>
      <c r="C333" s="214"/>
      <c r="D333" s="77" t="s">
        <v>114</v>
      </c>
      <c r="E333" s="78"/>
      <c r="F333" s="79">
        <f>SUM(F39,F48)</f>
        <v>0</v>
      </c>
      <c r="G333" s="35"/>
      <c r="H333" s="79">
        <f>SUM(H39,H48)</f>
        <v>0</v>
      </c>
      <c r="I333" s="35"/>
      <c r="J333" s="36"/>
    </row>
    <row r="334" spans="1:29" ht="20.25" customHeight="1" thickBot="1" x14ac:dyDescent="0.3">
      <c r="A334" s="212"/>
      <c r="B334" s="213"/>
      <c r="C334" s="214"/>
      <c r="D334" s="73" t="s">
        <v>119</v>
      </c>
      <c r="E334" s="80">
        <f>SUM(E40,E49)</f>
        <v>0</v>
      </c>
      <c r="F334" s="35"/>
      <c r="G334" s="81">
        <f>SUM(G40,G49)</f>
        <v>0</v>
      </c>
      <c r="H334" s="35"/>
      <c r="I334" s="81">
        <f>SUM(I40,I49)</f>
        <v>0</v>
      </c>
      <c r="J334" s="36"/>
    </row>
    <row r="335" spans="1:29" ht="20.25" customHeight="1" thickBot="1" x14ac:dyDescent="0.3">
      <c r="A335" s="212"/>
      <c r="B335" s="213"/>
      <c r="C335" s="214"/>
      <c r="D335" s="73" t="s">
        <v>122</v>
      </c>
      <c r="E335" s="80">
        <f>SUM(E41,E50)</f>
        <v>0</v>
      </c>
      <c r="F335" s="35"/>
      <c r="G335" s="81">
        <f>SUM(G41,G50)</f>
        <v>0</v>
      </c>
      <c r="H335" s="35"/>
      <c r="I335" s="81">
        <f>SUM(I41,I50)</f>
        <v>2</v>
      </c>
      <c r="J335" s="36"/>
    </row>
    <row r="336" spans="1:29" ht="20.25" customHeight="1" thickBot="1" x14ac:dyDescent="0.3">
      <c r="A336" s="212"/>
      <c r="B336" s="213"/>
      <c r="C336" s="214"/>
      <c r="D336" s="73" t="s">
        <v>125</v>
      </c>
      <c r="E336" s="78"/>
      <c r="F336" s="81">
        <f>SUM(F42,F51)</f>
        <v>0</v>
      </c>
      <c r="G336" s="35"/>
      <c r="H336" s="81">
        <f>SUM(H42,H51)</f>
        <v>0</v>
      </c>
      <c r="I336" s="35"/>
      <c r="J336" s="82">
        <f>SUM(J42,J51)</f>
        <v>0</v>
      </c>
    </row>
    <row r="337" spans="1:10" ht="20.25" customHeight="1" thickBot="1" x14ac:dyDescent="0.3">
      <c r="A337" s="212"/>
      <c r="B337" s="213"/>
      <c r="C337" s="214"/>
      <c r="D337" s="73" t="s">
        <v>128</v>
      </c>
      <c r="E337" s="80">
        <f>SUM(E43,E52)</f>
        <v>0</v>
      </c>
      <c r="F337" s="81">
        <f>SUM(F43,F52)</f>
        <v>0</v>
      </c>
      <c r="G337" s="81">
        <f>SUM(G43,G52)</f>
        <v>0</v>
      </c>
      <c r="H337" s="81">
        <f>SUM(H43,H52)</f>
        <v>0</v>
      </c>
      <c r="I337" s="81">
        <f>SUM(I43,I52)</f>
        <v>0</v>
      </c>
      <c r="J337" s="82">
        <f>SUM(J43,J52)</f>
        <v>0</v>
      </c>
    </row>
    <row r="338" spans="1:10" ht="20.25" customHeight="1" thickBot="1" x14ac:dyDescent="0.3">
      <c r="A338" s="212"/>
      <c r="B338" s="213"/>
      <c r="C338" s="214"/>
      <c r="D338" s="83" t="s">
        <v>130</v>
      </c>
      <c r="E338" s="78"/>
      <c r="F338" s="81">
        <f>SUM(F44,F53)</f>
        <v>0</v>
      </c>
      <c r="G338" s="35"/>
      <c r="H338" s="81">
        <f>SUM(H44,H53)</f>
        <v>3</v>
      </c>
      <c r="I338" s="35"/>
      <c r="J338" s="82">
        <f>SUM(J44,J53)</f>
        <v>1</v>
      </c>
    </row>
    <row r="339" spans="1:10" ht="20.25" customHeight="1" thickBot="1" x14ac:dyDescent="0.3">
      <c r="A339" s="212"/>
      <c r="B339" s="213"/>
      <c r="C339" s="214"/>
      <c r="D339" s="83" t="s">
        <v>133</v>
      </c>
      <c r="E339" s="84">
        <f>SUM(E45,E54)</f>
        <v>0</v>
      </c>
      <c r="F339" s="85">
        <f>SUM(F45,F54)</f>
        <v>0</v>
      </c>
      <c r="G339" s="85">
        <f>SUM(G45,G54)</f>
        <v>0</v>
      </c>
      <c r="H339" s="85">
        <f>SUM(H45,H54)</f>
        <v>1</v>
      </c>
      <c r="I339" s="85">
        <f>SUM(I45,I54)</f>
        <v>10</v>
      </c>
      <c r="J339" s="86">
        <f>SUM(J45,J54)</f>
        <v>6</v>
      </c>
    </row>
    <row r="340" spans="1:10" ht="20.25" customHeight="1" thickBot="1" x14ac:dyDescent="0.3">
      <c r="A340" s="212"/>
      <c r="B340" s="213"/>
      <c r="C340" s="214"/>
      <c r="D340" s="87" t="s">
        <v>135</v>
      </c>
      <c r="E340" s="88">
        <f>SUM(E46,E55)</f>
        <v>0</v>
      </c>
      <c r="F340" s="89">
        <f>SUM(F46,F55)</f>
        <v>0</v>
      </c>
      <c r="G340" s="89">
        <f>SUM(G46,G55)</f>
        <v>0</v>
      </c>
      <c r="H340" s="89">
        <f>SUM(H46,H55)</f>
        <v>1</v>
      </c>
      <c r="I340" s="89">
        <f>SUM(I46,I55)</f>
        <v>0</v>
      </c>
      <c r="J340" s="90">
        <f>SUM(J46,J55)</f>
        <v>3</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dataValidations count="1">
    <dataValidation type="list" allowBlank="1" showInputMessage="1" showErrorMessage="1" sqref="C5">
      <formula1>$Z$2:$Z$55</formula1>
      <formula2>0</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W340"/>
  <sheetViews>
    <sheetView zoomScale="70" zoomScaleNormal="70" workbookViewId="0">
      <selection activeCell="J6" sqref="J6"/>
    </sheetView>
  </sheetViews>
  <sheetFormatPr defaultColWidth="9.140625" defaultRowHeight="15" x14ac:dyDescent="0.25"/>
  <cols>
    <col min="1" max="1" width="6.85546875" style="5" customWidth="1"/>
    <col min="2" max="2" width="39.5703125" style="5" customWidth="1"/>
    <col min="3" max="3" width="60.85546875" style="5" customWidth="1"/>
    <col min="4" max="4" width="28.140625" style="6" bestFit="1" customWidth="1"/>
    <col min="5" max="10" width="9.140625" style="7"/>
    <col min="11" max="23" width="9.140625" style="5"/>
    <col min="24" max="24" width="10.85546875" style="167" hidden="1" customWidth="1"/>
    <col min="25" max="25" width="6.28515625" style="167" hidden="1" customWidth="1"/>
    <col min="26" max="26" width="46.85546875" style="167" hidden="1" customWidth="1"/>
    <col min="27" max="27" width="11.42578125" style="167" hidden="1" customWidth="1"/>
    <col min="28" max="28" width="11.5703125" style="167" hidden="1" customWidth="1"/>
    <col min="29" max="29" width="28.7109375" style="167" hidden="1" customWidth="1"/>
    <col min="30" max="439" width="9.140625" style="5"/>
    <col min="440" max="16384" width="9.140625" style="1"/>
  </cols>
  <sheetData>
    <row r="1" spans="1:438" ht="20.25" customHeight="1" thickBot="1" x14ac:dyDescent="0.3">
      <c r="A1" s="1"/>
      <c r="B1" s="1"/>
      <c r="C1" s="1"/>
      <c r="D1" s="4"/>
      <c r="E1" s="9"/>
      <c r="F1" s="9"/>
      <c r="G1" s="9"/>
      <c r="H1" s="9"/>
      <c r="I1" s="9"/>
      <c r="J1" s="9"/>
      <c r="K1" s="1"/>
      <c r="L1" s="1"/>
      <c r="M1" s="1"/>
      <c r="N1" s="1"/>
      <c r="O1" s="1"/>
      <c r="P1" s="1"/>
      <c r="Q1" s="1"/>
      <c r="R1" s="1"/>
      <c r="S1" s="1"/>
      <c r="T1" s="1"/>
      <c r="U1" s="1"/>
      <c r="V1" s="1"/>
      <c r="W1" s="1"/>
      <c r="X1" s="91" t="s">
        <v>54</v>
      </c>
      <c r="Y1" s="91" t="s">
        <v>55</v>
      </c>
      <c r="Z1" s="91" t="s">
        <v>56</v>
      </c>
      <c r="AA1" s="91" t="s">
        <v>57</v>
      </c>
      <c r="AB1" s="91" t="s">
        <v>58</v>
      </c>
      <c r="AC1" s="91"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row>
    <row r="2" spans="1:438" ht="20.25" customHeight="1" x14ac:dyDescent="0.25">
      <c r="A2" s="1"/>
      <c r="B2" s="11" t="s">
        <v>60</v>
      </c>
      <c r="C2" s="12" t="s">
        <v>61</v>
      </c>
      <c r="D2" s="4"/>
      <c r="E2" s="9"/>
      <c r="F2" s="9"/>
      <c r="G2" s="9"/>
      <c r="H2" s="9"/>
      <c r="I2" s="9"/>
      <c r="J2" s="9"/>
      <c r="K2" s="1"/>
      <c r="L2" s="1"/>
      <c r="M2" s="1"/>
      <c r="N2" s="1"/>
      <c r="O2" s="1"/>
      <c r="P2" s="1"/>
      <c r="Q2" s="1"/>
      <c r="R2" s="1"/>
      <c r="S2" s="1"/>
      <c r="T2" s="1"/>
      <c r="U2" s="1"/>
      <c r="V2" s="1"/>
      <c r="W2" s="1"/>
      <c r="X2" s="92" t="s">
        <v>62</v>
      </c>
      <c r="Y2" s="93">
        <v>2019</v>
      </c>
      <c r="Z2" s="166" t="s">
        <v>63</v>
      </c>
      <c r="AA2" s="166">
        <v>13473</v>
      </c>
      <c r="AB2" s="166" t="s">
        <v>64</v>
      </c>
      <c r="AC2" s="166"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row>
    <row r="3" spans="1:438" ht="20.25" customHeight="1" x14ac:dyDescent="0.25">
      <c r="A3" s="1"/>
      <c r="B3" s="16" t="s">
        <v>66</v>
      </c>
      <c r="C3" s="17" t="str">
        <f>VLOOKUP($C$5,$Z$2:$AC$55,3,0)</f>
        <v>Siaya</v>
      </c>
      <c r="D3" s="4"/>
      <c r="E3" s="9"/>
      <c r="F3" s="9"/>
      <c r="G3" s="9"/>
      <c r="H3" s="9"/>
      <c r="I3" s="9"/>
      <c r="J3" s="9"/>
      <c r="K3" s="1"/>
      <c r="L3" s="1"/>
      <c r="M3" s="1"/>
      <c r="N3" s="1"/>
      <c r="O3" s="1"/>
      <c r="P3" s="1"/>
      <c r="Q3" s="1"/>
      <c r="R3" s="1"/>
      <c r="S3" s="1"/>
      <c r="T3" s="1"/>
      <c r="U3" s="1"/>
      <c r="V3" s="1"/>
      <c r="W3" s="1"/>
      <c r="X3" s="92" t="s">
        <v>67</v>
      </c>
      <c r="Y3" s="93">
        <v>2020</v>
      </c>
      <c r="Z3" s="166" t="s">
        <v>68</v>
      </c>
      <c r="AA3" s="166">
        <v>13488</v>
      </c>
      <c r="AB3" s="166" t="s">
        <v>69</v>
      </c>
      <c r="AC3" s="166"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row>
    <row r="4" spans="1:438" ht="20.25" customHeight="1" x14ac:dyDescent="0.25">
      <c r="A4" s="1"/>
      <c r="B4" s="16" t="s">
        <v>71</v>
      </c>
      <c r="C4" s="17" t="str">
        <f>VLOOKUP($C$5,$Z$2:$AC$55,4,0)</f>
        <v>Ugunja</v>
      </c>
      <c r="D4" s="4"/>
      <c r="E4" s="9"/>
      <c r="F4" s="9"/>
      <c r="G4" s="9"/>
      <c r="H4" s="9"/>
      <c r="I4" s="9"/>
      <c r="J4" s="9"/>
      <c r="K4" s="1"/>
      <c r="L4" s="1"/>
      <c r="M4" s="1"/>
      <c r="N4" s="1"/>
      <c r="O4" s="1"/>
      <c r="P4" s="1"/>
      <c r="Q4" s="1"/>
      <c r="R4" s="1"/>
      <c r="S4" s="1"/>
      <c r="T4" s="1"/>
      <c r="U4" s="1"/>
      <c r="V4" s="1"/>
      <c r="W4" s="1"/>
      <c r="X4" s="92" t="s">
        <v>72</v>
      </c>
      <c r="Y4" s="93">
        <v>2021</v>
      </c>
      <c r="Z4" s="166" t="s">
        <v>73</v>
      </c>
      <c r="AA4" s="166">
        <v>13491</v>
      </c>
      <c r="AB4" s="166" t="s">
        <v>74</v>
      </c>
      <c r="AC4" s="166"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row>
    <row r="5" spans="1:438" ht="20.25" customHeight="1" x14ac:dyDescent="0.25">
      <c r="A5" s="1"/>
      <c r="B5" s="16" t="s">
        <v>76</v>
      </c>
      <c r="C5" s="17" t="s">
        <v>136</v>
      </c>
      <c r="D5" s="18">
        <f>VLOOKUP($C$5,$Z$2:$AC$55,2,0)</f>
        <v>13797</v>
      </c>
      <c r="E5" s="9"/>
      <c r="F5" s="9"/>
      <c r="G5" s="9"/>
      <c r="H5" s="9"/>
      <c r="I5" s="9"/>
      <c r="J5" s="9"/>
      <c r="K5" s="1"/>
      <c r="L5" s="1"/>
      <c r="M5" s="1"/>
      <c r="N5" s="1"/>
      <c r="O5" s="1"/>
      <c r="P5" s="1"/>
      <c r="Q5" s="1"/>
      <c r="R5" s="1"/>
      <c r="S5" s="1"/>
      <c r="T5" s="1"/>
      <c r="U5" s="1"/>
      <c r="V5" s="1"/>
      <c r="W5" s="1"/>
      <c r="X5" s="92" t="s">
        <v>77</v>
      </c>
      <c r="Y5" s="93">
        <v>2022</v>
      </c>
      <c r="Z5" s="166" t="s">
        <v>78</v>
      </c>
      <c r="AA5" s="166">
        <v>13527</v>
      </c>
      <c r="AB5" s="166" t="s">
        <v>79</v>
      </c>
      <c r="AC5" s="166"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row>
    <row r="6" spans="1:438" ht="20.25" customHeight="1" x14ac:dyDescent="0.25">
      <c r="A6" s="1"/>
      <c r="B6" s="16" t="s">
        <v>81</v>
      </c>
      <c r="C6" s="19">
        <v>44531</v>
      </c>
      <c r="D6" s="4"/>
      <c r="E6" s="9"/>
      <c r="F6" s="9"/>
      <c r="G6" s="9"/>
      <c r="H6" s="9"/>
      <c r="I6" s="9"/>
      <c r="J6" s="9"/>
      <c r="K6" s="1"/>
      <c r="L6" s="1"/>
      <c r="M6" s="1"/>
      <c r="N6" s="1"/>
      <c r="O6" s="1"/>
      <c r="P6" s="1"/>
      <c r="Q6" s="1"/>
      <c r="R6" s="1"/>
      <c r="S6" s="1"/>
      <c r="T6" s="1"/>
      <c r="U6" s="1"/>
      <c r="V6" s="1"/>
      <c r="W6" s="1"/>
      <c r="X6" s="92" t="s">
        <v>82</v>
      </c>
      <c r="Y6" s="94">
        <v>2023</v>
      </c>
      <c r="Z6" s="166" t="s">
        <v>83</v>
      </c>
      <c r="AA6" s="166">
        <v>15861</v>
      </c>
      <c r="AB6" s="166" t="s">
        <v>84</v>
      </c>
      <c r="AC6" s="166"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row>
    <row r="7" spans="1:438" ht="20.25" customHeight="1" thickBot="1" x14ac:dyDescent="0.3">
      <c r="A7" s="1"/>
      <c r="B7" s="20" t="s">
        <v>86</v>
      </c>
      <c r="C7" s="21">
        <f>VLOOKUP($C$5,$Z$2:$AC$55,2,0)</f>
        <v>13797</v>
      </c>
      <c r="D7" s="4"/>
      <c r="E7" s="9"/>
      <c r="F7" s="9"/>
      <c r="G7" s="9"/>
      <c r="H7" s="9"/>
      <c r="I7" s="9"/>
      <c r="J7" s="9"/>
      <c r="K7" s="1"/>
      <c r="L7" s="1"/>
      <c r="M7" s="1"/>
      <c r="N7" s="1"/>
      <c r="O7" s="1"/>
      <c r="P7" s="1"/>
      <c r="Q7" s="1"/>
      <c r="R7" s="1"/>
      <c r="S7" s="1"/>
      <c r="T7" s="1"/>
      <c r="U7" s="1"/>
      <c r="V7" s="1"/>
      <c r="W7" s="1"/>
      <c r="X7" s="92" t="s">
        <v>87</v>
      </c>
      <c r="Y7" s="94">
        <v>2024</v>
      </c>
      <c r="Z7" s="166" t="s">
        <v>88</v>
      </c>
      <c r="AA7" s="166">
        <v>17747</v>
      </c>
      <c r="AB7" s="166" t="s">
        <v>69</v>
      </c>
      <c r="AC7" s="166"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row>
    <row r="8" spans="1:438" s="6" customFormat="1" ht="20.25" customHeight="1" thickBot="1" x14ac:dyDescent="0.3">
      <c r="A8" s="216" t="s">
        <v>90</v>
      </c>
      <c r="B8" s="217" t="s">
        <v>1</v>
      </c>
      <c r="C8" s="217" t="s">
        <v>91</v>
      </c>
      <c r="D8" s="218" t="s">
        <v>92</v>
      </c>
      <c r="E8" s="219" t="s">
        <v>93</v>
      </c>
      <c r="F8" s="219"/>
      <c r="G8" s="220" t="s">
        <v>94</v>
      </c>
      <c r="H8" s="220"/>
      <c r="I8" s="215" t="s">
        <v>95</v>
      </c>
      <c r="J8" s="215"/>
      <c r="X8" s="92" t="s">
        <v>96</v>
      </c>
      <c r="Y8" s="93">
        <v>2025</v>
      </c>
      <c r="Z8" s="166" t="s">
        <v>97</v>
      </c>
      <c r="AA8" s="166">
        <v>16073</v>
      </c>
      <c r="AB8" s="166" t="s">
        <v>98</v>
      </c>
      <c r="AC8" s="166" t="s">
        <v>99</v>
      </c>
    </row>
    <row r="9" spans="1:438" s="6" customFormat="1" ht="20.25" customHeight="1" thickBot="1" x14ac:dyDescent="0.3">
      <c r="A9" s="216"/>
      <c r="B9" s="217"/>
      <c r="C9" s="217"/>
      <c r="D9" s="218"/>
      <c r="E9" s="95" t="s">
        <v>100</v>
      </c>
      <c r="F9" s="96" t="s">
        <v>101</v>
      </c>
      <c r="G9" s="96" t="s">
        <v>100</v>
      </c>
      <c r="H9" s="96" t="s">
        <v>101</v>
      </c>
      <c r="I9" s="96" t="s">
        <v>100</v>
      </c>
      <c r="J9" s="97" t="s">
        <v>101</v>
      </c>
      <c r="X9" s="92" t="s">
        <v>102</v>
      </c>
      <c r="Y9" s="93">
        <v>2026</v>
      </c>
      <c r="Z9" s="166" t="s">
        <v>103</v>
      </c>
      <c r="AA9" s="166">
        <v>13604</v>
      </c>
      <c r="AB9" s="166" t="s">
        <v>69</v>
      </c>
      <c r="AC9" s="166" t="s">
        <v>104</v>
      </c>
    </row>
    <row r="10" spans="1:438" s="25" customFormat="1" ht="20.25" customHeight="1" thickBot="1" x14ac:dyDescent="0.3">
      <c r="A10" s="191" t="s">
        <v>3</v>
      </c>
      <c r="B10" s="191"/>
      <c r="C10" s="191"/>
      <c r="D10" s="191"/>
      <c r="E10" s="191"/>
      <c r="F10" s="191"/>
      <c r="G10" s="191"/>
      <c r="H10" s="191"/>
      <c r="I10" s="191"/>
      <c r="J10" s="191"/>
      <c r="X10" s="92" t="s">
        <v>105</v>
      </c>
      <c r="Y10" s="93">
        <v>2027</v>
      </c>
      <c r="Z10" s="98" t="s">
        <v>106</v>
      </c>
      <c r="AA10" s="98">
        <v>13606</v>
      </c>
      <c r="AB10" s="98" t="s">
        <v>69</v>
      </c>
      <c r="AC10" s="98" t="s">
        <v>107</v>
      </c>
    </row>
    <row r="11" spans="1:438" s="25" customFormat="1" ht="20.25" customHeight="1" thickBot="1" x14ac:dyDescent="0.3">
      <c r="A11" s="192">
        <v>1</v>
      </c>
      <c r="B11" s="193" t="s">
        <v>4</v>
      </c>
      <c r="C11" s="193" t="s">
        <v>108</v>
      </c>
      <c r="D11" s="28" t="s">
        <v>109</v>
      </c>
      <c r="E11" s="29">
        <v>0</v>
      </c>
      <c r="F11" s="30">
        <v>0</v>
      </c>
      <c r="G11" s="30">
        <v>0</v>
      </c>
      <c r="H11" s="30">
        <v>0</v>
      </c>
      <c r="I11" s="30">
        <v>0</v>
      </c>
      <c r="J11" s="31">
        <v>0</v>
      </c>
      <c r="X11" s="92" t="s">
        <v>110</v>
      </c>
      <c r="Y11" s="93">
        <v>2028</v>
      </c>
      <c r="Z11" s="98" t="s">
        <v>111</v>
      </c>
      <c r="AA11" s="98">
        <v>13640</v>
      </c>
      <c r="AB11" s="98" t="s">
        <v>112</v>
      </c>
      <c r="AC11" s="98" t="s">
        <v>113</v>
      </c>
    </row>
    <row r="12" spans="1:438" s="25" customFormat="1" ht="20.25" customHeight="1" thickBot="1" x14ac:dyDescent="0.3">
      <c r="A12" s="192"/>
      <c r="B12" s="193"/>
      <c r="C12" s="193"/>
      <c r="D12" s="32" t="s">
        <v>114</v>
      </c>
      <c r="E12" s="33"/>
      <c r="F12" s="34">
        <v>0</v>
      </c>
      <c r="G12" s="35"/>
      <c r="H12" s="34">
        <v>0</v>
      </c>
      <c r="I12" s="35"/>
      <c r="J12" s="36"/>
      <c r="X12" s="92" t="s">
        <v>115</v>
      </c>
      <c r="Y12" s="93">
        <v>2029</v>
      </c>
      <c r="Z12" s="166" t="s">
        <v>116</v>
      </c>
      <c r="AA12" s="166">
        <v>15914</v>
      </c>
      <c r="AB12" s="166" t="s">
        <v>117</v>
      </c>
      <c r="AC12" s="166" t="s">
        <v>118</v>
      </c>
    </row>
    <row r="13" spans="1:438" s="25" customFormat="1" ht="20.25" customHeight="1" thickBot="1" x14ac:dyDescent="0.3">
      <c r="A13" s="192"/>
      <c r="B13" s="193"/>
      <c r="C13" s="193"/>
      <c r="D13" s="37" t="s">
        <v>119</v>
      </c>
      <c r="E13" s="38">
        <v>0</v>
      </c>
      <c r="F13" s="35"/>
      <c r="G13" s="39">
        <v>0</v>
      </c>
      <c r="H13" s="35"/>
      <c r="I13" s="39">
        <v>0</v>
      </c>
      <c r="J13" s="36"/>
      <c r="X13" s="92" t="s">
        <v>120</v>
      </c>
      <c r="Y13" s="93">
        <v>2030</v>
      </c>
      <c r="Z13" s="98" t="s">
        <v>121</v>
      </c>
      <c r="AA13" s="98">
        <v>13667</v>
      </c>
      <c r="AB13" s="98" t="s">
        <v>69</v>
      </c>
      <c r="AC13" s="98" t="s">
        <v>107</v>
      </c>
    </row>
    <row r="14" spans="1:438" s="25" customFormat="1" ht="20.25" customHeight="1" thickBot="1" x14ac:dyDescent="0.3">
      <c r="A14" s="192"/>
      <c r="B14" s="193"/>
      <c r="C14" s="193"/>
      <c r="D14" s="37" t="s">
        <v>122</v>
      </c>
      <c r="E14" s="38">
        <v>0</v>
      </c>
      <c r="F14" s="35"/>
      <c r="G14" s="39">
        <v>0</v>
      </c>
      <c r="H14" s="35"/>
      <c r="I14" s="39">
        <v>2</v>
      </c>
      <c r="J14" s="36"/>
      <c r="X14" s="99"/>
      <c r="Y14" s="99"/>
      <c r="Z14" s="98" t="s">
        <v>123</v>
      </c>
      <c r="AA14" s="98">
        <v>13719</v>
      </c>
      <c r="AB14" s="98" t="s">
        <v>74</v>
      </c>
      <c r="AC14" s="98" t="s">
        <v>124</v>
      </c>
    </row>
    <row r="15" spans="1:438" s="25" customFormat="1" ht="20.25" customHeight="1" thickBot="1" x14ac:dyDescent="0.3">
      <c r="A15" s="192"/>
      <c r="B15" s="193"/>
      <c r="C15" s="193"/>
      <c r="D15" s="37" t="s">
        <v>125</v>
      </c>
      <c r="E15" s="33"/>
      <c r="F15" s="39">
        <v>0</v>
      </c>
      <c r="G15" s="35"/>
      <c r="H15" s="39">
        <v>0</v>
      </c>
      <c r="I15" s="35"/>
      <c r="J15" s="41">
        <v>0</v>
      </c>
      <c r="X15" s="99"/>
      <c r="Y15" s="99"/>
      <c r="Z15" s="166" t="s">
        <v>126</v>
      </c>
      <c r="AA15" s="166">
        <v>15965</v>
      </c>
      <c r="AB15" s="166" t="s">
        <v>84</v>
      </c>
      <c r="AC15" s="166" t="s">
        <v>127</v>
      </c>
    </row>
    <row r="16" spans="1:438" s="25" customFormat="1" ht="20.25" customHeight="1" thickBot="1" x14ac:dyDescent="0.3">
      <c r="A16" s="192"/>
      <c r="B16" s="193"/>
      <c r="C16" s="193"/>
      <c r="D16" s="37" t="s">
        <v>128</v>
      </c>
      <c r="E16" s="38">
        <v>0</v>
      </c>
      <c r="F16" s="39">
        <v>0</v>
      </c>
      <c r="G16" s="39">
        <v>0</v>
      </c>
      <c r="H16" s="39">
        <v>0</v>
      </c>
      <c r="I16" s="39">
        <v>0</v>
      </c>
      <c r="J16" s="41">
        <v>0</v>
      </c>
      <c r="X16" s="99"/>
      <c r="Y16" s="99"/>
      <c r="Z16" s="98" t="s">
        <v>129</v>
      </c>
      <c r="AA16" s="98">
        <v>13769</v>
      </c>
      <c r="AB16" s="98" t="s">
        <v>69</v>
      </c>
      <c r="AC16" s="98" t="s">
        <v>70</v>
      </c>
    </row>
    <row r="17" spans="1:29" s="25" customFormat="1" ht="20.25" customHeight="1" thickBot="1" x14ac:dyDescent="0.3">
      <c r="A17" s="192"/>
      <c r="B17" s="193"/>
      <c r="C17" s="193"/>
      <c r="D17" s="42" t="s">
        <v>130</v>
      </c>
      <c r="E17" s="33"/>
      <c r="F17" s="39">
        <v>0</v>
      </c>
      <c r="G17" s="35"/>
      <c r="H17" s="39">
        <v>5</v>
      </c>
      <c r="I17" s="35"/>
      <c r="J17" s="41">
        <v>12</v>
      </c>
      <c r="X17" s="100"/>
      <c r="Y17" s="100"/>
      <c r="Z17" s="166" t="s">
        <v>131</v>
      </c>
      <c r="AA17" s="166">
        <v>13781</v>
      </c>
      <c r="AB17" s="166" t="s">
        <v>74</v>
      </c>
      <c r="AC17" s="166" t="s">
        <v>132</v>
      </c>
    </row>
    <row r="18" spans="1:29" s="25" customFormat="1" ht="20.25" customHeight="1" thickBot="1" x14ac:dyDescent="0.3">
      <c r="A18" s="192"/>
      <c r="B18" s="193"/>
      <c r="C18" s="193"/>
      <c r="D18" s="42" t="s">
        <v>133</v>
      </c>
      <c r="E18" s="43">
        <v>0</v>
      </c>
      <c r="F18" s="44">
        <v>0</v>
      </c>
      <c r="G18" s="44">
        <v>0</v>
      </c>
      <c r="H18" s="44">
        <v>0</v>
      </c>
      <c r="I18" s="44">
        <v>1</v>
      </c>
      <c r="J18" s="45">
        <v>0</v>
      </c>
      <c r="X18" s="99"/>
      <c r="Y18" s="99"/>
      <c r="Z18" s="166" t="s">
        <v>134</v>
      </c>
      <c r="AA18" s="166">
        <v>13795</v>
      </c>
      <c r="AB18" s="166" t="s">
        <v>69</v>
      </c>
      <c r="AC18" s="166" t="s">
        <v>107</v>
      </c>
    </row>
    <row r="19" spans="1:29" s="25" customFormat="1" ht="20.25" customHeight="1" thickBot="1" x14ac:dyDescent="0.3">
      <c r="A19" s="192"/>
      <c r="B19" s="193"/>
      <c r="C19" s="193"/>
      <c r="D19" s="46" t="s">
        <v>135</v>
      </c>
      <c r="E19" s="47">
        <v>0</v>
      </c>
      <c r="F19" s="48">
        <v>0</v>
      </c>
      <c r="G19" s="48">
        <v>0</v>
      </c>
      <c r="H19" s="48">
        <v>0</v>
      </c>
      <c r="I19" s="48">
        <v>0</v>
      </c>
      <c r="J19" s="49">
        <v>0</v>
      </c>
      <c r="X19" s="99"/>
      <c r="Y19" s="99"/>
      <c r="Z19" s="166" t="s">
        <v>136</v>
      </c>
      <c r="AA19" s="166">
        <v>13797</v>
      </c>
      <c r="AB19" s="166" t="s">
        <v>64</v>
      </c>
      <c r="AC19" s="166" t="s">
        <v>137</v>
      </c>
    </row>
    <row r="20" spans="1:29" s="25" customFormat="1" ht="20.25" customHeight="1" thickBot="1" x14ac:dyDescent="0.3">
      <c r="A20" s="194">
        <v>2</v>
      </c>
      <c r="B20" s="193" t="s">
        <v>5</v>
      </c>
      <c r="C20" s="195" t="s">
        <v>138</v>
      </c>
      <c r="D20" s="28" t="s">
        <v>109</v>
      </c>
      <c r="E20" s="29">
        <v>0</v>
      </c>
      <c r="F20" s="30">
        <v>0</v>
      </c>
      <c r="G20" s="30">
        <v>0</v>
      </c>
      <c r="H20" s="30">
        <v>0</v>
      </c>
      <c r="I20" s="30">
        <v>0</v>
      </c>
      <c r="J20" s="31">
        <v>0</v>
      </c>
      <c r="X20" s="99"/>
      <c r="Y20" s="99"/>
      <c r="Z20" s="98" t="s">
        <v>139</v>
      </c>
      <c r="AA20" s="98">
        <v>13813</v>
      </c>
      <c r="AB20" s="98" t="s">
        <v>69</v>
      </c>
      <c r="AC20" s="98" t="s">
        <v>89</v>
      </c>
    </row>
    <row r="21" spans="1:29" s="25" customFormat="1" ht="20.25" customHeight="1" thickBot="1" x14ac:dyDescent="0.3">
      <c r="A21" s="194"/>
      <c r="B21" s="193"/>
      <c r="C21" s="195"/>
      <c r="D21" s="32" t="s">
        <v>114</v>
      </c>
      <c r="E21" s="33"/>
      <c r="F21" s="34">
        <v>0</v>
      </c>
      <c r="G21" s="35"/>
      <c r="H21" s="34">
        <v>0</v>
      </c>
      <c r="I21" s="35"/>
      <c r="J21" s="36"/>
      <c r="X21" s="101"/>
      <c r="Y21" s="101"/>
      <c r="Z21" s="166" t="s">
        <v>140</v>
      </c>
      <c r="AA21" s="166">
        <v>16030</v>
      </c>
      <c r="AB21" s="166" t="s">
        <v>117</v>
      </c>
      <c r="AC21" s="166" t="s">
        <v>118</v>
      </c>
    </row>
    <row r="22" spans="1:29" s="25" customFormat="1" ht="20.25" customHeight="1" thickBot="1" x14ac:dyDescent="0.3">
      <c r="A22" s="194"/>
      <c r="B22" s="193"/>
      <c r="C22" s="195"/>
      <c r="D22" s="37" t="s">
        <v>119</v>
      </c>
      <c r="E22" s="38">
        <v>0</v>
      </c>
      <c r="F22" s="35"/>
      <c r="G22" s="39">
        <v>0</v>
      </c>
      <c r="H22" s="35"/>
      <c r="I22" s="39">
        <v>0</v>
      </c>
      <c r="J22" s="36"/>
      <c r="X22" s="99"/>
      <c r="Y22" s="99"/>
      <c r="Z22" s="166" t="s">
        <v>141</v>
      </c>
      <c r="AA22" s="166">
        <v>13852</v>
      </c>
      <c r="AB22" s="166" t="s">
        <v>64</v>
      </c>
      <c r="AC22" s="166" t="s">
        <v>65</v>
      </c>
    </row>
    <row r="23" spans="1:29" s="25" customFormat="1" ht="20.25" customHeight="1" thickBot="1" x14ac:dyDescent="0.3">
      <c r="A23" s="194"/>
      <c r="B23" s="193"/>
      <c r="C23" s="195"/>
      <c r="D23" s="37" t="s">
        <v>122</v>
      </c>
      <c r="E23" s="38">
        <v>0</v>
      </c>
      <c r="F23" s="35"/>
      <c r="G23" s="39">
        <v>0</v>
      </c>
      <c r="H23" s="35"/>
      <c r="I23" s="39">
        <v>0</v>
      </c>
      <c r="J23" s="36"/>
      <c r="X23" s="99"/>
      <c r="Y23" s="99"/>
      <c r="Z23" s="166" t="s">
        <v>142</v>
      </c>
      <c r="AA23" s="166">
        <v>13864</v>
      </c>
      <c r="AB23" s="166" t="s">
        <v>74</v>
      </c>
      <c r="AC23" s="166" t="s">
        <v>143</v>
      </c>
    </row>
    <row r="24" spans="1:29" s="25" customFormat="1" ht="20.25" customHeight="1" thickBot="1" x14ac:dyDescent="0.3">
      <c r="A24" s="194"/>
      <c r="B24" s="193"/>
      <c r="C24" s="195"/>
      <c r="D24" s="37" t="s">
        <v>125</v>
      </c>
      <c r="E24" s="33"/>
      <c r="F24" s="39">
        <v>0</v>
      </c>
      <c r="G24" s="35"/>
      <c r="H24" s="39">
        <v>0</v>
      </c>
      <c r="I24" s="35"/>
      <c r="J24" s="41">
        <v>0</v>
      </c>
      <c r="X24" s="99"/>
      <c r="Y24" s="99"/>
      <c r="Z24" s="166" t="s">
        <v>144</v>
      </c>
      <c r="AA24" s="166">
        <v>13881</v>
      </c>
      <c r="AB24" s="166" t="s">
        <v>74</v>
      </c>
      <c r="AC24" s="166" t="s">
        <v>143</v>
      </c>
    </row>
    <row r="25" spans="1:29" s="25" customFormat="1" ht="20.25" customHeight="1" thickBot="1" x14ac:dyDescent="0.3">
      <c r="A25" s="194"/>
      <c r="B25" s="193"/>
      <c r="C25" s="195"/>
      <c r="D25" s="37" t="s">
        <v>128</v>
      </c>
      <c r="E25" s="38">
        <v>0</v>
      </c>
      <c r="F25" s="39">
        <v>0</v>
      </c>
      <c r="G25" s="39">
        <v>0</v>
      </c>
      <c r="H25" s="39">
        <v>0</v>
      </c>
      <c r="I25" s="39">
        <v>0</v>
      </c>
      <c r="J25" s="41">
        <v>0</v>
      </c>
      <c r="X25" s="101"/>
      <c r="Y25" s="101"/>
      <c r="Z25" s="166" t="s">
        <v>145</v>
      </c>
      <c r="AA25" s="166">
        <v>13904</v>
      </c>
      <c r="AB25" s="166" t="s">
        <v>64</v>
      </c>
      <c r="AC25" s="166" t="s">
        <v>146</v>
      </c>
    </row>
    <row r="26" spans="1:29" s="25" customFormat="1" ht="20.25" customHeight="1" thickBot="1" x14ac:dyDescent="0.3">
      <c r="A26" s="194"/>
      <c r="B26" s="193"/>
      <c r="C26" s="195"/>
      <c r="D26" s="42" t="s">
        <v>130</v>
      </c>
      <c r="E26" s="33"/>
      <c r="F26" s="39">
        <v>0</v>
      </c>
      <c r="G26" s="35"/>
      <c r="H26" s="39">
        <v>0</v>
      </c>
      <c r="I26" s="35"/>
      <c r="J26" s="41">
        <v>0</v>
      </c>
      <c r="X26" s="99"/>
      <c r="Y26" s="99"/>
      <c r="Z26" s="166" t="s">
        <v>147</v>
      </c>
      <c r="AA26" s="166">
        <v>13914</v>
      </c>
      <c r="AB26" s="166" t="s">
        <v>64</v>
      </c>
      <c r="AC26" s="166" t="s">
        <v>148</v>
      </c>
    </row>
    <row r="27" spans="1:29" s="25" customFormat="1" ht="20.25" customHeight="1" thickBot="1" x14ac:dyDescent="0.3">
      <c r="A27" s="194"/>
      <c r="B27" s="193"/>
      <c r="C27" s="195"/>
      <c r="D27" s="42" t="s">
        <v>133</v>
      </c>
      <c r="E27" s="43">
        <v>0</v>
      </c>
      <c r="F27" s="44">
        <v>0</v>
      </c>
      <c r="G27" s="44">
        <v>0</v>
      </c>
      <c r="H27" s="44">
        <v>0</v>
      </c>
      <c r="I27" s="44">
        <v>1</v>
      </c>
      <c r="J27" s="45">
        <v>0</v>
      </c>
      <c r="X27" s="99"/>
      <c r="Y27" s="99"/>
      <c r="Z27" s="166" t="s">
        <v>149</v>
      </c>
      <c r="AA27" s="166">
        <v>13918</v>
      </c>
      <c r="AB27" s="166" t="s">
        <v>79</v>
      </c>
      <c r="AC27" s="166" t="s">
        <v>80</v>
      </c>
    </row>
    <row r="28" spans="1:29" s="25" customFormat="1" ht="20.25" customHeight="1" thickBot="1" x14ac:dyDescent="0.3">
      <c r="A28" s="194"/>
      <c r="B28" s="193"/>
      <c r="C28" s="195"/>
      <c r="D28" s="46" t="s">
        <v>135</v>
      </c>
      <c r="E28" s="47">
        <v>0</v>
      </c>
      <c r="F28" s="48">
        <v>0</v>
      </c>
      <c r="G28" s="48">
        <v>0</v>
      </c>
      <c r="H28" s="48">
        <v>0</v>
      </c>
      <c r="I28" s="48">
        <v>0</v>
      </c>
      <c r="J28" s="49">
        <v>0</v>
      </c>
      <c r="X28" s="99"/>
      <c r="Y28" s="99"/>
      <c r="Z28" s="166" t="s">
        <v>150</v>
      </c>
      <c r="AA28" s="166">
        <v>13929</v>
      </c>
      <c r="AB28" s="166" t="s">
        <v>64</v>
      </c>
      <c r="AC28" s="166" t="s">
        <v>148</v>
      </c>
    </row>
    <row r="29" spans="1:29" s="25" customFormat="1" ht="20.25" customHeight="1" thickBot="1" x14ac:dyDescent="0.3">
      <c r="A29" s="192">
        <v>3</v>
      </c>
      <c r="B29" s="193" t="s">
        <v>6</v>
      </c>
      <c r="C29" s="195" t="s">
        <v>151</v>
      </c>
      <c r="D29" s="37" t="s">
        <v>109</v>
      </c>
      <c r="E29" s="29">
        <v>0</v>
      </c>
      <c r="F29" s="30">
        <v>0</v>
      </c>
      <c r="G29" s="30">
        <v>0</v>
      </c>
      <c r="H29" s="30">
        <v>0</v>
      </c>
      <c r="I29" s="30">
        <v>0</v>
      </c>
      <c r="J29" s="31">
        <v>0</v>
      </c>
      <c r="X29" s="99"/>
      <c r="Y29" s="99"/>
      <c r="Z29" s="166" t="s">
        <v>152</v>
      </c>
      <c r="AA29" s="166">
        <v>13977</v>
      </c>
      <c r="AB29" s="166" t="s">
        <v>74</v>
      </c>
      <c r="AC29" s="166" t="s">
        <v>153</v>
      </c>
    </row>
    <row r="30" spans="1:29" s="25" customFormat="1" ht="20.25" customHeight="1" thickBot="1" x14ac:dyDescent="0.3">
      <c r="A30" s="192"/>
      <c r="B30" s="193"/>
      <c r="C30" s="195"/>
      <c r="D30" s="32" t="s">
        <v>114</v>
      </c>
      <c r="E30" s="33"/>
      <c r="F30" s="34">
        <v>0</v>
      </c>
      <c r="G30" s="35"/>
      <c r="H30" s="34">
        <v>0</v>
      </c>
      <c r="I30" s="35"/>
      <c r="J30" s="36"/>
      <c r="X30" s="99"/>
      <c r="Y30" s="99"/>
      <c r="Z30" s="166" t="s">
        <v>154</v>
      </c>
      <c r="AA30" s="166">
        <v>17726</v>
      </c>
      <c r="AB30" s="166" t="s">
        <v>69</v>
      </c>
      <c r="AC30" s="166" t="s">
        <v>89</v>
      </c>
    </row>
    <row r="31" spans="1:29" s="25" customFormat="1" ht="20.25" customHeight="1" thickBot="1" x14ac:dyDescent="0.3">
      <c r="A31" s="192"/>
      <c r="B31" s="193"/>
      <c r="C31" s="195"/>
      <c r="D31" s="37" t="s">
        <v>119</v>
      </c>
      <c r="E31" s="38">
        <v>0</v>
      </c>
      <c r="F31" s="35"/>
      <c r="G31" s="39">
        <v>0</v>
      </c>
      <c r="H31" s="35"/>
      <c r="I31" s="39">
        <v>0</v>
      </c>
      <c r="J31" s="36"/>
      <c r="X31" s="99"/>
      <c r="Y31" s="99"/>
      <c r="Z31" s="166" t="s">
        <v>155</v>
      </c>
      <c r="AA31" s="166">
        <v>14012</v>
      </c>
      <c r="AB31" s="166" t="s">
        <v>74</v>
      </c>
      <c r="AC31" s="166" t="s">
        <v>153</v>
      </c>
    </row>
    <row r="32" spans="1:29" s="25" customFormat="1" ht="20.25" customHeight="1" thickBot="1" x14ac:dyDescent="0.3">
      <c r="A32" s="192"/>
      <c r="B32" s="193"/>
      <c r="C32" s="195"/>
      <c r="D32" s="37" t="s">
        <v>122</v>
      </c>
      <c r="E32" s="38">
        <v>0</v>
      </c>
      <c r="F32" s="35"/>
      <c r="G32" s="39">
        <v>0</v>
      </c>
      <c r="H32" s="35"/>
      <c r="I32" s="39">
        <v>0</v>
      </c>
      <c r="J32" s="36"/>
      <c r="X32" s="99"/>
      <c r="Y32" s="99"/>
      <c r="Z32" s="166" t="s">
        <v>156</v>
      </c>
      <c r="AA32" s="166">
        <v>14033</v>
      </c>
      <c r="AB32" s="166" t="s">
        <v>64</v>
      </c>
      <c r="AC32" s="166" t="s">
        <v>137</v>
      </c>
    </row>
    <row r="33" spans="1:29" s="25" customFormat="1" ht="20.25" customHeight="1" thickBot="1" x14ac:dyDescent="0.3">
      <c r="A33" s="192"/>
      <c r="B33" s="193"/>
      <c r="C33" s="195"/>
      <c r="D33" s="37" t="s">
        <v>125</v>
      </c>
      <c r="E33" s="33"/>
      <c r="F33" s="39">
        <v>0</v>
      </c>
      <c r="G33" s="35"/>
      <c r="H33" s="39">
        <v>0</v>
      </c>
      <c r="I33" s="35"/>
      <c r="J33" s="41">
        <v>0</v>
      </c>
      <c r="X33" s="99"/>
      <c r="Y33" s="99"/>
      <c r="Z33" s="166" t="s">
        <v>157</v>
      </c>
      <c r="AA33" s="166">
        <v>14035</v>
      </c>
      <c r="AB33" s="166" t="s">
        <v>69</v>
      </c>
      <c r="AC33" s="166" t="s">
        <v>70</v>
      </c>
    </row>
    <row r="34" spans="1:29" s="25" customFormat="1" ht="20.25" customHeight="1" thickBot="1" x14ac:dyDescent="0.3">
      <c r="A34" s="192"/>
      <c r="B34" s="193"/>
      <c r="C34" s="195"/>
      <c r="D34" s="37" t="s">
        <v>128</v>
      </c>
      <c r="E34" s="38">
        <v>0</v>
      </c>
      <c r="F34" s="39">
        <v>0</v>
      </c>
      <c r="G34" s="39">
        <v>0</v>
      </c>
      <c r="H34" s="39">
        <v>0</v>
      </c>
      <c r="I34" s="39">
        <v>0</v>
      </c>
      <c r="J34" s="41">
        <v>0</v>
      </c>
      <c r="X34" s="99"/>
      <c r="Y34" s="99"/>
      <c r="Z34" s="166" t="s">
        <v>158</v>
      </c>
      <c r="AA34" s="166">
        <v>20364</v>
      </c>
      <c r="AB34" s="166" t="s">
        <v>69</v>
      </c>
      <c r="AC34" s="166" t="s">
        <v>104</v>
      </c>
    </row>
    <row r="35" spans="1:29" s="25" customFormat="1" ht="20.25" customHeight="1" thickBot="1" x14ac:dyDescent="0.3">
      <c r="A35" s="192"/>
      <c r="B35" s="193"/>
      <c r="C35" s="195"/>
      <c r="D35" s="42" t="s">
        <v>130</v>
      </c>
      <c r="E35" s="33"/>
      <c r="F35" s="39">
        <v>0</v>
      </c>
      <c r="G35" s="35"/>
      <c r="H35" s="39">
        <v>0</v>
      </c>
      <c r="I35" s="35"/>
      <c r="J35" s="41">
        <v>0</v>
      </c>
      <c r="X35" s="99"/>
      <c r="Y35" s="99"/>
      <c r="Z35" s="166" t="s">
        <v>159</v>
      </c>
      <c r="AA35" s="166">
        <v>14052</v>
      </c>
      <c r="AB35" s="166" t="s">
        <v>79</v>
      </c>
      <c r="AC35" s="166" t="s">
        <v>160</v>
      </c>
    </row>
    <row r="36" spans="1:29" s="25" customFormat="1" ht="20.25" customHeight="1" thickBot="1" x14ac:dyDescent="0.3">
      <c r="A36" s="192"/>
      <c r="B36" s="193"/>
      <c r="C36" s="195"/>
      <c r="D36" s="42" t="s">
        <v>133</v>
      </c>
      <c r="E36" s="43">
        <v>0</v>
      </c>
      <c r="F36" s="44">
        <v>0</v>
      </c>
      <c r="G36" s="44">
        <v>0</v>
      </c>
      <c r="H36" s="44">
        <v>0</v>
      </c>
      <c r="I36" s="44">
        <v>0</v>
      </c>
      <c r="J36" s="45">
        <v>0</v>
      </c>
      <c r="X36" s="99"/>
      <c r="Y36" s="99"/>
      <c r="Z36" s="166" t="s">
        <v>161</v>
      </c>
      <c r="AA36" s="166">
        <v>14072</v>
      </c>
      <c r="AB36" s="166" t="s">
        <v>64</v>
      </c>
      <c r="AC36" s="166" t="s">
        <v>146</v>
      </c>
    </row>
    <row r="37" spans="1:29" s="25" customFormat="1" ht="20.25" customHeight="1" thickBot="1" x14ac:dyDescent="0.3">
      <c r="A37" s="192"/>
      <c r="B37" s="193"/>
      <c r="C37" s="195"/>
      <c r="D37" s="46" t="s">
        <v>135</v>
      </c>
      <c r="E37" s="47">
        <v>0</v>
      </c>
      <c r="F37" s="48">
        <v>0</v>
      </c>
      <c r="G37" s="48">
        <v>0</v>
      </c>
      <c r="H37" s="48">
        <v>0</v>
      </c>
      <c r="I37" s="48">
        <v>0</v>
      </c>
      <c r="J37" s="49">
        <v>0</v>
      </c>
      <c r="X37" s="99"/>
      <c r="Y37" s="99"/>
      <c r="Z37" s="166" t="s">
        <v>162</v>
      </c>
      <c r="AA37" s="166">
        <v>14078</v>
      </c>
      <c r="AB37" s="166" t="s">
        <v>69</v>
      </c>
      <c r="AC37" s="166" t="s">
        <v>163</v>
      </c>
    </row>
    <row r="38" spans="1:29" s="25" customFormat="1" ht="20.25" customHeight="1" thickBot="1" x14ac:dyDescent="0.3">
      <c r="A38" s="202">
        <v>4</v>
      </c>
      <c r="B38" s="193" t="s">
        <v>7</v>
      </c>
      <c r="C38" s="201" t="s">
        <v>164</v>
      </c>
      <c r="D38" s="37" t="s">
        <v>109</v>
      </c>
      <c r="E38" s="29">
        <v>0</v>
      </c>
      <c r="F38" s="30">
        <v>0</v>
      </c>
      <c r="G38" s="30">
        <v>0</v>
      </c>
      <c r="H38" s="30">
        <v>0</v>
      </c>
      <c r="I38" s="30">
        <v>0</v>
      </c>
      <c r="J38" s="31">
        <v>0</v>
      </c>
      <c r="X38" s="99"/>
      <c r="Y38" s="99"/>
      <c r="Z38" s="166" t="s">
        <v>165</v>
      </c>
      <c r="AA38" s="166">
        <v>14102</v>
      </c>
      <c r="AB38" s="166" t="s">
        <v>112</v>
      </c>
      <c r="AC38" s="166" t="s">
        <v>166</v>
      </c>
    </row>
    <row r="39" spans="1:29" s="25" customFormat="1" ht="20.25" customHeight="1" thickBot="1" x14ac:dyDescent="0.3">
      <c r="A39" s="202"/>
      <c r="B39" s="193"/>
      <c r="C39" s="201"/>
      <c r="D39" s="32" t="s">
        <v>114</v>
      </c>
      <c r="E39" s="33"/>
      <c r="F39" s="34">
        <v>0</v>
      </c>
      <c r="G39" s="35"/>
      <c r="H39" s="34">
        <v>0</v>
      </c>
      <c r="I39" s="35"/>
      <c r="J39" s="36"/>
      <c r="X39" s="99"/>
      <c r="Y39" s="99"/>
      <c r="Z39" s="2" t="s">
        <v>167</v>
      </c>
      <c r="AA39" s="166">
        <v>14103</v>
      </c>
      <c r="AB39" s="166" t="s">
        <v>112</v>
      </c>
      <c r="AC39" s="166" t="s">
        <v>113</v>
      </c>
    </row>
    <row r="40" spans="1:29" s="25" customFormat="1" ht="20.25" customHeight="1" thickBot="1" x14ac:dyDescent="0.3">
      <c r="A40" s="202"/>
      <c r="B40" s="193"/>
      <c r="C40" s="201"/>
      <c r="D40" s="37" t="s">
        <v>119</v>
      </c>
      <c r="E40" s="38">
        <v>0</v>
      </c>
      <c r="F40" s="35"/>
      <c r="G40" s="39">
        <v>0</v>
      </c>
      <c r="H40" s="35"/>
      <c r="I40" s="39">
        <v>0</v>
      </c>
      <c r="J40" s="36"/>
      <c r="X40" s="99"/>
      <c r="Y40" s="99"/>
      <c r="Z40" s="166" t="s">
        <v>168</v>
      </c>
      <c r="AA40" s="166">
        <v>14104</v>
      </c>
      <c r="AB40" s="166" t="s">
        <v>74</v>
      </c>
      <c r="AC40" s="166" t="s">
        <v>143</v>
      </c>
    </row>
    <row r="41" spans="1:29" s="25" customFormat="1" ht="20.25" customHeight="1" thickBot="1" x14ac:dyDescent="0.3">
      <c r="A41" s="202"/>
      <c r="B41" s="193"/>
      <c r="C41" s="201"/>
      <c r="D41" s="37" t="s">
        <v>122</v>
      </c>
      <c r="E41" s="38">
        <v>0</v>
      </c>
      <c r="F41" s="35"/>
      <c r="G41" s="39">
        <v>0</v>
      </c>
      <c r="H41" s="35"/>
      <c r="I41" s="39">
        <v>0</v>
      </c>
      <c r="J41" s="36"/>
      <c r="X41" s="99"/>
      <c r="Y41" s="99"/>
      <c r="Z41" s="166" t="s">
        <v>169</v>
      </c>
      <c r="AA41" s="166">
        <v>14106</v>
      </c>
      <c r="AB41" s="166" t="s">
        <v>74</v>
      </c>
      <c r="AC41" s="166" t="s">
        <v>153</v>
      </c>
    </row>
    <row r="42" spans="1:29" s="25" customFormat="1" ht="20.25" customHeight="1" thickBot="1" x14ac:dyDescent="0.3">
      <c r="A42" s="202"/>
      <c r="B42" s="193"/>
      <c r="C42" s="201"/>
      <c r="D42" s="37" t="s">
        <v>125</v>
      </c>
      <c r="E42" s="33"/>
      <c r="F42" s="39">
        <v>0</v>
      </c>
      <c r="G42" s="35"/>
      <c r="H42" s="39">
        <v>0</v>
      </c>
      <c r="I42" s="35"/>
      <c r="J42" s="41">
        <v>0</v>
      </c>
      <c r="X42" s="99"/>
      <c r="Y42" s="99"/>
      <c r="Z42" s="166" t="s">
        <v>170</v>
      </c>
      <c r="AA42" s="166">
        <v>13739</v>
      </c>
      <c r="AB42" s="166" t="s">
        <v>64</v>
      </c>
      <c r="AC42" s="166" t="s">
        <v>171</v>
      </c>
    </row>
    <row r="43" spans="1:29" s="25" customFormat="1" ht="20.25" customHeight="1" thickBot="1" x14ac:dyDescent="0.3">
      <c r="A43" s="202"/>
      <c r="B43" s="193"/>
      <c r="C43" s="201"/>
      <c r="D43" s="37" t="s">
        <v>128</v>
      </c>
      <c r="E43" s="38">
        <v>0</v>
      </c>
      <c r="F43" s="39">
        <v>0</v>
      </c>
      <c r="G43" s="39">
        <v>0</v>
      </c>
      <c r="H43" s="39">
        <v>0</v>
      </c>
      <c r="I43" s="39">
        <v>0</v>
      </c>
      <c r="J43" s="41">
        <v>0</v>
      </c>
      <c r="X43" s="99"/>
      <c r="Y43" s="99"/>
      <c r="Z43" s="166" t="s">
        <v>172</v>
      </c>
      <c r="AA43" s="166">
        <v>14110</v>
      </c>
      <c r="AB43" s="166" t="s">
        <v>112</v>
      </c>
      <c r="AC43" s="166" t="s">
        <v>112</v>
      </c>
    </row>
    <row r="44" spans="1:29" s="25" customFormat="1" ht="20.25" customHeight="1" thickBot="1" x14ac:dyDescent="0.3">
      <c r="A44" s="202"/>
      <c r="B44" s="193"/>
      <c r="C44" s="201"/>
      <c r="D44" s="42" t="s">
        <v>130</v>
      </c>
      <c r="E44" s="33"/>
      <c r="F44" s="39">
        <v>0</v>
      </c>
      <c r="G44" s="35"/>
      <c r="H44" s="39">
        <v>0</v>
      </c>
      <c r="I44" s="35"/>
      <c r="J44" s="41">
        <v>1</v>
      </c>
      <c r="X44" s="99"/>
      <c r="Y44" s="99"/>
      <c r="Z44" s="166" t="s">
        <v>173</v>
      </c>
      <c r="AA44" s="166">
        <v>16141</v>
      </c>
      <c r="AB44" s="166" t="s">
        <v>117</v>
      </c>
      <c r="AC44" s="166" t="s">
        <v>174</v>
      </c>
    </row>
    <row r="45" spans="1:29" s="25" customFormat="1" ht="20.25" customHeight="1" thickBot="1" x14ac:dyDescent="0.3">
      <c r="A45" s="202"/>
      <c r="B45" s="193"/>
      <c r="C45" s="201"/>
      <c r="D45" s="42" t="s">
        <v>133</v>
      </c>
      <c r="E45" s="43">
        <v>0</v>
      </c>
      <c r="F45" s="44">
        <v>0</v>
      </c>
      <c r="G45" s="44">
        <v>3</v>
      </c>
      <c r="H45" s="44">
        <v>4</v>
      </c>
      <c r="I45" s="44">
        <v>26</v>
      </c>
      <c r="J45" s="45">
        <v>27</v>
      </c>
      <c r="X45" s="99"/>
      <c r="Y45" s="99"/>
      <c r="Z45" s="166" t="s">
        <v>175</v>
      </c>
      <c r="AA45" s="166">
        <v>14059</v>
      </c>
      <c r="AB45" s="166" t="s">
        <v>69</v>
      </c>
      <c r="AC45" s="166" t="s">
        <v>176</v>
      </c>
    </row>
    <row r="46" spans="1:29" s="25" customFormat="1" ht="20.25" customHeight="1" thickBot="1" x14ac:dyDescent="0.3">
      <c r="A46" s="202"/>
      <c r="B46" s="193"/>
      <c r="C46" s="201"/>
      <c r="D46" s="46" t="s">
        <v>135</v>
      </c>
      <c r="E46" s="47">
        <v>0</v>
      </c>
      <c r="F46" s="48">
        <v>1</v>
      </c>
      <c r="G46" s="48">
        <v>0</v>
      </c>
      <c r="H46" s="48">
        <v>0</v>
      </c>
      <c r="I46" s="48">
        <v>0</v>
      </c>
      <c r="J46" s="49">
        <v>2</v>
      </c>
      <c r="X46" s="99"/>
      <c r="Y46" s="99"/>
      <c r="Z46" s="166" t="s">
        <v>177</v>
      </c>
      <c r="AA46" s="166">
        <v>14120</v>
      </c>
      <c r="AB46" s="166" t="s">
        <v>74</v>
      </c>
      <c r="AC46" s="166" t="s">
        <v>153</v>
      </c>
    </row>
    <row r="47" spans="1:29" s="25" customFormat="1" ht="20.25" customHeight="1" thickBot="1" x14ac:dyDescent="0.3">
      <c r="A47" s="192">
        <v>5</v>
      </c>
      <c r="B47" s="193" t="s">
        <v>8</v>
      </c>
      <c r="C47" s="201" t="s">
        <v>178</v>
      </c>
      <c r="D47" s="37" t="s">
        <v>109</v>
      </c>
      <c r="E47" s="29">
        <v>0</v>
      </c>
      <c r="F47" s="30">
        <v>0</v>
      </c>
      <c r="G47" s="30">
        <v>0</v>
      </c>
      <c r="H47" s="30">
        <v>0</v>
      </c>
      <c r="I47" s="30">
        <v>0</v>
      </c>
      <c r="J47" s="31">
        <v>0</v>
      </c>
      <c r="X47" s="99"/>
      <c r="Y47" s="99"/>
      <c r="Z47" s="166" t="s">
        <v>179</v>
      </c>
      <c r="AA47" s="166">
        <v>14121</v>
      </c>
      <c r="AB47" s="166" t="s">
        <v>112</v>
      </c>
      <c r="AC47" s="166" t="s">
        <v>180</v>
      </c>
    </row>
    <row r="48" spans="1:29" s="25" customFormat="1" ht="20.25" customHeight="1" thickBot="1" x14ac:dyDescent="0.3">
      <c r="A48" s="192"/>
      <c r="B48" s="193"/>
      <c r="C48" s="201"/>
      <c r="D48" s="32" t="s">
        <v>114</v>
      </c>
      <c r="E48" s="33"/>
      <c r="F48" s="34">
        <v>0</v>
      </c>
      <c r="G48" s="35"/>
      <c r="H48" s="34">
        <v>0</v>
      </c>
      <c r="I48" s="35"/>
      <c r="J48" s="36"/>
      <c r="X48" s="99"/>
      <c r="Y48" s="99"/>
      <c r="Z48" s="166" t="s">
        <v>181</v>
      </c>
      <c r="AA48" s="166">
        <v>20836</v>
      </c>
      <c r="AB48" s="166" t="s">
        <v>74</v>
      </c>
      <c r="AC48" s="166" t="s">
        <v>153</v>
      </c>
    </row>
    <row r="49" spans="1:29" s="25" customFormat="1" ht="20.25" customHeight="1" thickBot="1" x14ac:dyDescent="0.3">
      <c r="A49" s="192"/>
      <c r="B49" s="193"/>
      <c r="C49" s="201"/>
      <c r="D49" s="37" t="s">
        <v>119</v>
      </c>
      <c r="E49" s="38">
        <v>0</v>
      </c>
      <c r="F49" s="35"/>
      <c r="G49" s="39">
        <v>0</v>
      </c>
      <c r="H49" s="35"/>
      <c r="I49" s="39">
        <v>0</v>
      </c>
      <c r="J49" s="36"/>
      <c r="X49" s="99"/>
      <c r="Y49" s="99"/>
      <c r="Z49" s="166" t="s">
        <v>182</v>
      </c>
      <c r="AA49" s="166">
        <v>14123</v>
      </c>
      <c r="AB49" s="166" t="s">
        <v>64</v>
      </c>
      <c r="AC49" s="166" t="s">
        <v>137</v>
      </c>
    </row>
    <row r="50" spans="1:29" s="25" customFormat="1" ht="20.25" customHeight="1" thickBot="1" x14ac:dyDescent="0.3">
      <c r="A50" s="192"/>
      <c r="B50" s="193"/>
      <c r="C50" s="201"/>
      <c r="D50" s="37" t="s">
        <v>122</v>
      </c>
      <c r="E50" s="38">
        <v>0</v>
      </c>
      <c r="F50" s="35"/>
      <c r="G50" s="39">
        <v>0</v>
      </c>
      <c r="H50" s="35"/>
      <c r="I50" s="39">
        <v>0</v>
      </c>
      <c r="J50" s="36"/>
      <c r="X50" s="99"/>
      <c r="Y50" s="99"/>
      <c r="Z50" s="2" t="s">
        <v>183</v>
      </c>
      <c r="AA50" s="166">
        <v>14124</v>
      </c>
      <c r="AB50" s="166" t="s">
        <v>69</v>
      </c>
      <c r="AC50" s="166" t="s">
        <v>69</v>
      </c>
    </row>
    <row r="51" spans="1:29" s="25" customFormat="1" ht="20.25" customHeight="1" thickBot="1" x14ac:dyDescent="0.3">
      <c r="A51" s="192"/>
      <c r="B51" s="193"/>
      <c r="C51" s="201"/>
      <c r="D51" s="37" t="s">
        <v>125</v>
      </c>
      <c r="E51" s="33"/>
      <c r="F51" s="39">
        <v>0</v>
      </c>
      <c r="G51" s="35"/>
      <c r="H51" s="39">
        <v>0</v>
      </c>
      <c r="I51" s="35"/>
      <c r="J51" s="41">
        <v>0</v>
      </c>
      <c r="X51" s="99"/>
      <c r="Y51" s="99"/>
      <c r="Z51" s="166" t="s">
        <v>184</v>
      </c>
      <c r="AA51" s="166">
        <v>16145</v>
      </c>
      <c r="AB51" s="166" t="s">
        <v>117</v>
      </c>
      <c r="AC51" s="166" t="s">
        <v>185</v>
      </c>
    </row>
    <row r="52" spans="1:29" s="25" customFormat="1" ht="20.25" customHeight="1" thickBot="1" x14ac:dyDescent="0.3">
      <c r="A52" s="192"/>
      <c r="B52" s="193"/>
      <c r="C52" s="201"/>
      <c r="D52" s="37" t="s">
        <v>128</v>
      </c>
      <c r="E52" s="38">
        <v>0</v>
      </c>
      <c r="F52" s="39">
        <v>0</v>
      </c>
      <c r="G52" s="39">
        <v>0</v>
      </c>
      <c r="H52" s="39">
        <v>0</v>
      </c>
      <c r="I52" s="39">
        <v>0</v>
      </c>
      <c r="J52" s="41">
        <v>0</v>
      </c>
      <c r="X52" s="99"/>
      <c r="Y52" s="99"/>
      <c r="Z52" s="166" t="s">
        <v>186</v>
      </c>
      <c r="AA52" s="166">
        <v>14128</v>
      </c>
      <c r="AB52" s="166" t="s">
        <v>74</v>
      </c>
      <c r="AC52" s="166" t="s">
        <v>124</v>
      </c>
    </row>
    <row r="53" spans="1:29" s="25" customFormat="1" ht="20.25" customHeight="1" thickBot="1" x14ac:dyDescent="0.3">
      <c r="A53" s="192"/>
      <c r="B53" s="193"/>
      <c r="C53" s="201"/>
      <c r="D53" s="42" t="s">
        <v>130</v>
      </c>
      <c r="E53" s="33"/>
      <c r="F53" s="39">
        <v>0</v>
      </c>
      <c r="G53" s="35"/>
      <c r="H53" s="39">
        <v>0</v>
      </c>
      <c r="I53" s="35"/>
      <c r="J53" s="41">
        <v>0</v>
      </c>
      <c r="X53" s="99"/>
      <c r="Y53" s="99"/>
      <c r="Z53" s="166" t="s">
        <v>187</v>
      </c>
      <c r="AA53" s="166">
        <v>14139</v>
      </c>
      <c r="AB53" s="166" t="s">
        <v>79</v>
      </c>
      <c r="AC53" s="166" t="s">
        <v>188</v>
      </c>
    </row>
    <row r="54" spans="1:29" s="25" customFormat="1" ht="20.25" customHeight="1" thickBot="1" x14ac:dyDescent="0.3">
      <c r="A54" s="192"/>
      <c r="B54" s="193"/>
      <c r="C54" s="201"/>
      <c r="D54" s="42" t="s">
        <v>133</v>
      </c>
      <c r="E54" s="43">
        <v>0</v>
      </c>
      <c r="F54" s="44">
        <v>0</v>
      </c>
      <c r="G54" s="44">
        <v>0</v>
      </c>
      <c r="H54" s="44">
        <v>0</v>
      </c>
      <c r="I54" s="44">
        <v>0</v>
      </c>
      <c r="J54" s="45">
        <v>0</v>
      </c>
      <c r="X54" s="99"/>
      <c r="Y54" s="99"/>
      <c r="Z54" s="166" t="s">
        <v>189</v>
      </c>
      <c r="AA54" s="166">
        <v>14157</v>
      </c>
      <c r="AB54" s="166" t="s">
        <v>112</v>
      </c>
      <c r="AC54" s="166" t="s">
        <v>190</v>
      </c>
    </row>
    <row r="55" spans="1:29" s="25" customFormat="1" ht="20.25" customHeight="1" thickBot="1" x14ac:dyDescent="0.3">
      <c r="A55" s="192"/>
      <c r="B55" s="193"/>
      <c r="C55" s="201"/>
      <c r="D55" s="46" t="s">
        <v>135</v>
      </c>
      <c r="E55" s="47">
        <v>0</v>
      </c>
      <c r="F55" s="48">
        <v>0</v>
      </c>
      <c r="G55" s="48">
        <v>0</v>
      </c>
      <c r="H55" s="48">
        <v>0</v>
      </c>
      <c r="I55" s="48">
        <v>0</v>
      </c>
      <c r="J55" s="49">
        <v>0</v>
      </c>
      <c r="X55" s="99"/>
      <c r="Y55" s="99"/>
      <c r="Z55" s="166" t="s">
        <v>191</v>
      </c>
      <c r="AA55" s="166">
        <v>17183</v>
      </c>
      <c r="AB55" s="166" t="s">
        <v>64</v>
      </c>
      <c r="AC55" s="166" t="s">
        <v>146</v>
      </c>
    </row>
    <row r="56" spans="1:29" s="25" customFormat="1" ht="20.25" customHeight="1" thickBot="1" x14ac:dyDescent="0.3">
      <c r="A56" s="192">
        <v>7</v>
      </c>
      <c r="B56" s="193" t="s">
        <v>192</v>
      </c>
      <c r="C56" s="201" t="s">
        <v>193</v>
      </c>
      <c r="D56" s="37" t="s">
        <v>109</v>
      </c>
      <c r="E56" s="29">
        <v>0</v>
      </c>
      <c r="F56" s="30">
        <v>0</v>
      </c>
      <c r="G56" s="30">
        <v>0</v>
      </c>
      <c r="H56" s="30">
        <v>0</v>
      </c>
      <c r="I56" s="30">
        <v>0</v>
      </c>
      <c r="J56" s="31">
        <v>0</v>
      </c>
      <c r="X56" s="99"/>
      <c r="Y56" s="99"/>
      <c r="Z56" s="2" t="s">
        <v>194</v>
      </c>
      <c r="AA56" s="166">
        <v>14166</v>
      </c>
      <c r="AB56" s="166" t="s">
        <v>112</v>
      </c>
      <c r="AC56" s="166" t="s">
        <v>195</v>
      </c>
    </row>
    <row r="57" spans="1:29" s="25" customFormat="1" ht="20.25" customHeight="1" thickBot="1" x14ac:dyDescent="0.3">
      <c r="A57" s="192"/>
      <c r="B57" s="193"/>
      <c r="C57" s="201"/>
      <c r="D57" s="32" t="s">
        <v>114</v>
      </c>
      <c r="E57" s="33"/>
      <c r="F57" s="34">
        <v>0</v>
      </c>
      <c r="G57" s="35"/>
      <c r="H57" s="34">
        <v>0</v>
      </c>
      <c r="I57" s="35"/>
      <c r="J57" s="36"/>
      <c r="X57" s="99"/>
      <c r="Y57" s="99"/>
      <c r="Z57" s="166" t="s">
        <v>196</v>
      </c>
      <c r="AA57" s="166">
        <v>20692</v>
      </c>
      <c r="AB57" s="166" t="s">
        <v>197</v>
      </c>
      <c r="AC57" s="166" t="s">
        <v>198</v>
      </c>
    </row>
    <row r="58" spans="1:29" s="25" customFormat="1" ht="20.25" customHeight="1" thickBot="1" x14ac:dyDescent="0.3">
      <c r="A58" s="192"/>
      <c r="B58" s="193"/>
      <c r="C58" s="201"/>
      <c r="D58" s="37" t="s">
        <v>119</v>
      </c>
      <c r="E58" s="38">
        <v>0</v>
      </c>
      <c r="F58" s="35"/>
      <c r="G58" s="39">
        <v>0</v>
      </c>
      <c r="H58" s="35"/>
      <c r="I58" s="39">
        <v>0</v>
      </c>
      <c r="J58" s="36"/>
      <c r="X58" s="99"/>
      <c r="Y58" s="99"/>
      <c r="Z58" s="166" t="s">
        <v>199</v>
      </c>
      <c r="AA58" s="166">
        <v>14174</v>
      </c>
      <c r="AB58" s="166" t="s">
        <v>69</v>
      </c>
      <c r="AC58" s="166" t="s">
        <v>163</v>
      </c>
    </row>
    <row r="59" spans="1:29" s="25" customFormat="1" ht="20.25" customHeight="1" thickBot="1" x14ac:dyDescent="0.3">
      <c r="A59" s="192"/>
      <c r="B59" s="193"/>
      <c r="C59" s="201"/>
      <c r="D59" s="37" t="s">
        <v>122</v>
      </c>
      <c r="E59" s="38">
        <v>0</v>
      </c>
      <c r="F59" s="35"/>
      <c r="G59" s="39">
        <v>0</v>
      </c>
      <c r="H59" s="35"/>
      <c r="I59" s="39">
        <v>0</v>
      </c>
      <c r="J59" s="36"/>
      <c r="X59" s="99"/>
      <c r="Y59" s="99"/>
      <c r="Z59" s="167"/>
      <c r="AA59" s="167"/>
      <c r="AB59" s="167"/>
      <c r="AC59" s="167"/>
    </row>
    <row r="60" spans="1:29" s="25" customFormat="1" ht="20.25" customHeight="1" thickBot="1" x14ac:dyDescent="0.3">
      <c r="A60" s="192"/>
      <c r="B60" s="193"/>
      <c r="C60" s="201"/>
      <c r="D60" s="37" t="s">
        <v>125</v>
      </c>
      <c r="E60" s="33"/>
      <c r="F60" s="39">
        <v>0</v>
      </c>
      <c r="G60" s="35"/>
      <c r="H60" s="39">
        <v>0</v>
      </c>
      <c r="I60" s="35"/>
      <c r="J60" s="41">
        <v>0</v>
      </c>
      <c r="X60" s="99"/>
      <c r="Y60" s="99"/>
      <c r="Z60" s="167"/>
      <c r="AA60" s="167"/>
      <c r="AB60" s="167"/>
      <c r="AC60" s="167"/>
    </row>
    <row r="61" spans="1:29" s="25" customFormat="1" ht="20.25" customHeight="1" thickBot="1" x14ac:dyDescent="0.3">
      <c r="A61" s="192"/>
      <c r="B61" s="193"/>
      <c r="C61" s="201"/>
      <c r="D61" s="37" t="s">
        <v>128</v>
      </c>
      <c r="E61" s="38">
        <v>0</v>
      </c>
      <c r="F61" s="39">
        <v>0</v>
      </c>
      <c r="G61" s="39">
        <v>0</v>
      </c>
      <c r="H61" s="39">
        <v>0</v>
      </c>
      <c r="I61" s="39">
        <v>0</v>
      </c>
      <c r="J61" s="41">
        <v>0</v>
      </c>
      <c r="X61" s="99"/>
      <c r="Y61" s="99"/>
      <c r="Z61" s="167"/>
      <c r="AA61" s="167"/>
      <c r="AB61" s="167"/>
      <c r="AC61" s="167"/>
    </row>
    <row r="62" spans="1:29" s="25" customFormat="1" ht="20.25" customHeight="1" thickBot="1" x14ac:dyDescent="0.3">
      <c r="A62" s="192"/>
      <c r="B62" s="193"/>
      <c r="C62" s="201"/>
      <c r="D62" s="42" t="s">
        <v>130</v>
      </c>
      <c r="E62" s="33"/>
      <c r="F62" s="39">
        <v>0</v>
      </c>
      <c r="G62" s="35"/>
      <c r="H62" s="39">
        <v>0</v>
      </c>
      <c r="I62" s="35"/>
      <c r="J62" s="41">
        <v>1</v>
      </c>
      <c r="X62" s="167"/>
      <c r="Y62" s="167"/>
      <c r="Z62" s="167"/>
      <c r="AA62" s="167"/>
      <c r="AB62" s="167"/>
      <c r="AC62" s="167"/>
    </row>
    <row r="63" spans="1:29" s="25" customFormat="1" ht="20.25" customHeight="1" thickBot="1" x14ac:dyDescent="0.3">
      <c r="A63" s="192"/>
      <c r="B63" s="193"/>
      <c r="C63" s="201"/>
      <c r="D63" s="42" t="s">
        <v>133</v>
      </c>
      <c r="E63" s="43">
        <v>0</v>
      </c>
      <c r="F63" s="44">
        <v>0</v>
      </c>
      <c r="G63" s="44">
        <v>0</v>
      </c>
      <c r="H63" s="44">
        <v>0</v>
      </c>
      <c r="I63" s="44">
        <v>1</v>
      </c>
      <c r="J63" s="45">
        <v>1</v>
      </c>
      <c r="X63" s="167"/>
      <c r="Y63" s="167"/>
      <c r="Z63" s="167"/>
      <c r="AA63" s="167"/>
      <c r="AB63" s="167"/>
      <c r="AC63" s="167"/>
    </row>
    <row r="64" spans="1:29" s="25" customFormat="1" ht="20.25" customHeight="1" thickBot="1" x14ac:dyDescent="0.3">
      <c r="A64" s="192"/>
      <c r="B64" s="193"/>
      <c r="C64" s="201"/>
      <c r="D64" s="46" t="s">
        <v>135</v>
      </c>
      <c r="E64" s="47">
        <v>0</v>
      </c>
      <c r="F64" s="48">
        <v>0</v>
      </c>
      <c r="G64" s="48">
        <v>0</v>
      </c>
      <c r="H64" s="48">
        <v>0</v>
      </c>
      <c r="I64" s="48">
        <v>0</v>
      </c>
      <c r="J64" s="49">
        <v>0</v>
      </c>
      <c r="X64" s="167"/>
      <c r="Y64" s="167"/>
      <c r="Z64" s="167"/>
      <c r="AA64" s="167"/>
      <c r="AB64" s="167"/>
      <c r="AC64" s="167"/>
    </row>
    <row r="65" spans="1:29" s="25" customFormat="1" ht="20.25" customHeight="1" thickBot="1" x14ac:dyDescent="0.3">
      <c r="A65" s="192">
        <v>8</v>
      </c>
      <c r="B65" s="201" t="s">
        <v>11</v>
      </c>
      <c r="C65" s="195" t="s">
        <v>200</v>
      </c>
      <c r="D65" s="37" t="s">
        <v>109</v>
      </c>
      <c r="E65" s="29">
        <v>0</v>
      </c>
      <c r="F65" s="30">
        <v>0</v>
      </c>
      <c r="G65" s="30">
        <v>0</v>
      </c>
      <c r="H65" s="30">
        <v>0</v>
      </c>
      <c r="I65" s="30">
        <v>0</v>
      </c>
      <c r="J65" s="31">
        <v>0</v>
      </c>
      <c r="X65" s="167"/>
      <c r="Y65" s="167"/>
      <c r="Z65" s="167"/>
      <c r="AA65" s="167"/>
      <c r="AB65" s="167"/>
      <c r="AC65" s="167"/>
    </row>
    <row r="66" spans="1:29" s="25" customFormat="1" ht="20.25" customHeight="1" thickBot="1" x14ac:dyDescent="0.3">
      <c r="A66" s="192"/>
      <c r="B66" s="201"/>
      <c r="C66" s="195"/>
      <c r="D66" s="32" t="s">
        <v>114</v>
      </c>
      <c r="E66" s="33"/>
      <c r="F66" s="34">
        <v>0</v>
      </c>
      <c r="G66" s="35"/>
      <c r="H66" s="34">
        <v>0</v>
      </c>
      <c r="I66" s="35"/>
      <c r="J66" s="36"/>
      <c r="X66" s="167"/>
      <c r="Y66" s="167"/>
      <c r="Z66" s="167"/>
      <c r="AA66" s="167"/>
      <c r="AB66" s="167"/>
      <c r="AC66" s="167"/>
    </row>
    <row r="67" spans="1:29" s="25" customFormat="1" ht="20.25" customHeight="1" thickBot="1" x14ac:dyDescent="0.3">
      <c r="A67" s="192"/>
      <c r="B67" s="201"/>
      <c r="C67" s="195"/>
      <c r="D67" s="37" t="s">
        <v>119</v>
      </c>
      <c r="E67" s="38">
        <v>0</v>
      </c>
      <c r="F67" s="35"/>
      <c r="G67" s="39">
        <v>0</v>
      </c>
      <c r="H67" s="35"/>
      <c r="I67" s="39">
        <v>0</v>
      </c>
      <c r="J67" s="36"/>
      <c r="X67" s="167"/>
      <c r="Y67" s="167"/>
      <c r="Z67" s="167"/>
      <c r="AA67" s="167"/>
      <c r="AB67" s="167"/>
      <c r="AC67" s="167"/>
    </row>
    <row r="68" spans="1:29" s="25" customFormat="1" ht="20.25" customHeight="1" thickBot="1" x14ac:dyDescent="0.3">
      <c r="A68" s="192"/>
      <c r="B68" s="201"/>
      <c r="C68" s="195"/>
      <c r="D68" s="37" t="s">
        <v>122</v>
      </c>
      <c r="E68" s="38">
        <v>0</v>
      </c>
      <c r="F68" s="35"/>
      <c r="G68" s="39">
        <v>0</v>
      </c>
      <c r="H68" s="35"/>
      <c r="I68" s="39">
        <v>0</v>
      </c>
      <c r="J68" s="36"/>
      <c r="X68" s="167"/>
      <c r="Y68" s="167"/>
      <c r="Z68" s="167"/>
      <c r="AA68" s="167"/>
      <c r="AB68" s="167"/>
      <c r="AC68" s="167"/>
    </row>
    <row r="69" spans="1:29" s="25" customFormat="1" ht="20.25" customHeight="1" thickBot="1" x14ac:dyDescent="0.3">
      <c r="A69" s="192"/>
      <c r="B69" s="201"/>
      <c r="C69" s="195"/>
      <c r="D69" s="37" t="s">
        <v>125</v>
      </c>
      <c r="E69" s="33"/>
      <c r="F69" s="39">
        <v>0</v>
      </c>
      <c r="G69" s="35"/>
      <c r="H69" s="39">
        <v>0</v>
      </c>
      <c r="I69" s="35"/>
      <c r="J69" s="41">
        <v>0</v>
      </c>
      <c r="X69" s="167"/>
      <c r="Y69" s="167"/>
      <c r="Z69" s="167"/>
      <c r="AA69" s="167"/>
      <c r="AB69" s="167"/>
      <c r="AC69" s="167"/>
    </row>
    <row r="70" spans="1:29" s="25" customFormat="1" ht="20.25" customHeight="1" thickBot="1" x14ac:dyDescent="0.3">
      <c r="A70" s="192"/>
      <c r="B70" s="201"/>
      <c r="C70" s="195"/>
      <c r="D70" s="37" t="s">
        <v>128</v>
      </c>
      <c r="E70" s="38">
        <v>0</v>
      </c>
      <c r="F70" s="39">
        <v>0</v>
      </c>
      <c r="G70" s="39">
        <v>0</v>
      </c>
      <c r="H70" s="39">
        <v>0</v>
      </c>
      <c r="I70" s="39">
        <v>0</v>
      </c>
      <c r="J70" s="41">
        <v>0</v>
      </c>
      <c r="X70" s="167"/>
      <c r="Y70" s="167"/>
      <c r="Z70" s="167"/>
      <c r="AA70" s="167"/>
      <c r="AB70" s="167"/>
      <c r="AC70" s="167"/>
    </row>
    <row r="71" spans="1:29" s="25" customFormat="1" ht="20.25" customHeight="1" thickBot="1" x14ac:dyDescent="0.3">
      <c r="A71" s="192"/>
      <c r="B71" s="201"/>
      <c r="C71" s="195"/>
      <c r="D71" s="42" t="s">
        <v>130</v>
      </c>
      <c r="E71" s="33"/>
      <c r="F71" s="39">
        <v>0</v>
      </c>
      <c r="G71" s="35"/>
      <c r="H71" s="39">
        <v>0</v>
      </c>
      <c r="I71" s="35"/>
      <c r="J71" s="41">
        <v>1</v>
      </c>
      <c r="X71" s="167"/>
      <c r="Y71" s="167"/>
      <c r="Z71" s="167"/>
      <c r="AA71" s="167"/>
      <c r="AB71" s="167"/>
      <c r="AC71" s="167"/>
    </row>
    <row r="72" spans="1:29" s="25" customFormat="1" ht="20.25" customHeight="1" thickBot="1" x14ac:dyDescent="0.3">
      <c r="A72" s="192"/>
      <c r="B72" s="201"/>
      <c r="C72" s="195"/>
      <c r="D72" s="42" t="s">
        <v>133</v>
      </c>
      <c r="E72" s="43">
        <v>0</v>
      </c>
      <c r="F72" s="44">
        <v>0</v>
      </c>
      <c r="G72" s="44">
        <v>0</v>
      </c>
      <c r="H72" s="44">
        <v>0</v>
      </c>
      <c r="I72" s="44">
        <v>1</v>
      </c>
      <c r="J72" s="45">
        <v>1</v>
      </c>
      <c r="X72" s="167"/>
      <c r="Y72" s="167"/>
      <c r="Z72" s="167"/>
      <c r="AA72" s="167"/>
      <c r="AB72" s="167"/>
      <c r="AC72" s="167"/>
    </row>
    <row r="73" spans="1:29" s="25" customFormat="1" ht="20.25" customHeight="1" thickBot="1" x14ac:dyDescent="0.3">
      <c r="A73" s="192"/>
      <c r="B73" s="201"/>
      <c r="C73" s="195"/>
      <c r="D73" s="46" t="s">
        <v>135</v>
      </c>
      <c r="E73" s="47">
        <v>0</v>
      </c>
      <c r="F73" s="48">
        <v>0</v>
      </c>
      <c r="G73" s="48">
        <v>0</v>
      </c>
      <c r="H73" s="48">
        <v>0</v>
      </c>
      <c r="I73" s="48">
        <v>0</v>
      </c>
      <c r="J73" s="49">
        <v>0</v>
      </c>
      <c r="X73" s="167"/>
      <c r="Y73" s="167"/>
      <c r="Z73" s="167"/>
      <c r="AA73" s="167"/>
      <c r="AB73" s="167"/>
      <c r="AC73" s="167"/>
    </row>
    <row r="74" spans="1:29" s="25" customFormat="1" ht="20.25" customHeight="1" thickBot="1" x14ac:dyDescent="0.3">
      <c r="A74" s="192">
        <v>9</v>
      </c>
      <c r="B74" s="193" t="s">
        <v>12</v>
      </c>
      <c r="C74" s="201" t="s">
        <v>201</v>
      </c>
      <c r="D74" s="37" t="s">
        <v>109</v>
      </c>
      <c r="E74" s="29">
        <v>0</v>
      </c>
      <c r="F74" s="30">
        <v>0</v>
      </c>
      <c r="G74" s="30">
        <v>0</v>
      </c>
      <c r="H74" s="30">
        <v>0</v>
      </c>
      <c r="I74" s="30">
        <v>0</v>
      </c>
      <c r="J74" s="31">
        <v>0</v>
      </c>
      <c r="X74" s="167"/>
      <c r="Y74" s="167"/>
      <c r="Z74" s="167"/>
      <c r="AA74" s="167"/>
      <c r="AB74" s="167"/>
      <c r="AC74" s="167"/>
    </row>
    <row r="75" spans="1:29" s="25" customFormat="1" ht="20.25" customHeight="1" thickBot="1" x14ac:dyDescent="0.3">
      <c r="A75" s="192"/>
      <c r="B75" s="193"/>
      <c r="C75" s="201"/>
      <c r="D75" s="32" t="s">
        <v>114</v>
      </c>
      <c r="E75" s="33"/>
      <c r="F75" s="34">
        <v>0</v>
      </c>
      <c r="G75" s="35"/>
      <c r="H75" s="34">
        <v>0</v>
      </c>
      <c r="I75" s="35"/>
      <c r="J75" s="36"/>
      <c r="X75" s="167"/>
      <c r="Y75" s="167"/>
      <c r="Z75" s="167"/>
      <c r="AA75" s="167"/>
      <c r="AB75" s="167"/>
      <c r="AC75" s="167"/>
    </row>
    <row r="76" spans="1:29" s="25" customFormat="1" ht="20.25" customHeight="1" thickBot="1" x14ac:dyDescent="0.3">
      <c r="A76" s="192"/>
      <c r="B76" s="193"/>
      <c r="C76" s="201"/>
      <c r="D76" s="37" t="s">
        <v>119</v>
      </c>
      <c r="E76" s="38">
        <v>0</v>
      </c>
      <c r="F76" s="35"/>
      <c r="G76" s="39">
        <v>0</v>
      </c>
      <c r="H76" s="35"/>
      <c r="I76" s="39">
        <v>0</v>
      </c>
      <c r="J76" s="36"/>
      <c r="X76" s="167"/>
      <c r="Y76" s="167"/>
      <c r="Z76" s="167"/>
      <c r="AA76" s="167"/>
      <c r="AB76" s="167"/>
      <c r="AC76" s="167"/>
    </row>
    <row r="77" spans="1:29" s="25" customFormat="1" ht="20.25" customHeight="1" thickBot="1" x14ac:dyDescent="0.3">
      <c r="A77" s="192"/>
      <c r="B77" s="193"/>
      <c r="C77" s="201"/>
      <c r="D77" s="37" t="s">
        <v>122</v>
      </c>
      <c r="E77" s="38">
        <v>0</v>
      </c>
      <c r="F77" s="35"/>
      <c r="G77" s="39">
        <v>0</v>
      </c>
      <c r="H77" s="35"/>
      <c r="I77" s="39">
        <v>0</v>
      </c>
      <c r="J77" s="36"/>
      <c r="X77" s="167"/>
      <c r="Y77" s="167"/>
      <c r="Z77" s="167"/>
      <c r="AA77" s="167"/>
      <c r="AB77" s="167"/>
      <c r="AC77" s="167"/>
    </row>
    <row r="78" spans="1:29" s="25" customFormat="1" ht="20.25" customHeight="1" thickBot="1" x14ac:dyDescent="0.3">
      <c r="A78" s="192"/>
      <c r="B78" s="193"/>
      <c r="C78" s="201"/>
      <c r="D78" s="37" t="s">
        <v>125</v>
      </c>
      <c r="E78" s="33"/>
      <c r="F78" s="39">
        <v>0</v>
      </c>
      <c r="G78" s="35"/>
      <c r="H78" s="39">
        <v>0</v>
      </c>
      <c r="I78" s="35"/>
      <c r="J78" s="41">
        <v>0</v>
      </c>
      <c r="X78" s="167"/>
      <c r="Y78" s="167"/>
      <c r="Z78" s="167"/>
      <c r="AA78" s="167"/>
      <c r="AB78" s="167"/>
      <c r="AC78" s="167"/>
    </row>
    <row r="79" spans="1:29" s="25" customFormat="1" ht="20.25" customHeight="1" thickBot="1" x14ac:dyDescent="0.3">
      <c r="A79" s="192"/>
      <c r="B79" s="193"/>
      <c r="C79" s="201"/>
      <c r="D79" s="37" t="s">
        <v>128</v>
      </c>
      <c r="E79" s="38">
        <v>0</v>
      </c>
      <c r="F79" s="39">
        <v>0</v>
      </c>
      <c r="G79" s="39">
        <v>0</v>
      </c>
      <c r="H79" s="39">
        <v>0</v>
      </c>
      <c r="I79" s="39">
        <v>0</v>
      </c>
      <c r="J79" s="41">
        <v>0</v>
      </c>
      <c r="X79" s="167"/>
      <c r="Y79" s="167"/>
      <c r="Z79" s="167"/>
      <c r="AA79" s="167"/>
      <c r="AB79" s="167"/>
      <c r="AC79" s="167"/>
    </row>
    <row r="80" spans="1:29" s="25" customFormat="1" ht="20.25" customHeight="1" thickBot="1" x14ac:dyDescent="0.3">
      <c r="A80" s="192"/>
      <c r="B80" s="193"/>
      <c r="C80" s="201"/>
      <c r="D80" s="42" t="s">
        <v>130</v>
      </c>
      <c r="E80" s="33"/>
      <c r="F80" s="39">
        <v>0</v>
      </c>
      <c r="G80" s="35"/>
      <c r="H80" s="39">
        <v>0</v>
      </c>
      <c r="I80" s="35"/>
      <c r="J80" s="41">
        <v>0</v>
      </c>
      <c r="X80" s="167"/>
      <c r="Y80" s="167"/>
      <c r="Z80" s="167"/>
      <c r="AA80" s="167"/>
      <c r="AB80" s="167"/>
      <c r="AC80" s="167"/>
    </row>
    <row r="81" spans="1:29" s="25" customFormat="1" ht="20.25" customHeight="1" thickBot="1" x14ac:dyDescent="0.3">
      <c r="A81" s="192"/>
      <c r="B81" s="193"/>
      <c r="C81" s="201"/>
      <c r="D81" s="42" t="s">
        <v>133</v>
      </c>
      <c r="E81" s="43">
        <v>0</v>
      </c>
      <c r="F81" s="44">
        <v>0</v>
      </c>
      <c r="G81" s="44">
        <v>0</v>
      </c>
      <c r="H81" s="44">
        <v>0</v>
      </c>
      <c r="I81" s="44">
        <v>0</v>
      </c>
      <c r="J81" s="45">
        <v>0</v>
      </c>
      <c r="X81" s="167"/>
      <c r="Y81" s="167"/>
      <c r="Z81" s="167"/>
      <c r="AA81" s="167"/>
      <c r="AB81" s="167"/>
      <c r="AC81" s="167"/>
    </row>
    <row r="82" spans="1:29" s="25" customFormat="1" ht="20.25" customHeight="1" thickBot="1" x14ac:dyDescent="0.3">
      <c r="A82" s="192"/>
      <c r="B82" s="193"/>
      <c r="C82" s="201"/>
      <c r="D82" s="46" t="s">
        <v>135</v>
      </c>
      <c r="E82" s="47">
        <v>0</v>
      </c>
      <c r="F82" s="48">
        <v>0</v>
      </c>
      <c r="G82" s="48">
        <v>0</v>
      </c>
      <c r="H82" s="48">
        <v>0</v>
      </c>
      <c r="I82" s="48">
        <v>0</v>
      </c>
      <c r="J82" s="49">
        <v>0</v>
      </c>
      <c r="X82" s="167"/>
      <c r="Y82" s="167"/>
      <c r="Z82" s="167"/>
      <c r="AA82" s="167"/>
      <c r="AB82" s="167"/>
      <c r="AC82" s="167"/>
    </row>
    <row r="83" spans="1:29" s="25" customFormat="1" ht="20.25" customHeight="1" thickBot="1" x14ac:dyDescent="0.3">
      <c r="A83" s="202">
        <v>10</v>
      </c>
      <c r="B83" s="193" t="s">
        <v>17</v>
      </c>
      <c r="C83" s="203" t="s">
        <v>202</v>
      </c>
      <c r="D83" s="37" t="s">
        <v>109</v>
      </c>
      <c r="E83" s="29">
        <v>0</v>
      </c>
      <c r="F83" s="30">
        <v>0</v>
      </c>
      <c r="G83" s="30">
        <v>0</v>
      </c>
      <c r="H83" s="30">
        <v>0</v>
      </c>
      <c r="I83" s="30">
        <v>0</v>
      </c>
      <c r="J83" s="31">
        <v>0</v>
      </c>
      <c r="X83" s="167"/>
      <c r="Y83" s="167"/>
      <c r="Z83" s="167"/>
      <c r="AA83" s="167"/>
      <c r="AB83" s="167"/>
      <c r="AC83" s="167"/>
    </row>
    <row r="84" spans="1:29" s="25" customFormat="1" ht="20.25" customHeight="1" thickBot="1" x14ac:dyDescent="0.3">
      <c r="A84" s="202"/>
      <c r="B84" s="193"/>
      <c r="C84" s="203"/>
      <c r="D84" s="32" t="s">
        <v>114</v>
      </c>
      <c r="E84" s="33"/>
      <c r="F84" s="34">
        <v>0</v>
      </c>
      <c r="G84" s="35"/>
      <c r="H84" s="34">
        <v>0</v>
      </c>
      <c r="I84" s="35"/>
      <c r="J84" s="36"/>
      <c r="X84" s="167"/>
      <c r="Y84" s="167"/>
      <c r="Z84" s="167"/>
      <c r="AA84" s="167"/>
      <c r="AB84" s="167"/>
      <c r="AC84" s="167"/>
    </row>
    <row r="85" spans="1:29" s="25" customFormat="1" ht="20.25" customHeight="1" thickBot="1" x14ac:dyDescent="0.3">
      <c r="A85" s="202"/>
      <c r="B85" s="193"/>
      <c r="C85" s="203"/>
      <c r="D85" s="37" t="s">
        <v>119</v>
      </c>
      <c r="E85" s="38">
        <v>0</v>
      </c>
      <c r="F85" s="35"/>
      <c r="G85" s="39">
        <v>0</v>
      </c>
      <c r="H85" s="35"/>
      <c r="I85" s="39">
        <v>0</v>
      </c>
      <c r="J85" s="36"/>
      <c r="X85" s="167"/>
      <c r="Y85" s="167"/>
      <c r="Z85" s="167"/>
      <c r="AA85" s="167"/>
      <c r="AB85" s="167"/>
      <c r="AC85" s="167"/>
    </row>
    <row r="86" spans="1:29" s="25" customFormat="1" ht="20.25" customHeight="1" thickBot="1" x14ac:dyDescent="0.3">
      <c r="A86" s="202"/>
      <c r="B86" s="193"/>
      <c r="C86" s="203"/>
      <c r="D86" s="37" t="s">
        <v>122</v>
      </c>
      <c r="E86" s="38">
        <v>0</v>
      </c>
      <c r="F86" s="35"/>
      <c r="G86" s="39">
        <v>0</v>
      </c>
      <c r="H86" s="35"/>
      <c r="I86" s="39">
        <v>0</v>
      </c>
      <c r="J86" s="36"/>
      <c r="X86" s="167"/>
      <c r="Y86" s="167"/>
      <c r="Z86" s="167"/>
      <c r="AA86" s="167"/>
      <c r="AB86" s="167"/>
      <c r="AC86" s="167"/>
    </row>
    <row r="87" spans="1:29" s="25" customFormat="1" ht="20.25" customHeight="1" thickBot="1" x14ac:dyDescent="0.3">
      <c r="A87" s="202"/>
      <c r="B87" s="193"/>
      <c r="C87" s="203"/>
      <c r="D87" s="37" t="s">
        <v>125</v>
      </c>
      <c r="E87" s="33"/>
      <c r="F87" s="39">
        <v>0</v>
      </c>
      <c r="G87" s="35"/>
      <c r="H87" s="39">
        <v>0</v>
      </c>
      <c r="I87" s="35"/>
      <c r="J87" s="41">
        <v>0</v>
      </c>
      <c r="X87" s="167"/>
      <c r="Y87" s="167"/>
      <c r="Z87" s="167"/>
      <c r="AA87" s="167"/>
      <c r="AB87" s="167"/>
      <c r="AC87" s="167"/>
    </row>
    <row r="88" spans="1:29" s="25" customFormat="1" ht="20.25" customHeight="1" thickBot="1" x14ac:dyDescent="0.3">
      <c r="A88" s="202"/>
      <c r="B88" s="193"/>
      <c r="C88" s="203"/>
      <c r="D88" s="37" t="s">
        <v>128</v>
      </c>
      <c r="E88" s="38">
        <v>0</v>
      </c>
      <c r="F88" s="39">
        <v>0</v>
      </c>
      <c r="G88" s="39">
        <v>0</v>
      </c>
      <c r="H88" s="39">
        <v>0</v>
      </c>
      <c r="I88" s="39">
        <v>0</v>
      </c>
      <c r="J88" s="41">
        <v>0</v>
      </c>
      <c r="X88" s="167"/>
      <c r="Y88" s="167"/>
      <c r="Z88" s="167"/>
      <c r="AA88" s="167"/>
      <c r="AB88" s="167"/>
      <c r="AC88" s="167"/>
    </row>
    <row r="89" spans="1:29" s="25" customFormat="1" ht="20.25" customHeight="1" thickBot="1" x14ac:dyDescent="0.3">
      <c r="A89" s="202"/>
      <c r="B89" s="193"/>
      <c r="C89" s="203"/>
      <c r="D89" s="42" t="s">
        <v>130</v>
      </c>
      <c r="E89" s="33"/>
      <c r="F89" s="39">
        <v>0</v>
      </c>
      <c r="G89" s="35"/>
      <c r="H89" s="39">
        <v>0</v>
      </c>
      <c r="I89" s="35"/>
      <c r="J89" s="41">
        <v>1</v>
      </c>
      <c r="X89" s="167"/>
      <c r="Y89" s="167"/>
      <c r="Z89" s="167"/>
      <c r="AA89" s="167"/>
      <c r="AB89" s="167"/>
      <c r="AC89" s="167"/>
    </row>
    <row r="90" spans="1:29" s="25" customFormat="1" ht="20.25" customHeight="1" thickBot="1" x14ac:dyDescent="0.3">
      <c r="A90" s="202"/>
      <c r="B90" s="193"/>
      <c r="C90" s="203"/>
      <c r="D90" s="42" t="s">
        <v>133</v>
      </c>
      <c r="E90" s="43">
        <v>0</v>
      </c>
      <c r="F90" s="44">
        <v>0</v>
      </c>
      <c r="G90" s="44">
        <v>0</v>
      </c>
      <c r="H90" s="44">
        <v>0</v>
      </c>
      <c r="I90" s="44">
        <v>3</v>
      </c>
      <c r="J90" s="45">
        <v>1</v>
      </c>
      <c r="X90" s="167"/>
      <c r="Y90" s="167"/>
      <c r="Z90" s="167"/>
      <c r="AA90" s="167"/>
      <c r="AB90" s="167"/>
      <c r="AC90" s="167"/>
    </row>
    <row r="91" spans="1:29" s="25" customFormat="1" ht="20.25" customHeight="1" thickBot="1" x14ac:dyDescent="0.3">
      <c r="A91" s="202"/>
      <c r="B91" s="193"/>
      <c r="C91" s="203"/>
      <c r="D91" s="46" t="s">
        <v>135</v>
      </c>
      <c r="E91" s="47">
        <v>0</v>
      </c>
      <c r="F91" s="48">
        <v>0</v>
      </c>
      <c r="G91" s="48">
        <v>0</v>
      </c>
      <c r="H91" s="48">
        <v>0</v>
      </c>
      <c r="I91" s="48">
        <v>0</v>
      </c>
      <c r="J91" s="49">
        <v>1</v>
      </c>
      <c r="X91" s="167"/>
      <c r="Y91" s="167"/>
      <c r="Z91" s="167"/>
      <c r="AA91" s="167"/>
      <c r="AB91" s="167"/>
      <c r="AC91" s="167"/>
    </row>
    <row r="92" spans="1:29" s="25" customFormat="1" ht="20.25" customHeight="1" thickBot="1" x14ac:dyDescent="0.3">
      <c r="A92" s="192">
        <v>11</v>
      </c>
      <c r="B92" s="201" t="s">
        <v>18</v>
      </c>
      <c r="C92" s="201" t="s">
        <v>203</v>
      </c>
      <c r="D92" s="37" t="s">
        <v>109</v>
      </c>
      <c r="E92" s="29">
        <v>0</v>
      </c>
      <c r="F92" s="30">
        <v>0</v>
      </c>
      <c r="G92" s="30">
        <v>0</v>
      </c>
      <c r="H92" s="30">
        <v>0</v>
      </c>
      <c r="I92" s="30">
        <v>0</v>
      </c>
      <c r="J92" s="31">
        <v>0</v>
      </c>
      <c r="X92" s="167"/>
      <c r="Y92" s="167"/>
      <c r="Z92" s="167"/>
      <c r="AA92" s="167"/>
      <c r="AB92" s="167"/>
      <c r="AC92" s="167"/>
    </row>
    <row r="93" spans="1:29" s="25" customFormat="1" ht="20.25" customHeight="1" thickBot="1" x14ac:dyDescent="0.3">
      <c r="A93" s="192"/>
      <c r="B93" s="201"/>
      <c r="C93" s="201"/>
      <c r="D93" s="32" t="s">
        <v>114</v>
      </c>
      <c r="E93" s="33"/>
      <c r="F93" s="34">
        <v>0</v>
      </c>
      <c r="G93" s="35"/>
      <c r="H93" s="34">
        <v>0</v>
      </c>
      <c r="I93" s="35"/>
      <c r="J93" s="36"/>
      <c r="X93" s="167"/>
      <c r="Y93" s="167"/>
      <c r="Z93" s="167"/>
      <c r="AA93" s="167"/>
      <c r="AB93" s="167"/>
      <c r="AC93" s="167"/>
    </row>
    <row r="94" spans="1:29" s="25" customFormat="1" ht="20.25" customHeight="1" thickBot="1" x14ac:dyDescent="0.3">
      <c r="A94" s="192"/>
      <c r="B94" s="201"/>
      <c r="C94" s="201"/>
      <c r="D94" s="37" t="s">
        <v>119</v>
      </c>
      <c r="E94" s="38">
        <v>0</v>
      </c>
      <c r="F94" s="35"/>
      <c r="G94" s="39">
        <v>0</v>
      </c>
      <c r="H94" s="35"/>
      <c r="I94" s="39">
        <v>0</v>
      </c>
      <c r="J94" s="36"/>
      <c r="X94" s="167"/>
      <c r="Y94" s="167"/>
      <c r="Z94" s="167"/>
      <c r="AA94" s="167"/>
      <c r="AB94" s="167"/>
      <c r="AC94" s="167"/>
    </row>
    <row r="95" spans="1:29" s="25" customFormat="1" ht="20.25" customHeight="1" thickBot="1" x14ac:dyDescent="0.3">
      <c r="A95" s="192"/>
      <c r="B95" s="201"/>
      <c r="C95" s="201"/>
      <c r="D95" s="37" t="s">
        <v>122</v>
      </c>
      <c r="E95" s="38">
        <v>0</v>
      </c>
      <c r="F95" s="35"/>
      <c r="G95" s="39">
        <v>0</v>
      </c>
      <c r="H95" s="35"/>
      <c r="I95" s="39">
        <v>0</v>
      </c>
      <c r="J95" s="36"/>
      <c r="X95" s="167"/>
      <c r="Y95" s="167"/>
      <c r="Z95" s="167"/>
      <c r="AA95" s="167"/>
      <c r="AB95" s="167"/>
      <c r="AC95" s="167"/>
    </row>
    <row r="96" spans="1:29" s="25" customFormat="1" ht="20.25" customHeight="1" thickBot="1" x14ac:dyDescent="0.3">
      <c r="A96" s="192"/>
      <c r="B96" s="201"/>
      <c r="C96" s="201"/>
      <c r="D96" s="37" t="s">
        <v>125</v>
      </c>
      <c r="E96" s="33"/>
      <c r="F96" s="39">
        <v>0</v>
      </c>
      <c r="G96" s="35"/>
      <c r="H96" s="39">
        <v>0</v>
      </c>
      <c r="I96" s="35"/>
      <c r="J96" s="41">
        <v>0</v>
      </c>
      <c r="X96" s="167"/>
      <c r="Y96" s="167"/>
      <c r="Z96" s="167"/>
      <c r="AA96" s="167"/>
      <c r="AB96" s="167"/>
      <c r="AC96" s="167"/>
    </row>
    <row r="97" spans="1:29" s="25" customFormat="1" ht="20.25" customHeight="1" thickBot="1" x14ac:dyDescent="0.3">
      <c r="A97" s="192"/>
      <c r="B97" s="201"/>
      <c r="C97" s="201"/>
      <c r="D97" s="37" t="s">
        <v>128</v>
      </c>
      <c r="E97" s="38">
        <v>0</v>
      </c>
      <c r="F97" s="39">
        <v>0</v>
      </c>
      <c r="G97" s="39">
        <v>0</v>
      </c>
      <c r="H97" s="39">
        <v>0</v>
      </c>
      <c r="I97" s="39">
        <v>0</v>
      </c>
      <c r="J97" s="41">
        <v>0</v>
      </c>
      <c r="X97" s="167"/>
      <c r="Y97" s="167"/>
      <c r="Z97" s="167"/>
      <c r="AA97" s="167"/>
      <c r="AB97" s="167"/>
      <c r="AC97" s="167"/>
    </row>
    <row r="98" spans="1:29" s="25" customFormat="1" ht="20.25" customHeight="1" thickBot="1" x14ac:dyDescent="0.3">
      <c r="A98" s="192"/>
      <c r="B98" s="201"/>
      <c r="C98" s="201"/>
      <c r="D98" s="42" t="s">
        <v>130</v>
      </c>
      <c r="E98" s="33"/>
      <c r="F98" s="39">
        <v>0</v>
      </c>
      <c r="G98" s="35"/>
      <c r="H98" s="39">
        <v>0</v>
      </c>
      <c r="I98" s="35"/>
      <c r="J98" s="41">
        <v>1</v>
      </c>
      <c r="X98" s="167"/>
      <c r="Y98" s="167"/>
      <c r="Z98" s="167"/>
      <c r="AA98" s="167"/>
      <c r="AB98" s="167"/>
      <c r="AC98" s="167"/>
    </row>
    <row r="99" spans="1:29" s="25" customFormat="1" ht="20.25" customHeight="1" thickBot="1" x14ac:dyDescent="0.3">
      <c r="A99" s="192"/>
      <c r="B99" s="201"/>
      <c r="C99" s="201"/>
      <c r="D99" s="42" t="s">
        <v>133</v>
      </c>
      <c r="E99" s="43">
        <v>0</v>
      </c>
      <c r="F99" s="44">
        <v>0</v>
      </c>
      <c r="G99" s="44">
        <v>0</v>
      </c>
      <c r="H99" s="44">
        <v>0</v>
      </c>
      <c r="I99" s="44">
        <v>3</v>
      </c>
      <c r="J99" s="45">
        <v>1</v>
      </c>
      <c r="X99" s="167"/>
      <c r="Y99" s="167"/>
      <c r="Z99" s="167"/>
      <c r="AA99" s="167"/>
      <c r="AB99" s="167"/>
      <c r="AC99" s="167"/>
    </row>
    <row r="100" spans="1:29" s="25" customFormat="1" ht="20.25" customHeight="1" thickBot="1" x14ac:dyDescent="0.3">
      <c r="A100" s="192"/>
      <c r="B100" s="201"/>
      <c r="C100" s="201"/>
      <c r="D100" s="46" t="s">
        <v>135</v>
      </c>
      <c r="E100" s="47">
        <v>0</v>
      </c>
      <c r="F100" s="48">
        <v>0</v>
      </c>
      <c r="G100" s="48">
        <v>0</v>
      </c>
      <c r="H100" s="48">
        <v>0</v>
      </c>
      <c r="I100" s="48">
        <v>0</v>
      </c>
      <c r="J100" s="49">
        <v>1</v>
      </c>
      <c r="X100" s="167"/>
      <c r="Y100" s="167"/>
      <c r="Z100" s="167"/>
      <c r="AA100" s="167"/>
      <c r="AB100" s="167"/>
      <c r="AC100" s="167"/>
    </row>
    <row r="101" spans="1:29" s="25" customFormat="1" ht="20.25" customHeight="1" thickBot="1" x14ac:dyDescent="0.3">
      <c r="A101" s="192">
        <v>12</v>
      </c>
      <c r="B101" s="193" t="s">
        <v>19</v>
      </c>
      <c r="C101" s="201" t="s">
        <v>204</v>
      </c>
      <c r="D101" s="37" t="s">
        <v>109</v>
      </c>
      <c r="E101" s="29">
        <v>0</v>
      </c>
      <c r="F101" s="30">
        <v>0</v>
      </c>
      <c r="G101" s="30">
        <v>0</v>
      </c>
      <c r="H101" s="30">
        <v>0</v>
      </c>
      <c r="I101" s="30">
        <v>0</v>
      </c>
      <c r="J101" s="31">
        <v>0</v>
      </c>
      <c r="X101" s="167"/>
      <c r="Y101" s="167"/>
      <c r="Z101" s="167"/>
      <c r="AA101" s="167"/>
      <c r="AB101" s="167"/>
      <c r="AC101" s="167"/>
    </row>
    <row r="102" spans="1:29" s="25" customFormat="1" ht="20.25" customHeight="1" thickBot="1" x14ac:dyDescent="0.3">
      <c r="A102" s="192"/>
      <c r="B102" s="193"/>
      <c r="C102" s="201"/>
      <c r="D102" s="32" t="s">
        <v>114</v>
      </c>
      <c r="E102" s="33"/>
      <c r="F102" s="34">
        <v>0</v>
      </c>
      <c r="G102" s="35"/>
      <c r="H102" s="34">
        <v>0</v>
      </c>
      <c r="I102" s="35"/>
      <c r="J102" s="36"/>
      <c r="X102" s="167"/>
      <c r="Y102" s="167"/>
      <c r="Z102" s="167"/>
      <c r="AA102" s="167"/>
      <c r="AB102" s="167"/>
      <c r="AC102" s="167"/>
    </row>
    <row r="103" spans="1:29" s="25" customFormat="1" ht="20.25" customHeight="1" thickBot="1" x14ac:dyDescent="0.3">
      <c r="A103" s="192"/>
      <c r="B103" s="193"/>
      <c r="C103" s="201"/>
      <c r="D103" s="37" t="s">
        <v>119</v>
      </c>
      <c r="E103" s="38">
        <v>0</v>
      </c>
      <c r="F103" s="35"/>
      <c r="G103" s="39">
        <v>0</v>
      </c>
      <c r="H103" s="35"/>
      <c r="I103" s="39">
        <v>0</v>
      </c>
      <c r="J103" s="36"/>
      <c r="X103" s="167"/>
      <c r="Y103" s="167"/>
      <c r="Z103" s="167"/>
      <c r="AA103" s="167"/>
      <c r="AB103" s="167"/>
      <c r="AC103" s="167"/>
    </row>
    <row r="104" spans="1:29" s="25" customFormat="1" ht="20.25" customHeight="1" thickBot="1" x14ac:dyDescent="0.3">
      <c r="A104" s="192"/>
      <c r="B104" s="193"/>
      <c r="C104" s="201"/>
      <c r="D104" s="37" t="s">
        <v>122</v>
      </c>
      <c r="E104" s="38">
        <v>0</v>
      </c>
      <c r="F104" s="35"/>
      <c r="G104" s="39">
        <v>0</v>
      </c>
      <c r="H104" s="35"/>
      <c r="I104" s="39">
        <v>0</v>
      </c>
      <c r="J104" s="36"/>
      <c r="X104" s="167"/>
      <c r="Y104" s="167"/>
      <c r="Z104" s="167"/>
      <c r="AA104" s="167"/>
      <c r="AB104" s="167"/>
      <c r="AC104" s="167"/>
    </row>
    <row r="105" spans="1:29" s="25" customFormat="1" ht="20.25" customHeight="1" thickBot="1" x14ac:dyDescent="0.3">
      <c r="A105" s="192"/>
      <c r="B105" s="193"/>
      <c r="C105" s="201"/>
      <c r="D105" s="37" t="s">
        <v>125</v>
      </c>
      <c r="E105" s="33"/>
      <c r="F105" s="39">
        <v>0</v>
      </c>
      <c r="G105" s="35"/>
      <c r="H105" s="39">
        <v>0</v>
      </c>
      <c r="I105" s="35"/>
      <c r="J105" s="41">
        <v>0</v>
      </c>
      <c r="X105" s="167"/>
      <c r="Y105" s="167"/>
      <c r="Z105" s="167"/>
      <c r="AA105" s="167"/>
      <c r="AB105" s="167"/>
      <c r="AC105" s="167"/>
    </row>
    <row r="106" spans="1:29" s="25" customFormat="1" ht="20.25" customHeight="1" thickBot="1" x14ac:dyDescent="0.3">
      <c r="A106" s="192"/>
      <c r="B106" s="193"/>
      <c r="C106" s="201"/>
      <c r="D106" s="37" t="s">
        <v>128</v>
      </c>
      <c r="E106" s="38">
        <v>0</v>
      </c>
      <c r="F106" s="39">
        <v>0</v>
      </c>
      <c r="G106" s="39">
        <v>0</v>
      </c>
      <c r="H106" s="39">
        <v>0</v>
      </c>
      <c r="I106" s="39">
        <v>0</v>
      </c>
      <c r="J106" s="41">
        <v>0</v>
      </c>
      <c r="X106" s="167"/>
      <c r="Y106" s="167"/>
      <c r="Z106" s="167"/>
      <c r="AA106" s="167"/>
      <c r="AB106" s="167"/>
      <c r="AC106" s="167"/>
    </row>
    <row r="107" spans="1:29" s="25" customFormat="1" ht="20.25" customHeight="1" thickBot="1" x14ac:dyDescent="0.3">
      <c r="A107" s="192"/>
      <c r="B107" s="193"/>
      <c r="C107" s="201"/>
      <c r="D107" s="42" t="s">
        <v>130</v>
      </c>
      <c r="E107" s="33"/>
      <c r="F107" s="39">
        <v>0</v>
      </c>
      <c r="G107" s="35"/>
      <c r="H107" s="39">
        <v>0</v>
      </c>
      <c r="I107" s="35"/>
      <c r="J107" s="41">
        <v>0</v>
      </c>
      <c r="X107" s="167"/>
      <c r="Y107" s="167"/>
      <c r="Z107" s="167"/>
      <c r="AA107" s="167"/>
      <c r="AB107" s="167"/>
      <c r="AC107" s="167"/>
    </row>
    <row r="108" spans="1:29" s="25" customFormat="1" ht="20.25" customHeight="1" thickBot="1" x14ac:dyDescent="0.3">
      <c r="A108" s="192"/>
      <c r="B108" s="193"/>
      <c r="C108" s="201"/>
      <c r="D108" s="42" t="s">
        <v>133</v>
      </c>
      <c r="E108" s="43">
        <v>0</v>
      </c>
      <c r="F108" s="44">
        <v>0</v>
      </c>
      <c r="G108" s="44">
        <v>0</v>
      </c>
      <c r="H108" s="44">
        <v>0</v>
      </c>
      <c r="I108" s="44">
        <v>0</v>
      </c>
      <c r="J108" s="45">
        <v>0</v>
      </c>
      <c r="X108" s="167"/>
      <c r="Y108" s="167"/>
      <c r="Z108" s="167"/>
      <c r="AA108" s="167"/>
      <c r="AB108" s="167"/>
      <c r="AC108" s="167"/>
    </row>
    <row r="109" spans="1:29" s="25" customFormat="1" ht="20.25" customHeight="1" thickBot="1" x14ac:dyDescent="0.3">
      <c r="A109" s="192"/>
      <c r="B109" s="193"/>
      <c r="C109" s="201"/>
      <c r="D109" s="46" t="s">
        <v>135</v>
      </c>
      <c r="E109" s="47">
        <v>0</v>
      </c>
      <c r="F109" s="48">
        <v>0</v>
      </c>
      <c r="G109" s="48">
        <v>0</v>
      </c>
      <c r="H109" s="48">
        <v>0</v>
      </c>
      <c r="I109" s="48">
        <v>0</v>
      </c>
      <c r="J109" s="49">
        <v>0</v>
      </c>
      <c r="X109" s="167"/>
      <c r="Y109" s="167"/>
      <c r="Z109" s="167"/>
      <c r="AA109" s="167"/>
      <c r="AB109" s="167"/>
      <c r="AC109" s="167"/>
    </row>
    <row r="110" spans="1:29" s="25" customFormat="1" ht="20.25" customHeight="1" thickBot="1" x14ac:dyDescent="0.3">
      <c r="A110" s="192">
        <v>13</v>
      </c>
      <c r="B110" s="204" t="s">
        <v>20</v>
      </c>
      <c r="C110" s="201" t="s">
        <v>205</v>
      </c>
      <c r="D110" s="37" t="s">
        <v>109</v>
      </c>
      <c r="E110" s="29">
        <v>0</v>
      </c>
      <c r="F110" s="30">
        <v>0</v>
      </c>
      <c r="G110" s="30">
        <v>0</v>
      </c>
      <c r="H110" s="30">
        <v>0</v>
      </c>
      <c r="I110" s="30">
        <v>0</v>
      </c>
      <c r="J110" s="31">
        <v>0</v>
      </c>
      <c r="X110" s="167"/>
      <c r="Y110" s="167"/>
      <c r="Z110" s="167"/>
      <c r="AA110" s="167"/>
      <c r="AB110" s="167"/>
      <c r="AC110" s="167"/>
    </row>
    <row r="111" spans="1:29" s="25" customFormat="1" ht="20.25" customHeight="1" thickBot="1" x14ac:dyDescent="0.3">
      <c r="A111" s="192"/>
      <c r="B111" s="204"/>
      <c r="C111" s="201"/>
      <c r="D111" s="32" t="s">
        <v>114</v>
      </c>
      <c r="E111" s="33"/>
      <c r="F111" s="34">
        <v>0</v>
      </c>
      <c r="G111" s="35"/>
      <c r="H111" s="34">
        <v>0</v>
      </c>
      <c r="I111" s="35"/>
      <c r="J111" s="36"/>
      <c r="X111" s="167"/>
      <c r="Y111" s="167"/>
      <c r="Z111" s="167"/>
      <c r="AA111" s="167"/>
      <c r="AB111" s="167"/>
      <c r="AC111" s="167"/>
    </row>
    <row r="112" spans="1:29" s="25" customFormat="1" ht="20.25" customHeight="1" thickBot="1" x14ac:dyDescent="0.3">
      <c r="A112" s="192"/>
      <c r="B112" s="204"/>
      <c r="C112" s="201"/>
      <c r="D112" s="37" t="s">
        <v>119</v>
      </c>
      <c r="E112" s="38">
        <v>0</v>
      </c>
      <c r="F112" s="35"/>
      <c r="G112" s="39">
        <v>0</v>
      </c>
      <c r="H112" s="35"/>
      <c r="I112" s="39">
        <v>0</v>
      </c>
      <c r="J112" s="36"/>
      <c r="X112" s="167"/>
      <c r="Y112" s="167"/>
      <c r="Z112" s="167"/>
      <c r="AA112" s="167"/>
      <c r="AB112" s="167"/>
      <c r="AC112" s="167"/>
    </row>
    <row r="113" spans="1:29" s="25" customFormat="1" ht="20.25" customHeight="1" thickBot="1" x14ac:dyDescent="0.3">
      <c r="A113" s="192"/>
      <c r="B113" s="204"/>
      <c r="C113" s="201"/>
      <c r="D113" s="37" t="s">
        <v>122</v>
      </c>
      <c r="E113" s="38">
        <v>0</v>
      </c>
      <c r="F113" s="35"/>
      <c r="G113" s="39">
        <v>0</v>
      </c>
      <c r="H113" s="35"/>
      <c r="I113" s="39">
        <v>0</v>
      </c>
      <c r="J113" s="36"/>
      <c r="X113" s="167"/>
      <c r="Y113" s="167"/>
      <c r="Z113" s="167"/>
      <c r="AA113" s="167"/>
      <c r="AB113" s="167"/>
      <c r="AC113" s="167"/>
    </row>
    <row r="114" spans="1:29" s="25" customFormat="1" ht="20.25" customHeight="1" thickBot="1" x14ac:dyDescent="0.3">
      <c r="A114" s="192"/>
      <c r="B114" s="204"/>
      <c r="C114" s="201"/>
      <c r="D114" s="37" t="s">
        <v>125</v>
      </c>
      <c r="E114" s="33"/>
      <c r="F114" s="39">
        <v>0</v>
      </c>
      <c r="G114" s="35"/>
      <c r="H114" s="39">
        <v>0</v>
      </c>
      <c r="I114" s="35"/>
      <c r="J114" s="41">
        <v>0</v>
      </c>
      <c r="X114" s="168"/>
      <c r="Y114" s="168"/>
      <c r="Z114" s="168"/>
      <c r="AA114" s="168"/>
      <c r="AB114" s="168"/>
      <c r="AC114" s="168"/>
    </row>
    <row r="115" spans="1:29" s="25" customFormat="1" ht="20.25" customHeight="1" thickBot="1" x14ac:dyDescent="0.3">
      <c r="A115" s="192"/>
      <c r="B115" s="204"/>
      <c r="C115" s="201"/>
      <c r="D115" s="37" t="s">
        <v>128</v>
      </c>
      <c r="E115" s="38">
        <v>0</v>
      </c>
      <c r="F115" s="39">
        <v>0</v>
      </c>
      <c r="G115" s="39">
        <v>0</v>
      </c>
      <c r="H115" s="39">
        <v>0</v>
      </c>
      <c r="I115" s="39">
        <v>0</v>
      </c>
      <c r="J115" s="41">
        <v>0</v>
      </c>
      <c r="X115" s="167"/>
      <c r="Y115" s="167"/>
      <c r="Z115" s="167"/>
      <c r="AA115" s="167"/>
      <c r="AB115" s="167"/>
      <c r="AC115" s="167"/>
    </row>
    <row r="116" spans="1:29" s="25" customFormat="1" ht="20.25" customHeight="1" thickBot="1" x14ac:dyDescent="0.3">
      <c r="A116" s="192"/>
      <c r="B116" s="204"/>
      <c r="C116" s="201"/>
      <c r="D116" s="42" t="s">
        <v>130</v>
      </c>
      <c r="E116" s="33"/>
      <c r="F116" s="39">
        <v>0</v>
      </c>
      <c r="G116" s="35"/>
      <c r="H116" s="39">
        <v>0</v>
      </c>
      <c r="I116" s="35"/>
      <c r="J116" s="41">
        <v>0</v>
      </c>
      <c r="X116" s="167"/>
      <c r="Y116" s="167"/>
      <c r="Z116" s="167"/>
      <c r="AA116" s="167"/>
      <c r="AB116" s="167"/>
      <c r="AC116" s="167"/>
    </row>
    <row r="117" spans="1:29" s="25" customFormat="1" ht="20.25" customHeight="1" thickBot="1" x14ac:dyDescent="0.3">
      <c r="A117" s="192"/>
      <c r="B117" s="204"/>
      <c r="C117" s="201"/>
      <c r="D117" s="42" t="s">
        <v>133</v>
      </c>
      <c r="E117" s="43">
        <v>0</v>
      </c>
      <c r="F117" s="44">
        <v>0</v>
      </c>
      <c r="G117" s="44">
        <v>0</v>
      </c>
      <c r="H117" s="44">
        <v>0</v>
      </c>
      <c r="I117" s="44">
        <v>0</v>
      </c>
      <c r="J117" s="45">
        <v>0</v>
      </c>
      <c r="X117" s="167"/>
      <c r="Y117" s="167"/>
      <c r="Z117" s="167"/>
      <c r="AA117" s="167"/>
      <c r="AB117" s="167"/>
      <c r="AC117" s="167"/>
    </row>
    <row r="118" spans="1:29" s="25" customFormat="1" ht="20.25" customHeight="1" thickBot="1" x14ac:dyDescent="0.3">
      <c r="A118" s="192"/>
      <c r="B118" s="204"/>
      <c r="C118" s="201"/>
      <c r="D118" s="46" t="s">
        <v>135</v>
      </c>
      <c r="E118" s="47">
        <v>0</v>
      </c>
      <c r="F118" s="48">
        <v>0</v>
      </c>
      <c r="G118" s="48">
        <v>0</v>
      </c>
      <c r="H118" s="48">
        <v>0</v>
      </c>
      <c r="I118" s="48">
        <v>0</v>
      </c>
      <c r="J118" s="49">
        <v>0</v>
      </c>
      <c r="X118" s="167"/>
      <c r="Y118" s="167"/>
      <c r="Z118" s="167"/>
      <c r="AA118" s="167"/>
      <c r="AB118" s="167"/>
      <c r="AC118" s="167"/>
    </row>
    <row r="119" spans="1:29" s="25" customFormat="1" ht="20.25" customHeight="1" thickBot="1" x14ac:dyDescent="0.3">
      <c r="A119" s="192">
        <v>14</v>
      </c>
      <c r="B119" s="204" t="s">
        <v>25</v>
      </c>
      <c r="C119" s="201" t="s">
        <v>206</v>
      </c>
      <c r="D119" s="37" t="s">
        <v>109</v>
      </c>
      <c r="E119" s="29">
        <v>0</v>
      </c>
      <c r="F119" s="30">
        <v>0</v>
      </c>
      <c r="G119" s="30">
        <v>0</v>
      </c>
      <c r="H119" s="30">
        <v>0</v>
      </c>
      <c r="I119" s="30">
        <v>0</v>
      </c>
      <c r="J119" s="31">
        <v>0</v>
      </c>
      <c r="X119" s="167"/>
      <c r="Y119" s="167"/>
      <c r="Z119" s="167"/>
      <c r="AA119" s="167"/>
      <c r="AB119" s="167"/>
      <c r="AC119" s="167"/>
    </row>
    <row r="120" spans="1:29" s="25" customFormat="1" ht="20.25" customHeight="1" thickBot="1" x14ac:dyDescent="0.3">
      <c r="A120" s="192"/>
      <c r="B120" s="204"/>
      <c r="C120" s="201"/>
      <c r="D120" s="32" t="s">
        <v>114</v>
      </c>
      <c r="E120" s="33"/>
      <c r="F120" s="34">
        <v>0</v>
      </c>
      <c r="G120" s="35"/>
      <c r="H120" s="34">
        <v>0</v>
      </c>
      <c r="I120" s="35"/>
      <c r="J120" s="36"/>
      <c r="X120" s="167"/>
      <c r="Y120" s="167"/>
      <c r="Z120" s="167"/>
      <c r="AA120" s="167"/>
      <c r="AB120" s="167"/>
      <c r="AC120" s="167"/>
    </row>
    <row r="121" spans="1:29" s="25" customFormat="1" ht="20.25" customHeight="1" thickBot="1" x14ac:dyDescent="0.3">
      <c r="A121" s="192"/>
      <c r="B121" s="204"/>
      <c r="C121" s="201"/>
      <c r="D121" s="37" t="s">
        <v>119</v>
      </c>
      <c r="E121" s="38">
        <v>0</v>
      </c>
      <c r="F121" s="35"/>
      <c r="G121" s="39">
        <v>0</v>
      </c>
      <c r="H121" s="35"/>
      <c r="I121" s="39">
        <v>0</v>
      </c>
      <c r="J121" s="36"/>
      <c r="X121" s="167"/>
      <c r="Y121" s="167"/>
      <c r="Z121" s="167"/>
      <c r="AA121" s="167"/>
      <c r="AB121" s="167"/>
      <c r="AC121" s="167"/>
    </row>
    <row r="122" spans="1:29" s="25" customFormat="1" ht="20.25" customHeight="1" thickBot="1" x14ac:dyDescent="0.3">
      <c r="A122" s="192"/>
      <c r="B122" s="204"/>
      <c r="C122" s="201"/>
      <c r="D122" s="37" t="s">
        <v>122</v>
      </c>
      <c r="E122" s="38">
        <v>0</v>
      </c>
      <c r="F122" s="35"/>
      <c r="G122" s="39">
        <v>0</v>
      </c>
      <c r="H122" s="35"/>
      <c r="I122" s="39">
        <v>0</v>
      </c>
      <c r="J122" s="36"/>
      <c r="X122" s="167"/>
      <c r="Y122" s="167"/>
      <c r="Z122" s="167"/>
      <c r="AA122" s="167"/>
      <c r="AB122" s="167"/>
      <c r="AC122" s="167"/>
    </row>
    <row r="123" spans="1:29" s="25" customFormat="1" ht="20.25" customHeight="1" thickBot="1" x14ac:dyDescent="0.3">
      <c r="A123" s="192"/>
      <c r="B123" s="204"/>
      <c r="C123" s="201"/>
      <c r="D123" s="37" t="s">
        <v>125</v>
      </c>
      <c r="E123" s="33"/>
      <c r="F123" s="39">
        <v>0</v>
      </c>
      <c r="G123" s="35"/>
      <c r="H123" s="39">
        <v>0</v>
      </c>
      <c r="I123" s="35"/>
      <c r="J123" s="41">
        <v>0</v>
      </c>
      <c r="X123" s="167"/>
      <c r="Y123" s="167"/>
      <c r="Z123" s="167"/>
      <c r="AA123" s="167"/>
      <c r="AB123" s="167"/>
      <c r="AC123" s="167"/>
    </row>
    <row r="124" spans="1:29" s="25" customFormat="1" ht="20.25" customHeight="1" thickBot="1" x14ac:dyDescent="0.3">
      <c r="A124" s="192"/>
      <c r="B124" s="204"/>
      <c r="C124" s="201"/>
      <c r="D124" s="37" t="s">
        <v>128</v>
      </c>
      <c r="E124" s="38">
        <v>0</v>
      </c>
      <c r="F124" s="39">
        <v>0</v>
      </c>
      <c r="G124" s="39">
        <v>0</v>
      </c>
      <c r="H124" s="39">
        <v>0</v>
      </c>
      <c r="I124" s="39">
        <v>0</v>
      </c>
      <c r="J124" s="41">
        <v>0</v>
      </c>
      <c r="X124" s="167"/>
      <c r="Y124" s="167"/>
      <c r="Z124" s="167"/>
      <c r="AA124" s="167"/>
      <c r="AB124" s="167"/>
      <c r="AC124" s="167"/>
    </row>
    <row r="125" spans="1:29" s="25" customFormat="1" ht="20.25" customHeight="1" thickBot="1" x14ac:dyDescent="0.3">
      <c r="A125" s="192"/>
      <c r="B125" s="204"/>
      <c r="C125" s="201"/>
      <c r="D125" s="42" t="s">
        <v>130</v>
      </c>
      <c r="E125" s="33"/>
      <c r="F125" s="39">
        <v>0</v>
      </c>
      <c r="G125" s="35"/>
      <c r="H125" s="39">
        <v>0</v>
      </c>
      <c r="I125" s="35"/>
      <c r="J125" s="41">
        <v>0</v>
      </c>
      <c r="X125" s="167"/>
      <c r="Y125" s="167"/>
      <c r="Z125" s="167"/>
      <c r="AA125" s="167"/>
      <c r="AB125" s="167"/>
      <c r="AC125" s="167"/>
    </row>
    <row r="126" spans="1:29" s="25" customFormat="1" ht="20.25" customHeight="1" thickBot="1" x14ac:dyDescent="0.3">
      <c r="A126" s="192"/>
      <c r="B126" s="204"/>
      <c r="C126" s="201"/>
      <c r="D126" s="42" t="s">
        <v>133</v>
      </c>
      <c r="E126" s="43">
        <v>0</v>
      </c>
      <c r="F126" s="44">
        <v>0</v>
      </c>
      <c r="G126" s="44">
        <v>0</v>
      </c>
      <c r="H126" s="44">
        <v>0</v>
      </c>
      <c r="I126" s="44">
        <v>0</v>
      </c>
      <c r="J126" s="45">
        <v>0</v>
      </c>
      <c r="X126" s="167"/>
      <c r="Y126" s="167"/>
      <c r="Z126" s="167"/>
      <c r="AA126" s="167"/>
      <c r="AB126" s="167"/>
      <c r="AC126" s="167"/>
    </row>
    <row r="127" spans="1:29" s="25" customFormat="1" ht="20.25" customHeight="1" thickBot="1" x14ac:dyDescent="0.3">
      <c r="A127" s="192"/>
      <c r="B127" s="204"/>
      <c r="C127" s="201"/>
      <c r="D127" s="46" t="s">
        <v>135</v>
      </c>
      <c r="E127" s="47">
        <v>0</v>
      </c>
      <c r="F127" s="48">
        <v>0</v>
      </c>
      <c r="G127" s="48">
        <v>0</v>
      </c>
      <c r="H127" s="48">
        <v>0</v>
      </c>
      <c r="I127" s="48">
        <v>0</v>
      </c>
      <c r="J127" s="49">
        <v>0</v>
      </c>
      <c r="X127" s="167"/>
      <c r="Y127" s="167"/>
      <c r="Z127" s="167"/>
      <c r="AA127" s="167"/>
      <c r="AB127" s="167"/>
      <c r="AC127" s="167"/>
    </row>
    <row r="128" spans="1:29" s="25" customFormat="1" ht="20.25" customHeight="1" thickBot="1" x14ac:dyDescent="0.3">
      <c r="A128" s="192">
        <v>15</v>
      </c>
      <c r="B128" s="204" t="s">
        <v>26</v>
      </c>
      <c r="C128" s="201" t="s">
        <v>207</v>
      </c>
      <c r="D128" s="37" t="s">
        <v>109</v>
      </c>
      <c r="E128" s="29">
        <v>0</v>
      </c>
      <c r="F128" s="30">
        <v>0</v>
      </c>
      <c r="G128" s="30">
        <v>0</v>
      </c>
      <c r="H128" s="30">
        <v>0</v>
      </c>
      <c r="I128" s="30">
        <v>0</v>
      </c>
      <c r="J128" s="31">
        <v>0</v>
      </c>
      <c r="X128" s="167"/>
      <c r="Y128" s="167"/>
      <c r="Z128" s="167"/>
      <c r="AA128" s="167"/>
      <c r="AB128" s="167"/>
      <c r="AC128" s="167"/>
    </row>
    <row r="129" spans="1:29" s="25" customFormat="1" ht="20.25" customHeight="1" thickBot="1" x14ac:dyDescent="0.3">
      <c r="A129" s="192"/>
      <c r="B129" s="204"/>
      <c r="C129" s="201"/>
      <c r="D129" s="32" t="s">
        <v>114</v>
      </c>
      <c r="E129" s="33"/>
      <c r="F129" s="34">
        <v>0</v>
      </c>
      <c r="G129" s="35"/>
      <c r="H129" s="34">
        <v>0</v>
      </c>
      <c r="I129" s="35"/>
      <c r="J129" s="36"/>
      <c r="X129" s="167"/>
      <c r="Y129" s="167"/>
      <c r="Z129" s="167"/>
      <c r="AA129" s="167"/>
      <c r="AB129" s="167"/>
      <c r="AC129" s="167"/>
    </row>
    <row r="130" spans="1:29" s="25" customFormat="1" ht="20.25" customHeight="1" thickBot="1" x14ac:dyDescent="0.3">
      <c r="A130" s="192"/>
      <c r="B130" s="204"/>
      <c r="C130" s="201"/>
      <c r="D130" s="37" t="s">
        <v>119</v>
      </c>
      <c r="E130" s="38">
        <v>0</v>
      </c>
      <c r="F130" s="35"/>
      <c r="G130" s="39">
        <v>0</v>
      </c>
      <c r="H130" s="35"/>
      <c r="I130" s="39">
        <v>0</v>
      </c>
      <c r="J130" s="36"/>
      <c r="X130" s="167"/>
      <c r="Y130" s="167"/>
      <c r="Z130" s="167"/>
      <c r="AA130" s="167"/>
      <c r="AB130" s="167"/>
      <c r="AC130" s="167"/>
    </row>
    <row r="131" spans="1:29" s="25" customFormat="1" ht="20.25" customHeight="1" thickBot="1" x14ac:dyDescent="0.3">
      <c r="A131" s="192"/>
      <c r="B131" s="204"/>
      <c r="C131" s="201"/>
      <c r="D131" s="37" t="s">
        <v>122</v>
      </c>
      <c r="E131" s="38">
        <v>0</v>
      </c>
      <c r="F131" s="35"/>
      <c r="G131" s="39">
        <v>0</v>
      </c>
      <c r="H131" s="35"/>
      <c r="I131" s="39">
        <v>0</v>
      </c>
      <c r="J131" s="36"/>
      <c r="X131" s="167"/>
      <c r="Y131" s="167"/>
      <c r="Z131" s="167"/>
      <c r="AA131" s="167"/>
      <c r="AB131" s="167"/>
      <c r="AC131" s="167"/>
    </row>
    <row r="132" spans="1:29" s="25" customFormat="1" ht="20.25" customHeight="1" thickBot="1" x14ac:dyDescent="0.3">
      <c r="A132" s="192"/>
      <c r="B132" s="204"/>
      <c r="C132" s="201"/>
      <c r="D132" s="37" t="s">
        <v>125</v>
      </c>
      <c r="E132" s="33"/>
      <c r="F132" s="39">
        <v>0</v>
      </c>
      <c r="G132" s="35"/>
      <c r="H132" s="39">
        <v>0</v>
      </c>
      <c r="I132" s="35"/>
      <c r="J132" s="41">
        <v>0</v>
      </c>
      <c r="X132" s="167"/>
      <c r="Y132" s="167"/>
      <c r="Z132" s="167"/>
      <c r="AA132" s="167"/>
      <c r="AB132" s="167"/>
      <c r="AC132" s="167"/>
    </row>
    <row r="133" spans="1:29" s="25" customFormat="1" ht="20.25" customHeight="1" thickBot="1" x14ac:dyDescent="0.3">
      <c r="A133" s="192"/>
      <c r="B133" s="204"/>
      <c r="C133" s="201"/>
      <c r="D133" s="37" t="s">
        <v>128</v>
      </c>
      <c r="E133" s="38">
        <v>0</v>
      </c>
      <c r="F133" s="39">
        <v>0</v>
      </c>
      <c r="G133" s="39">
        <v>0</v>
      </c>
      <c r="H133" s="39">
        <v>0</v>
      </c>
      <c r="I133" s="39">
        <v>0</v>
      </c>
      <c r="J133" s="41">
        <v>0</v>
      </c>
      <c r="X133" s="167"/>
      <c r="Y133" s="167"/>
      <c r="Z133" s="167"/>
      <c r="AA133" s="167"/>
      <c r="AB133" s="167"/>
      <c r="AC133" s="167"/>
    </row>
    <row r="134" spans="1:29" s="25" customFormat="1" ht="20.25" customHeight="1" thickBot="1" x14ac:dyDescent="0.3">
      <c r="A134" s="192"/>
      <c r="B134" s="204"/>
      <c r="C134" s="201"/>
      <c r="D134" s="42" t="s">
        <v>130</v>
      </c>
      <c r="E134" s="33"/>
      <c r="F134" s="39">
        <v>0</v>
      </c>
      <c r="G134" s="35"/>
      <c r="H134" s="39">
        <v>0</v>
      </c>
      <c r="I134" s="35"/>
      <c r="J134" s="41">
        <v>0</v>
      </c>
      <c r="X134" s="167"/>
      <c r="Y134" s="167"/>
      <c r="Z134" s="167"/>
      <c r="AA134" s="167"/>
      <c r="AB134" s="167"/>
      <c r="AC134" s="167"/>
    </row>
    <row r="135" spans="1:29" s="25" customFormat="1" ht="20.25" customHeight="1" thickBot="1" x14ac:dyDescent="0.3">
      <c r="A135" s="192"/>
      <c r="B135" s="204"/>
      <c r="C135" s="201"/>
      <c r="D135" s="42" t="s">
        <v>133</v>
      </c>
      <c r="E135" s="43">
        <v>0</v>
      </c>
      <c r="F135" s="44">
        <v>0</v>
      </c>
      <c r="G135" s="44">
        <v>0</v>
      </c>
      <c r="H135" s="44">
        <v>0</v>
      </c>
      <c r="I135" s="44">
        <v>0</v>
      </c>
      <c r="J135" s="45">
        <v>0</v>
      </c>
      <c r="X135" s="167"/>
      <c r="Y135" s="167"/>
      <c r="Z135" s="167"/>
      <c r="AA135" s="167"/>
      <c r="AB135" s="167"/>
      <c r="AC135" s="167"/>
    </row>
    <row r="136" spans="1:29" s="25" customFormat="1" ht="20.25" customHeight="1" thickBot="1" x14ac:dyDescent="0.3">
      <c r="A136" s="192"/>
      <c r="B136" s="204"/>
      <c r="C136" s="201"/>
      <c r="D136" s="46" t="s">
        <v>135</v>
      </c>
      <c r="E136" s="47">
        <v>0</v>
      </c>
      <c r="F136" s="48">
        <v>0</v>
      </c>
      <c r="G136" s="48">
        <v>0</v>
      </c>
      <c r="H136" s="48">
        <v>0</v>
      </c>
      <c r="I136" s="48">
        <v>0</v>
      </c>
      <c r="J136" s="49">
        <v>0</v>
      </c>
      <c r="X136" s="167"/>
      <c r="Y136" s="167"/>
      <c r="Z136" s="167"/>
      <c r="AA136" s="167"/>
      <c r="AB136" s="167"/>
      <c r="AC136" s="167"/>
    </row>
    <row r="137" spans="1:29" s="25" customFormat="1" ht="20.25" customHeight="1" thickBot="1" x14ac:dyDescent="0.3">
      <c r="A137" s="191" t="s">
        <v>27</v>
      </c>
      <c r="B137" s="191"/>
      <c r="C137" s="191"/>
      <c r="D137" s="191"/>
      <c r="E137" s="191"/>
      <c r="F137" s="191"/>
      <c r="G137" s="191"/>
      <c r="H137" s="191"/>
      <c r="I137" s="191"/>
      <c r="J137" s="191"/>
      <c r="X137" s="167"/>
      <c r="Y137" s="167"/>
      <c r="Z137" s="167"/>
      <c r="AA137" s="167"/>
      <c r="AB137" s="167"/>
      <c r="AC137" s="167"/>
    </row>
    <row r="138" spans="1:29" s="25" customFormat="1" ht="20.25" customHeight="1" thickBot="1" x14ac:dyDescent="0.3">
      <c r="A138" s="54">
        <v>18</v>
      </c>
      <c r="B138" s="161" t="s">
        <v>208</v>
      </c>
      <c r="C138" s="160" t="s">
        <v>209</v>
      </c>
      <c r="D138" s="55" t="s">
        <v>133</v>
      </c>
      <c r="E138" s="102">
        <v>0</v>
      </c>
      <c r="F138" s="103">
        <v>0</v>
      </c>
      <c r="G138" s="103">
        <v>0</v>
      </c>
      <c r="H138" s="103">
        <v>0</v>
      </c>
      <c r="I138" s="103">
        <v>0</v>
      </c>
      <c r="J138" s="104">
        <v>0</v>
      </c>
      <c r="X138" s="167"/>
      <c r="Y138" s="167"/>
      <c r="Z138" s="167"/>
      <c r="AA138" s="167"/>
      <c r="AB138" s="167"/>
      <c r="AC138" s="167"/>
    </row>
    <row r="139" spans="1:29" s="25" customFormat="1" ht="20.25" customHeight="1" thickBot="1" x14ac:dyDescent="0.3">
      <c r="A139" s="192">
        <v>19</v>
      </c>
      <c r="B139" s="201" t="s">
        <v>210</v>
      </c>
      <c r="C139" s="195" t="s">
        <v>211</v>
      </c>
      <c r="D139" s="59" t="s">
        <v>133</v>
      </c>
      <c r="E139" s="105">
        <v>0</v>
      </c>
      <c r="F139" s="106">
        <v>0</v>
      </c>
      <c r="G139" s="106">
        <v>0</v>
      </c>
      <c r="H139" s="106">
        <v>0</v>
      </c>
      <c r="I139" s="106">
        <v>0</v>
      </c>
      <c r="J139" s="107">
        <v>0</v>
      </c>
      <c r="X139" s="167"/>
      <c r="Y139" s="167"/>
      <c r="Z139" s="167"/>
      <c r="AA139" s="167"/>
      <c r="AB139" s="167"/>
      <c r="AC139" s="167"/>
    </row>
    <row r="140" spans="1:29" s="25" customFormat="1" ht="20.25" customHeight="1" thickBot="1" x14ac:dyDescent="0.3">
      <c r="A140" s="192"/>
      <c r="B140" s="201"/>
      <c r="C140" s="195"/>
      <c r="D140" s="63" t="s">
        <v>135</v>
      </c>
      <c r="E140" s="108">
        <v>0</v>
      </c>
      <c r="F140" s="109">
        <v>0</v>
      </c>
      <c r="G140" s="109">
        <v>0</v>
      </c>
      <c r="H140" s="109">
        <v>0</v>
      </c>
      <c r="I140" s="109">
        <v>0</v>
      </c>
      <c r="J140" s="110">
        <v>0</v>
      </c>
      <c r="X140" s="167"/>
      <c r="Y140" s="167"/>
      <c r="Z140" s="167"/>
      <c r="AA140" s="167"/>
      <c r="AB140" s="167"/>
      <c r="AC140" s="167"/>
    </row>
    <row r="141" spans="1:29" s="25" customFormat="1" ht="20.25" customHeight="1" thickBot="1" x14ac:dyDescent="0.3">
      <c r="A141" s="192">
        <v>20</v>
      </c>
      <c r="B141" s="205" t="s">
        <v>30</v>
      </c>
      <c r="C141" s="206" t="s">
        <v>212</v>
      </c>
      <c r="D141" s="67" t="s">
        <v>109</v>
      </c>
      <c r="E141" s="29">
        <v>0</v>
      </c>
      <c r="F141" s="30">
        <v>0</v>
      </c>
      <c r="G141" s="30">
        <v>0</v>
      </c>
      <c r="H141" s="30">
        <v>0</v>
      </c>
      <c r="I141" s="30">
        <v>0</v>
      </c>
      <c r="J141" s="31">
        <v>0</v>
      </c>
      <c r="X141" s="167"/>
      <c r="Y141" s="167"/>
      <c r="Z141" s="167"/>
      <c r="AA141" s="167"/>
      <c r="AB141" s="167"/>
      <c r="AC141" s="167"/>
    </row>
    <row r="142" spans="1:29" s="25" customFormat="1" ht="20.25" customHeight="1" thickBot="1" x14ac:dyDescent="0.3">
      <c r="A142" s="192"/>
      <c r="B142" s="205"/>
      <c r="C142" s="206"/>
      <c r="D142" s="68" t="s">
        <v>114</v>
      </c>
      <c r="E142" s="33"/>
      <c r="F142" s="34">
        <v>0</v>
      </c>
      <c r="G142" s="35"/>
      <c r="H142" s="34">
        <v>0</v>
      </c>
      <c r="I142" s="35"/>
      <c r="J142" s="36"/>
      <c r="X142" s="167"/>
      <c r="Y142" s="167"/>
      <c r="Z142" s="167"/>
      <c r="AA142" s="167"/>
      <c r="AB142" s="167"/>
      <c r="AC142" s="167"/>
    </row>
    <row r="143" spans="1:29" s="25" customFormat="1" ht="20.25" customHeight="1" thickBot="1" x14ac:dyDescent="0.3">
      <c r="A143" s="192"/>
      <c r="B143" s="205"/>
      <c r="C143" s="206"/>
      <c r="D143" s="67" t="s">
        <v>119</v>
      </c>
      <c r="E143" s="38">
        <v>0</v>
      </c>
      <c r="F143" s="35"/>
      <c r="G143" s="39">
        <v>0</v>
      </c>
      <c r="H143" s="35"/>
      <c r="I143" s="39">
        <v>0</v>
      </c>
      <c r="J143" s="36"/>
      <c r="X143" s="167"/>
      <c r="Y143" s="167"/>
      <c r="Z143" s="167"/>
      <c r="AA143" s="167"/>
      <c r="AB143" s="167"/>
      <c r="AC143" s="167"/>
    </row>
    <row r="144" spans="1:29" s="25" customFormat="1" ht="20.25" customHeight="1" thickBot="1" x14ac:dyDescent="0.3">
      <c r="A144" s="192"/>
      <c r="B144" s="205"/>
      <c r="C144" s="206"/>
      <c r="D144" s="67" t="s">
        <v>122</v>
      </c>
      <c r="E144" s="38">
        <v>0</v>
      </c>
      <c r="F144" s="35"/>
      <c r="G144" s="39">
        <v>0</v>
      </c>
      <c r="H144" s="35"/>
      <c r="I144" s="39">
        <v>0</v>
      </c>
      <c r="J144" s="36"/>
      <c r="X144" s="167"/>
      <c r="Y144" s="167"/>
      <c r="Z144" s="167"/>
      <c r="AA144" s="167"/>
      <c r="AB144" s="167"/>
      <c r="AC144" s="167"/>
    </row>
    <row r="145" spans="1:29" s="25" customFormat="1" ht="20.25" customHeight="1" thickBot="1" x14ac:dyDescent="0.3">
      <c r="A145" s="192"/>
      <c r="B145" s="205"/>
      <c r="C145" s="206"/>
      <c r="D145" s="67" t="s">
        <v>125</v>
      </c>
      <c r="E145" s="33"/>
      <c r="F145" s="39">
        <v>0</v>
      </c>
      <c r="G145" s="35"/>
      <c r="H145" s="39">
        <v>0</v>
      </c>
      <c r="I145" s="35"/>
      <c r="J145" s="41">
        <v>0</v>
      </c>
      <c r="X145" s="167"/>
      <c r="Y145" s="167"/>
      <c r="Z145" s="167"/>
      <c r="AA145" s="167"/>
      <c r="AB145" s="167"/>
      <c r="AC145" s="167"/>
    </row>
    <row r="146" spans="1:29" s="25" customFormat="1" ht="20.25" customHeight="1" thickBot="1" x14ac:dyDescent="0.3">
      <c r="A146" s="192"/>
      <c r="B146" s="205"/>
      <c r="C146" s="206"/>
      <c r="D146" s="67" t="s">
        <v>128</v>
      </c>
      <c r="E146" s="38">
        <v>0</v>
      </c>
      <c r="F146" s="39">
        <v>0</v>
      </c>
      <c r="G146" s="39">
        <v>0</v>
      </c>
      <c r="H146" s="39">
        <v>0</v>
      </c>
      <c r="I146" s="39">
        <v>0</v>
      </c>
      <c r="J146" s="41">
        <v>0</v>
      </c>
      <c r="X146" s="167"/>
      <c r="Y146" s="167"/>
      <c r="Z146" s="167"/>
      <c r="AA146" s="167"/>
      <c r="AB146" s="167"/>
      <c r="AC146" s="167"/>
    </row>
    <row r="147" spans="1:29" s="25" customFormat="1" ht="20.25" customHeight="1" thickBot="1" x14ac:dyDescent="0.3">
      <c r="A147" s="192"/>
      <c r="B147" s="205"/>
      <c r="C147" s="206"/>
      <c r="D147" s="69" t="s">
        <v>130</v>
      </c>
      <c r="E147" s="33"/>
      <c r="F147" s="39">
        <v>0</v>
      </c>
      <c r="G147" s="35"/>
      <c r="H147" s="39">
        <v>0</v>
      </c>
      <c r="I147" s="35"/>
      <c r="J147" s="41">
        <v>0</v>
      </c>
      <c r="X147" s="167"/>
      <c r="Y147" s="167"/>
      <c r="Z147" s="167"/>
      <c r="AA147" s="167"/>
      <c r="AB147" s="167"/>
      <c r="AC147" s="167"/>
    </row>
    <row r="148" spans="1:29" s="25" customFormat="1" ht="20.25" customHeight="1" thickBot="1" x14ac:dyDescent="0.3">
      <c r="A148" s="192"/>
      <c r="B148" s="205"/>
      <c r="C148" s="206"/>
      <c r="D148" s="69" t="s">
        <v>133</v>
      </c>
      <c r="E148" s="43">
        <v>0</v>
      </c>
      <c r="F148" s="44">
        <v>0</v>
      </c>
      <c r="G148" s="44">
        <v>0</v>
      </c>
      <c r="H148" s="44">
        <v>0</v>
      </c>
      <c r="I148" s="44">
        <v>0</v>
      </c>
      <c r="J148" s="45">
        <v>0</v>
      </c>
      <c r="X148" s="167"/>
      <c r="Y148" s="167"/>
      <c r="Z148" s="167"/>
      <c r="AA148" s="167"/>
      <c r="AB148" s="167"/>
      <c r="AC148" s="167"/>
    </row>
    <row r="149" spans="1:29" s="25" customFormat="1" ht="20.25" customHeight="1" thickBot="1" x14ac:dyDescent="0.3">
      <c r="A149" s="192"/>
      <c r="B149" s="205"/>
      <c r="C149" s="206"/>
      <c r="D149" s="63" t="s">
        <v>135</v>
      </c>
      <c r="E149" s="47">
        <v>0</v>
      </c>
      <c r="F149" s="48">
        <v>0</v>
      </c>
      <c r="G149" s="48">
        <v>0</v>
      </c>
      <c r="H149" s="48">
        <v>0</v>
      </c>
      <c r="I149" s="48">
        <v>0</v>
      </c>
      <c r="J149" s="49">
        <v>0</v>
      </c>
      <c r="X149" s="167"/>
      <c r="Y149" s="167"/>
      <c r="Z149" s="167"/>
      <c r="AA149" s="167"/>
      <c r="AB149" s="167"/>
      <c r="AC149" s="167"/>
    </row>
    <row r="150" spans="1:29" s="25" customFormat="1" ht="20.25" customHeight="1" thickBot="1" x14ac:dyDescent="0.3">
      <c r="A150" s="192">
        <v>21</v>
      </c>
      <c r="B150" s="205" t="s">
        <v>31</v>
      </c>
      <c r="C150" s="206" t="s">
        <v>213</v>
      </c>
      <c r="D150" s="68" t="s">
        <v>109</v>
      </c>
      <c r="E150" s="29">
        <v>0</v>
      </c>
      <c r="F150" s="30">
        <v>0</v>
      </c>
      <c r="G150" s="30">
        <v>0</v>
      </c>
      <c r="H150" s="30">
        <v>0</v>
      </c>
      <c r="I150" s="30">
        <v>0</v>
      </c>
      <c r="J150" s="31">
        <v>0</v>
      </c>
      <c r="X150" s="167"/>
      <c r="Y150" s="167"/>
      <c r="Z150" s="167"/>
      <c r="AA150" s="167"/>
      <c r="AB150" s="167"/>
      <c r="AC150" s="167"/>
    </row>
    <row r="151" spans="1:29" s="25" customFormat="1" ht="20.25" customHeight="1" thickBot="1" x14ac:dyDescent="0.3">
      <c r="A151" s="192"/>
      <c r="B151" s="205"/>
      <c r="C151" s="206"/>
      <c r="D151" s="68" t="s">
        <v>114</v>
      </c>
      <c r="E151" s="33"/>
      <c r="F151" s="34">
        <v>0</v>
      </c>
      <c r="G151" s="35"/>
      <c r="H151" s="34">
        <v>0</v>
      </c>
      <c r="I151" s="35"/>
      <c r="J151" s="36"/>
      <c r="X151" s="167"/>
      <c r="Y151" s="167"/>
      <c r="Z151" s="167"/>
      <c r="AA151" s="167"/>
      <c r="AB151" s="167"/>
      <c r="AC151" s="167"/>
    </row>
    <row r="152" spans="1:29" s="25" customFormat="1" ht="20.25" customHeight="1" thickBot="1" x14ac:dyDescent="0.3">
      <c r="A152" s="192"/>
      <c r="B152" s="205"/>
      <c r="C152" s="206"/>
      <c r="D152" s="67" t="s">
        <v>119</v>
      </c>
      <c r="E152" s="38">
        <v>0</v>
      </c>
      <c r="F152" s="35"/>
      <c r="G152" s="39">
        <v>0</v>
      </c>
      <c r="H152" s="35"/>
      <c r="I152" s="39">
        <v>0</v>
      </c>
      <c r="J152" s="36"/>
      <c r="X152" s="167"/>
      <c r="Y152" s="167"/>
      <c r="Z152" s="167"/>
      <c r="AA152" s="167"/>
      <c r="AB152" s="167"/>
      <c r="AC152" s="167"/>
    </row>
    <row r="153" spans="1:29" s="25" customFormat="1" ht="20.25" customHeight="1" thickBot="1" x14ac:dyDescent="0.3">
      <c r="A153" s="192"/>
      <c r="B153" s="205"/>
      <c r="C153" s="206"/>
      <c r="D153" s="67" t="s">
        <v>122</v>
      </c>
      <c r="E153" s="38">
        <v>0</v>
      </c>
      <c r="F153" s="35"/>
      <c r="G153" s="39">
        <v>0</v>
      </c>
      <c r="H153" s="35"/>
      <c r="I153" s="39">
        <v>0</v>
      </c>
      <c r="J153" s="36"/>
      <c r="X153" s="167"/>
      <c r="Y153" s="167"/>
      <c r="Z153" s="167"/>
      <c r="AA153" s="167"/>
      <c r="AB153" s="167"/>
      <c r="AC153" s="167"/>
    </row>
    <row r="154" spans="1:29" s="25" customFormat="1" ht="20.25" customHeight="1" thickBot="1" x14ac:dyDescent="0.3">
      <c r="A154" s="192"/>
      <c r="B154" s="205"/>
      <c r="C154" s="206"/>
      <c r="D154" s="67" t="s">
        <v>125</v>
      </c>
      <c r="E154" s="33"/>
      <c r="F154" s="39">
        <v>0</v>
      </c>
      <c r="G154" s="35"/>
      <c r="H154" s="39">
        <v>0</v>
      </c>
      <c r="I154" s="35"/>
      <c r="J154" s="41">
        <v>0</v>
      </c>
      <c r="X154" s="167"/>
      <c r="Y154" s="167"/>
      <c r="Z154" s="167"/>
      <c r="AA154" s="167"/>
      <c r="AB154" s="167"/>
      <c r="AC154" s="167"/>
    </row>
    <row r="155" spans="1:29" s="25" customFormat="1" ht="20.25" customHeight="1" thickBot="1" x14ac:dyDescent="0.3">
      <c r="A155" s="192"/>
      <c r="B155" s="205"/>
      <c r="C155" s="206"/>
      <c r="D155" s="67" t="s">
        <v>128</v>
      </c>
      <c r="E155" s="38">
        <v>0</v>
      </c>
      <c r="F155" s="39">
        <v>0</v>
      </c>
      <c r="G155" s="39">
        <v>0</v>
      </c>
      <c r="H155" s="39">
        <v>0</v>
      </c>
      <c r="I155" s="39">
        <v>0</v>
      </c>
      <c r="J155" s="41">
        <v>0</v>
      </c>
      <c r="X155" s="167"/>
      <c r="Y155" s="167"/>
      <c r="Z155" s="167"/>
      <c r="AA155" s="167"/>
      <c r="AB155" s="167"/>
      <c r="AC155" s="167"/>
    </row>
    <row r="156" spans="1:29" s="25" customFormat="1" ht="20.25" customHeight="1" thickBot="1" x14ac:dyDescent="0.3">
      <c r="A156" s="192"/>
      <c r="B156" s="205"/>
      <c r="C156" s="206"/>
      <c r="D156" s="69" t="s">
        <v>130</v>
      </c>
      <c r="E156" s="33"/>
      <c r="F156" s="39">
        <v>0</v>
      </c>
      <c r="G156" s="35"/>
      <c r="H156" s="39">
        <v>0</v>
      </c>
      <c r="I156" s="35"/>
      <c r="J156" s="41">
        <v>0</v>
      </c>
      <c r="X156" s="167"/>
      <c r="Y156" s="167"/>
      <c r="Z156" s="167"/>
      <c r="AA156" s="167"/>
      <c r="AB156" s="167"/>
      <c r="AC156" s="167"/>
    </row>
    <row r="157" spans="1:29" s="25" customFormat="1" ht="20.25" customHeight="1" thickBot="1" x14ac:dyDescent="0.3">
      <c r="A157" s="192"/>
      <c r="B157" s="205"/>
      <c r="C157" s="206"/>
      <c r="D157" s="69" t="s">
        <v>133</v>
      </c>
      <c r="E157" s="43">
        <v>0</v>
      </c>
      <c r="F157" s="44">
        <v>0</v>
      </c>
      <c r="G157" s="44">
        <v>0</v>
      </c>
      <c r="H157" s="44">
        <v>0</v>
      </c>
      <c r="I157" s="44">
        <v>0</v>
      </c>
      <c r="J157" s="45">
        <v>0</v>
      </c>
      <c r="X157" s="167"/>
      <c r="Y157" s="167"/>
      <c r="Z157" s="167"/>
      <c r="AA157" s="167"/>
      <c r="AB157" s="167"/>
      <c r="AC157" s="167"/>
    </row>
    <row r="158" spans="1:29" s="25" customFormat="1" ht="20.25" customHeight="1" thickBot="1" x14ac:dyDescent="0.3">
      <c r="A158" s="192"/>
      <c r="B158" s="205"/>
      <c r="C158" s="206"/>
      <c r="D158" s="63" t="s">
        <v>135</v>
      </c>
      <c r="E158" s="47">
        <v>0</v>
      </c>
      <c r="F158" s="48">
        <v>0</v>
      </c>
      <c r="G158" s="48">
        <v>0</v>
      </c>
      <c r="H158" s="48">
        <v>0</v>
      </c>
      <c r="I158" s="48">
        <v>0</v>
      </c>
      <c r="J158" s="49">
        <v>0</v>
      </c>
      <c r="X158" s="167"/>
      <c r="Y158" s="167"/>
      <c r="Z158" s="167"/>
      <c r="AA158" s="167"/>
      <c r="AB158" s="167"/>
      <c r="AC158" s="167"/>
    </row>
    <row r="159" spans="1:29" s="25" customFormat="1" ht="20.25" customHeight="1" thickBot="1" x14ac:dyDescent="0.3">
      <c r="A159" s="192">
        <v>22</v>
      </c>
      <c r="B159" s="193" t="s">
        <v>32</v>
      </c>
      <c r="C159" s="195" t="s">
        <v>214</v>
      </c>
      <c r="D159" s="67" t="s">
        <v>109</v>
      </c>
      <c r="E159" s="29">
        <v>0</v>
      </c>
      <c r="F159" s="30">
        <v>0</v>
      </c>
      <c r="G159" s="30">
        <v>0</v>
      </c>
      <c r="H159" s="30">
        <v>0</v>
      </c>
      <c r="I159" s="30">
        <v>0</v>
      </c>
      <c r="J159" s="31">
        <v>0</v>
      </c>
      <c r="X159" s="167"/>
      <c r="Y159" s="167"/>
      <c r="Z159" s="167"/>
      <c r="AA159" s="167"/>
      <c r="AB159" s="167"/>
      <c r="AC159" s="167"/>
    </row>
    <row r="160" spans="1:29" s="25" customFormat="1" ht="20.25" customHeight="1" thickBot="1" x14ac:dyDescent="0.3">
      <c r="A160" s="192"/>
      <c r="B160" s="193"/>
      <c r="C160" s="195"/>
      <c r="D160" s="68" t="s">
        <v>114</v>
      </c>
      <c r="E160" s="33"/>
      <c r="F160" s="34">
        <v>0</v>
      </c>
      <c r="G160" s="35"/>
      <c r="H160" s="34">
        <v>0</v>
      </c>
      <c r="I160" s="35"/>
      <c r="J160" s="36"/>
      <c r="X160" s="167"/>
      <c r="Y160" s="167"/>
      <c r="Z160" s="167"/>
      <c r="AA160" s="167"/>
      <c r="AB160" s="167"/>
      <c r="AC160" s="167"/>
    </row>
    <row r="161" spans="1:29" s="25" customFormat="1" ht="20.25" customHeight="1" thickBot="1" x14ac:dyDescent="0.3">
      <c r="A161" s="192"/>
      <c r="B161" s="193"/>
      <c r="C161" s="195"/>
      <c r="D161" s="67" t="s">
        <v>119</v>
      </c>
      <c r="E161" s="38">
        <v>0</v>
      </c>
      <c r="F161" s="35"/>
      <c r="G161" s="39">
        <v>0</v>
      </c>
      <c r="H161" s="35"/>
      <c r="I161" s="39">
        <v>0</v>
      </c>
      <c r="J161" s="36"/>
      <c r="X161" s="167"/>
      <c r="Y161" s="167"/>
      <c r="Z161" s="167"/>
      <c r="AA161" s="167"/>
      <c r="AB161" s="167"/>
      <c r="AC161" s="167"/>
    </row>
    <row r="162" spans="1:29" s="25" customFormat="1" ht="20.25" customHeight="1" thickBot="1" x14ac:dyDescent="0.3">
      <c r="A162" s="192"/>
      <c r="B162" s="193"/>
      <c r="C162" s="195"/>
      <c r="D162" s="67" t="s">
        <v>122</v>
      </c>
      <c r="E162" s="38">
        <v>0</v>
      </c>
      <c r="F162" s="35"/>
      <c r="G162" s="39">
        <v>0</v>
      </c>
      <c r="H162" s="35"/>
      <c r="I162" s="39">
        <v>0</v>
      </c>
      <c r="J162" s="36"/>
      <c r="X162" s="167"/>
      <c r="Y162" s="167"/>
      <c r="Z162" s="167"/>
      <c r="AA162" s="167"/>
      <c r="AB162" s="167"/>
      <c r="AC162" s="167"/>
    </row>
    <row r="163" spans="1:29" s="25" customFormat="1" ht="20.25" customHeight="1" thickBot="1" x14ac:dyDescent="0.3">
      <c r="A163" s="192"/>
      <c r="B163" s="193"/>
      <c r="C163" s="195"/>
      <c r="D163" s="67" t="s">
        <v>125</v>
      </c>
      <c r="E163" s="33"/>
      <c r="F163" s="39">
        <v>0</v>
      </c>
      <c r="G163" s="35"/>
      <c r="H163" s="39">
        <v>0</v>
      </c>
      <c r="I163" s="35"/>
      <c r="J163" s="41">
        <v>0</v>
      </c>
      <c r="X163" s="167"/>
      <c r="Y163" s="167"/>
      <c r="Z163" s="167"/>
      <c r="AA163" s="167"/>
      <c r="AB163" s="167"/>
      <c r="AC163" s="167"/>
    </row>
    <row r="164" spans="1:29" s="25" customFormat="1" ht="20.25" customHeight="1" thickBot="1" x14ac:dyDescent="0.3">
      <c r="A164" s="192"/>
      <c r="B164" s="193"/>
      <c r="C164" s="195"/>
      <c r="D164" s="67" t="s">
        <v>128</v>
      </c>
      <c r="E164" s="38">
        <v>0</v>
      </c>
      <c r="F164" s="39">
        <v>0</v>
      </c>
      <c r="G164" s="39">
        <v>0</v>
      </c>
      <c r="H164" s="39">
        <v>0</v>
      </c>
      <c r="I164" s="39">
        <v>0</v>
      </c>
      <c r="J164" s="41">
        <v>0</v>
      </c>
      <c r="X164" s="167"/>
      <c r="Y164" s="167"/>
      <c r="Z164" s="167"/>
      <c r="AA164" s="167"/>
      <c r="AB164" s="167"/>
      <c r="AC164" s="167"/>
    </row>
    <row r="165" spans="1:29" s="25" customFormat="1" ht="20.25" customHeight="1" thickBot="1" x14ac:dyDescent="0.3">
      <c r="A165" s="192"/>
      <c r="B165" s="193"/>
      <c r="C165" s="195"/>
      <c r="D165" s="69" t="s">
        <v>130</v>
      </c>
      <c r="E165" s="33"/>
      <c r="F165" s="39">
        <v>0</v>
      </c>
      <c r="G165" s="35"/>
      <c r="H165" s="39">
        <v>0</v>
      </c>
      <c r="I165" s="35"/>
      <c r="J165" s="41">
        <v>0</v>
      </c>
      <c r="X165" s="167"/>
      <c r="Y165" s="167"/>
      <c r="Z165" s="167"/>
      <c r="AA165" s="167"/>
      <c r="AB165" s="167"/>
      <c r="AC165" s="167"/>
    </row>
    <row r="166" spans="1:29" s="25" customFormat="1" ht="20.25" customHeight="1" thickBot="1" x14ac:dyDescent="0.3">
      <c r="A166" s="192"/>
      <c r="B166" s="193"/>
      <c r="C166" s="195"/>
      <c r="D166" s="69" t="s">
        <v>133</v>
      </c>
      <c r="E166" s="43">
        <v>0</v>
      </c>
      <c r="F166" s="44">
        <v>0</v>
      </c>
      <c r="G166" s="44">
        <v>0</v>
      </c>
      <c r="H166" s="44">
        <v>0</v>
      </c>
      <c r="I166" s="44">
        <v>0</v>
      </c>
      <c r="J166" s="45">
        <v>0</v>
      </c>
      <c r="X166" s="167"/>
      <c r="Y166" s="167"/>
      <c r="Z166" s="167"/>
      <c r="AA166" s="167"/>
      <c r="AB166" s="167"/>
      <c r="AC166" s="167"/>
    </row>
    <row r="167" spans="1:29" s="25" customFormat="1" ht="20.25" customHeight="1" thickBot="1" x14ac:dyDescent="0.3">
      <c r="A167" s="192"/>
      <c r="B167" s="193"/>
      <c r="C167" s="195"/>
      <c r="D167" s="63" t="s">
        <v>135</v>
      </c>
      <c r="E167" s="47">
        <v>0</v>
      </c>
      <c r="F167" s="48">
        <v>0</v>
      </c>
      <c r="G167" s="48">
        <v>0</v>
      </c>
      <c r="H167" s="48">
        <v>0</v>
      </c>
      <c r="I167" s="48">
        <v>0</v>
      </c>
      <c r="J167" s="49">
        <v>0</v>
      </c>
      <c r="X167" s="167"/>
      <c r="Y167" s="167"/>
      <c r="Z167" s="167"/>
      <c r="AA167" s="167"/>
      <c r="AB167" s="167"/>
      <c r="AC167" s="167"/>
    </row>
    <row r="168" spans="1:29" s="25" customFormat="1" ht="20.25" customHeight="1" thickBot="1" x14ac:dyDescent="0.3">
      <c r="A168" s="202">
        <v>23</v>
      </c>
      <c r="B168" s="193" t="s">
        <v>33</v>
      </c>
      <c r="C168" s="195" t="s">
        <v>215</v>
      </c>
      <c r="D168" s="67" t="s">
        <v>109</v>
      </c>
      <c r="E168" s="29">
        <v>0</v>
      </c>
      <c r="F168" s="30">
        <v>0</v>
      </c>
      <c r="G168" s="30">
        <v>0</v>
      </c>
      <c r="H168" s="30">
        <v>0</v>
      </c>
      <c r="I168" s="30">
        <v>0</v>
      </c>
      <c r="J168" s="31">
        <v>0</v>
      </c>
      <c r="X168" s="167"/>
      <c r="Y168" s="167"/>
      <c r="Z168" s="167"/>
      <c r="AA168" s="167"/>
      <c r="AB168" s="167"/>
      <c r="AC168" s="167"/>
    </row>
    <row r="169" spans="1:29" s="25" customFormat="1" ht="20.25" customHeight="1" thickBot="1" x14ac:dyDescent="0.3">
      <c r="A169" s="202"/>
      <c r="B169" s="193"/>
      <c r="C169" s="195"/>
      <c r="D169" s="68" t="s">
        <v>114</v>
      </c>
      <c r="E169" s="33"/>
      <c r="F169" s="34">
        <v>0</v>
      </c>
      <c r="G169" s="35"/>
      <c r="H169" s="34">
        <v>0</v>
      </c>
      <c r="I169" s="35"/>
      <c r="J169" s="36"/>
      <c r="X169" s="167"/>
      <c r="Y169" s="167"/>
      <c r="Z169" s="167"/>
      <c r="AA169" s="167"/>
      <c r="AB169" s="167"/>
      <c r="AC169" s="167"/>
    </row>
    <row r="170" spans="1:29" s="25" customFormat="1" ht="20.25" customHeight="1" thickBot="1" x14ac:dyDescent="0.3">
      <c r="A170" s="202"/>
      <c r="B170" s="193"/>
      <c r="C170" s="195"/>
      <c r="D170" s="67" t="s">
        <v>119</v>
      </c>
      <c r="E170" s="38">
        <v>0</v>
      </c>
      <c r="F170" s="35"/>
      <c r="G170" s="39">
        <v>0</v>
      </c>
      <c r="H170" s="35"/>
      <c r="I170" s="39">
        <v>0</v>
      </c>
      <c r="J170" s="36"/>
      <c r="X170" s="167"/>
      <c r="Y170" s="167"/>
      <c r="Z170" s="167"/>
      <c r="AA170" s="167"/>
      <c r="AB170" s="167"/>
      <c r="AC170" s="167"/>
    </row>
    <row r="171" spans="1:29" s="25" customFormat="1" ht="20.25" customHeight="1" thickBot="1" x14ac:dyDescent="0.3">
      <c r="A171" s="202"/>
      <c r="B171" s="193"/>
      <c r="C171" s="195"/>
      <c r="D171" s="67" t="s">
        <v>122</v>
      </c>
      <c r="E171" s="38">
        <v>0</v>
      </c>
      <c r="F171" s="35"/>
      <c r="G171" s="39">
        <v>0</v>
      </c>
      <c r="H171" s="35"/>
      <c r="I171" s="39">
        <v>0</v>
      </c>
      <c r="J171" s="36"/>
      <c r="X171" s="167"/>
      <c r="Y171" s="167"/>
      <c r="Z171" s="167"/>
      <c r="AA171" s="167"/>
      <c r="AB171" s="167"/>
      <c r="AC171" s="167"/>
    </row>
    <row r="172" spans="1:29" s="25" customFormat="1" ht="20.25" customHeight="1" thickBot="1" x14ac:dyDescent="0.3">
      <c r="A172" s="202"/>
      <c r="B172" s="193"/>
      <c r="C172" s="195"/>
      <c r="D172" s="67" t="s">
        <v>125</v>
      </c>
      <c r="E172" s="33"/>
      <c r="F172" s="39">
        <v>0</v>
      </c>
      <c r="G172" s="35"/>
      <c r="H172" s="39">
        <v>0</v>
      </c>
      <c r="I172" s="35"/>
      <c r="J172" s="41">
        <v>0</v>
      </c>
      <c r="X172" s="167"/>
      <c r="Y172" s="167"/>
      <c r="Z172" s="167"/>
      <c r="AA172" s="167"/>
      <c r="AB172" s="167"/>
      <c r="AC172" s="167"/>
    </row>
    <row r="173" spans="1:29" s="25" customFormat="1" ht="20.25" customHeight="1" thickBot="1" x14ac:dyDescent="0.3">
      <c r="A173" s="202"/>
      <c r="B173" s="193"/>
      <c r="C173" s="195"/>
      <c r="D173" s="67" t="s">
        <v>128</v>
      </c>
      <c r="E173" s="38">
        <v>0</v>
      </c>
      <c r="F173" s="39">
        <v>0</v>
      </c>
      <c r="G173" s="39">
        <v>0</v>
      </c>
      <c r="H173" s="39">
        <v>0</v>
      </c>
      <c r="I173" s="39">
        <v>0</v>
      </c>
      <c r="J173" s="41">
        <v>0</v>
      </c>
      <c r="X173" s="167"/>
      <c r="Y173" s="167"/>
      <c r="Z173" s="167"/>
      <c r="AA173" s="167"/>
      <c r="AB173" s="167"/>
      <c r="AC173" s="167"/>
    </row>
    <row r="174" spans="1:29" s="25" customFormat="1" ht="20.25" customHeight="1" thickBot="1" x14ac:dyDescent="0.3">
      <c r="A174" s="202"/>
      <c r="B174" s="193"/>
      <c r="C174" s="195"/>
      <c r="D174" s="69" t="s">
        <v>130</v>
      </c>
      <c r="E174" s="33"/>
      <c r="F174" s="39">
        <v>0</v>
      </c>
      <c r="G174" s="35"/>
      <c r="H174" s="39">
        <v>0</v>
      </c>
      <c r="I174" s="35"/>
      <c r="J174" s="41">
        <v>0</v>
      </c>
      <c r="X174" s="167"/>
      <c r="Y174" s="167"/>
      <c r="Z174" s="167"/>
      <c r="AA174" s="167"/>
      <c r="AB174" s="167"/>
      <c r="AC174" s="167"/>
    </row>
    <row r="175" spans="1:29" s="25" customFormat="1" ht="20.25" customHeight="1" thickBot="1" x14ac:dyDescent="0.3">
      <c r="A175" s="202"/>
      <c r="B175" s="193"/>
      <c r="C175" s="195"/>
      <c r="D175" s="69" t="s">
        <v>133</v>
      </c>
      <c r="E175" s="43">
        <v>0</v>
      </c>
      <c r="F175" s="44">
        <v>0</v>
      </c>
      <c r="G175" s="44">
        <v>0</v>
      </c>
      <c r="H175" s="44">
        <v>0</v>
      </c>
      <c r="I175" s="44">
        <v>0</v>
      </c>
      <c r="J175" s="45">
        <v>0</v>
      </c>
      <c r="X175" s="167"/>
      <c r="Y175" s="167"/>
      <c r="Z175" s="167"/>
      <c r="AA175" s="167"/>
      <c r="AB175" s="167"/>
      <c r="AC175" s="167"/>
    </row>
    <row r="176" spans="1:29" s="25" customFormat="1" ht="20.25" customHeight="1" thickBot="1" x14ac:dyDescent="0.3">
      <c r="A176" s="202"/>
      <c r="B176" s="193"/>
      <c r="C176" s="195"/>
      <c r="D176" s="63" t="s">
        <v>135</v>
      </c>
      <c r="E176" s="47">
        <v>0</v>
      </c>
      <c r="F176" s="48">
        <v>0</v>
      </c>
      <c r="G176" s="48">
        <v>0</v>
      </c>
      <c r="H176" s="48">
        <v>0</v>
      </c>
      <c r="I176" s="48">
        <v>0</v>
      </c>
      <c r="J176" s="49">
        <v>0</v>
      </c>
      <c r="X176" s="167"/>
      <c r="Y176" s="167"/>
      <c r="Z176" s="167"/>
      <c r="AA176" s="167"/>
      <c r="AB176" s="167"/>
      <c r="AC176" s="167"/>
    </row>
    <row r="177" spans="1:29" s="25" customFormat="1" ht="20.25" customHeight="1" thickBot="1" x14ac:dyDescent="0.3">
      <c r="A177" s="192">
        <v>24</v>
      </c>
      <c r="B177" s="193" t="s">
        <v>216</v>
      </c>
      <c r="C177" s="195" t="s">
        <v>217</v>
      </c>
      <c r="D177" s="67" t="s">
        <v>109</v>
      </c>
      <c r="E177" s="29">
        <v>0</v>
      </c>
      <c r="F177" s="30">
        <v>0</v>
      </c>
      <c r="G177" s="30">
        <v>0</v>
      </c>
      <c r="H177" s="30">
        <v>0</v>
      </c>
      <c r="I177" s="30">
        <v>0</v>
      </c>
      <c r="J177" s="31">
        <v>0</v>
      </c>
      <c r="X177" s="167"/>
      <c r="Y177" s="167"/>
      <c r="Z177" s="167"/>
      <c r="AA177" s="167"/>
      <c r="AB177" s="167"/>
      <c r="AC177" s="167"/>
    </row>
    <row r="178" spans="1:29" s="25" customFormat="1" ht="20.25" customHeight="1" thickBot="1" x14ac:dyDescent="0.3">
      <c r="A178" s="192"/>
      <c r="B178" s="193"/>
      <c r="C178" s="195"/>
      <c r="D178" s="68" t="s">
        <v>114</v>
      </c>
      <c r="E178" s="33"/>
      <c r="F178" s="34">
        <v>0</v>
      </c>
      <c r="G178" s="35"/>
      <c r="H178" s="34">
        <v>0</v>
      </c>
      <c r="I178" s="35"/>
      <c r="J178" s="36"/>
      <c r="X178" s="167"/>
      <c r="Y178" s="167"/>
      <c r="Z178" s="167"/>
      <c r="AA178" s="167"/>
      <c r="AB178" s="167"/>
      <c r="AC178" s="167"/>
    </row>
    <row r="179" spans="1:29" s="25" customFormat="1" ht="20.25" customHeight="1" thickBot="1" x14ac:dyDescent="0.3">
      <c r="A179" s="192"/>
      <c r="B179" s="193"/>
      <c r="C179" s="195"/>
      <c r="D179" s="67" t="s">
        <v>119</v>
      </c>
      <c r="E179" s="38">
        <v>0</v>
      </c>
      <c r="F179" s="35"/>
      <c r="G179" s="39">
        <v>0</v>
      </c>
      <c r="H179" s="35"/>
      <c r="I179" s="39">
        <v>0</v>
      </c>
      <c r="J179" s="36"/>
      <c r="X179" s="167"/>
      <c r="Y179" s="167"/>
      <c r="Z179" s="167"/>
      <c r="AA179" s="167"/>
      <c r="AB179" s="167"/>
      <c r="AC179" s="167"/>
    </row>
    <row r="180" spans="1:29" s="25" customFormat="1" ht="20.25" customHeight="1" thickBot="1" x14ac:dyDescent="0.3">
      <c r="A180" s="192"/>
      <c r="B180" s="193"/>
      <c r="C180" s="195"/>
      <c r="D180" s="67" t="s">
        <v>122</v>
      </c>
      <c r="E180" s="38">
        <v>0</v>
      </c>
      <c r="F180" s="35"/>
      <c r="G180" s="39">
        <v>0</v>
      </c>
      <c r="H180" s="35"/>
      <c r="I180" s="39">
        <v>0</v>
      </c>
      <c r="J180" s="36"/>
      <c r="X180" s="167"/>
      <c r="Y180" s="167"/>
      <c r="Z180" s="167"/>
      <c r="AA180" s="167"/>
      <c r="AB180" s="167"/>
      <c r="AC180" s="167"/>
    </row>
    <row r="181" spans="1:29" s="25" customFormat="1" ht="20.25" customHeight="1" thickBot="1" x14ac:dyDescent="0.3">
      <c r="A181" s="192"/>
      <c r="B181" s="193"/>
      <c r="C181" s="195"/>
      <c r="D181" s="67" t="s">
        <v>125</v>
      </c>
      <c r="E181" s="33"/>
      <c r="F181" s="39">
        <v>0</v>
      </c>
      <c r="G181" s="35"/>
      <c r="H181" s="39">
        <v>0</v>
      </c>
      <c r="I181" s="35"/>
      <c r="J181" s="41">
        <v>0</v>
      </c>
      <c r="X181" s="167"/>
      <c r="Y181" s="167"/>
      <c r="Z181" s="167"/>
      <c r="AA181" s="167"/>
      <c r="AB181" s="167"/>
      <c r="AC181" s="167"/>
    </row>
    <row r="182" spans="1:29" s="25" customFormat="1" ht="20.25" customHeight="1" thickBot="1" x14ac:dyDescent="0.3">
      <c r="A182" s="192"/>
      <c r="B182" s="193"/>
      <c r="C182" s="195"/>
      <c r="D182" s="67" t="s">
        <v>128</v>
      </c>
      <c r="E182" s="38">
        <v>0</v>
      </c>
      <c r="F182" s="39">
        <v>0</v>
      </c>
      <c r="G182" s="39">
        <v>0</v>
      </c>
      <c r="H182" s="39">
        <v>0</v>
      </c>
      <c r="I182" s="39">
        <v>0</v>
      </c>
      <c r="J182" s="41">
        <v>0</v>
      </c>
      <c r="X182" s="167"/>
      <c r="Y182" s="167"/>
      <c r="Z182" s="167"/>
      <c r="AA182" s="167"/>
      <c r="AB182" s="167"/>
      <c r="AC182" s="167"/>
    </row>
    <row r="183" spans="1:29" s="25" customFormat="1" ht="20.25" customHeight="1" thickBot="1" x14ac:dyDescent="0.3">
      <c r="A183" s="192"/>
      <c r="B183" s="193"/>
      <c r="C183" s="195"/>
      <c r="D183" s="69" t="s">
        <v>130</v>
      </c>
      <c r="E183" s="33"/>
      <c r="F183" s="39">
        <v>0</v>
      </c>
      <c r="G183" s="35"/>
      <c r="H183" s="39">
        <v>0</v>
      </c>
      <c r="I183" s="35"/>
      <c r="J183" s="41">
        <v>0</v>
      </c>
      <c r="X183" s="167"/>
      <c r="Y183" s="167"/>
      <c r="Z183" s="167"/>
      <c r="AA183" s="167"/>
      <c r="AB183" s="167"/>
      <c r="AC183" s="167"/>
    </row>
    <row r="184" spans="1:29" s="25" customFormat="1" ht="20.25" customHeight="1" thickBot="1" x14ac:dyDescent="0.3">
      <c r="A184" s="192"/>
      <c r="B184" s="193"/>
      <c r="C184" s="195"/>
      <c r="D184" s="69" t="s">
        <v>133</v>
      </c>
      <c r="E184" s="43">
        <v>0</v>
      </c>
      <c r="F184" s="44">
        <v>0</v>
      </c>
      <c r="G184" s="44">
        <v>0</v>
      </c>
      <c r="H184" s="44">
        <v>0</v>
      </c>
      <c r="I184" s="44">
        <v>0</v>
      </c>
      <c r="J184" s="45">
        <v>0</v>
      </c>
      <c r="X184" s="167"/>
      <c r="Y184" s="167"/>
      <c r="Z184" s="167"/>
      <c r="AA184" s="167"/>
      <c r="AB184" s="167"/>
      <c r="AC184" s="167"/>
    </row>
    <row r="185" spans="1:29" s="25" customFormat="1" ht="20.25" customHeight="1" thickBot="1" x14ac:dyDescent="0.3">
      <c r="A185" s="192"/>
      <c r="B185" s="193"/>
      <c r="C185" s="195"/>
      <c r="D185" s="63" t="s">
        <v>135</v>
      </c>
      <c r="E185" s="47">
        <v>0</v>
      </c>
      <c r="F185" s="48">
        <v>0</v>
      </c>
      <c r="G185" s="48">
        <v>0</v>
      </c>
      <c r="H185" s="48">
        <v>0</v>
      </c>
      <c r="I185" s="48">
        <v>0</v>
      </c>
      <c r="J185" s="49">
        <v>0</v>
      </c>
      <c r="X185" s="167"/>
      <c r="Y185" s="167"/>
      <c r="Z185" s="167"/>
      <c r="AA185" s="167"/>
      <c r="AB185" s="167"/>
      <c r="AC185" s="167"/>
    </row>
    <row r="186" spans="1:29" s="25" customFormat="1" ht="20.25" customHeight="1" thickBot="1" x14ac:dyDescent="0.3">
      <c r="A186" s="192">
        <v>25</v>
      </c>
      <c r="B186" s="193" t="s">
        <v>35</v>
      </c>
      <c r="C186" s="195" t="s">
        <v>218</v>
      </c>
      <c r="D186" s="67" t="s">
        <v>109</v>
      </c>
      <c r="E186" s="29">
        <v>0</v>
      </c>
      <c r="F186" s="30">
        <v>0</v>
      </c>
      <c r="G186" s="30">
        <v>0</v>
      </c>
      <c r="H186" s="30">
        <v>0</v>
      </c>
      <c r="I186" s="30">
        <v>0</v>
      </c>
      <c r="J186" s="31">
        <v>0</v>
      </c>
      <c r="X186" s="167"/>
      <c r="Y186" s="167"/>
      <c r="Z186" s="167"/>
      <c r="AA186" s="167"/>
      <c r="AB186" s="167"/>
      <c r="AC186" s="167"/>
    </row>
    <row r="187" spans="1:29" s="25" customFormat="1" ht="20.25" customHeight="1" thickBot="1" x14ac:dyDescent="0.3">
      <c r="A187" s="192"/>
      <c r="B187" s="193"/>
      <c r="C187" s="195"/>
      <c r="D187" s="68" t="s">
        <v>114</v>
      </c>
      <c r="E187" s="33"/>
      <c r="F187" s="34">
        <v>0</v>
      </c>
      <c r="G187" s="35"/>
      <c r="H187" s="34">
        <v>0</v>
      </c>
      <c r="I187" s="35"/>
      <c r="J187" s="36"/>
      <c r="X187" s="167"/>
      <c r="Y187" s="167"/>
      <c r="Z187" s="167"/>
      <c r="AA187" s="167"/>
      <c r="AB187" s="167"/>
      <c r="AC187" s="167"/>
    </row>
    <row r="188" spans="1:29" s="25" customFormat="1" ht="20.25" customHeight="1" thickBot="1" x14ac:dyDescent="0.3">
      <c r="A188" s="192"/>
      <c r="B188" s="193"/>
      <c r="C188" s="195"/>
      <c r="D188" s="67" t="s">
        <v>119</v>
      </c>
      <c r="E188" s="38">
        <v>0</v>
      </c>
      <c r="F188" s="35"/>
      <c r="G188" s="39">
        <v>0</v>
      </c>
      <c r="H188" s="35"/>
      <c r="I188" s="39">
        <v>0</v>
      </c>
      <c r="J188" s="36"/>
      <c r="X188" s="167"/>
      <c r="Y188" s="167"/>
      <c r="Z188" s="167"/>
      <c r="AA188" s="167"/>
      <c r="AB188" s="167"/>
      <c r="AC188" s="167"/>
    </row>
    <row r="189" spans="1:29" s="25" customFormat="1" ht="20.25" customHeight="1" thickBot="1" x14ac:dyDescent="0.3">
      <c r="A189" s="192"/>
      <c r="B189" s="193"/>
      <c r="C189" s="195"/>
      <c r="D189" s="67" t="s">
        <v>122</v>
      </c>
      <c r="E189" s="38">
        <v>0</v>
      </c>
      <c r="F189" s="35"/>
      <c r="G189" s="39">
        <v>0</v>
      </c>
      <c r="H189" s="35"/>
      <c r="I189" s="39">
        <v>0</v>
      </c>
      <c r="J189" s="36"/>
      <c r="X189" s="167"/>
      <c r="Y189" s="167"/>
      <c r="Z189" s="167"/>
      <c r="AA189" s="167"/>
      <c r="AB189" s="167"/>
      <c r="AC189" s="167"/>
    </row>
    <row r="190" spans="1:29" s="25" customFormat="1" ht="20.25" customHeight="1" thickBot="1" x14ac:dyDescent="0.3">
      <c r="A190" s="192"/>
      <c r="B190" s="193"/>
      <c r="C190" s="195"/>
      <c r="D190" s="67" t="s">
        <v>125</v>
      </c>
      <c r="E190" s="33"/>
      <c r="F190" s="39">
        <v>0</v>
      </c>
      <c r="G190" s="35"/>
      <c r="H190" s="39">
        <v>0</v>
      </c>
      <c r="I190" s="35"/>
      <c r="J190" s="41">
        <v>0</v>
      </c>
      <c r="X190" s="167"/>
      <c r="Y190" s="167"/>
      <c r="Z190" s="167"/>
      <c r="AA190" s="167"/>
      <c r="AB190" s="167"/>
      <c r="AC190" s="167"/>
    </row>
    <row r="191" spans="1:29" s="25" customFormat="1" ht="20.25" customHeight="1" thickBot="1" x14ac:dyDescent="0.3">
      <c r="A191" s="192"/>
      <c r="B191" s="193"/>
      <c r="C191" s="195"/>
      <c r="D191" s="67" t="s">
        <v>128</v>
      </c>
      <c r="E191" s="38">
        <v>0</v>
      </c>
      <c r="F191" s="39">
        <v>0</v>
      </c>
      <c r="G191" s="39">
        <v>0</v>
      </c>
      <c r="H191" s="39">
        <v>0</v>
      </c>
      <c r="I191" s="39">
        <v>0</v>
      </c>
      <c r="J191" s="41">
        <v>0</v>
      </c>
      <c r="X191" s="167"/>
      <c r="Y191" s="167"/>
      <c r="Z191" s="167"/>
      <c r="AA191" s="167"/>
      <c r="AB191" s="167"/>
      <c r="AC191" s="167"/>
    </row>
    <row r="192" spans="1:29" s="25" customFormat="1" ht="20.25" customHeight="1" thickBot="1" x14ac:dyDescent="0.3">
      <c r="A192" s="192"/>
      <c r="B192" s="193"/>
      <c r="C192" s="195"/>
      <c r="D192" s="69" t="s">
        <v>130</v>
      </c>
      <c r="E192" s="33"/>
      <c r="F192" s="39">
        <v>0</v>
      </c>
      <c r="G192" s="35"/>
      <c r="H192" s="39">
        <v>0</v>
      </c>
      <c r="I192" s="35"/>
      <c r="J192" s="41">
        <v>0</v>
      </c>
      <c r="X192" s="167"/>
      <c r="Y192" s="167"/>
      <c r="Z192" s="167"/>
      <c r="AA192" s="167"/>
      <c r="AB192" s="167"/>
      <c r="AC192" s="167"/>
    </row>
    <row r="193" spans="1:29" s="25" customFormat="1" ht="20.25" customHeight="1" thickBot="1" x14ac:dyDescent="0.3">
      <c r="A193" s="192"/>
      <c r="B193" s="193"/>
      <c r="C193" s="195"/>
      <c r="D193" s="69" t="s">
        <v>133</v>
      </c>
      <c r="E193" s="43">
        <v>0</v>
      </c>
      <c r="F193" s="44">
        <v>0</v>
      </c>
      <c r="G193" s="44">
        <v>0</v>
      </c>
      <c r="H193" s="44">
        <v>0</v>
      </c>
      <c r="I193" s="44">
        <v>0</v>
      </c>
      <c r="J193" s="45">
        <v>0</v>
      </c>
      <c r="X193" s="167"/>
      <c r="Y193" s="167"/>
      <c r="Z193" s="167"/>
      <c r="AA193" s="167"/>
      <c r="AB193" s="167"/>
      <c r="AC193" s="167"/>
    </row>
    <row r="194" spans="1:29" s="25" customFormat="1" ht="20.25" customHeight="1" thickBot="1" x14ac:dyDescent="0.3">
      <c r="A194" s="192"/>
      <c r="B194" s="193"/>
      <c r="C194" s="195"/>
      <c r="D194" s="63" t="s">
        <v>135</v>
      </c>
      <c r="E194" s="47">
        <v>0</v>
      </c>
      <c r="F194" s="48">
        <v>0</v>
      </c>
      <c r="G194" s="48">
        <v>0</v>
      </c>
      <c r="H194" s="48">
        <v>0</v>
      </c>
      <c r="I194" s="48">
        <v>0</v>
      </c>
      <c r="J194" s="49">
        <v>0</v>
      </c>
      <c r="X194" s="167"/>
      <c r="Y194" s="167"/>
      <c r="Z194" s="167"/>
      <c r="AA194" s="167"/>
      <c r="AB194" s="167"/>
      <c r="AC194" s="167"/>
    </row>
    <row r="195" spans="1:29" s="25" customFormat="1" ht="20.25" customHeight="1" thickBot="1" x14ac:dyDescent="0.3">
      <c r="A195" s="158">
        <v>26</v>
      </c>
      <c r="B195" s="159" t="s">
        <v>36</v>
      </c>
      <c r="C195" s="160" t="s">
        <v>219</v>
      </c>
      <c r="D195" s="67" t="s">
        <v>128</v>
      </c>
      <c r="E195" s="115">
        <v>0</v>
      </c>
      <c r="F195" s="116">
        <v>0</v>
      </c>
      <c r="G195" s="116">
        <v>0</v>
      </c>
      <c r="H195" s="116">
        <v>0</v>
      </c>
      <c r="I195" s="116">
        <v>0</v>
      </c>
      <c r="J195" s="117">
        <v>0</v>
      </c>
      <c r="X195" s="167"/>
      <c r="Y195" s="167"/>
      <c r="Z195" s="167"/>
      <c r="AA195" s="167"/>
      <c r="AB195" s="167"/>
      <c r="AC195" s="167"/>
    </row>
    <row r="196" spans="1:29" s="25" customFormat="1" ht="20.25" customHeight="1" thickBot="1" x14ac:dyDescent="0.3">
      <c r="A196" s="192">
        <v>27</v>
      </c>
      <c r="B196" s="193" t="s">
        <v>37</v>
      </c>
      <c r="C196" s="195" t="s">
        <v>220</v>
      </c>
      <c r="D196" s="59" t="s">
        <v>109</v>
      </c>
      <c r="E196" s="29">
        <v>0</v>
      </c>
      <c r="F196" s="30">
        <v>0</v>
      </c>
      <c r="G196" s="30">
        <v>0</v>
      </c>
      <c r="H196" s="30">
        <v>0</v>
      </c>
      <c r="I196" s="30">
        <v>0</v>
      </c>
      <c r="J196" s="31">
        <v>0</v>
      </c>
      <c r="X196" s="167"/>
      <c r="Y196" s="167"/>
      <c r="Z196" s="167"/>
      <c r="AA196" s="167"/>
      <c r="AB196" s="167"/>
      <c r="AC196" s="167"/>
    </row>
    <row r="197" spans="1:29" s="25" customFormat="1" ht="20.25" customHeight="1" thickBot="1" x14ac:dyDescent="0.3">
      <c r="A197" s="192"/>
      <c r="B197" s="193"/>
      <c r="C197" s="195"/>
      <c r="D197" s="68" t="s">
        <v>114</v>
      </c>
      <c r="E197" s="33"/>
      <c r="F197" s="34">
        <v>0</v>
      </c>
      <c r="G197" s="35"/>
      <c r="H197" s="34">
        <v>0</v>
      </c>
      <c r="I197" s="35"/>
      <c r="J197" s="36"/>
      <c r="X197" s="167"/>
      <c r="Y197" s="167"/>
      <c r="Z197" s="167"/>
      <c r="AA197" s="167"/>
      <c r="AB197" s="167"/>
      <c r="AC197" s="167"/>
    </row>
    <row r="198" spans="1:29" s="25" customFormat="1" ht="20.25" customHeight="1" thickBot="1" x14ac:dyDescent="0.3">
      <c r="A198" s="192"/>
      <c r="B198" s="193"/>
      <c r="C198" s="195"/>
      <c r="D198" s="67" t="s">
        <v>119</v>
      </c>
      <c r="E198" s="38">
        <v>0</v>
      </c>
      <c r="F198" s="35"/>
      <c r="G198" s="39">
        <v>0</v>
      </c>
      <c r="H198" s="35"/>
      <c r="I198" s="39">
        <v>0</v>
      </c>
      <c r="J198" s="36"/>
      <c r="X198" s="167"/>
      <c r="Y198" s="167"/>
      <c r="Z198" s="167"/>
      <c r="AA198" s="167"/>
      <c r="AB198" s="167"/>
      <c r="AC198" s="167"/>
    </row>
    <row r="199" spans="1:29" s="25" customFormat="1" ht="20.25" customHeight="1" thickBot="1" x14ac:dyDescent="0.3">
      <c r="A199" s="192"/>
      <c r="B199" s="193"/>
      <c r="C199" s="195"/>
      <c r="D199" s="67" t="s">
        <v>122</v>
      </c>
      <c r="E199" s="38">
        <v>0</v>
      </c>
      <c r="F199" s="35"/>
      <c r="G199" s="39">
        <v>0</v>
      </c>
      <c r="H199" s="35"/>
      <c r="I199" s="39">
        <v>0</v>
      </c>
      <c r="J199" s="36"/>
      <c r="X199" s="167"/>
      <c r="Y199" s="167"/>
      <c r="Z199" s="167"/>
      <c r="AA199" s="167"/>
      <c r="AB199" s="167"/>
      <c r="AC199" s="167"/>
    </row>
    <row r="200" spans="1:29" s="25" customFormat="1" ht="20.25" customHeight="1" thickBot="1" x14ac:dyDescent="0.3">
      <c r="A200" s="192"/>
      <c r="B200" s="193"/>
      <c r="C200" s="195"/>
      <c r="D200" s="67" t="s">
        <v>125</v>
      </c>
      <c r="E200" s="33"/>
      <c r="F200" s="39">
        <v>0</v>
      </c>
      <c r="G200" s="35"/>
      <c r="H200" s="39">
        <v>0</v>
      </c>
      <c r="I200" s="35"/>
      <c r="J200" s="41">
        <v>0</v>
      </c>
      <c r="X200" s="167"/>
      <c r="Y200" s="167"/>
      <c r="Z200" s="167"/>
      <c r="AA200" s="167"/>
      <c r="AB200" s="167"/>
      <c r="AC200" s="167"/>
    </row>
    <row r="201" spans="1:29" s="25" customFormat="1" ht="20.25" customHeight="1" thickBot="1" x14ac:dyDescent="0.3">
      <c r="A201" s="192"/>
      <c r="B201" s="193"/>
      <c r="C201" s="195"/>
      <c r="D201" s="67" t="s">
        <v>128</v>
      </c>
      <c r="E201" s="38">
        <v>0</v>
      </c>
      <c r="F201" s="39">
        <v>0</v>
      </c>
      <c r="G201" s="39">
        <v>0</v>
      </c>
      <c r="H201" s="39">
        <v>0</v>
      </c>
      <c r="I201" s="39">
        <v>0</v>
      </c>
      <c r="J201" s="41">
        <v>0</v>
      </c>
      <c r="X201" s="167"/>
      <c r="Y201" s="167"/>
      <c r="Z201" s="167"/>
      <c r="AA201" s="167"/>
      <c r="AB201" s="167"/>
      <c r="AC201" s="167"/>
    </row>
    <row r="202" spans="1:29" s="25" customFormat="1" ht="20.25" customHeight="1" thickBot="1" x14ac:dyDescent="0.3">
      <c r="A202" s="192"/>
      <c r="B202" s="193"/>
      <c r="C202" s="195"/>
      <c r="D202" s="69" t="s">
        <v>130</v>
      </c>
      <c r="E202" s="33"/>
      <c r="F202" s="39">
        <v>0</v>
      </c>
      <c r="G202" s="35"/>
      <c r="H202" s="39">
        <v>0</v>
      </c>
      <c r="I202" s="35"/>
      <c r="J202" s="41">
        <v>0</v>
      </c>
      <c r="X202" s="167"/>
      <c r="Y202" s="167"/>
      <c r="Z202" s="167"/>
      <c r="AA202" s="167"/>
      <c r="AB202" s="167"/>
      <c r="AC202" s="167"/>
    </row>
    <row r="203" spans="1:29" s="25" customFormat="1" ht="20.25" customHeight="1" thickBot="1" x14ac:dyDescent="0.3">
      <c r="A203" s="192"/>
      <c r="B203" s="193"/>
      <c r="C203" s="195"/>
      <c r="D203" s="69" t="s">
        <v>133</v>
      </c>
      <c r="E203" s="43">
        <v>0</v>
      </c>
      <c r="F203" s="44">
        <v>0</v>
      </c>
      <c r="G203" s="44">
        <v>0</v>
      </c>
      <c r="H203" s="44">
        <v>0</v>
      </c>
      <c r="I203" s="44">
        <v>0</v>
      </c>
      <c r="J203" s="45">
        <v>0</v>
      </c>
      <c r="X203" s="167"/>
      <c r="Y203" s="167"/>
      <c r="Z203" s="167"/>
      <c r="AA203" s="167"/>
      <c r="AB203" s="167"/>
      <c r="AC203" s="167"/>
    </row>
    <row r="204" spans="1:29" s="25" customFormat="1" ht="20.25" customHeight="1" thickBot="1" x14ac:dyDescent="0.3">
      <c r="A204" s="192"/>
      <c r="B204" s="193"/>
      <c r="C204" s="195"/>
      <c r="D204" s="63" t="s">
        <v>135</v>
      </c>
      <c r="E204" s="47">
        <v>0</v>
      </c>
      <c r="F204" s="48">
        <v>0</v>
      </c>
      <c r="G204" s="48">
        <v>0</v>
      </c>
      <c r="H204" s="48">
        <v>0</v>
      </c>
      <c r="I204" s="48">
        <v>0</v>
      </c>
      <c r="J204" s="49">
        <v>0</v>
      </c>
      <c r="X204" s="167"/>
      <c r="Y204" s="167"/>
      <c r="Z204" s="167"/>
      <c r="AA204" s="167"/>
      <c r="AB204" s="167"/>
      <c r="AC204" s="167"/>
    </row>
    <row r="205" spans="1:29" s="25" customFormat="1" ht="20.25" customHeight="1" thickBot="1" x14ac:dyDescent="0.3">
      <c r="A205" s="192">
        <v>28</v>
      </c>
      <c r="B205" s="193" t="s">
        <v>38</v>
      </c>
      <c r="C205" s="195" t="s">
        <v>221</v>
      </c>
      <c r="D205" s="67" t="s">
        <v>109</v>
      </c>
      <c r="E205" s="29">
        <v>0</v>
      </c>
      <c r="F205" s="30">
        <v>0</v>
      </c>
      <c r="G205" s="30">
        <v>0</v>
      </c>
      <c r="H205" s="30">
        <v>0</v>
      </c>
      <c r="I205" s="30">
        <v>0</v>
      </c>
      <c r="J205" s="31">
        <v>0</v>
      </c>
      <c r="X205" s="167"/>
      <c r="Y205" s="167"/>
      <c r="Z205" s="167"/>
      <c r="AA205" s="167"/>
      <c r="AB205" s="167"/>
      <c r="AC205" s="167"/>
    </row>
    <row r="206" spans="1:29" s="25" customFormat="1" ht="20.25" customHeight="1" thickBot="1" x14ac:dyDescent="0.3">
      <c r="A206" s="192"/>
      <c r="B206" s="193"/>
      <c r="C206" s="195"/>
      <c r="D206" s="68" t="s">
        <v>114</v>
      </c>
      <c r="E206" s="33"/>
      <c r="F206" s="34">
        <v>0</v>
      </c>
      <c r="G206" s="35"/>
      <c r="H206" s="34">
        <v>0</v>
      </c>
      <c r="I206" s="35"/>
      <c r="J206" s="36"/>
      <c r="X206" s="167"/>
      <c r="Y206" s="167"/>
      <c r="Z206" s="167"/>
      <c r="AA206" s="167"/>
      <c r="AB206" s="167"/>
      <c r="AC206" s="167"/>
    </row>
    <row r="207" spans="1:29" s="25" customFormat="1" ht="20.25" customHeight="1" thickBot="1" x14ac:dyDescent="0.3">
      <c r="A207" s="192"/>
      <c r="B207" s="193"/>
      <c r="C207" s="195"/>
      <c r="D207" s="67" t="s">
        <v>119</v>
      </c>
      <c r="E207" s="38">
        <v>0</v>
      </c>
      <c r="F207" s="35"/>
      <c r="G207" s="39">
        <v>0</v>
      </c>
      <c r="H207" s="35"/>
      <c r="I207" s="39">
        <v>0</v>
      </c>
      <c r="J207" s="36"/>
      <c r="X207" s="167"/>
      <c r="Y207" s="167"/>
      <c r="Z207" s="167"/>
      <c r="AA207" s="167"/>
      <c r="AB207" s="167"/>
      <c r="AC207" s="167"/>
    </row>
    <row r="208" spans="1:29" s="25" customFormat="1" ht="20.25" customHeight="1" thickBot="1" x14ac:dyDescent="0.3">
      <c r="A208" s="192"/>
      <c r="B208" s="193"/>
      <c r="C208" s="195"/>
      <c r="D208" s="67" t="s">
        <v>122</v>
      </c>
      <c r="E208" s="38">
        <v>0</v>
      </c>
      <c r="F208" s="35"/>
      <c r="G208" s="39">
        <v>0</v>
      </c>
      <c r="H208" s="35"/>
      <c r="I208" s="39">
        <v>0</v>
      </c>
      <c r="J208" s="36"/>
      <c r="X208" s="167"/>
      <c r="Y208" s="167"/>
      <c r="Z208" s="167"/>
      <c r="AA208" s="167"/>
      <c r="AB208" s="167"/>
      <c r="AC208" s="167"/>
    </row>
    <row r="209" spans="1:29" s="25" customFormat="1" ht="20.25" customHeight="1" thickBot="1" x14ac:dyDescent="0.3">
      <c r="A209" s="192"/>
      <c r="B209" s="193"/>
      <c r="C209" s="195"/>
      <c r="D209" s="67" t="s">
        <v>125</v>
      </c>
      <c r="E209" s="33"/>
      <c r="F209" s="39">
        <v>0</v>
      </c>
      <c r="G209" s="35"/>
      <c r="H209" s="39">
        <v>0</v>
      </c>
      <c r="I209" s="35"/>
      <c r="J209" s="41">
        <v>0</v>
      </c>
      <c r="X209" s="167"/>
      <c r="Y209" s="167"/>
      <c r="Z209" s="167"/>
      <c r="AA209" s="167"/>
      <c r="AB209" s="167"/>
      <c r="AC209" s="167"/>
    </row>
    <row r="210" spans="1:29" s="25" customFormat="1" ht="20.25" customHeight="1" thickBot="1" x14ac:dyDescent="0.3">
      <c r="A210" s="192"/>
      <c r="B210" s="193"/>
      <c r="C210" s="195"/>
      <c r="D210" s="67" t="s">
        <v>128</v>
      </c>
      <c r="E210" s="38">
        <v>0</v>
      </c>
      <c r="F210" s="39">
        <v>0</v>
      </c>
      <c r="G210" s="39">
        <v>0</v>
      </c>
      <c r="H210" s="39">
        <v>0</v>
      </c>
      <c r="I210" s="39">
        <v>0</v>
      </c>
      <c r="J210" s="41">
        <v>0</v>
      </c>
      <c r="X210" s="167"/>
      <c r="Y210" s="167"/>
      <c r="Z210" s="167"/>
      <c r="AA210" s="167"/>
      <c r="AB210" s="167"/>
      <c r="AC210" s="167"/>
    </row>
    <row r="211" spans="1:29" s="25" customFormat="1" ht="20.25" customHeight="1" thickBot="1" x14ac:dyDescent="0.3">
      <c r="A211" s="192"/>
      <c r="B211" s="193"/>
      <c r="C211" s="195"/>
      <c r="D211" s="67" t="s">
        <v>130</v>
      </c>
      <c r="E211" s="33"/>
      <c r="F211" s="39">
        <v>0</v>
      </c>
      <c r="G211" s="35"/>
      <c r="H211" s="39">
        <v>0</v>
      </c>
      <c r="I211" s="35"/>
      <c r="J211" s="41">
        <v>0</v>
      </c>
      <c r="X211" s="167"/>
      <c r="Y211" s="167"/>
      <c r="Z211" s="167"/>
      <c r="AA211" s="167"/>
      <c r="AB211" s="167"/>
      <c r="AC211" s="167"/>
    </row>
    <row r="212" spans="1:29" s="25" customFormat="1" ht="20.25" customHeight="1" thickBot="1" x14ac:dyDescent="0.3">
      <c r="A212" s="192"/>
      <c r="B212" s="193"/>
      <c r="C212" s="195"/>
      <c r="D212" s="69" t="s">
        <v>133</v>
      </c>
      <c r="E212" s="43">
        <v>0</v>
      </c>
      <c r="F212" s="44">
        <v>0</v>
      </c>
      <c r="G212" s="44">
        <v>0</v>
      </c>
      <c r="H212" s="44">
        <v>0</v>
      </c>
      <c r="I212" s="44">
        <v>0</v>
      </c>
      <c r="J212" s="45">
        <v>0</v>
      </c>
      <c r="X212" s="167"/>
      <c r="Y212" s="167"/>
      <c r="Z212" s="167"/>
      <c r="AA212" s="167"/>
      <c r="AB212" s="167"/>
      <c r="AC212" s="167"/>
    </row>
    <row r="213" spans="1:29" s="25" customFormat="1" ht="20.25" customHeight="1" thickBot="1" x14ac:dyDescent="0.3">
      <c r="A213" s="192"/>
      <c r="B213" s="193"/>
      <c r="C213" s="195"/>
      <c r="D213" s="63" t="s">
        <v>135</v>
      </c>
      <c r="E213" s="47">
        <v>0</v>
      </c>
      <c r="F213" s="48">
        <v>0</v>
      </c>
      <c r="G213" s="48">
        <v>0</v>
      </c>
      <c r="H213" s="48">
        <v>0</v>
      </c>
      <c r="I213" s="48">
        <v>0</v>
      </c>
      <c r="J213" s="49">
        <v>0</v>
      </c>
      <c r="X213" s="167"/>
      <c r="Y213" s="167"/>
      <c r="Z213" s="167"/>
      <c r="AA213" s="167"/>
      <c r="AB213" s="167"/>
      <c r="AC213" s="167"/>
    </row>
    <row r="214" spans="1:29" s="25" customFormat="1" ht="20.25" customHeight="1" thickBot="1" x14ac:dyDescent="0.3">
      <c r="A214" s="207" t="s">
        <v>40</v>
      </c>
      <c r="B214" s="207"/>
      <c r="C214" s="207"/>
      <c r="D214" s="207"/>
      <c r="E214" s="207"/>
      <c r="F214" s="207"/>
      <c r="G214" s="207"/>
      <c r="H214" s="207"/>
      <c r="I214" s="207"/>
      <c r="J214" s="207"/>
      <c r="X214" s="167"/>
      <c r="Y214" s="167"/>
      <c r="Z214" s="167"/>
      <c r="AA214" s="167"/>
      <c r="AB214" s="167"/>
      <c r="AC214" s="167"/>
    </row>
    <row r="215" spans="1:29" s="25" customFormat="1" ht="20.25" customHeight="1" thickBot="1" x14ac:dyDescent="0.3">
      <c r="A215" s="208">
        <v>29</v>
      </c>
      <c r="B215" s="209" t="s">
        <v>41</v>
      </c>
      <c r="C215" s="210" t="s">
        <v>222</v>
      </c>
      <c r="D215" s="68" t="s">
        <v>109</v>
      </c>
      <c r="E215" s="29">
        <v>0</v>
      </c>
      <c r="F215" s="30">
        <v>0</v>
      </c>
      <c r="G215" s="30">
        <v>0</v>
      </c>
      <c r="H215" s="30">
        <v>0</v>
      </c>
      <c r="I215" s="30">
        <v>0</v>
      </c>
      <c r="J215" s="31">
        <v>0</v>
      </c>
      <c r="X215" s="167"/>
      <c r="Y215" s="167"/>
      <c r="Z215" s="167"/>
      <c r="AA215" s="167"/>
      <c r="AB215" s="167"/>
      <c r="AC215" s="167"/>
    </row>
    <row r="216" spans="1:29" s="25" customFormat="1" ht="20.25" customHeight="1" thickBot="1" x14ac:dyDescent="0.3">
      <c r="A216" s="192"/>
      <c r="B216" s="193"/>
      <c r="C216" s="195"/>
      <c r="D216" s="68" t="s">
        <v>114</v>
      </c>
      <c r="E216" s="33"/>
      <c r="F216" s="34">
        <v>0</v>
      </c>
      <c r="G216" s="35"/>
      <c r="H216" s="34">
        <v>0</v>
      </c>
      <c r="I216" s="35"/>
      <c r="J216" s="36"/>
      <c r="X216" s="167"/>
      <c r="Y216" s="167"/>
      <c r="Z216" s="167"/>
      <c r="AA216" s="167"/>
      <c r="AB216" s="167"/>
      <c r="AC216" s="167"/>
    </row>
    <row r="217" spans="1:29" s="25" customFormat="1" ht="20.25" customHeight="1" thickBot="1" x14ac:dyDescent="0.3">
      <c r="A217" s="192"/>
      <c r="B217" s="193"/>
      <c r="C217" s="195"/>
      <c r="D217" s="67" t="s">
        <v>119</v>
      </c>
      <c r="E217" s="38">
        <v>0</v>
      </c>
      <c r="F217" s="35"/>
      <c r="G217" s="39">
        <v>0</v>
      </c>
      <c r="H217" s="35"/>
      <c r="I217" s="39">
        <v>0</v>
      </c>
      <c r="J217" s="36"/>
      <c r="X217" s="167"/>
      <c r="Y217" s="167"/>
      <c r="Z217" s="167"/>
      <c r="AA217" s="167"/>
      <c r="AB217" s="167"/>
      <c r="AC217" s="167"/>
    </row>
    <row r="218" spans="1:29" s="25" customFormat="1" ht="20.25" customHeight="1" thickBot="1" x14ac:dyDescent="0.3">
      <c r="A218" s="192"/>
      <c r="B218" s="193"/>
      <c r="C218" s="195"/>
      <c r="D218" s="67" t="s">
        <v>122</v>
      </c>
      <c r="E218" s="38">
        <v>0</v>
      </c>
      <c r="F218" s="35"/>
      <c r="G218" s="39">
        <v>0</v>
      </c>
      <c r="H218" s="35"/>
      <c r="I218" s="39">
        <v>0</v>
      </c>
      <c r="J218" s="36"/>
      <c r="X218" s="167"/>
      <c r="Y218" s="167"/>
      <c r="Z218" s="167"/>
      <c r="AA218" s="167"/>
      <c r="AB218" s="167"/>
      <c r="AC218" s="167"/>
    </row>
    <row r="219" spans="1:29" s="25" customFormat="1" ht="20.25" customHeight="1" thickBot="1" x14ac:dyDescent="0.3">
      <c r="A219" s="192"/>
      <c r="B219" s="193"/>
      <c r="C219" s="195"/>
      <c r="D219" s="67" t="s">
        <v>125</v>
      </c>
      <c r="E219" s="33"/>
      <c r="F219" s="39">
        <v>0</v>
      </c>
      <c r="G219" s="35"/>
      <c r="H219" s="39">
        <v>0</v>
      </c>
      <c r="I219" s="35"/>
      <c r="J219" s="41">
        <v>0</v>
      </c>
      <c r="X219" s="167"/>
      <c r="Y219" s="167"/>
      <c r="Z219" s="167"/>
      <c r="AA219" s="167"/>
      <c r="AB219" s="167"/>
      <c r="AC219" s="167"/>
    </row>
    <row r="220" spans="1:29" s="25" customFormat="1" ht="20.25" customHeight="1" thickBot="1" x14ac:dyDescent="0.3">
      <c r="A220" s="192"/>
      <c r="B220" s="193"/>
      <c r="C220" s="195"/>
      <c r="D220" s="67" t="s">
        <v>128</v>
      </c>
      <c r="E220" s="38">
        <v>0</v>
      </c>
      <c r="F220" s="39">
        <v>0</v>
      </c>
      <c r="G220" s="39">
        <v>0</v>
      </c>
      <c r="H220" s="39">
        <v>0</v>
      </c>
      <c r="I220" s="39">
        <v>0</v>
      </c>
      <c r="J220" s="41">
        <v>0</v>
      </c>
      <c r="X220" s="167"/>
      <c r="Y220" s="167"/>
      <c r="Z220" s="167"/>
      <c r="AA220" s="167"/>
      <c r="AB220" s="167"/>
      <c r="AC220" s="167"/>
    </row>
    <row r="221" spans="1:29" s="25" customFormat="1" ht="20.25" customHeight="1" thickBot="1" x14ac:dyDescent="0.3">
      <c r="A221" s="192"/>
      <c r="B221" s="193"/>
      <c r="C221" s="195"/>
      <c r="D221" s="69" t="s">
        <v>130</v>
      </c>
      <c r="E221" s="33"/>
      <c r="F221" s="39">
        <v>0</v>
      </c>
      <c r="G221" s="35"/>
      <c r="H221" s="39">
        <v>0</v>
      </c>
      <c r="I221" s="35"/>
      <c r="J221" s="41">
        <v>0</v>
      </c>
      <c r="X221" s="167"/>
      <c r="Y221" s="167"/>
      <c r="Z221" s="167"/>
      <c r="AA221" s="167"/>
      <c r="AB221" s="167"/>
      <c r="AC221" s="167"/>
    </row>
    <row r="222" spans="1:29" s="25" customFormat="1" ht="20.25" customHeight="1" thickBot="1" x14ac:dyDescent="0.3">
      <c r="A222" s="192"/>
      <c r="B222" s="193"/>
      <c r="C222" s="195"/>
      <c r="D222" s="69" t="s">
        <v>133</v>
      </c>
      <c r="E222" s="43">
        <v>0</v>
      </c>
      <c r="F222" s="44">
        <v>0</v>
      </c>
      <c r="G222" s="44">
        <v>0</v>
      </c>
      <c r="H222" s="44">
        <v>0</v>
      </c>
      <c r="I222" s="44">
        <v>0</v>
      </c>
      <c r="J222" s="45">
        <v>0</v>
      </c>
      <c r="X222" s="167"/>
      <c r="Y222" s="167"/>
      <c r="Z222" s="167"/>
      <c r="AA222" s="167"/>
      <c r="AB222" s="167"/>
      <c r="AC222" s="167"/>
    </row>
    <row r="223" spans="1:29" s="25" customFormat="1" ht="20.25" customHeight="1" thickBot="1" x14ac:dyDescent="0.3">
      <c r="A223" s="192"/>
      <c r="B223" s="193"/>
      <c r="C223" s="195"/>
      <c r="D223" s="63" t="s">
        <v>135</v>
      </c>
      <c r="E223" s="47">
        <v>0</v>
      </c>
      <c r="F223" s="48">
        <v>0</v>
      </c>
      <c r="G223" s="48">
        <v>0</v>
      </c>
      <c r="H223" s="48">
        <v>0</v>
      </c>
      <c r="I223" s="48">
        <v>0</v>
      </c>
      <c r="J223" s="49">
        <v>0</v>
      </c>
      <c r="X223" s="167"/>
      <c r="Y223" s="167"/>
      <c r="Z223" s="167"/>
      <c r="AA223" s="167"/>
      <c r="AB223" s="167"/>
      <c r="AC223" s="167"/>
    </row>
    <row r="224" spans="1:29" s="25" customFormat="1" ht="20.25" customHeight="1" thickBot="1" x14ac:dyDescent="0.3">
      <c r="A224" s="192">
        <v>30</v>
      </c>
      <c r="B224" s="193" t="s">
        <v>42</v>
      </c>
      <c r="C224" s="195" t="s">
        <v>223</v>
      </c>
      <c r="D224" s="68" t="s">
        <v>109</v>
      </c>
      <c r="E224" s="29">
        <v>0</v>
      </c>
      <c r="F224" s="30">
        <v>0</v>
      </c>
      <c r="G224" s="30">
        <v>0</v>
      </c>
      <c r="H224" s="30">
        <v>0</v>
      </c>
      <c r="I224" s="30">
        <v>0</v>
      </c>
      <c r="J224" s="31">
        <v>0</v>
      </c>
      <c r="X224" s="167"/>
      <c r="Y224" s="167"/>
      <c r="Z224" s="167"/>
      <c r="AA224" s="167"/>
      <c r="AB224" s="167"/>
      <c r="AC224" s="167"/>
    </row>
    <row r="225" spans="1:29" s="25" customFormat="1" ht="20.25" customHeight="1" thickBot="1" x14ac:dyDescent="0.3">
      <c r="A225" s="192"/>
      <c r="B225" s="193"/>
      <c r="C225" s="195"/>
      <c r="D225" s="68" t="s">
        <v>114</v>
      </c>
      <c r="E225" s="33"/>
      <c r="F225" s="34">
        <v>0</v>
      </c>
      <c r="G225" s="35"/>
      <c r="H225" s="34">
        <v>0</v>
      </c>
      <c r="I225" s="35"/>
      <c r="J225" s="36"/>
      <c r="X225" s="167"/>
      <c r="Y225" s="167"/>
      <c r="Z225" s="167"/>
      <c r="AA225" s="167"/>
      <c r="AB225" s="167"/>
      <c r="AC225" s="167"/>
    </row>
    <row r="226" spans="1:29" s="25" customFormat="1" ht="20.25" customHeight="1" thickBot="1" x14ac:dyDescent="0.3">
      <c r="A226" s="192"/>
      <c r="B226" s="193"/>
      <c r="C226" s="195"/>
      <c r="D226" s="67" t="s">
        <v>119</v>
      </c>
      <c r="E226" s="38">
        <v>0</v>
      </c>
      <c r="F226" s="35"/>
      <c r="G226" s="39">
        <v>0</v>
      </c>
      <c r="H226" s="35"/>
      <c r="I226" s="39">
        <v>0</v>
      </c>
      <c r="J226" s="36"/>
      <c r="X226" s="167"/>
      <c r="Y226" s="167"/>
      <c r="Z226" s="167"/>
      <c r="AA226" s="167"/>
      <c r="AB226" s="167"/>
      <c r="AC226" s="167"/>
    </row>
    <row r="227" spans="1:29" s="25" customFormat="1" ht="20.25" customHeight="1" thickBot="1" x14ac:dyDescent="0.3">
      <c r="A227" s="192"/>
      <c r="B227" s="193"/>
      <c r="C227" s="195"/>
      <c r="D227" s="67" t="s">
        <v>122</v>
      </c>
      <c r="E227" s="38">
        <v>0</v>
      </c>
      <c r="F227" s="35"/>
      <c r="G227" s="39">
        <v>0</v>
      </c>
      <c r="H227" s="35"/>
      <c r="I227" s="39">
        <v>0</v>
      </c>
      <c r="J227" s="36"/>
      <c r="X227" s="167"/>
      <c r="Y227" s="167"/>
      <c r="Z227" s="167"/>
      <c r="AA227" s="167"/>
      <c r="AB227" s="167"/>
      <c r="AC227" s="167"/>
    </row>
    <row r="228" spans="1:29" s="25" customFormat="1" ht="20.25" customHeight="1" thickBot="1" x14ac:dyDescent="0.3">
      <c r="A228" s="192"/>
      <c r="B228" s="193"/>
      <c r="C228" s="195"/>
      <c r="D228" s="67" t="s">
        <v>125</v>
      </c>
      <c r="E228" s="33"/>
      <c r="F228" s="39">
        <v>0</v>
      </c>
      <c r="G228" s="35"/>
      <c r="H228" s="39">
        <v>0</v>
      </c>
      <c r="I228" s="35"/>
      <c r="J228" s="41">
        <v>0</v>
      </c>
      <c r="X228" s="167"/>
      <c r="Y228" s="167"/>
      <c r="Z228" s="167"/>
      <c r="AA228" s="167"/>
      <c r="AB228" s="167"/>
      <c r="AC228" s="167"/>
    </row>
    <row r="229" spans="1:29" s="25" customFormat="1" ht="20.25" customHeight="1" thickBot="1" x14ac:dyDescent="0.3">
      <c r="A229" s="192"/>
      <c r="B229" s="193"/>
      <c r="C229" s="195"/>
      <c r="D229" s="67" t="s">
        <v>128</v>
      </c>
      <c r="E229" s="38">
        <v>0</v>
      </c>
      <c r="F229" s="39">
        <v>0</v>
      </c>
      <c r="G229" s="39">
        <v>0</v>
      </c>
      <c r="H229" s="39">
        <v>0</v>
      </c>
      <c r="I229" s="39">
        <v>0</v>
      </c>
      <c r="J229" s="41">
        <v>0</v>
      </c>
      <c r="X229" s="167"/>
      <c r="Y229" s="167"/>
      <c r="Z229" s="167"/>
      <c r="AA229" s="167"/>
      <c r="AB229" s="167"/>
      <c r="AC229" s="167"/>
    </row>
    <row r="230" spans="1:29" s="25" customFormat="1" ht="20.25" customHeight="1" thickBot="1" x14ac:dyDescent="0.3">
      <c r="A230" s="192"/>
      <c r="B230" s="193"/>
      <c r="C230" s="195"/>
      <c r="D230" s="69" t="s">
        <v>130</v>
      </c>
      <c r="E230" s="33"/>
      <c r="F230" s="39">
        <v>0</v>
      </c>
      <c r="G230" s="35"/>
      <c r="H230" s="39">
        <v>0</v>
      </c>
      <c r="I230" s="35"/>
      <c r="J230" s="41">
        <v>0</v>
      </c>
      <c r="X230" s="167"/>
      <c r="Y230" s="167"/>
      <c r="Z230" s="167"/>
      <c r="AA230" s="167"/>
      <c r="AB230" s="167"/>
      <c r="AC230" s="167"/>
    </row>
    <row r="231" spans="1:29" s="25" customFormat="1" ht="20.25" customHeight="1" thickBot="1" x14ac:dyDescent="0.3">
      <c r="A231" s="192"/>
      <c r="B231" s="193"/>
      <c r="C231" s="195"/>
      <c r="D231" s="69" t="s">
        <v>133</v>
      </c>
      <c r="E231" s="43">
        <v>0</v>
      </c>
      <c r="F231" s="44">
        <v>0</v>
      </c>
      <c r="G231" s="44">
        <v>0</v>
      </c>
      <c r="H231" s="44">
        <v>0</v>
      </c>
      <c r="I231" s="44">
        <v>0</v>
      </c>
      <c r="J231" s="45">
        <v>0</v>
      </c>
      <c r="X231" s="167"/>
      <c r="Y231" s="167"/>
      <c r="Z231" s="167"/>
      <c r="AA231" s="167"/>
      <c r="AB231" s="167"/>
      <c r="AC231" s="167"/>
    </row>
    <row r="232" spans="1:29" s="25" customFormat="1" ht="20.25" customHeight="1" thickBot="1" x14ac:dyDescent="0.3">
      <c r="A232" s="192"/>
      <c r="B232" s="193"/>
      <c r="C232" s="195"/>
      <c r="D232" s="63" t="s">
        <v>135</v>
      </c>
      <c r="E232" s="47">
        <v>0</v>
      </c>
      <c r="F232" s="48">
        <v>0</v>
      </c>
      <c r="G232" s="48">
        <v>0</v>
      </c>
      <c r="H232" s="48">
        <v>0</v>
      </c>
      <c r="I232" s="48">
        <v>0</v>
      </c>
      <c r="J232" s="49">
        <v>0</v>
      </c>
      <c r="X232" s="167"/>
      <c r="Y232" s="167"/>
      <c r="Z232" s="167"/>
      <c r="AA232" s="167"/>
      <c r="AB232" s="167"/>
      <c r="AC232" s="167"/>
    </row>
    <row r="233" spans="1:29" s="25" customFormat="1" ht="20.25" customHeight="1" thickBot="1" x14ac:dyDescent="0.3">
      <c r="A233" s="192">
        <v>31</v>
      </c>
      <c r="B233" s="193" t="s">
        <v>43</v>
      </c>
      <c r="C233" s="195" t="s">
        <v>224</v>
      </c>
      <c r="D233" s="68" t="s">
        <v>109</v>
      </c>
      <c r="E233" s="29">
        <v>0</v>
      </c>
      <c r="F233" s="30">
        <v>0</v>
      </c>
      <c r="G233" s="30">
        <v>0</v>
      </c>
      <c r="H233" s="30">
        <v>0</v>
      </c>
      <c r="I233" s="30">
        <v>0</v>
      </c>
      <c r="J233" s="31">
        <v>0</v>
      </c>
      <c r="X233" s="167"/>
      <c r="Y233" s="167"/>
      <c r="Z233" s="167"/>
      <c r="AA233" s="167"/>
      <c r="AB233" s="167"/>
      <c r="AC233" s="167"/>
    </row>
    <row r="234" spans="1:29" s="25" customFormat="1" ht="20.25" customHeight="1" thickBot="1" x14ac:dyDescent="0.3">
      <c r="A234" s="192"/>
      <c r="B234" s="193"/>
      <c r="C234" s="195"/>
      <c r="D234" s="68" t="s">
        <v>114</v>
      </c>
      <c r="E234" s="33"/>
      <c r="F234" s="34">
        <v>0</v>
      </c>
      <c r="G234" s="35"/>
      <c r="H234" s="34">
        <v>0</v>
      </c>
      <c r="I234" s="35"/>
      <c r="J234" s="36"/>
      <c r="X234" s="167"/>
      <c r="Y234" s="167"/>
      <c r="Z234" s="167"/>
      <c r="AA234" s="167"/>
      <c r="AB234" s="167"/>
      <c r="AC234" s="167"/>
    </row>
    <row r="235" spans="1:29" s="25" customFormat="1" ht="20.25" customHeight="1" thickBot="1" x14ac:dyDescent="0.3">
      <c r="A235" s="192"/>
      <c r="B235" s="193"/>
      <c r="C235" s="195"/>
      <c r="D235" s="67" t="s">
        <v>119</v>
      </c>
      <c r="E235" s="38">
        <v>0</v>
      </c>
      <c r="F235" s="35"/>
      <c r="G235" s="39">
        <v>0</v>
      </c>
      <c r="H235" s="35"/>
      <c r="I235" s="39">
        <v>0</v>
      </c>
      <c r="J235" s="36"/>
      <c r="X235" s="167"/>
      <c r="Y235" s="167"/>
      <c r="Z235" s="167"/>
      <c r="AA235" s="167"/>
      <c r="AB235" s="167"/>
      <c r="AC235" s="167"/>
    </row>
    <row r="236" spans="1:29" s="25" customFormat="1" ht="20.25" customHeight="1" thickBot="1" x14ac:dyDescent="0.3">
      <c r="A236" s="192"/>
      <c r="B236" s="193"/>
      <c r="C236" s="195"/>
      <c r="D236" s="67" t="s">
        <v>122</v>
      </c>
      <c r="E236" s="38">
        <v>0</v>
      </c>
      <c r="F236" s="35"/>
      <c r="G236" s="39">
        <v>0</v>
      </c>
      <c r="H236" s="35"/>
      <c r="I236" s="39">
        <v>0</v>
      </c>
      <c r="J236" s="36"/>
      <c r="X236" s="167"/>
      <c r="Y236" s="167"/>
      <c r="Z236" s="167"/>
      <c r="AA236" s="167"/>
      <c r="AB236" s="167"/>
      <c r="AC236" s="167"/>
    </row>
    <row r="237" spans="1:29" s="25" customFormat="1" ht="20.25" customHeight="1" thickBot="1" x14ac:dyDescent="0.3">
      <c r="A237" s="192"/>
      <c r="B237" s="193"/>
      <c r="C237" s="195"/>
      <c r="D237" s="67" t="s">
        <v>125</v>
      </c>
      <c r="E237" s="33"/>
      <c r="F237" s="39">
        <v>0</v>
      </c>
      <c r="G237" s="35"/>
      <c r="H237" s="39">
        <v>0</v>
      </c>
      <c r="I237" s="35"/>
      <c r="J237" s="41">
        <v>0</v>
      </c>
      <c r="X237" s="167"/>
      <c r="Y237" s="167"/>
      <c r="Z237" s="167"/>
      <c r="AA237" s="167"/>
      <c r="AB237" s="167"/>
      <c r="AC237" s="167"/>
    </row>
    <row r="238" spans="1:29" s="25" customFormat="1" ht="20.25" customHeight="1" thickBot="1" x14ac:dyDescent="0.3">
      <c r="A238" s="192"/>
      <c r="B238" s="193"/>
      <c r="C238" s="195"/>
      <c r="D238" s="67" t="s">
        <v>128</v>
      </c>
      <c r="E238" s="38">
        <v>0</v>
      </c>
      <c r="F238" s="39">
        <v>0</v>
      </c>
      <c r="G238" s="39">
        <v>0</v>
      </c>
      <c r="H238" s="39">
        <v>0</v>
      </c>
      <c r="I238" s="39">
        <v>0</v>
      </c>
      <c r="J238" s="41">
        <v>0</v>
      </c>
      <c r="X238" s="167"/>
      <c r="Y238" s="167"/>
      <c r="Z238" s="167"/>
      <c r="AA238" s="167"/>
      <c r="AB238" s="167"/>
      <c r="AC238" s="167"/>
    </row>
    <row r="239" spans="1:29" s="25" customFormat="1" ht="20.25" customHeight="1" thickBot="1" x14ac:dyDescent="0.3">
      <c r="A239" s="192"/>
      <c r="B239" s="193"/>
      <c r="C239" s="195"/>
      <c r="D239" s="69" t="s">
        <v>130</v>
      </c>
      <c r="E239" s="33"/>
      <c r="F239" s="39">
        <v>0</v>
      </c>
      <c r="G239" s="35"/>
      <c r="H239" s="39">
        <v>0</v>
      </c>
      <c r="I239" s="35"/>
      <c r="J239" s="41">
        <v>0</v>
      </c>
      <c r="X239" s="167"/>
      <c r="Y239" s="167"/>
      <c r="Z239" s="167"/>
      <c r="AA239" s="167"/>
      <c r="AB239" s="167"/>
      <c r="AC239" s="167"/>
    </row>
    <row r="240" spans="1:29" s="25" customFormat="1" ht="20.25" customHeight="1" thickBot="1" x14ac:dyDescent="0.3">
      <c r="A240" s="192"/>
      <c r="B240" s="193"/>
      <c r="C240" s="195"/>
      <c r="D240" s="69" t="s">
        <v>133</v>
      </c>
      <c r="E240" s="43">
        <v>0</v>
      </c>
      <c r="F240" s="44">
        <v>0</v>
      </c>
      <c r="G240" s="44">
        <v>0</v>
      </c>
      <c r="H240" s="44">
        <v>0</v>
      </c>
      <c r="I240" s="44">
        <v>0</v>
      </c>
      <c r="J240" s="45">
        <v>0</v>
      </c>
      <c r="X240" s="167"/>
      <c r="Y240" s="167"/>
      <c r="Z240" s="167"/>
      <c r="AA240" s="167"/>
      <c r="AB240" s="167"/>
      <c r="AC240" s="167"/>
    </row>
    <row r="241" spans="1:29" s="25" customFormat="1" ht="20.25" customHeight="1" thickBot="1" x14ac:dyDescent="0.3">
      <c r="A241" s="192"/>
      <c r="B241" s="193"/>
      <c r="C241" s="195"/>
      <c r="D241" s="63" t="s">
        <v>135</v>
      </c>
      <c r="E241" s="47">
        <v>0</v>
      </c>
      <c r="F241" s="48">
        <v>0</v>
      </c>
      <c r="G241" s="48">
        <v>0</v>
      </c>
      <c r="H241" s="48">
        <v>0</v>
      </c>
      <c r="I241" s="48">
        <v>0</v>
      </c>
      <c r="J241" s="49">
        <v>0</v>
      </c>
      <c r="X241" s="167"/>
      <c r="Y241" s="167"/>
      <c r="Z241" s="167"/>
      <c r="AA241" s="167"/>
      <c r="AB241" s="167"/>
      <c r="AC241" s="167"/>
    </row>
    <row r="242" spans="1:29" s="25" customFormat="1" ht="20.25" customHeight="1" thickBot="1" x14ac:dyDescent="0.3">
      <c r="A242" s="192">
        <v>32</v>
      </c>
      <c r="B242" s="193" t="s">
        <v>44</v>
      </c>
      <c r="C242" s="195" t="s">
        <v>225</v>
      </c>
      <c r="D242" s="68" t="s">
        <v>109</v>
      </c>
      <c r="E242" s="29">
        <v>0</v>
      </c>
      <c r="F242" s="30">
        <v>0</v>
      </c>
      <c r="G242" s="30">
        <v>0</v>
      </c>
      <c r="H242" s="30">
        <v>0</v>
      </c>
      <c r="I242" s="30">
        <v>0</v>
      </c>
      <c r="J242" s="31">
        <v>0</v>
      </c>
      <c r="X242" s="167"/>
      <c r="Y242" s="167"/>
      <c r="Z242" s="167"/>
      <c r="AA242" s="167"/>
      <c r="AB242" s="167"/>
      <c r="AC242" s="167"/>
    </row>
    <row r="243" spans="1:29" s="25" customFormat="1" ht="20.25" customHeight="1" thickBot="1" x14ac:dyDescent="0.3">
      <c r="A243" s="192"/>
      <c r="B243" s="193"/>
      <c r="C243" s="195"/>
      <c r="D243" s="68" t="s">
        <v>114</v>
      </c>
      <c r="E243" s="33"/>
      <c r="F243" s="34">
        <v>0</v>
      </c>
      <c r="G243" s="35"/>
      <c r="H243" s="34">
        <v>0</v>
      </c>
      <c r="I243" s="35"/>
      <c r="J243" s="36"/>
      <c r="X243" s="167"/>
      <c r="Y243" s="167"/>
      <c r="Z243" s="167"/>
      <c r="AA243" s="167"/>
      <c r="AB243" s="167"/>
      <c r="AC243" s="167"/>
    </row>
    <row r="244" spans="1:29" s="25" customFormat="1" ht="20.25" customHeight="1" thickBot="1" x14ac:dyDescent="0.3">
      <c r="A244" s="192"/>
      <c r="B244" s="193"/>
      <c r="C244" s="195"/>
      <c r="D244" s="67" t="s">
        <v>119</v>
      </c>
      <c r="E244" s="38">
        <v>0</v>
      </c>
      <c r="F244" s="35"/>
      <c r="G244" s="39">
        <v>0</v>
      </c>
      <c r="H244" s="35"/>
      <c r="I244" s="39">
        <v>0</v>
      </c>
      <c r="J244" s="36"/>
      <c r="X244" s="167"/>
      <c r="Y244" s="167"/>
      <c r="Z244" s="167"/>
      <c r="AA244" s="167"/>
      <c r="AB244" s="167"/>
      <c r="AC244" s="167"/>
    </row>
    <row r="245" spans="1:29" s="25" customFormat="1" ht="20.25" customHeight="1" thickBot="1" x14ac:dyDescent="0.3">
      <c r="A245" s="192"/>
      <c r="B245" s="193"/>
      <c r="C245" s="195"/>
      <c r="D245" s="67" t="s">
        <v>122</v>
      </c>
      <c r="E245" s="38">
        <v>0</v>
      </c>
      <c r="F245" s="35"/>
      <c r="G245" s="39">
        <v>0</v>
      </c>
      <c r="H245" s="35"/>
      <c r="I245" s="39">
        <v>0</v>
      </c>
      <c r="J245" s="36"/>
      <c r="X245" s="167"/>
      <c r="Y245" s="167"/>
      <c r="Z245" s="167"/>
      <c r="AA245" s="167"/>
      <c r="AB245" s="167"/>
      <c r="AC245" s="167"/>
    </row>
    <row r="246" spans="1:29" s="25" customFormat="1" ht="20.25" customHeight="1" thickBot="1" x14ac:dyDescent="0.3">
      <c r="A246" s="192"/>
      <c r="B246" s="193"/>
      <c r="C246" s="195"/>
      <c r="D246" s="67" t="s">
        <v>125</v>
      </c>
      <c r="E246" s="33"/>
      <c r="F246" s="39">
        <v>0</v>
      </c>
      <c r="G246" s="35"/>
      <c r="H246" s="39">
        <v>0</v>
      </c>
      <c r="I246" s="35"/>
      <c r="J246" s="41">
        <v>0</v>
      </c>
      <c r="X246" s="167"/>
      <c r="Y246" s="167"/>
      <c r="Z246" s="167"/>
      <c r="AA246" s="167"/>
      <c r="AB246" s="167"/>
      <c r="AC246" s="167"/>
    </row>
    <row r="247" spans="1:29" s="25" customFormat="1" ht="20.25" customHeight="1" thickBot="1" x14ac:dyDescent="0.3">
      <c r="A247" s="192"/>
      <c r="B247" s="193"/>
      <c r="C247" s="195"/>
      <c r="D247" s="67" t="s">
        <v>128</v>
      </c>
      <c r="E247" s="38">
        <v>0</v>
      </c>
      <c r="F247" s="39">
        <v>0</v>
      </c>
      <c r="G247" s="39">
        <v>0</v>
      </c>
      <c r="H247" s="39">
        <v>0</v>
      </c>
      <c r="I247" s="39">
        <v>0</v>
      </c>
      <c r="J247" s="41">
        <v>0</v>
      </c>
      <c r="X247" s="167"/>
      <c r="Y247" s="167"/>
      <c r="Z247" s="167"/>
      <c r="AA247" s="167"/>
      <c r="AB247" s="167"/>
      <c r="AC247" s="167"/>
    </row>
    <row r="248" spans="1:29" s="25" customFormat="1" ht="20.25" customHeight="1" thickBot="1" x14ac:dyDescent="0.3">
      <c r="A248" s="192"/>
      <c r="B248" s="193"/>
      <c r="C248" s="195"/>
      <c r="D248" s="69" t="s">
        <v>130</v>
      </c>
      <c r="E248" s="33"/>
      <c r="F248" s="39">
        <v>0</v>
      </c>
      <c r="G248" s="35"/>
      <c r="H248" s="39">
        <v>0</v>
      </c>
      <c r="I248" s="35"/>
      <c r="J248" s="41">
        <v>0</v>
      </c>
      <c r="X248" s="167"/>
      <c r="Y248" s="167"/>
      <c r="Z248" s="167"/>
      <c r="AA248" s="167"/>
      <c r="AB248" s="167"/>
      <c r="AC248" s="167"/>
    </row>
    <row r="249" spans="1:29" s="25" customFormat="1" ht="20.25" customHeight="1" thickBot="1" x14ac:dyDescent="0.3">
      <c r="A249" s="192"/>
      <c r="B249" s="193"/>
      <c r="C249" s="195"/>
      <c r="D249" s="69" t="s">
        <v>133</v>
      </c>
      <c r="E249" s="43">
        <v>0</v>
      </c>
      <c r="F249" s="44">
        <v>0</v>
      </c>
      <c r="G249" s="44">
        <v>0</v>
      </c>
      <c r="H249" s="44">
        <v>0</v>
      </c>
      <c r="I249" s="44">
        <v>0</v>
      </c>
      <c r="J249" s="45">
        <v>0</v>
      </c>
      <c r="X249" s="167"/>
      <c r="Y249" s="167"/>
      <c r="Z249" s="167"/>
      <c r="AA249" s="167"/>
      <c r="AB249" s="167"/>
      <c r="AC249" s="167"/>
    </row>
    <row r="250" spans="1:29" s="25" customFormat="1" ht="20.25" customHeight="1" thickBot="1" x14ac:dyDescent="0.3">
      <c r="A250" s="192"/>
      <c r="B250" s="193"/>
      <c r="C250" s="195"/>
      <c r="D250" s="63" t="s">
        <v>135</v>
      </c>
      <c r="E250" s="47">
        <v>0</v>
      </c>
      <c r="F250" s="48">
        <v>0</v>
      </c>
      <c r="G250" s="48">
        <v>0</v>
      </c>
      <c r="H250" s="48">
        <v>0</v>
      </c>
      <c r="I250" s="48">
        <v>0</v>
      </c>
      <c r="J250" s="49">
        <v>0</v>
      </c>
      <c r="X250" s="167"/>
      <c r="Y250" s="167"/>
      <c r="Z250" s="167"/>
      <c r="AA250" s="167"/>
      <c r="AB250" s="167"/>
      <c r="AC250" s="167"/>
    </row>
    <row r="251" spans="1:29" s="25" customFormat="1" ht="20.25" customHeight="1" thickBot="1" x14ac:dyDescent="0.3">
      <c r="A251" s="192">
        <v>33</v>
      </c>
      <c r="B251" s="193" t="s">
        <v>45</v>
      </c>
      <c r="C251" s="195" t="s">
        <v>226</v>
      </c>
      <c r="D251" s="68" t="s">
        <v>109</v>
      </c>
      <c r="E251" s="29">
        <v>0</v>
      </c>
      <c r="F251" s="30">
        <v>0</v>
      </c>
      <c r="G251" s="30">
        <v>0</v>
      </c>
      <c r="H251" s="30">
        <v>0</v>
      </c>
      <c r="I251" s="30">
        <v>0</v>
      </c>
      <c r="J251" s="31">
        <v>0</v>
      </c>
      <c r="X251" s="167"/>
      <c r="Y251" s="167"/>
      <c r="Z251" s="167"/>
      <c r="AA251" s="167"/>
      <c r="AB251" s="167"/>
      <c r="AC251" s="167"/>
    </row>
    <row r="252" spans="1:29" s="25" customFormat="1" ht="20.25" customHeight="1" thickBot="1" x14ac:dyDescent="0.3">
      <c r="A252" s="192"/>
      <c r="B252" s="193"/>
      <c r="C252" s="195"/>
      <c r="D252" s="68" t="s">
        <v>114</v>
      </c>
      <c r="E252" s="33"/>
      <c r="F252" s="34">
        <v>0</v>
      </c>
      <c r="G252" s="35"/>
      <c r="H252" s="34">
        <v>0</v>
      </c>
      <c r="I252" s="35"/>
      <c r="J252" s="36"/>
      <c r="X252" s="167"/>
      <c r="Y252" s="167"/>
      <c r="Z252" s="167"/>
      <c r="AA252" s="167"/>
      <c r="AB252" s="167"/>
      <c r="AC252" s="167"/>
    </row>
    <row r="253" spans="1:29" s="25" customFormat="1" ht="20.25" customHeight="1" thickBot="1" x14ac:dyDescent="0.3">
      <c r="A253" s="192"/>
      <c r="B253" s="193"/>
      <c r="C253" s="195"/>
      <c r="D253" s="67" t="s">
        <v>119</v>
      </c>
      <c r="E253" s="38">
        <v>0</v>
      </c>
      <c r="F253" s="35"/>
      <c r="G253" s="39">
        <v>0</v>
      </c>
      <c r="H253" s="35"/>
      <c r="I253" s="39">
        <v>0</v>
      </c>
      <c r="J253" s="36"/>
      <c r="X253" s="167"/>
      <c r="Y253" s="167"/>
      <c r="Z253" s="167"/>
      <c r="AA253" s="167"/>
      <c r="AB253" s="167"/>
      <c r="AC253" s="167"/>
    </row>
    <row r="254" spans="1:29" s="25" customFormat="1" ht="20.25" customHeight="1" thickBot="1" x14ac:dyDescent="0.3">
      <c r="A254" s="192"/>
      <c r="B254" s="193"/>
      <c r="C254" s="195"/>
      <c r="D254" s="67" t="s">
        <v>122</v>
      </c>
      <c r="E254" s="38">
        <v>0</v>
      </c>
      <c r="F254" s="35"/>
      <c r="G254" s="39">
        <v>0</v>
      </c>
      <c r="H254" s="35"/>
      <c r="I254" s="39">
        <v>0</v>
      </c>
      <c r="J254" s="36"/>
      <c r="X254" s="167"/>
      <c r="Y254" s="167"/>
      <c r="Z254" s="167"/>
      <c r="AA254" s="167"/>
      <c r="AB254" s="167"/>
      <c r="AC254" s="167"/>
    </row>
    <row r="255" spans="1:29" s="25" customFormat="1" ht="20.25" customHeight="1" thickBot="1" x14ac:dyDescent="0.3">
      <c r="A255" s="192"/>
      <c r="B255" s="193"/>
      <c r="C255" s="195"/>
      <c r="D255" s="67" t="s">
        <v>125</v>
      </c>
      <c r="E255" s="33"/>
      <c r="F255" s="39">
        <v>0</v>
      </c>
      <c r="G255" s="35"/>
      <c r="H255" s="39">
        <v>0</v>
      </c>
      <c r="I255" s="35"/>
      <c r="J255" s="41">
        <v>0</v>
      </c>
      <c r="X255" s="167"/>
      <c r="Y255" s="167"/>
      <c r="Z255" s="167"/>
      <c r="AA255" s="167"/>
      <c r="AB255" s="167"/>
      <c r="AC255" s="167"/>
    </row>
    <row r="256" spans="1:29" s="25" customFormat="1" ht="20.25" customHeight="1" thickBot="1" x14ac:dyDescent="0.3">
      <c r="A256" s="192"/>
      <c r="B256" s="193"/>
      <c r="C256" s="195"/>
      <c r="D256" s="67" t="s">
        <v>128</v>
      </c>
      <c r="E256" s="38">
        <v>0</v>
      </c>
      <c r="F256" s="39">
        <v>0</v>
      </c>
      <c r="G256" s="39">
        <v>0</v>
      </c>
      <c r="H256" s="39">
        <v>0</v>
      </c>
      <c r="I256" s="39">
        <v>0</v>
      </c>
      <c r="J256" s="41">
        <v>0</v>
      </c>
      <c r="X256" s="167"/>
      <c r="Y256" s="167"/>
      <c r="Z256" s="167"/>
      <c r="AA256" s="167"/>
      <c r="AB256" s="167"/>
      <c r="AC256" s="167"/>
    </row>
    <row r="257" spans="1:29" s="25" customFormat="1" ht="20.25" customHeight="1" thickBot="1" x14ac:dyDescent="0.3">
      <c r="A257" s="192"/>
      <c r="B257" s="193"/>
      <c r="C257" s="195"/>
      <c r="D257" s="69" t="s">
        <v>130</v>
      </c>
      <c r="E257" s="33"/>
      <c r="F257" s="39">
        <v>0</v>
      </c>
      <c r="G257" s="35"/>
      <c r="H257" s="39">
        <v>0</v>
      </c>
      <c r="I257" s="35"/>
      <c r="J257" s="41">
        <v>0</v>
      </c>
      <c r="X257" s="167"/>
      <c r="Y257" s="167"/>
      <c r="Z257" s="167"/>
      <c r="AA257" s="167"/>
      <c r="AB257" s="167"/>
      <c r="AC257" s="167"/>
    </row>
    <row r="258" spans="1:29" s="25" customFormat="1" ht="20.25" customHeight="1" thickBot="1" x14ac:dyDescent="0.3">
      <c r="A258" s="192"/>
      <c r="B258" s="193"/>
      <c r="C258" s="195"/>
      <c r="D258" s="69" t="s">
        <v>133</v>
      </c>
      <c r="E258" s="43">
        <v>0</v>
      </c>
      <c r="F258" s="44">
        <v>0</v>
      </c>
      <c r="G258" s="44">
        <v>0</v>
      </c>
      <c r="H258" s="44">
        <v>0</v>
      </c>
      <c r="I258" s="44">
        <v>0</v>
      </c>
      <c r="J258" s="45">
        <v>0</v>
      </c>
      <c r="X258" s="167"/>
      <c r="Y258" s="167"/>
      <c r="Z258" s="167"/>
      <c r="AA258" s="167"/>
      <c r="AB258" s="167"/>
      <c r="AC258" s="167"/>
    </row>
    <row r="259" spans="1:29" s="25" customFormat="1" ht="20.25" customHeight="1" thickBot="1" x14ac:dyDescent="0.3">
      <c r="A259" s="192"/>
      <c r="B259" s="193"/>
      <c r="C259" s="195"/>
      <c r="D259" s="63" t="s">
        <v>135</v>
      </c>
      <c r="E259" s="47">
        <v>0</v>
      </c>
      <c r="F259" s="48">
        <v>0</v>
      </c>
      <c r="G259" s="48">
        <v>0</v>
      </c>
      <c r="H259" s="48">
        <v>0</v>
      </c>
      <c r="I259" s="48">
        <v>0</v>
      </c>
      <c r="J259" s="49">
        <v>0</v>
      </c>
      <c r="X259" s="167"/>
      <c r="Y259" s="167"/>
      <c r="Z259" s="167"/>
      <c r="AA259" s="167"/>
      <c r="AB259" s="167"/>
      <c r="AC259" s="167"/>
    </row>
    <row r="260" spans="1:29" s="25" customFormat="1" ht="20.25" customHeight="1" thickBot="1" x14ac:dyDescent="0.3">
      <c r="A260" s="192">
        <v>34</v>
      </c>
      <c r="B260" s="193" t="s">
        <v>46</v>
      </c>
      <c r="C260" s="195" t="s">
        <v>227</v>
      </c>
      <c r="D260" s="68" t="s">
        <v>109</v>
      </c>
      <c r="E260" s="29">
        <v>0</v>
      </c>
      <c r="F260" s="30">
        <v>0</v>
      </c>
      <c r="G260" s="30">
        <v>0</v>
      </c>
      <c r="H260" s="30">
        <v>0</v>
      </c>
      <c r="I260" s="30">
        <v>0</v>
      </c>
      <c r="J260" s="31">
        <v>0</v>
      </c>
      <c r="X260" s="167"/>
      <c r="Y260" s="167"/>
      <c r="Z260" s="167"/>
      <c r="AA260" s="167"/>
      <c r="AB260" s="167"/>
      <c r="AC260" s="167"/>
    </row>
    <row r="261" spans="1:29" s="25" customFormat="1" ht="20.25" customHeight="1" thickBot="1" x14ac:dyDescent="0.3">
      <c r="A261" s="192"/>
      <c r="B261" s="193"/>
      <c r="C261" s="195"/>
      <c r="D261" s="68" t="s">
        <v>114</v>
      </c>
      <c r="E261" s="33"/>
      <c r="F261" s="34">
        <v>0</v>
      </c>
      <c r="G261" s="35"/>
      <c r="H261" s="34">
        <v>0</v>
      </c>
      <c r="I261" s="35"/>
      <c r="J261" s="36"/>
      <c r="X261" s="167"/>
      <c r="Y261" s="167"/>
      <c r="Z261" s="167"/>
      <c r="AA261" s="167"/>
      <c r="AB261" s="167"/>
      <c r="AC261" s="167"/>
    </row>
    <row r="262" spans="1:29" s="25" customFormat="1" ht="20.25" customHeight="1" thickBot="1" x14ac:dyDescent="0.3">
      <c r="A262" s="192"/>
      <c r="B262" s="193"/>
      <c r="C262" s="195"/>
      <c r="D262" s="67" t="s">
        <v>119</v>
      </c>
      <c r="E262" s="38">
        <v>0</v>
      </c>
      <c r="F262" s="35"/>
      <c r="G262" s="39">
        <v>0</v>
      </c>
      <c r="H262" s="35"/>
      <c r="I262" s="39">
        <v>0</v>
      </c>
      <c r="J262" s="36"/>
      <c r="X262" s="167"/>
      <c r="Y262" s="167"/>
      <c r="Z262" s="167"/>
      <c r="AA262" s="167"/>
      <c r="AB262" s="167"/>
      <c r="AC262" s="167"/>
    </row>
    <row r="263" spans="1:29" s="25" customFormat="1" ht="20.25" customHeight="1" thickBot="1" x14ac:dyDescent="0.3">
      <c r="A263" s="192"/>
      <c r="B263" s="193"/>
      <c r="C263" s="195"/>
      <c r="D263" s="67" t="s">
        <v>122</v>
      </c>
      <c r="E263" s="38">
        <v>0</v>
      </c>
      <c r="F263" s="35"/>
      <c r="G263" s="39">
        <v>0</v>
      </c>
      <c r="H263" s="35"/>
      <c r="I263" s="39">
        <v>0</v>
      </c>
      <c r="J263" s="36"/>
      <c r="X263" s="167"/>
      <c r="Y263" s="167"/>
      <c r="Z263" s="167"/>
      <c r="AA263" s="167"/>
      <c r="AB263" s="167"/>
      <c r="AC263" s="167"/>
    </row>
    <row r="264" spans="1:29" s="25" customFormat="1" ht="20.25" customHeight="1" thickBot="1" x14ac:dyDescent="0.3">
      <c r="A264" s="192"/>
      <c r="B264" s="193"/>
      <c r="C264" s="195"/>
      <c r="D264" s="67" t="s">
        <v>125</v>
      </c>
      <c r="E264" s="33"/>
      <c r="F264" s="39">
        <v>0</v>
      </c>
      <c r="G264" s="35"/>
      <c r="H264" s="39">
        <v>0</v>
      </c>
      <c r="I264" s="35"/>
      <c r="J264" s="41">
        <v>0</v>
      </c>
      <c r="X264" s="167"/>
      <c r="Y264" s="167"/>
      <c r="Z264" s="167"/>
      <c r="AA264" s="167"/>
      <c r="AB264" s="167"/>
      <c r="AC264" s="167"/>
    </row>
    <row r="265" spans="1:29" s="25" customFormat="1" ht="20.25" customHeight="1" thickBot="1" x14ac:dyDescent="0.3">
      <c r="A265" s="192"/>
      <c r="B265" s="193"/>
      <c r="C265" s="195"/>
      <c r="D265" s="67" t="s">
        <v>128</v>
      </c>
      <c r="E265" s="38">
        <v>0</v>
      </c>
      <c r="F265" s="39">
        <v>0</v>
      </c>
      <c r="G265" s="39">
        <v>0</v>
      </c>
      <c r="H265" s="39">
        <v>0</v>
      </c>
      <c r="I265" s="39">
        <v>0</v>
      </c>
      <c r="J265" s="41">
        <v>0</v>
      </c>
      <c r="X265" s="167"/>
      <c r="Y265" s="167"/>
      <c r="Z265" s="167"/>
      <c r="AA265" s="167"/>
      <c r="AB265" s="167"/>
      <c r="AC265" s="167"/>
    </row>
    <row r="266" spans="1:29" s="25" customFormat="1" ht="20.25" customHeight="1" thickBot="1" x14ac:dyDescent="0.3">
      <c r="A266" s="192"/>
      <c r="B266" s="193"/>
      <c r="C266" s="195"/>
      <c r="D266" s="69" t="s">
        <v>130</v>
      </c>
      <c r="E266" s="33"/>
      <c r="F266" s="39">
        <v>0</v>
      </c>
      <c r="G266" s="35"/>
      <c r="H266" s="39">
        <v>0</v>
      </c>
      <c r="I266" s="35"/>
      <c r="J266" s="41">
        <v>0</v>
      </c>
      <c r="X266" s="167"/>
      <c r="Y266" s="167"/>
      <c r="Z266" s="167"/>
      <c r="AA266" s="167"/>
      <c r="AB266" s="167"/>
      <c r="AC266" s="167"/>
    </row>
    <row r="267" spans="1:29" s="25" customFormat="1" ht="20.25" customHeight="1" thickBot="1" x14ac:dyDescent="0.3">
      <c r="A267" s="192"/>
      <c r="B267" s="193"/>
      <c r="C267" s="195"/>
      <c r="D267" s="69" t="s">
        <v>133</v>
      </c>
      <c r="E267" s="43">
        <v>0</v>
      </c>
      <c r="F267" s="44">
        <v>0</v>
      </c>
      <c r="G267" s="44">
        <v>0</v>
      </c>
      <c r="H267" s="44">
        <v>0</v>
      </c>
      <c r="I267" s="44">
        <v>0</v>
      </c>
      <c r="J267" s="45">
        <v>0</v>
      </c>
      <c r="X267" s="167"/>
      <c r="Y267" s="167"/>
      <c r="Z267" s="167"/>
      <c r="AA267" s="167"/>
      <c r="AB267" s="167"/>
      <c r="AC267" s="167"/>
    </row>
    <row r="268" spans="1:29" s="25" customFormat="1" ht="20.25" customHeight="1" thickBot="1" x14ac:dyDescent="0.3">
      <c r="A268" s="192"/>
      <c r="B268" s="193"/>
      <c r="C268" s="195"/>
      <c r="D268" s="63" t="s">
        <v>135</v>
      </c>
      <c r="E268" s="47">
        <v>0</v>
      </c>
      <c r="F268" s="48">
        <v>0</v>
      </c>
      <c r="G268" s="48">
        <v>0</v>
      </c>
      <c r="H268" s="48">
        <v>0</v>
      </c>
      <c r="I268" s="48">
        <v>0</v>
      </c>
      <c r="J268" s="49">
        <v>0</v>
      </c>
      <c r="X268" s="167"/>
      <c r="Y268" s="167"/>
      <c r="Z268" s="167"/>
      <c r="AA268" s="167"/>
      <c r="AB268" s="167"/>
      <c r="AC268" s="167"/>
    </row>
    <row r="269" spans="1:29" s="25" customFormat="1" ht="20.25" customHeight="1" thickBot="1" x14ac:dyDescent="0.3">
      <c r="A269" s="192">
        <v>35</v>
      </c>
      <c r="B269" s="193" t="s">
        <v>47</v>
      </c>
      <c r="C269" s="195" t="s">
        <v>228</v>
      </c>
      <c r="D269" s="68" t="s">
        <v>109</v>
      </c>
      <c r="E269" s="29">
        <v>0</v>
      </c>
      <c r="F269" s="30">
        <v>0</v>
      </c>
      <c r="G269" s="30">
        <v>0</v>
      </c>
      <c r="H269" s="30">
        <v>0</v>
      </c>
      <c r="I269" s="30">
        <v>0</v>
      </c>
      <c r="J269" s="31">
        <v>0</v>
      </c>
      <c r="X269" s="167"/>
      <c r="Y269" s="167"/>
      <c r="Z269" s="167"/>
      <c r="AA269" s="167"/>
      <c r="AB269" s="167"/>
      <c r="AC269" s="167"/>
    </row>
    <row r="270" spans="1:29" s="25" customFormat="1" ht="20.25" customHeight="1" thickBot="1" x14ac:dyDescent="0.3">
      <c r="A270" s="192"/>
      <c r="B270" s="193"/>
      <c r="C270" s="195"/>
      <c r="D270" s="68" t="s">
        <v>114</v>
      </c>
      <c r="E270" s="33"/>
      <c r="F270" s="34">
        <v>0</v>
      </c>
      <c r="G270" s="35"/>
      <c r="H270" s="34">
        <v>0</v>
      </c>
      <c r="I270" s="35"/>
      <c r="J270" s="36"/>
      <c r="X270" s="167"/>
      <c r="Y270" s="167"/>
      <c r="Z270" s="167"/>
      <c r="AA270" s="167"/>
      <c r="AB270" s="167"/>
      <c r="AC270" s="167"/>
    </row>
    <row r="271" spans="1:29" s="25" customFormat="1" ht="20.25" customHeight="1" thickBot="1" x14ac:dyDescent="0.3">
      <c r="A271" s="192"/>
      <c r="B271" s="193"/>
      <c r="C271" s="195"/>
      <c r="D271" s="67" t="s">
        <v>119</v>
      </c>
      <c r="E271" s="38">
        <v>0</v>
      </c>
      <c r="F271" s="35"/>
      <c r="G271" s="39">
        <v>0</v>
      </c>
      <c r="H271" s="35"/>
      <c r="I271" s="39">
        <v>0</v>
      </c>
      <c r="J271" s="36"/>
      <c r="X271" s="167"/>
      <c r="Y271" s="167"/>
      <c r="Z271" s="167"/>
      <c r="AA271" s="167"/>
      <c r="AB271" s="167"/>
      <c r="AC271" s="167"/>
    </row>
    <row r="272" spans="1:29" s="25" customFormat="1" ht="20.25" customHeight="1" thickBot="1" x14ac:dyDescent="0.3">
      <c r="A272" s="192"/>
      <c r="B272" s="193"/>
      <c r="C272" s="195"/>
      <c r="D272" s="67" t="s">
        <v>122</v>
      </c>
      <c r="E272" s="38">
        <v>0</v>
      </c>
      <c r="F272" s="35"/>
      <c r="G272" s="39">
        <v>0</v>
      </c>
      <c r="H272" s="35"/>
      <c r="I272" s="39">
        <v>0</v>
      </c>
      <c r="J272" s="36"/>
      <c r="X272" s="167"/>
      <c r="Y272" s="167"/>
      <c r="Z272" s="167"/>
      <c r="AA272" s="167"/>
      <c r="AB272" s="167"/>
      <c r="AC272" s="167"/>
    </row>
    <row r="273" spans="1:29" s="25" customFormat="1" ht="20.25" customHeight="1" thickBot="1" x14ac:dyDescent="0.3">
      <c r="A273" s="192"/>
      <c r="B273" s="193"/>
      <c r="C273" s="195"/>
      <c r="D273" s="67" t="s">
        <v>125</v>
      </c>
      <c r="E273" s="33"/>
      <c r="F273" s="39">
        <v>0</v>
      </c>
      <c r="G273" s="35"/>
      <c r="H273" s="39">
        <v>0</v>
      </c>
      <c r="I273" s="35"/>
      <c r="J273" s="41">
        <v>0</v>
      </c>
      <c r="X273" s="167"/>
      <c r="Y273" s="167"/>
      <c r="Z273" s="167"/>
      <c r="AA273" s="167"/>
      <c r="AB273" s="167"/>
      <c r="AC273" s="167"/>
    </row>
    <row r="274" spans="1:29" s="25" customFormat="1" ht="20.25" customHeight="1" thickBot="1" x14ac:dyDescent="0.3">
      <c r="A274" s="192"/>
      <c r="B274" s="193"/>
      <c r="C274" s="195"/>
      <c r="D274" s="67" t="s">
        <v>128</v>
      </c>
      <c r="E274" s="38">
        <v>0</v>
      </c>
      <c r="F274" s="39">
        <v>0</v>
      </c>
      <c r="G274" s="39">
        <v>0</v>
      </c>
      <c r="H274" s="39">
        <v>0</v>
      </c>
      <c r="I274" s="39">
        <v>0</v>
      </c>
      <c r="J274" s="41">
        <v>0</v>
      </c>
      <c r="X274" s="167"/>
      <c r="Y274" s="167"/>
      <c r="Z274" s="167"/>
      <c r="AA274" s="167"/>
      <c r="AB274" s="167"/>
      <c r="AC274" s="167"/>
    </row>
    <row r="275" spans="1:29" s="25" customFormat="1" ht="20.25" customHeight="1" thickBot="1" x14ac:dyDescent="0.3">
      <c r="A275" s="192"/>
      <c r="B275" s="193"/>
      <c r="C275" s="195"/>
      <c r="D275" s="69" t="s">
        <v>130</v>
      </c>
      <c r="E275" s="33"/>
      <c r="F275" s="39">
        <v>0</v>
      </c>
      <c r="G275" s="35"/>
      <c r="H275" s="39">
        <v>0</v>
      </c>
      <c r="I275" s="35"/>
      <c r="J275" s="41">
        <v>0</v>
      </c>
      <c r="X275" s="167"/>
      <c r="Y275" s="167"/>
      <c r="Z275" s="167"/>
      <c r="AA275" s="167"/>
      <c r="AB275" s="167"/>
      <c r="AC275" s="167"/>
    </row>
    <row r="276" spans="1:29" s="25" customFormat="1" ht="20.25" customHeight="1" thickBot="1" x14ac:dyDescent="0.3">
      <c r="A276" s="192"/>
      <c r="B276" s="193"/>
      <c r="C276" s="195"/>
      <c r="D276" s="69" t="s">
        <v>133</v>
      </c>
      <c r="E276" s="43">
        <v>0</v>
      </c>
      <c r="F276" s="44">
        <v>0</v>
      </c>
      <c r="G276" s="44">
        <v>0</v>
      </c>
      <c r="H276" s="44">
        <v>0</v>
      </c>
      <c r="I276" s="44">
        <v>0</v>
      </c>
      <c r="J276" s="45">
        <v>0</v>
      </c>
      <c r="X276" s="167"/>
      <c r="Y276" s="167"/>
      <c r="Z276" s="167"/>
      <c r="AA276" s="167"/>
      <c r="AB276" s="167"/>
      <c r="AC276" s="167"/>
    </row>
    <row r="277" spans="1:29" s="25" customFormat="1" ht="20.25" customHeight="1" thickBot="1" x14ac:dyDescent="0.3">
      <c r="A277" s="192"/>
      <c r="B277" s="193"/>
      <c r="C277" s="195"/>
      <c r="D277" s="63" t="s">
        <v>135</v>
      </c>
      <c r="E277" s="47">
        <v>0</v>
      </c>
      <c r="F277" s="48">
        <v>0</v>
      </c>
      <c r="G277" s="48">
        <v>0</v>
      </c>
      <c r="H277" s="48">
        <v>0</v>
      </c>
      <c r="I277" s="48">
        <v>0</v>
      </c>
      <c r="J277" s="49">
        <v>0</v>
      </c>
      <c r="X277" s="167"/>
      <c r="Y277" s="167"/>
      <c r="Z277" s="167"/>
      <c r="AA277" s="167"/>
      <c r="AB277" s="167"/>
      <c r="AC277" s="167"/>
    </row>
    <row r="278" spans="1:29" s="25" customFormat="1" ht="20.25" customHeight="1" thickBot="1" x14ac:dyDescent="0.3">
      <c r="A278" s="192">
        <v>36</v>
      </c>
      <c r="B278" s="193" t="s">
        <v>48</v>
      </c>
      <c r="C278" s="195" t="s">
        <v>229</v>
      </c>
      <c r="D278" s="68" t="s">
        <v>109</v>
      </c>
      <c r="E278" s="29">
        <v>0</v>
      </c>
      <c r="F278" s="30">
        <v>0</v>
      </c>
      <c r="G278" s="30">
        <v>0</v>
      </c>
      <c r="H278" s="30">
        <v>0</v>
      </c>
      <c r="I278" s="30">
        <v>0</v>
      </c>
      <c r="J278" s="31">
        <v>0</v>
      </c>
      <c r="X278" s="167"/>
      <c r="Y278" s="167"/>
      <c r="Z278" s="167"/>
      <c r="AA278" s="167"/>
      <c r="AB278" s="167"/>
      <c r="AC278" s="167"/>
    </row>
    <row r="279" spans="1:29" s="25" customFormat="1" ht="20.25" customHeight="1" thickBot="1" x14ac:dyDescent="0.3">
      <c r="A279" s="192"/>
      <c r="B279" s="193"/>
      <c r="C279" s="195"/>
      <c r="D279" s="68" t="s">
        <v>114</v>
      </c>
      <c r="E279" s="33"/>
      <c r="F279" s="34">
        <v>0</v>
      </c>
      <c r="G279" s="35"/>
      <c r="H279" s="34">
        <v>0</v>
      </c>
      <c r="I279" s="35"/>
      <c r="J279" s="36"/>
      <c r="X279" s="167"/>
      <c r="Y279" s="167"/>
      <c r="Z279" s="167"/>
      <c r="AA279" s="167"/>
      <c r="AB279" s="167"/>
      <c r="AC279" s="167"/>
    </row>
    <row r="280" spans="1:29" s="25" customFormat="1" ht="20.25" customHeight="1" thickBot="1" x14ac:dyDescent="0.3">
      <c r="A280" s="192"/>
      <c r="B280" s="193"/>
      <c r="C280" s="195"/>
      <c r="D280" s="67" t="s">
        <v>119</v>
      </c>
      <c r="E280" s="38">
        <v>0</v>
      </c>
      <c r="F280" s="35"/>
      <c r="G280" s="39">
        <v>0</v>
      </c>
      <c r="H280" s="35"/>
      <c r="I280" s="39">
        <v>0</v>
      </c>
      <c r="J280" s="36"/>
      <c r="X280" s="167"/>
      <c r="Y280" s="167"/>
      <c r="Z280" s="167"/>
      <c r="AA280" s="167"/>
      <c r="AB280" s="167"/>
      <c r="AC280" s="167"/>
    </row>
    <row r="281" spans="1:29" s="25" customFormat="1" ht="20.25" customHeight="1" thickBot="1" x14ac:dyDescent="0.3">
      <c r="A281" s="192"/>
      <c r="B281" s="193"/>
      <c r="C281" s="195"/>
      <c r="D281" s="67" t="s">
        <v>122</v>
      </c>
      <c r="E281" s="38">
        <v>0</v>
      </c>
      <c r="F281" s="35"/>
      <c r="G281" s="39">
        <v>0</v>
      </c>
      <c r="H281" s="35"/>
      <c r="I281" s="39">
        <v>0</v>
      </c>
      <c r="J281" s="36"/>
      <c r="X281" s="167"/>
      <c r="Y281" s="167"/>
      <c r="Z281" s="167"/>
      <c r="AA281" s="167"/>
      <c r="AB281" s="167"/>
      <c r="AC281" s="167"/>
    </row>
    <row r="282" spans="1:29" s="25" customFormat="1" ht="20.25" customHeight="1" thickBot="1" x14ac:dyDescent="0.3">
      <c r="A282" s="192"/>
      <c r="B282" s="193"/>
      <c r="C282" s="195"/>
      <c r="D282" s="67" t="s">
        <v>125</v>
      </c>
      <c r="E282" s="33"/>
      <c r="F282" s="39">
        <v>0</v>
      </c>
      <c r="G282" s="35"/>
      <c r="H282" s="39">
        <v>0</v>
      </c>
      <c r="I282" s="35"/>
      <c r="J282" s="41">
        <v>0</v>
      </c>
      <c r="X282" s="167"/>
      <c r="Y282" s="167"/>
      <c r="Z282" s="167"/>
      <c r="AA282" s="167"/>
      <c r="AB282" s="167"/>
      <c r="AC282" s="167"/>
    </row>
    <row r="283" spans="1:29" s="25" customFormat="1" ht="20.25" customHeight="1" thickBot="1" x14ac:dyDescent="0.3">
      <c r="A283" s="192"/>
      <c r="B283" s="193"/>
      <c r="C283" s="195"/>
      <c r="D283" s="67" t="s">
        <v>128</v>
      </c>
      <c r="E283" s="38">
        <v>0</v>
      </c>
      <c r="F283" s="39">
        <v>0</v>
      </c>
      <c r="G283" s="39">
        <v>0</v>
      </c>
      <c r="H283" s="39">
        <v>0</v>
      </c>
      <c r="I283" s="39">
        <v>0</v>
      </c>
      <c r="J283" s="41">
        <v>0</v>
      </c>
      <c r="X283" s="167"/>
      <c r="Y283" s="167"/>
      <c r="Z283" s="167"/>
      <c r="AA283" s="167"/>
      <c r="AB283" s="167"/>
      <c r="AC283" s="167"/>
    </row>
    <row r="284" spans="1:29" s="25" customFormat="1" ht="20.25" customHeight="1" thickBot="1" x14ac:dyDescent="0.3">
      <c r="A284" s="192"/>
      <c r="B284" s="193"/>
      <c r="C284" s="195"/>
      <c r="D284" s="69" t="s">
        <v>130</v>
      </c>
      <c r="E284" s="33"/>
      <c r="F284" s="39">
        <v>0</v>
      </c>
      <c r="G284" s="35"/>
      <c r="H284" s="39">
        <v>0</v>
      </c>
      <c r="I284" s="35"/>
      <c r="J284" s="41">
        <v>0</v>
      </c>
      <c r="X284" s="167"/>
      <c r="Y284" s="167"/>
      <c r="Z284" s="167"/>
      <c r="AA284" s="167"/>
      <c r="AB284" s="167"/>
      <c r="AC284" s="167"/>
    </row>
    <row r="285" spans="1:29" s="25" customFormat="1" ht="20.25" customHeight="1" thickBot="1" x14ac:dyDescent="0.3">
      <c r="A285" s="192"/>
      <c r="B285" s="193"/>
      <c r="C285" s="195"/>
      <c r="D285" s="69" t="s">
        <v>133</v>
      </c>
      <c r="E285" s="43">
        <v>0</v>
      </c>
      <c r="F285" s="44">
        <v>0</v>
      </c>
      <c r="G285" s="44">
        <v>0</v>
      </c>
      <c r="H285" s="44">
        <v>0</v>
      </c>
      <c r="I285" s="44">
        <v>0</v>
      </c>
      <c r="J285" s="45">
        <v>0</v>
      </c>
      <c r="X285" s="167"/>
      <c r="Y285" s="167"/>
      <c r="Z285" s="167"/>
      <c r="AA285" s="167"/>
      <c r="AB285" s="167"/>
      <c r="AC285" s="167"/>
    </row>
    <row r="286" spans="1:29" s="25" customFormat="1" ht="20.25" customHeight="1" thickBot="1" x14ac:dyDescent="0.3">
      <c r="A286" s="192"/>
      <c r="B286" s="193"/>
      <c r="C286" s="195"/>
      <c r="D286" s="63" t="s">
        <v>135</v>
      </c>
      <c r="E286" s="47">
        <v>0</v>
      </c>
      <c r="F286" s="48">
        <v>0</v>
      </c>
      <c r="G286" s="48">
        <v>0</v>
      </c>
      <c r="H286" s="48">
        <v>0</v>
      </c>
      <c r="I286" s="48">
        <v>0</v>
      </c>
      <c r="J286" s="49">
        <v>0</v>
      </c>
      <c r="X286" s="167"/>
      <c r="Y286" s="167"/>
      <c r="Z286" s="167"/>
      <c r="AA286" s="167"/>
      <c r="AB286" s="167"/>
      <c r="AC286" s="167"/>
    </row>
    <row r="287" spans="1:29" s="25" customFormat="1" ht="20.25" customHeight="1" thickBot="1" x14ac:dyDescent="0.3">
      <c r="A287" s="192">
        <v>37</v>
      </c>
      <c r="B287" s="193" t="s">
        <v>49</v>
      </c>
      <c r="C287" s="195" t="s">
        <v>230</v>
      </c>
      <c r="D287" s="68" t="s">
        <v>109</v>
      </c>
      <c r="E287" s="29">
        <v>0</v>
      </c>
      <c r="F287" s="30">
        <v>0</v>
      </c>
      <c r="G287" s="30">
        <v>0</v>
      </c>
      <c r="H287" s="30">
        <v>0</v>
      </c>
      <c r="I287" s="30">
        <v>0</v>
      </c>
      <c r="J287" s="31">
        <v>0</v>
      </c>
      <c r="X287" s="167"/>
      <c r="Y287" s="167"/>
      <c r="Z287" s="167"/>
      <c r="AA287" s="167"/>
      <c r="AB287" s="167"/>
      <c r="AC287" s="167"/>
    </row>
    <row r="288" spans="1:29" s="25" customFormat="1" ht="20.25" customHeight="1" thickBot="1" x14ac:dyDescent="0.3">
      <c r="A288" s="192"/>
      <c r="B288" s="193"/>
      <c r="C288" s="195"/>
      <c r="D288" s="68" t="s">
        <v>114</v>
      </c>
      <c r="E288" s="33"/>
      <c r="F288" s="34">
        <v>0</v>
      </c>
      <c r="G288" s="35"/>
      <c r="H288" s="34">
        <v>0</v>
      </c>
      <c r="I288" s="35"/>
      <c r="J288" s="36"/>
      <c r="X288" s="167"/>
      <c r="Y288" s="167"/>
      <c r="Z288" s="167"/>
      <c r="AA288" s="167"/>
      <c r="AB288" s="167"/>
      <c r="AC288" s="167"/>
    </row>
    <row r="289" spans="1:29" s="25" customFormat="1" ht="20.25" customHeight="1" thickBot="1" x14ac:dyDescent="0.3">
      <c r="A289" s="192"/>
      <c r="B289" s="193"/>
      <c r="C289" s="195"/>
      <c r="D289" s="67" t="s">
        <v>119</v>
      </c>
      <c r="E289" s="38">
        <v>0</v>
      </c>
      <c r="F289" s="35"/>
      <c r="G289" s="39">
        <v>0</v>
      </c>
      <c r="H289" s="35"/>
      <c r="I289" s="39">
        <v>0</v>
      </c>
      <c r="J289" s="36"/>
      <c r="X289" s="167"/>
      <c r="Y289" s="167"/>
      <c r="Z289" s="167"/>
      <c r="AA289" s="167"/>
      <c r="AB289" s="167"/>
      <c r="AC289" s="167"/>
    </row>
    <row r="290" spans="1:29" s="25" customFormat="1" ht="20.25" customHeight="1" thickBot="1" x14ac:dyDescent="0.3">
      <c r="A290" s="192"/>
      <c r="B290" s="193"/>
      <c r="C290" s="195"/>
      <c r="D290" s="67" t="s">
        <v>122</v>
      </c>
      <c r="E290" s="38">
        <v>0</v>
      </c>
      <c r="F290" s="35"/>
      <c r="G290" s="39">
        <v>0</v>
      </c>
      <c r="H290" s="35"/>
      <c r="I290" s="39">
        <v>0</v>
      </c>
      <c r="J290" s="36"/>
      <c r="X290" s="167"/>
      <c r="Y290" s="167"/>
      <c r="Z290" s="167"/>
      <c r="AA290" s="167"/>
      <c r="AB290" s="167"/>
      <c r="AC290" s="167"/>
    </row>
    <row r="291" spans="1:29" s="25" customFormat="1" ht="20.25" customHeight="1" thickBot="1" x14ac:dyDescent="0.3">
      <c r="A291" s="192"/>
      <c r="B291" s="193"/>
      <c r="C291" s="195"/>
      <c r="D291" s="67" t="s">
        <v>125</v>
      </c>
      <c r="E291" s="33"/>
      <c r="F291" s="39">
        <v>0</v>
      </c>
      <c r="G291" s="35"/>
      <c r="H291" s="39">
        <v>0</v>
      </c>
      <c r="I291" s="35"/>
      <c r="J291" s="41">
        <v>0</v>
      </c>
      <c r="X291" s="167"/>
      <c r="Y291" s="167"/>
      <c r="Z291" s="167"/>
      <c r="AA291" s="167"/>
      <c r="AB291" s="167"/>
      <c r="AC291" s="167"/>
    </row>
    <row r="292" spans="1:29" s="25" customFormat="1" ht="20.25" customHeight="1" thickBot="1" x14ac:dyDescent="0.3">
      <c r="A292" s="192"/>
      <c r="B292" s="193"/>
      <c r="C292" s="195"/>
      <c r="D292" s="67" t="s">
        <v>128</v>
      </c>
      <c r="E292" s="38">
        <v>0</v>
      </c>
      <c r="F292" s="39">
        <v>0</v>
      </c>
      <c r="G292" s="39">
        <v>0</v>
      </c>
      <c r="H292" s="39">
        <v>0</v>
      </c>
      <c r="I292" s="39">
        <v>0</v>
      </c>
      <c r="J292" s="41">
        <v>0</v>
      </c>
      <c r="X292" s="167"/>
      <c r="Y292" s="167"/>
      <c r="Z292" s="167"/>
      <c r="AA292" s="167"/>
      <c r="AB292" s="167"/>
      <c r="AC292" s="167"/>
    </row>
    <row r="293" spans="1:29" s="25" customFormat="1" ht="20.25" customHeight="1" thickBot="1" x14ac:dyDescent="0.3">
      <c r="A293" s="192"/>
      <c r="B293" s="193"/>
      <c r="C293" s="195"/>
      <c r="D293" s="69" t="s">
        <v>130</v>
      </c>
      <c r="E293" s="33"/>
      <c r="F293" s="39">
        <v>0</v>
      </c>
      <c r="G293" s="35"/>
      <c r="H293" s="39">
        <v>0</v>
      </c>
      <c r="I293" s="35"/>
      <c r="J293" s="41">
        <v>0</v>
      </c>
      <c r="X293" s="167"/>
      <c r="Y293" s="167"/>
      <c r="Z293" s="167"/>
      <c r="AA293" s="167"/>
      <c r="AB293" s="167"/>
      <c r="AC293" s="167"/>
    </row>
    <row r="294" spans="1:29" s="25" customFormat="1" ht="20.25" customHeight="1" thickBot="1" x14ac:dyDescent="0.3">
      <c r="A294" s="192"/>
      <c r="B294" s="193"/>
      <c r="C294" s="195"/>
      <c r="D294" s="69" t="s">
        <v>133</v>
      </c>
      <c r="E294" s="43">
        <v>0</v>
      </c>
      <c r="F294" s="44">
        <v>0</v>
      </c>
      <c r="G294" s="44">
        <v>0</v>
      </c>
      <c r="H294" s="44">
        <v>0</v>
      </c>
      <c r="I294" s="44">
        <v>0</v>
      </c>
      <c r="J294" s="45">
        <v>0</v>
      </c>
      <c r="X294" s="167"/>
      <c r="Y294" s="167"/>
      <c r="Z294" s="167"/>
      <c r="AA294" s="167"/>
      <c r="AB294" s="167"/>
      <c r="AC294" s="167"/>
    </row>
    <row r="295" spans="1:29" s="25" customFormat="1" ht="20.25" customHeight="1" thickBot="1" x14ac:dyDescent="0.3">
      <c r="A295" s="192"/>
      <c r="B295" s="193"/>
      <c r="C295" s="195"/>
      <c r="D295" s="63" t="s">
        <v>135</v>
      </c>
      <c r="E295" s="47">
        <v>0</v>
      </c>
      <c r="F295" s="48">
        <v>0</v>
      </c>
      <c r="G295" s="48">
        <v>0</v>
      </c>
      <c r="H295" s="48">
        <v>0</v>
      </c>
      <c r="I295" s="48">
        <v>0</v>
      </c>
      <c r="J295" s="49">
        <v>0</v>
      </c>
      <c r="X295" s="167"/>
      <c r="Y295" s="167"/>
      <c r="Z295" s="167"/>
      <c r="AA295" s="167"/>
      <c r="AB295" s="167"/>
      <c r="AC295" s="167"/>
    </row>
    <row r="296" spans="1:29" s="25" customFormat="1" ht="20.25" customHeight="1" thickBot="1" x14ac:dyDescent="0.3">
      <c r="A296" s="192">
        <v>38</v>
      </c>
      <c r="B296" s="211" t="s">
        <v>50</v>
      </c>
      <c r="C296" s="195" t="s">
        <v>231</v>
      </c>
      <c r="D296" s="68" t="s">
        <v>109</v>
      </c>
      <c r="E296" s="29">
        <v>0</v>
      </c>
      <c r="F296" s="30">
        <v>0</v>
      </c>
      <c r="G296" s="30">
        <v>0</v>
      </c>
      <c r="H296" s="30">
        <v>0</v>
      </c>
      <c r="I296" s="30">
        <v>0</v>
      </c>
      <c r="J296" s="31">
        <v>0</v>
      </c>
      <c r="X296" s="167"/>
      <c r="Y296" s="167"/>
      <c r="Z296" s="167"/>
      <c r="AA296" s="167"/>
      <c r="AB296" s="167"/>
      <c r="AC296" s="167"/>
    </row>
    <row r="297" spans="1:29" s="25" customFormat="1" ht="20.25" customHeight="1" thickBot="1" x14ac:dyDescent="0.3">
      <c r="A297" s="192"/>
      <c r="B297" s="211"/>
      <c r="C297" s="195"/>
      <c r="D297" s="68" t="s">
        <v>114</v>
      </c>
      <c r="E297" s="33"/>
      <c r="F297" s="34">
        <v>0</v>
      </c>
      <c r="G297" s="35"/>
      <c r="H297" s="34">
        <v>0</v>
      </c>
      <c r="I297" s="35"/>
      <c r="J297" s="36"/>
      <c r="X297" s="167"/>
      <c r="Y297" s="167"/>
      <c r="Z297" s="167"/>
      <c r="AA297" s="167"/>
      <c r="AB297" s="167"/>
      <c r="AC297" s="167"/>
    </row>
    <row r="298" spans="1:29" s="25" customFormat="1" ht="20.25" customHeight="1" thickBot="1" x14ac:dyDescent="0.3">
      <c r="A298" s="192"/>
      <c r="B298" s="211"/>
      <c r="C298" s="195"/>
      <c r="D298" s="67" t="s">
        <v>119</v>
      </c>
      <c r="E298" s="38">
        <v>0</v>
      </c>
      <c r="F298" s="35"/>
      <c r="G298" s="39">
        <v>0</v>
      </c>
      <c r="H298" s="35"/>
      <c r="I298" s="39">
        <v>0</v>
      </c>
      <c r="J298" s="36"/>
      <c r="X298" s="167"/>
      <c r="Y298" s="167"/>
      <c r="Z298" s="167"/>
      <c r="AA298" s="167"/>
      <c r="AB298" s="167"/>
      <c r="AC298" s="167"/>
    </row>
    <row r="299" spans="1:29" s="25" customFormat="1" ht="20.25" customHeight="1" thickBot="1" x14ac:dyDescent="0.3">
      <c r="A299" s="192"/>
      <c r="B299" s="211"/>
      <c r="C299" s="195"/>
      <c r="D299" s="67" t="s">
        <v>122</v>
      </c>
      <c r="E299" s="38">
        <v>0</v>
      </c>
      <c r="F299" s="35"/>
      <c r="G299" s="39">
        <v>0</v>
      </c>
      <c r="H299" s="35"/>
      <c r="I299" s="39">
        <v>0</v>
      </c>
      <c r="J299" s="36"/>
      <c r="X299" s="167"/>
      <c r="Y299" s="167"/>
      <c r="Z299" s="167"/>
      <c r="AA299" s="167"/>
      <c r="AB299" s="167"/>
      <c r="AC299" s="167"/>
    </row>
    <row r="300" spans="1:29" s="25" customFormat="1" ht="20.25" customHeight="1" thickBot="1" x14ac:dyDescent="0.3">
      <c r="A300" s="192"/>
      <c r="B300" s="211"/>
      <c r="C300" s="195"/>
      <c r="D300" s="67" t="s">
        <v>125</v>
      </c>
      <c r="E300" s="33"/>
      <c r="F300" s="39">
        <v>0</v>
      </c>
      <c r="G300" s="35"/>
      <c r="H300" s="39">
        <v>0</v>
      </c>
      <c r="I300" s="35"/>
      <c r="J300" s="41">
        <v>0</v>
      </c>
      <c r="X300" s="167"/>
      <c r="Y300" s="167"/>
      <c r="Z300" s="167"/>
      <c r="AA300" s="167"/>
      <c r="AB300" s="167"/>
      <c r="AC300" s="167"/>
    </row>
    <row r="301" spans="1:29" s="25" customFormat="1" ht="20.25" customHeight="1" thickBot="1" x14ac:dyDescent="0.3">
      <c r="A301" s="192"/>
      <c r="B301" s="211"/>
      <c r="C301" s="195"/>
      <c r="D301" s="67" t="s">
        <v>128</v>
      </c>
      <c r="E301" s="38">
        <v>0</v>
      </c>
      <c r="F301" s="39">
        <v>0</v>
      </c>
      <c r="G301" s="39">
        <v>0</v>
      </c>
      <c r="H301" s="39">
        <v>0</v>
      </c>
      <c r="I301" s="39">
        <v>0</v>
      </c>
      <c r="J301" s="41">
        <v>0</v>
      </c>
      <c r="X301" s="167"/>
      <c r="Y301" s="167"/>
      <c r="Z301" s="167"/>
      <c r="AA301" s="167"/>
      <c r="AB301" s="167"/>
      <c r="AC301" s="167"/>
    </row>
    <row r="302" spans="1:29" s="25" customFormat="1" ht="20.25" customHeight="1" thickBot="1" x14ac:dyDescent="0.3">
      <c r="A302" s="192"/>
      <c r="B302" s="211"/>
      <c r="C302" s="195"/>
      <c r="D302" s="69" t="s">
        <v>130</v>
      </c>
      <c r="E302" s="33"/>
      <c r="F302" s="39">
        <v>0</v>
      </c>
      <c r="G302" s="35"/>
      <c r="H302" s="39">
        <v>0</v>
      </c>
      <c r="I302" s="35"/>
      <c r="J302" s="41">
        <v>0</v>
      </c>
      <c r="X302" s="167"/>
      <c r="Y302" s="167"/>
      <c r="Z302" s="167"/>
      <c r="AA302" s="167"/>
      <c r="AB302" s="167"/>
      <c r="AC302" s="167"/>
    </row>
    <row r="303" spans="1:29" s="25" customFormat="1" ht="20.25" customHeight="1" thickBot="1" x14ac:dyDescent="0.3">
      <c r="A303" s="192"/>
      <c r="B303" s="211"/>
      <c r="C303" s="195"/>
      <c r="D303" s="69" t="s">
        <v>133</v>
      </c>
      <c r="E303" s="43">
        <v>0</v>
      </c>
      <c r="F303" s="44">
        <v>0</v>
      </c>
      <c r="G303" s="44">
        <v>0</v>
      </c>
      <c r="H303" s="44">
        <v>0</v>
      </c>
      <c r="I303" s="44">
        <v>0</v>
      </c>
      <c r="J303" s="45">
        <v>0</v>
      </c>
      <c r="X303" s="167"/>
      <c r="Y303" s="167"/>
      <c r="Z303" s="167"/>
      <c r="AA303" s="167"/>
      <c r="AB303" s="167"/>
      <c r="AC303" s="167"/>
    </row>
    <row r="304" spans="1:29" s="25" customFormat="1" ht="20.25" customHeight="1" thickBot="1" x14ac:dyDescent="0.3">
      <c r="A304" s="192"/>
      <c r="B304" s="211"/>
      <c r="C304" s="195"/>
      <c r="D304" s="63" t="s">
        <v>135</v>
      </c>
      <c r="E304" s="47">
        <v>0</v>
      </c>
      <c r="F304" s="48">
        <v>0</v>
      </c>
      <c r="G304" s="48">
        <v>0</v>
      </c>
      <c r="H304" s="48">
        <v>0</v>
      </c>
      <c r="I304" s="48">
        <v>0</v>
      </c>
      <c r="J304" s="49">
        <v>0</v>
      </c>
      <c r="X304" s="167"/>
      <c r="Y304" s="167"/>
      <c r="Z304" s="167"/>
      <c r="AA304" s="167"/>
      <c r="AB304" s="167"/>
      <c r="AC304" s="167"/>
    </row>
    <row r="305" spans="1:29" s="25" customFormat="1" ht="20.25" customHeight="1" thickBot="1" x14ac:dyDescent="0.3">
      <c r="A305" s="192">
        <v>39</v>
      </c>
      <c r="B305" s="193" t="s">
        <v>232</v>
      </c>
      <c r="C305" s="195" t="s">
        <v>233</v>
      </c>
      <c r="D305" s="68" t="s">
        <v>109</v>
      </c>
      <c r="E305" s="29">
        <v>0</v>
      </c>
      <c r="F305" s="30">
        <v>0</v>
      </c>
      <c r="G305" s="30">
        <v>0</v>
      </c>
      <c r="H305" s="30">
        <v>0</v>
      </c>
      <c r="I305" s="30">
        <v>0</v>
      </c>
      <c r="J305" s="31">
        <v>0</v>
      </c>
      <c r="X305" s="167"/>
      <c r="Y305" s="167"/>
      <c r="Z305" s="167"/>
      <c r="AA305" s="167"/>
      <c r="AB305" s="167"/>
      <c r="AC305" s="167"/>
    </row>
    <row r="306" spans="1:29" s="25" customFormat="1" ht="20.25" customHeight="1" thickBot="1" x14ac:dyDescent="0.3">
      <c r="A306" s="192"/>
      <c r="B306" s="193"/>
      <c r="C306" s="195"/>
      <c r="D306" s="68" t="s">
        <v>114</v>
      </c>
      <c r="E306" s="33"/>
      <c r="F306" s="34">
        <v>0</v>
      </c>
      <c r="G306" s="35"/>
      <c r="H306" s="34">
        <v>0</v>
      </c>
      <c r="I306" s="35"/>
      <c r="J306" s="36"/>
      <c r="X306" s="167"/>
      <c r="Y306" s="167"/>
      <c r="Z306" s="167"/>
      <c r="AA306" s="167"/>
      <c r="AB306" s="167"/>
      <c r="AC306" s="167"/>
    </row>
    <row r="307" spans="1:29" s="25" customFormat="1" ht="20.25" customHeight="1" thickBot="1" x14ac:dyDescent="0.3">
      <c r="A307" s="192"/>
      <c r="B307" s="193"/>
      <c r="C307" s="195"/>
      <c r="D307" s="67" t="s">
        <v>119</v>
      </c>
      <c r="E307" s="38">
        <v>0</v>
      </c>
      <c r="F307" s="35"/>
      <c r="G307" s="39">
        <v>0</v>
      </c>
      <c r="H307" s="35"/>
      <c r="I307" s="39">
        <v>0</v>
      </c>
      <c r="J307" s="36"/>
      <c r="X307" s="167"/>
      <c r="Y307" s="167"/>
      <c r="Z307" s="167"/>
      <c r="AA307" s="167"/>
      <c r="AB307" s="167"/>
      <c r="AC307" s="167"/>
    </row>
    <row r="308" spans="1:29" s="25" customFormat="1" ht="20.25" customHeight="1" thickBot="1" x14ac:dyDescent="0.3">
      <c r="A308" s="192"/>
      <c r="B308" s="193"/>
      <c r="C308" s="195"/>
      <c r="D308" s="67" t="s">
        <v>122</v>
      </c>
      <c r="E308" s="38">
        <v>0</v>
      </c>
      <c r="F308" s="35"/>
      <c r="G308" s="39">
        <v>0</v>
      </c>
      <c r="H308" s="35"/>
      <c r="I308" s="39">
        <v>0</v>
      </c>
      <c r="J308" s="36"/>
      <c r="X308" s="167"/>
      <c r="Y308" s="167"/>
      <c r="Z308" s="167"/>
      <c r="AA308" s="167"/>
      <c r="AB308" s="167"/>
      <c r="AC308" s="167"/>
    </row>
    <row r="309" spans="1:29" s="25" customFormat="1" ht="20.25" customHeight="1" thickBot="1" x14ac:dyDescent="0.3">
      <c r="A309" s="192"/>
      <c r="B309" s="193"/>
      <c r="C309" s="195"/>
      <c r="D309" s="67" t="s">
        <v>125</v>
      </c>
      <c r="E309" s="33"/>
      <c r="F309" s="39">
        <v>0</v>
      </c>
      <c r="G309" s="35"/>
      <c r="H309" s="39">
        <v>0</v>
      </c>
      <c r="I309" s="35"/>
      <c r="J309" s="41">
        <v>0</v>
      </c>
      <c r="X309" s="167"/>
      <c r="Y309" s="167"/>
      <c r="Z309" s="167"/>
      <c r="AA309" s="167"/>
      <c r="AB309" s="167"/>
      <c r="AC309" s="167"/>
    </row>
    <row r="310" spans="1:29" s="25" customFormat="1" ht="20.25" customHeight="1" thickBot="1" x14ac:dyDescent="0.3">
      <c r="A310" s="192"/>
      <c r="B310" s="193"/>
      <c r="C310" s="195"/>
      <c r="D310" s="67" t="s">
        <v>128</v>
      </c>
      <c r="E310" s="38">
        <v>0</v>
      </c>
      <c r="F310" s="39">
        <v>0</v>
      </c>
      <c r="G310" s="39">
        <v>0</v>
      </c>
      <c r="H310" s="39">
        <v>0</v>
      </c>
      <c r="I310" s="39">
        <v>0</v>
      </c>
      <c r="J310" s="41">
        <v>0</v>
      </c>
      <c r="X310" s="167"/>
      <c r="Y310" s="167"/>
      <c r="Z310" s="167"/>
      <c r="AA310" s="167"/>
      <c r="AB310" s="167"/>
      <c r="AC310" s="167"/>
    </row>
    <row r="311" spans="1:29" s="25" customFormat="1" ht="20.25" customHeight="1" thickBot="1" x14ac:dyDescent="0.3">
      <c r="A311" s="192"/>
      <c r="B311" s="193"/>
      <c r="C311" s="195"/>
      <c r="D311" s="69" t="s">
        <v>130</v>
      </c>
      <c r="E311" s="33"/>
      <c r="F311" s="39">
        <v>0</v>
      </c>
      <c r="G311" s="35"/>
      <c r="H311" s="39">
        <v>0</v>
      </c>
      <c r="I311" s="35"/>
      <c r="J311" s="41">
        <v>0</v>
      </c>
      <c r="X311" s="167"/>
      <c r="Y311" s="167"/>
      <c r="Z311" s="167"/>
      <c r="AA311" s="167"/>
      <c r="AB311" s="167"/>
      <c r="AC311" s="167"/>
    </row>
    <row r="312" spans="1:29" s="25" customFormat="1" ht="20.25" customHeight="1" thickBot="1" x14ac:dyDescent="0.3">
      <c r="A312" s="192"/>
      <c r="B312" s="193"/>
      <c r="C312" s="195"/>
      <c r="D312" s="69" t="s">
        <v>133</v>
      </c>
      <c r="E312" s="43">
        <v>0</v>
      </c>
      <c r="F312" s="44">
        <v>0</v>
      </c>
      <c r="G312" s="44">
        <v>0</v>
      </c>
      <c r="H312" s="44">
        <v>0</v>
      </c>
      <c r="I312" s="44">
        <v>0</v>
      </c>
      <c r="J312" s="45">
        <v>0</v>
      </c>
      <c r="X312" s="167"/>
      <c r="Y312" s="167"/>
      <c r="Z312" s="167"/>
      <c r="AA312" s="167"/>
      <c r="AB312" s="167"/>
      <c r="AC312" s="167"/>
    </row>
    <row r="313" spans="1:29" s="25" customFormat="1" ht="20.25" customHeight="1" thickBot="1" x14ac:dyDescent="0.3">
      <c r="A313" s="192"/>
      <c r="B313" s="193"/>
      <c r="C313" s="195"/>
      <c r="D313" s="63" t="s">
        <v>135</v>
      </c>
      <c r="E313" s="47">
        <v>0</v>
      </c>
      <c r="F313" s="48">
        <v>0</v>
      </c>
      <c r="G313" s="48">
        <v>0</v>
      </c>
      <c r="H313" s="48">
        <v>0</v>
      </c>
      <c r="I313" s="48">
        <v>0</v>
      </c>
      <c r="J313" s="49">
        <v>0</v>
      </c>
      <c r="X313" s="167"/>
      <c r="Y313" s="167"/>
      <c r="Z313" s="167"/>
      <c r="AA313" s="167"/>
      <c r="AB313" s="167"/>
      <c r="AC313" s="167"/>
    </row>
    <row r="314" spans="1:29" s="25" customFormat="1" ht="20.25" customHeight="1" thickBot="1" x14ac:dyDescent="0.3">
      <c r="A314" s="192">
        <v>40</v>
      </c>
      <c r="B314" s="193" t="s">
        <v>52</v>
      </c>
      <c r="C314" s="195" t="s">
        <v>234</v>
      </c>
      <c r="D314" s="68" t="s">
        <v>109</v>
      </c>
      <c r="E314" s="29">
        <v>0</v>
      </c>
      <c r="F314" s="30">
        <v>0</v>
      </c>
      <c r="G314" s="30">
        <v>0</v>
      </c>
      <c r="H314" s="30">
        <v>0</v>
      </c>
      <c r="I314" s="30">
        <v>0</v>
      </c>
      <c r="J314" s="31">
        <v>0</v>
      </c>
      <c r="X314" s="167"/>
      <c r="Y314" s="167"/>
      <c r="Z314" s="167"/>
      <c r="AA314" s="167"/>
      <c r="AB314" s="167"/>
      <c r="AC314" s="167"/>
    </row>
    <row r="315" spans="1:29" s="25" customFormat="1" ht="20.25" customHeight="1" thickBot="1" x14ac:dyDescent="0.3">
      <c r="A315" s="192"/>
      <c r="B315" s="193"/>
      <c r="C315" s="195"/>
      <c r="D315" s="68" t="s">
        <v>114</v>
      </c>
      <c r="E315" s="33"/>
      <c r="F315" s="34">
        <v>0</v>
      </c>
      <c r="G315" s="35"/>
      <c r="H315" s="34">
        <v>0</v>
      </c>
      <c r="I315" s="35"/>
      <c r="J315" s="36"/>
      <c r="X315" s="167"/>
      <c r="Y315" s="167"/>
      <c r="Z315" s="167"/>
      <c r="AA315" s="167"/>
      <c r="AB315" s="167"/>
      <c r="AC315" s="167"/>
    </row>
    <row r="316" spans="1:29" s="25" customFormat="1" ht="20.25" customHeight="1" thickBot="1" x14ac:dyDescent="0.3">
      <c r="A316" s="192"/>
      <c r="B316" s="193"/>
      <c r="C316" s="195"/>
      <c r="D316" s="67" t="s">
        <v>119</v>
      </c>
      <c r="E316" s="38">
        <v>0</v>
      </c>
      <c r="F316" s="35"/>
      <c r="G316" s="39">
        <v>0</v>
      </c>
      <c r="H316" s="35"/>
      <c r="I316" s="39">
        <v>0</v>
      </c>
      <c r="J316" s="36"/>
      <c r="X316" s="167"/>
      <c r="Y316" s="167"/>
      <c r="Z316" s="167"/>
      <c r="AA316" s="167"/>
      <c r="AB316" s="167"/>
      <c r="AC316" s="167"/>
    </row>
    <row r="317" spans="1:29" s="25" customFormat="1" ht="20.25" customHeight="1" thickBot="1" x14ac:dyDescent="0.3">
      <c r="A317" s="192"/>
      <c r="B317" s="193"/>
      <c r="C317" s="195"/>
      <c r="D317" s="67" t="s">
        <v>122</v>
      </c>
      <c r="E317" s="38">
        <v>0</v>
      </c>
      <c r="F317" s="35"/>
      <c r="G317" s="39">
        <v>0</v>
      </c>
      <c r="H317" s="35"/>
      <c r="I317" s="39">
        <v>0</v>
      </c>
      <c r="J317" s="36"/>
      <c r="X317" s="167"/>
      <c r="Y317" s="167"/>
      <c r="Z317" s="167"/>
      <c r="AA317" s="167"/>
      <c r="AB317" s="167"/>
      <c r="AC317" s="167"/>
    </row>
    <row r="318" spans="1:29" s="25" customFormat="1" ht="20.25" customHeight="1" thickBot="1" x14ac:dyDescent="0.3">
      <c r="A318" s="192"/>
      <c r="B318" s="193"/>
      <c r="C318" s="195"/>
      <c r="D318" s="67" t="s">
        <v>125</v>
      </c>
      <c r="E318" s="33"/>
      <c r="F318" s="39">
        <v>0</v>
      </c>
      <c r="G318" s="35"/>
      <c r="H318" s="39">
        <v>0</v>
      </c>
      <c r="I318" s="35"/>
      <c r="J318" s="41">
        <v>0</v>
      </c>
      <c r="X318" s="167"/>
      <c r="Y318" s="167"/>
      <c r="Z318" s="167"/>
      <c r="AA318" s="167"/>
      <c r="AB318" s="167"/>
      <c r="AC318" s="167"/>
    </row>
    <row r="319" spans="1:29" s="25" customFormat="1" ht="20.25" customHeight="1" thickBot="1" x14ac:dyDescent="0.3">
      <c r="A319" s="192"/>
      <c r="B319" s="193"/>
      <c r="C319" s="195"/>
      <c r="D319" s="67" t="s">
        <v>128</v>
      </c>
      <c r="E319" s="38">
        <v>0</v>
      </c>
      <c r="F319" s="39">
        <v>0</v>
      </c>
      <c r="G319" s="39">
        <v>0</v>
      </c>
      <c r="H319" s="39">
        <v>0</v>
      </c>
      <c r="I319" s="39">
        <v>0</v>
      </c>
      <c r="J319" s="41">
        <v>0</v>
      </c>
      <c r="X319" s="167"/>
      <c r="Y319" s="167"/>
      <c r="Z319" s="167"/>
      <c r="AA319" s="167"/>
      <c r="AB319" s="167"/>
      <c r="AC319" s="167"/>
    </row>
    <row r="320" spans="1:29" s="25" customFormat="1" ht="20.25" customHeight="1" thickBot="1" x14ac:dyDescent="0.3">
      <c r="A320" s="192"/>
      <c r="B320" s="193"/>
      <c r="C320" s="195"/>
      <c r="D320" s="69" t="s">
        <v>130</v>
      </c>
      <c r="E320" s="33"/>
      <c r="F320" s="39">
        <v>0</v>
      </c>
      <c r="G320" s="35"/>
      <c r="H320" s="39">
        <v>0</v>
      </c>
      <c r="I320" s="35"/>
      <c r="J320" s="41">
        <v>0</v>
      </c>
      <c r="X320" s="167"/>
      <c r="Y320" s="167"/>
      <c r="Z320" s="167"/>
      <c r="AA320" s="167"/>
      <c r="AB320" s="167"/>
      <c r="AC320" s="167"/>
    </row>
    <row r="321" spans="1:29" s="25" customFormat="1" ht="20.25" customHeight="1" thickBot="1" x14ac:dyDescent="0.3">
      <c r="A321" s="192"/>
      <c r="B321" s="193"/>
      <c r="C321" s="195"/>
      <c r="D321" s="69" t="s">
        <v>133</v>
      </c>
      <c r="E321" s="43">
        <v>0</v>
      </c>
      <c r="F321" s="44">
        <v>0</v>
      </c>
      <c r="G321" s="44">
        <v>0</v>
      </c>
      <c r="H321" s="44">
        <v>0</v>
      </c>
      <c r="I321" s="44">
        <v>0</v>
      </c>
      <c r="J321" s="45">
        <v>0</v>
      </c>
      <c r="X321" s="167"/>
      <c r="Y321" s="167"/>
      <c r="Z321" s="167"/>
      <c r="AA321" s="167"/>
      <c r="AB321" s="167"/>
      <c r="AC321" s="167"/>
    </row>
    <row r="322" spans="1:29" s="25" customFormat="1" ht="20.25" customHeight="1" thickBot="1" x14ac:dyDescent="0.3">
      <c r="A322" s="192"/>
      <c r="B322" s="193"/>
      <c r="C322" s="195"/>
      <c r="D322" s="63" t="s">
        <v>135</v>
      </c>
      <c r="E322" s="47">
        <v>0</v>
      </c>
      <c r="F322" s="48">
        <v>0</v>
      </c>
      <c r="G322" s="48">
        <v>0</v>
      </c>
      <c r="H322" s="48">
        <v>0</v>
      </c>
      <c r="I322" s="48">
        <v>0</v>
      </c>
      <c r="J322" s="49">
        <v>0</v>
      </c>
      <c r="X322" s="167"/>
      <c r="Y322" s="167"/>
      <c r="Z322" s="167"/>
      <c r="AA322" s="167"/>
      <c r="AB322" s="167"/>
      <c r="AC322" s="167"/>
    </row>
    <row r="323" spans="1:29" ht="20.25" customHeight="1" thickBot="1" x14ac:dyDescent="0.3">
      <c r="A323" s="221">
        <v>6</v>
      </c>
      <c r="B323" s="222" t="s">
        <v>235</v>
      </c>
      <c r="C323" s="223" t="s">
        <v>236</v>
      </c>
      <c r="D323" s="118" t="s">
        <v>109</v>
      </c>
      <c r="E323" s="119">
        <f>SUM(E29,E38,E47)</f>
        <v>0</v>
      </c>
      <c r="F323" s="120">
        <f t="shared" ref="F323:J324" si="0">SUM(F29,F38,F47)</f>
        <v>0</v>
      </c>
      <c r="G323" s="120">
        <f t="shared" si="0"/>
        <v>0</v>
      </c>
      <c r="H323" s="120">
        <f t="shared" si="0"/>
        <v>0</v>
      </c>
      <c r="I323" s="120">
        <f t="shared" si="0"/>
        <v>0</v>
      </c>
      <c r="J323" s="121">
        <f t="shared" si="0"/>
        <v>0</v>
      </c>
    </row>
    <row r="324" spans="1:29" ht="20.25" customHeight="1" thickBot="1" x14ac:dyDescent="0.3">
      <c r="A324" s="221"/>
      <c r="B324" s="222"/>
      <c r="C324" s="223"/>
      <c r="D324" s="122" t="s">
        <v>114</v>
      </c>
      <c r="E324" s="123"/>
      <c r="F324" s="124">
        <f t="shared" si="0"/>
        <v>0</v>
      </c>
      <c r="G324" s="125"/>
      <c r="H324" s="124">
        <f t="shared" si="0"/>
        <v>0</v>
      </c>
      <c r="I324" s="125"/>
      <c r="J324" s="126"/>
    </row>
    <row r="325" spans="1:29" ht="20.25" customHeight="1" thickBot="1" x14ac:dyDescent="0.3">
      <c r="A325" s="221"/>
      <c r="B325" s="222"/>
      <c r="C325" s="223"/>
      <c r="D325" s="118" t="s">
        <v>119</v>
      </c>
      <c r="E325" s="127">
        <f t="shared" ref="E325:I326" si="1">SUM(E31,E40,E49)</f>
        <v>0</v>
      </c>
      <c r="F325" s="125"/>
      <c r="G325" s="128">
        <f t="shared" si="1"/>
        <v>0</v>
      </c>
      <c r="H325" s="125"/>
      <c r="I325" s="128">
        <f t="shared" si="1"/>
        <v>0</v>
      </c>
      <c r="J325" s="126"/>
    </row>
    <row r="326" spans="1:29" ht="20.25" customHeight="1" thickBot="1" x14ac:dyDescent="0.3">
      <c r="A326" s="221"/>
      <c r="B326" s="222"/>
      <c r="C326" s="223"/>
      <c r="D326" s="118" t="s">
        <v>122</v>
      </c>
      <c r="E326" s="127">
        <f t="shared" si="1"/>
        <v>0</v>
      </c>
      <c r="F326" s="125"/>
      <c r="G326" s="128">
        <f t="shared" si="1"/>
        <v>0</v>
      </c>
      <c r="H326" s="125"/>
      <c r="I326" s="128">
        <f t="shared" si="1"/>
        <v>0</v>
      </c>
      <c r="J326" s="126"/>
    </row>
    <row r="327" spans="1:29" ht="20.25" customHeight="1" thickBot="1" x14ac:dyDescent="0.3">
      <c r="A327" s="221"/>
      <c r="B327" s="222"/>
      <c r="C327" s="223"/>
      <c r="D327" s="118" t="s">
        <v>125</v>
      </c>
      <c r="E327" s="123"/>
      <c r="F327" s="128">
        <f t="shared" ref="F327:J327" si="2">SUM(F33,F42,F51)</f>
        <v>0</v>
      </c>
      <c r="G327" s="125"/>
      <c r="H327" s="128">
        <f t="shared" si="2"/>
        <v>0</v>
      </c>
      <c r="I327" s="125"/>
      <c r="J327" s="129">
        <f t="shared" si="2"/>
        <v>0</v>
      </c>
    </row>
    <row r="328" spans="1:29" ht="20.25" customHeight="1" thickBot="1" x14ac:dyDescent="0.3">
      <c r="A328" s="221"/>
      <c r="B328" s="222"/>
      <c r="C328" s="223"/>
      <c r="D328" s="118" t="s">
        <v>128</v>
      </c>
      <c r="E328" s="127">
        <f t="shared" ref="E328:J329" si="3">SUM(E34,E43,E52)</f>
        <v>0</v>
      </c>
      <c r="F328" s="128">
        <f t="shared" si="3"/>
        <v>0</v>
      </c>
      <c r="G328" s="128">
        <f t="shared" si="3"/>
        <v>0</v>
      </c>
      <c r="H328" s="128">
        <f t="shared" si="3"/>
        <v>0</v>
      </c>
      <c r="I328" s="128">
        <f t="shared" si="3"/>
        <v>0</v>
      </c>
      <c r="J328" s="129">
        <f t="shared" si="3"/>
        <v>0</v>
      </c>
    </row>
    <row r="329" spans="1:29" ht="20.25" customHeight="1" thickBot="1" x14ac:dyDescent="0.3">
      <c r="A329" s="221"/>
      <c r="B329" s="222"/>
      <c r="C329" s="223"/>
      <c r="D329" s="130" t="s">
        <v>130</v>
      </c>
      <c r="E329" s="123"/>
      <c r="F329" s="128">
        <f t="shared" si="3"/>
        <v>0</v>
      </c>
      <c r="G329" s="125"/>
      <c r="H329" s="128">
        <f t="shared" si="3"/>
        <v>0</v>
      </c>
      <c r="I329" s="125"/>
      <c r="J329" s="129">
        <f t="shared" si="3"/>
        <v>1</v>
      </c>
    </row>
    <row r="330" spans="1:29" ht="20.25" customHeight="1" thickBot="1" x14ac:dyDescent="0.3">
      <c r="A330" s="221"/>
      <c r="B330" s="222"/>
      <c r="C330" s="223"/>
      <c r="D330" s="130" t="s">
        <v>133</v>
      </c>
      <c r="E330" s="131">
        <f t="shared" ref="E330:J331" si="4">SUM(E36,E45,E54)</f>
        <v>0</v>
      </c>
      <c r="F330" s="132">
        <f t="shared" si="4"/>
        <v>0</v>
      </c>
      <c r="G330" s="132">
        <f t="shared" si="4"/>
        <v>3</v>
      </c>
      <c r="H330" s="132">
        <f t="shared" si="4"/>
        <v>4</v>
      </c>
      <c r="I330" s="132">
        <f t="shared" si="4"/>
        <v>26</v>
      </c>
      <c r="J330" s="133">
        <f t="shared" si="4"/>
        <v>27</v>
      </c>
    </row>
    <row r="331" spans="1:29" ht="20.25" customHeight="1" thickBot="1" x14ac:dyDescent="0.3">
      <c r="A331" s="221"/>
      <c r="B331" s="222"/>
      <c r="C331" s="223"/>
      <c r="D331" s="134" t="s">
        <v>135</v>
      </c>
      <c r="E331" s="135">
        <f t="shared" si="4"/>
        <v>0</v>
      </c>
      <c r="F331" s="136">
        <f t="shared" si="4"/>
        <v>1</v>
      </c>
      <c r="G331" s="136">
        <f t="shared" si="4"/>
        <v>0</v>
      </c>
      <c r="H331" s="136">
        <f t="shared" si="4"/>
        <v>0</v>
      </c>
      <c r="I331" s="136">
        <f t="shared" si="4"/>
        <v>0</v>
      </c>
      <c r="J331" s="137">
        <f t="shared" si="4"/>
        <v>2</v>
      </c>
    </row>
    <row r="332" spans="1:29" ht="20.25" customHeight="1" thickBot="1" x14ac:dyDescent="0.3">
      <c r="A332" s="221">
        <v>41</v>
      </c>
      <c r="B332" s="222" t="s">
        <v>237</v>
      </c>
      <c r="C332" s="223" t="s">
        <v>238</v>
      </c>
      <c r="D332" s="118" t="s">
        <v>109</v>
      </c>
      <c r="E332" s="119">
        <f>SUM(E38,E47)</f>
        <v>0</v>
      </c>
      <c r="F332" s="120">
        <f t="shared" ref="F332:J333" si="5">SUM(F38,F47)</f>
        <v>0</v>
      </c>
      <c r="G332" s="120">
        <f t="shared" si="5"/>
        <v>0</v>
      </c>
      <c r="H332" s="120">
        <f t="shared" si="5"/>
        <v>0</v>
      </c>
      <c r="I332" s="120">
        <f t="shared" si="5"/>
        <v>0</v>
      </c>
      <c r="J332" s="121">
        <f t="shared" si="5"/>
        <v>0</v>
      </c>
    </row>
    <row r="333" spans="1:29" ht="20.25" customHeight="1" thickBot="1" x14ac:dyDescent="0.3">
      <c r="A333" s="221"/>
      <c r="B333" s="222"/>
      <c r="C333" s="223"/>
      <c r="D333" s="122" t="s">
        <v>114</v>
      </c>
      <c r="E333" s="123"/>
      <c r="F333" s="124">
        <f t="shared" si="5"/>
        <v>0</v>
      </c>
      <c r="G333" s="125"/>
      <c r="H333" s="124">
        <f t="shared" si="5"/>
        <v>0</v>
      </c>
      <c r="I333" s="125"/>
      <c r="J333" s="126"/>
    </row>
    <row r="334" spans="1:29" ht="20.25" customHeight="1" thickBot="1" x14ac:dyDescent="0.3">
      <c r="A334" s="221"/>
      <c r="B334" s="222"/>
      <c r="C334" s="223"/>
      <c r="D334" s="118" t="s">
        <v>119</v>
      </c>
      <c r="E334" s="127">
        <f t="shared" ref="E334:I335" si="6">SUM(E40,E49)</f>
        <v>0</v>
      </c>
      <c r="F334" s="125"/>
      <c r="G334" s="128">
        <f t="shared" si="6"/>
        <v>0</v>
      </c>
      <c r="H334" s="125"/>
      <c r="I334" s="128">
        <f t="shared" si="6"/>
        <v>0</v>
      </c>
      <c r="J334" s="126"/>
    </row>
    <row r="335" spans="1:29" ht="20.25" customHeight="1" thickBot="1" x14ac:dyDescent="0.3">
      <c r="A335" s="221"/>
      <c r="B335" s="222"/>
      <c r="C335" s="223"/>
      <c r="D335" s="118" t="s">
        <v>122</v>
      </c>
      <c r="E335" s="127">
        <f t="shared" si="6"/>
        <v>0</v>
      </c>
      <c r="F335" s="125"/>
      <c r="G335" s="128">
        <f t="shared" si="6"/>
        <v>0</v>
      </c>
      <c r="H335" s="125"/>
      <c r="I335" s="128">
        <f t="shared" si="6"/>
        <v>0</v>
      </c>
      <c r="J335" s="126"/>
    </row>
    <row r="336" spans="1:29" ht="20.25" customHeight="1" thickBot="1" x14ac:dyDescent="0.3">
      <c r="A336" s="221"/>
      <c r="B336" s="222"/>
      <c r="C336" s="223"/>
      <c r="D336" s="118" t="s">
        <v>125</v>
      </c>
      <c r="E336" s="123"/>
      <c r="F336" s="128">
        <f t="shared" ref="F336:J336" si="7">SUM(F42,F51)</f>
        <v>0</v>
      </c>
      <c r="G336" s="125"/>
      <c r="H336" s="128">
        <f t="shared" si="7"/>
        <v>0</v>
      </c>
      <c r="I336" s="125"/>
      <c r="J336" s="129">
        <f t="shared" si="7"/>
        <v>0</v>
      </c>
    </row>
    <row r="337" spans="1:10" ht="20.25" customHeight="1" thickBot="1" x14ac:dyDescent="0.3">
      <c r="A337" s="221"/>
      <c r="B337" s="222"/>
      <c r="C337" s="223"/>
      <c r="D337" s="118" t="s">
        <v>128</v>
      </c>
      <c r="E337" s="127">
        <f t="shared" ref="E337:J338" si="8">SUM(E43,E52)</f>
        <v>0</v>
      </c>
      <c r="F337" s="128">
        <f t="shared" si="8"/>
        <v>0</v>
      </c>
      <c r="G337" s="128">
        <f t="shared" si="8"/>
        <v>0</v>
      </c>
      <c r="H337" s="128">
        <f t="shared" si="8"/>
        <v>0</v>
      </c>
      <c r="I337" s="128">
        <f t="shared" si="8"/>
        <v>0</v>
      </c>
      <c r="J337" s="129">
        <f t="shared" si="8"/>
        <v>0</v>
      </c>
    </row>
    <row r="338" spans="1:10" ht="20.25" customHeight="1" thickBot="1" x14ac:dyDescent="0.3">
      <c r="A338" s="221"/>
      <c r="B338" s="222"/>
      <c r="C338" s="223"/>
      <c r="D338" s="130" t="s">
        <v>130</v>
      </c>
      <c r="E338" s="123"/>
      <c r="F338" s="128">
        <f t="shared" si="8"/>
        <v>0</v>
      </c>
      <c r="G338" s="125"/>
      <c r="H338" s="128">
        <f t="shared" si="8"/>
        <v>0</v>
      </c>
      <c r="I338" s="125"/>
      <c r="J338" s="129">
        <f t="shared" si="8"/>
        <v>1</v>
      </c>
    </row>
    <row r="339" spans="1:10" ht="20.25" customHeight="1" thickBot="1" x14ac:dyDescent="0.3">
      <c r="A339" s="221"/>
      <c r="B339" s="222"/>
      <c r="C339" s="223"/>
      <c r="D339" s="130" t="s">
        <v>133</v>
      </c>
      <c r="E339" s="131">
        <f t="shared" ref="E339:J340" si="9">SUM(E45,E54)</f>
        <v>0</v>
      </c>
      <c r="F339" s="132">
        <f t="shared" si="9"/>
        <v>0</v>
      </c>
      <c r="G339" s="132">
        <f t="shared" si="9"/>
        <v>3</v>
      </c>
      <c r="H339" s="132">
        <f t="shared" si="9"/>
        <v>4</v>
      </c>
      <c r="I339" s="132">
        <f t="shared" si="9"/>
        <v>26</v>
      </c>
      <c r="J339" s="133">
        <f t="shared" si="9"/>
        <v>27</v>
      </c>
    </row>
    <row r="340" spans="1:10" ht="20.25" customHeight="1" thickBot="1" x14ac:dyDescent="0.3">
      <c r="A340" s="221"/>
      <c r="B340" s="222"/>
      <c r="C340" s="223"/>
      <c r="D340" s="134" t="s">
        <v>135</v>
      </c>
      <c r="E340" s="135">
        <f t="shared" si="9"/>
        <v>0</v>
      </c>
      <c r="F340" s="136">
        <f t="shared" si="9"/>
        <v>1</v>
      </c>
      <c r="G340" s="136">
        <f t="shared" si="9"/>
        <v>0</v>
      </c>
      <c r="H340" s="136">
        <f t="shared" si="9"/>
        <v>0</v>
      </c>
      <c r="I340" s="136">
        <f t="shared" si="9"/>
        <v>0</v>
      </c>
      <c r="J340" s="137">
        <f t="shared" si="9"/>
        <v>2</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dataValidations count="1">
    <dataValidation type="list" allowBlank="1" showInputMessage="1" showErrorMessage="1" sqref="C5">
      <formula1>$Z$2:$Z$55</formula1>
    </dataValidation>
  </dataValidations>
  <pageMargins left="0.7" right="0.7" top="0.75" bottom="0.75" header="0.51180555555555496" footer="0.51180555555555496"/>
  <pageSetup paperSize="0" scale="0" firstPageNumber="0" fitToHeight="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W340"/>
  <sheetViews>
    <sheetView topLeftCell="B1" zoomScale="77" zoomScaleNormal="77" workbookViewId="0">
      <selection activeCell="L13" sqref="L13"/>
    </sheetView>
  </sheetViews>
  <sheetFormatPr defaultRowHeight="15" x14ac:dyDescent="0.25"/>
  <cols>
    <col min="1" max="1" width="9.140625" style="5"/>
    <col min="2" max="2" width="33" style="5" customWidth="1"/>
    <col min="3" max="3" width="74.140625" style="5" customWidth="1"/>
    <col min="4" max="4" width="31.85546875" style="6" customWidth="1"/>
    <col min="5" max="10" width="9.140625" style="7"/>
    <col min="11" max="23" width="9.140625" style="5"/>
    <col min="24" max="29" width="9.140625" style="8"/>
    <col min="30" max="439" width="9.140625" style="5"/>
    <col min="440" max="16384" width="9.140625" style="1"/>
  </cols>
  <sheetData>
    <row r="1" spans="1:439" ht="20.25" customHeight="1" thickBot="1" x14ac:dyDescent="0.3">
      <c r="A1" s="1"/>
      <c r="B1" s="1"/>
      <c r="C1" s="1"/>
      <c r="D1" s="4"/>
      <c r="E1" s="9"/>
      <c r="F1" s="9"/>
      <c r="G1" s="9"/>
      <c r="H1" s="9"/>
      <c r="I1" s="9"/>
      <c r="J1" s="9"/>
      <c r="K1" s="1"/>
      <c r="L1" s="1"/>
      <c r="M1" s="1"/>
      <c r="N1" s="1"/>
      <c r="O1" s="1"/>
      <c r="P1" s="1"/>
      <c r="Q1" s="1"/>
      <c r="R1" s="1"/>
      <c r="S1" s="1"/>
      <c r="T1" s="1"/>
      <c r="U1" s="1"/>
      <c r="V1" s="1"/>
      <c r="W1" s="1"/>
      <c r="X1" s="10" t="s">
        <v>54</v>
      </c>
      <c r="Y1" s="10" t="s">
        <v>55</v>
      </c>
      <c r="Z1" s="10" t="s">
        <v>56</v>
      </c>
      <c r="AA1" s="10" t="s">
        <v>57</v>
      </c>
      <c r="AB1" s="10" t="s">
        <v>58</v>
      </c>
      <c r="AC1" s="10"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row>
    <row r="2" spans="1:439" ht="20.25" customHeight="1" x14ac:dyDescent="0.25">
      <c r="A2" s="1"/>
      <c r="B2" s="11" t="s">
        <v>60</v>
      </c>
      <c r="C2" s="12" t="s">
        <v>61</v>
      </c>
      <c r="D2" s="4"/>
      <c r="E2" s="9"/>
      <c r="F2" s="9"/>
      <c r="G2" s="9"/>
      <c r="H2" s="9"/>
      <c r="I2" s="9"/>
      <c r="J2" s="9"/>
      <c r="K2" s="1"/>
      <c r="L2" s="1"/>
      <c r="M2" s="1"/>
      <c r="N2" s="1"/>
      <c r="O2" s="1"/>
      <c r="P2" s="1"/>
      <c r="Q2" s="1"/>
      <c r="R2" s="1"/>
      <c r="S2" s="1"/>
      <c r="T2" s="1"/>
      <c r="U2" s="1"/>
      <c r="V2" s="1"/>
      <c r="W2" s="1"/>
      <c r="X2" s="13" t="s">
        <v>62</v>
      </c>
      <c r="Y2" s="14">
        <v>2019</v>
      </c>
      <c r="Z2" s="15" t="s">
        <v>63</v>
      </c>
      <c r="AA2" s="15">
        <v>13473</v>
      </c>
      <c r="AB2" s="15" t="s">
        <v>64</v>
      </c>
      <c r="AC2" s="15"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row>
    <row r="3" spans="1:439" ht="20.25" customHeight="1" x14ac:dyDescent="0.25">
      <c r="A3" s="1"/>
      <c r="B3" s="16" t="s">
        <v>66</v>
      </c>
      <c r="C3" s="17" t="s">
        <v>240</v>
      </c>
      <c r="D3" s="4"/>
      <c r="E3" s="9"/>
      <c r="F3" s="9"/>
      <c r="G3" s="9"/>
      <c r="H3" s="9"/>
      <c r="I3" s="9"/>
      <c r="J3" s="9"/>
      <c r="K3" s="1"/>
      <c r="L3" s="1"/>
      <c r="M3" s="1"/>
      <c r="N3" s="1"/>
      <c r="O3" s="1"/>
      <c r="P3" s="1"/>
      <c r="Q3" s="1"/>
      <c r="R3" s="1"/>
      <c r="S3" s="1"/>
      <c r="T3" s="1"/>
      <c r="U3" s="1"/>
      <c r="V3" s="1"/>
      <c r="W3" s="1"/>
      <c r="X3" s="13" t="s">
        <v>67</v>
      </c>
      <c r="Y3" s="14">
        <v>2020</v>
      </c>
      <c r="Z3" s="15" t="s">
        <v>68</v>
      </c>
      <c r="AA3" s="15">
        <v>13488</v>
      </c>
      <c r="AB3" s="15" t="s">
        <v>69</v>
      </c>
      <c r="AC3" s="15"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row>
    <row r="4" spans="1:439" ht="20.25" customHeight="1" x14ac:dyDescent="0.25">
      <c r="A4" s="1"/>
      <c r="B4" s="16" t="s">
        <v>71</v>
      </c>
      <c r="C4" s="17" t="e">
        <f>VLOOKUP($C$5,$Z$2:$AC$55,4,0)</f>
        <v>#N/A</v>
      </c>
      <c r="D4" s="4"/>
      <c r="E4" s="9"/>
      <c r="F4" s="9"/>
      <c r="G4" s="9"/>
      <c r="H4" s="9"/>
      <c r="I4" s="9"/>
      <c r="J4" s="9"/>
      <c r="K4" s="1"/>
      <c r="L4" s="1"/>
      <c r="M4" s="1"/>
      <c r="N4" s="1"/>
      <c r="O4" s="1"/>
      <c r="P4" s="1"/>
      <c r="Q4" s="1"/>
      <c r="R4" s="1"/>
      <c r="S4" s="1"/>
      <c r="T4" s="1"/>
      <c r="U4" s="1"/>
      <c r="V4" s="1"/>
      <c r="W4" s="1"/>
      <c r="X4" s="13" t="s">
        <v>72</v>
      </c>
      <c r="Y4" s="14">
        <v>2021</v>
      </c>
      <c r="Z4" s="15" t="s">
        <v>73</v>
      </c>
      <c r="AA4" s="15">
        <v>13491</v>
      </c>
      <c r="AB4" s="15" t="s">
        <v>74</v>
      </c>
      <c r="AC4" s="15"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row>
    <row r="5" spans="1:439" ht="20.25" customHeight="1" x14ac:dyDescent="0.25">
      <c r="A5" s="1"/>
      <c r="B5" s="16" t="s">
        <v>76</v>
      </c>
      <c r="C5" s="17" t="s">
        <v>242</v>
      </c>
      <c r="D5" s="18"/>
      <c r="E5" s="9"/>
      <c r="F5" s="9"/>
      <c r="G5" s="9"/>
      <c r="H5" s="9"/>
      <c r="I5" s="9"/>
      <c r="J5" s="9"/>
      <c r="K5" s="1"/>
      <c r="L5" s="1"/>
      <c r="M5" s="1"/>
      <c r="N5" s="1"/>
      <c r="O5" s="1"/>
      <c r="P5" s="1"/>
      <c r="Q5" s="1"/>
      <c r="R5" s="1"/>
      <c r="S5" s="1"/>
      <c r="T5" s="1"/>
      <c r="U5" s="1"/>
      <c r="V5" s="1"/>
      <c r="W5" s="1"/>
      <c r="X5" s="13" t="s">
        <v>77</v>
      </c>
      <c r="Y5" s="14">
        <v>2022</v>
      </c>
      <c r="Z5" s="15" t="s">
        <v>78</v>
      </c>
      <c r="AA5" s="15">
        <v>13527</v>
      </c>
      <c r="AB5" s="15" t="s">
        <v>79</v>
      </c>
      <c r="AC5" s="15"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row>
    <row r="6" spans="1:439" ht="20.25" customHeight="1" x14ac:dyDescent="0.25">
      <c r="A6" s="1"/>
      <c r="B6" s="16" t="s">
        <v>81</v>
      </c>
      <c r="C6" s="19">
        <v>44531</v>
      </c>
      <c r="D6" s="4"/>
      <c r="E6" s="9"/>
      <c r="F6" s="9"/>
      <c r="G6" s="9"/>
      <c r="H6" s="9"/>
      <c r="I6" s="9"/>
      <c r="J6" s="9"/>
      <c r="K6" s="1"/>
      <c r="L6" s="1"/>
      <c r="M6" s="1"/>
      <c r="N6" s="1"/>
      <c r="O6" s="1"/>
      <c r="P6" s="1"/>
      <c r="Q6" s="1"/>
      <c r="R6" s="1"/>
      <c r="S6" s="1"/>
      <c r="T6" s="1"/>
      <c r="U6" s="1"/>
      <c r="V6" s="1"/>
      <c r="W6" s="1"/>
      <c r="X6" s="13" t="s">
        <v>82</v>
      </c>
      <c r="Y6" s="14">
        <v>2023</v>
      </c>
      <c r="Z6" s="15" t="s">
        <v>83</v>
      </c>
      <c r="AA6" s="15">
        <v>15861</v>
      </c>
      <c r="AB6" s="15" t="s">
        <v>84</v>
      </c>
      <c r="AC6" s="15"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row>
    <row r="7" spans="1:439" ht="20.25" customHeight="1" thickBot="1" x14ac:dyDescent="0.3">
      <c r="A7" s="1"/>
      <c r="B7" s="20" t="s">
        <v>86</v>
      </c>
      <c r="C7" s="21" t="e">
        <f>VLOOKUP($C$5,$Z$2:$AC$55,2,0)</f>
        <v>#N/A</v>
      </c>
      <c r="D7" s="4"/>
      <c r="E7" s="9"/>
      <c r="F7" s="9"/>
      <c r="G7" s="9"/>
      <c r="H7" s="9"/>
      <c r="I7" s="9"/>
      <c r="J7" s="9"/>
      <c r="K7" s="1"/>
      <c r="L7" s="1"/>
      <c r="M7" s="1"/>
      <c r="N7" s="1"/>
      <c r="O7" s="1"/>
      <c r="P7" s="1"/>
      <c r="Q7" s="1"/>
      <c r="R7" s="1"/>
      <c r="S7" s="1"/>
      <c r="T7" s="1"/>
      <c r="U7" s="1"/>
      <c r="V7" s="1"/>
      <c r="W7" s="1"/>
      <c r="X7" s="13" t="s">
        <v>87</v>
      </c>
      <c r="Y7" s="14">
        <v>2024</v>
      </c>
      <c r="Z7" s="15" t="s">
        <v>88</v>
      </c>
      <c r="AA7" s="15">
        <v>17747</v>
      </c>
      <c r="AB7" s="15" t="s">
        <v>69</v>
      </c>
      <c r="AC7" s="15"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row>
    <row r="8" spans="1:439" s="6" customFormat="1" ht="20.25" customHeight="1" thickBot="1" x14ac:dyDescent="0.3">
      <c r="A8" s="196" t="s">
        <v>90</v>
      </c>
      <c r="B8" s="197" t="s">
        <v>1</v>
      </c>
      <c r="C8" s="197" t="s">
        <v>91</v>
      </c>
      <c r="D8" s="198" t="s">
        <v>92</v>
      </c>
      <c r="E8" s="199" t="s">
        <v>93</v>
      </c>
      <c r="F8" s="199"/>
      <c r="G8" s="200" t="s">
        <v>94</v>
      </c>
      <c r="H8" s="200"/>
      <c r="I8" s="190" t="s">
        <v>95</v>
      </c>
      <c r="J8" s="190"/>
      <c r="X8" s="13" t="s">
        <v>96</v>
      </c>
      <c r="Y8" s="14">
        <v>2025</v>
      </c>
      <c r="Z8" s="15" t="s">
        <v>97</v>
      </c>
      <c r="AA8" s="15">
        <v>16073</v>
      </c>
      <c r="AB8" s="15" t="s">
        <v>98</v>
      </c>
      <c r="AC8" s="15" t="s">
        <v>99</v>
      </c>
    </row>
    <row r="9" spans="1:439" ht="20.25" customHeight="1" thickBot="1" x14ac:dyDescent="0.3">
      <c r="A9" s="196"/>
      <c r="B9" s="197"/>
      <c r="C9" s="197"/>
      <c r="D9" s="198"/>
      <c r="E9" s="22" t="s">
        <v>100</v>
      </c>
      <c r="F9" s="23" t="s">
        <v>101</v>
      </c>
      <c r="G9" s="23" t="s">
        <v>100</v>
      </c>
      <c r="H9" s="23" t="s">
        <v>101</v>
      </c>
      <c r="I9" s="23" t="s">
        <v>100</v>
      </c>
      <c r="J9" s="24" t="s">
        <v>101</v>
      </c>
      <c r="K9" s="1"/>
      <c r="L9" s="1"/>
      <c r="M9" s="1"/>
      <c r="N9" s="1"/>
      <c r="O9" s="1"/>
      <c r="P9" s="1"/>
      <c r="Q9" s="1"/>
      <c r="R9" s="1"/>
      <c r="S9" s="1"/>
      <c r="T9" s="1"/>
      <c r="U9" s="1"/>
      <c r="V9" s="1"/>
      <c r="W9" s="1"/>
      <c r="X9" s="13" t="s">
        <v>102</v>
      </c>
      <c r="Y9" s="14">
        <v>2026</v>
      </c>
      <c r="Z9" s="15" t="s">
        <v>103</v>
      </c>
      <c r="AA9" s="15">
        <v>13604</v>
      </c>
      <c r="AB9" s="15" t="s">
        <v>69</v>
      </c>
      <c r="AC9" s="15" t="s">
        <v>104</v>
      </c>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row>
    <row r="10" spans="1:439" s="25" customFormat="1" ht="20.25" customHeight="1" thickBot="1" x14ac:dyDescent="0.3">
      <c r="A10" s="191" t="s">
        <v>3</v>
      </c>
      <c r="B10" s="191"/>
      <c r="C10" s="191"/>
      <c r="D10" s="191"/>
      <c r="E10" s="191"/>
      <c r="F10" s="191"/>
      <c r="G10" s="191"/>
      <c r="H10" s="191"/>
      <c r="I10" s="191"/>
      <c r="J10" s="191"/>
      <c r="X10" s="13" t="s">
        <v>105</v>
      </c>
      <c r="Y10" s="14">
        <v>2027</v>
      </c>
      <c r="Z10" s="15" t="s">
        <v>106</v>
      </c>
      <c r="AA10" s="15">
        <v>13606</v>
      </c>
      <c r="AB10" s="15" t="s">
        <v>69</v>
      </c>
      <c r="AC10" s="15" t="s">
        <v>107</v>
      </c>
    </row>
    <row r="11" spans="1:439" s="25" customFormat="1" ht="20.25" customHeight="1" thickBot="1" x14ac:dyDescent="0.3">
      <c r="A11" s="192">
        <v>1</v>
      </c>
      <c r="B11" s="193" t="s">
        <v>4</v>
      </c>
      <c r="C11" s="193" t="s">
        <v>108</v>
      </c>
      <c r="D11" s="28" t="s">
        <v>109</v>
      </c>
      <c r="E11" s="29">
        <f>SUM(Nyangoma:Mbaga!E11)</f>
        <v>0</v>
      </c>
      <c r="F11" s="29">
        <f>SUM(Nyangoma:Mbaga!F11)</f>
        <v>0</v>
      </c>
      <c r="G11" s="29">
        <f>SUM(Nyangoma:Mbaga!G11)</f>
        <v>0</v>
      </c>
      <c r="H11" s="29">
        <f>SUM(Nyangoma:Mbaga!H11)</f>
        <v>0</v>
      </c>
      <c r="I11" s="29">
        <f>SUM(Nyangoma:Mbaga!I11)</f>
        <v>0</v>
      </c>
      <c r="J11" s="29">
        <f>SUM(Nyangoma:Mbaga!J11)</f>
        <v>0</v>
      </c>
      <c r="X11" s="13" t="s">
        <v>110</v>
      </c>
      <c r="Y11" s="14">
        <v>2028</v>
      </c>
      <c r="Z11" s="15" t="s">
        <v>111</v>
      </c>
      <c r="AA11" s="15">
        <v>13640</v>
      </c>
      <c r="AB11" s="15" t="s">
        <v>112</v>
      </c>
      <c r="AC11" s="15" t="s">
        <v>113</v>
      </c>
    </row>
    <row r="12" spans="1:439" s="25" customFormat="1" ht="20.25" customHeight="1" thickBot="1" x14ac:dyDescent="0.3">
      <c r="A12" s="192"/>
      <c r="B12" s="193"/>
      <c r="C12" s="193"/>
      <c r="D12" s="32" t="s">
        <v>114</v>
      </c>
      <c r="E12" s="33"/>
      <c r="F12" s="29">
        <f>SUM(Nyangoma:Mbaga!F12)</f>
        <v>7</v>
      </c>
      <c r="G12" s="35"/>
      <c r="H12" s="29">
        <f>SUM(Nyangoma:Mbaga!H12)</f>
        <v>0</v>
      </c>
      <c r="I12" s="35"/>
      <c r="J12" s="36"/>
      <c r="X12" s="13" t="s">
        <v>115</v>
      </c>
      <c r="Y12" s="14">
        <v>2029</v>
      </c>
      <c r="Z12" s="15" t="s">
        <v>116</v>
      </c>
      <c r="AA12" s="15">
        <v>15914</v>
      </c>
      <c r="AB12" s="15" t="s">
        <v>117</v>
      </c>
      <c r="AC12" s="15" t="s">
        <v>118</v>
      </c>
    </row>
    <row r="13" spans="1:439" s="25" customFormat="1" ht="20.25" customHeight="1" thickBot="1" x14ac:dyDescent="0.3">
      <c r="A13" s="192"/>
      <c r="B13" s="193"/>
      <c r="C13" s="193"/>
      <c r="D13" s="37" t="s">
        <v>119</v>
      </c>
      <c r="E13" s="29">
        <f>SUM(Nyangoma:Mbaga!E13)</f>
        <v>0</v>
      </c>
      <c r="F13" s="35"/>
      <c r="G13" s="29">
        <f>SUM(Nyangoma:Mbaga!G13)</f>
        <v>0</v>
      </c>
      <c r="H13" s="35"/>
      <c r="I13" s="29">
        <f>SUM(Nyangoma:Mbaga!I13)</f>
        <v>0</v>
      </c>
      <c r="J13" s="36"/>
      <c r="X13" s="13" t="s">
        <v>120</v>
      </c>
      <c r="Y13" s="14">
        <v>2030</v>
      </c>
      <c r="Z13" s="15" t="s">
        <v>121</v>
      </c>
      <c r="AA13" s="15">
        <v>13667</v>
      </c>
      <c r="AB13" s="15" t="s">
        <v>69</v>
      </c>
      <c r="AC13" s="15" t="s">
        <v>107</v>
      </c>
    </row>
    <row r="14" spans="1:439" s="25" customFormat="1" ht="20.25" customHeight="1" thickBot="1" x14ac:dyDescent="0.3">
      <c r="A14" s="192"/>
      <c r="B14" s="193"/>
      <c r="C14" s="193"/>
      <c r="D14" s="37" t="s">
        <v>122</v>
      </c>
      <c r="E14" s="29">
        <f>SUM(Nyangoma:Mbaga!E14)</f>
        <v>2</v>
      </c>
      <c r="F14" s="35"/>
      <c r="G14" s="29">
        <f>SUM(Nyangoma:Mbaga!G14)</f>
        <v>1</v>
      </c>
      <c r="H14" s="35"/>
      <c r="I14" s="29">
        <f>SUM(Nyangoma:Mbaga!I14)</f>
        <v>24</v>
      </c>
      <c r="J14" s="36"/>
      <c r="X14" s="40"/>
      <c r="Y14" s="40"/>
      <c r="Z14" s="15" t="s">
        <v>123</v>
      </c>
      <c r="AA14" s="15">
        <v>13719</v>
      </c>
      <c r="AB14" s="15" t="s">
        <v>74</v>
      </c>
      <c r="AC14" s="15" t="s">
        <v>124</v>
      </c>
    </row>
    <row r="15" spans="1:439" s="25" customFormat="1" ht="20.25" customHeight="1" thickBot="1" x14ac:dyDescent="0.3">
      <c r="A15" s="192"/>
      <c r="B15" s="193"/>
      <c r="C15" s="193"/>
      <c r="D15" s="37" t="s">
        <v>125</v>
      </c>
      <c r="E15" s="33"/>
      <c r="F15" s="29">
        <f>SUM(Nyangoma:Mbaga!F15)</f>
        <v>0</v>
      </c>
      <c r="G15" s="35">
        <v>0</v>
      </c>
      <c r="H15" s="29">
        <f>SUM(Nyangoma:Mbaga!H15)</f>
        <v>0</v>
      </c>
      <c r="I15" s="35"/>
      <c r="J15" s="29">
        <f>SUM(Nyangoma:Mbaga!J15)</f>
        <v>0</v>
      </c>
      <c r="X15" s="40"/>
      <c r="Y15" s="40"/>
      <c r="Z15" s="15" t="s">
        <v>126</v>
      </c>
      <c r="AA15" s="15">
        <v>15965</v>
      </c>
      <c r="AB15" s="15" t="s">
        <v>84</v>
      </c>
      <c r="AC15" s="15" t="s">
        <v>127</v>
      </c>
    </row>
    <row r="16" spans="1:439" s="25" customFormat="1" ht="20.25" customHeight="1" thickBot="1" x14ac:dyDescent="0.3">
      <c r="A16" s="192"/>
      <c r="B16" s="193"/>
      <c r="C16" s="193"/>
      <c r="D16" s="37" t="s">
        <v>128</v>
      </c>
      <c r="E16" s="29">
        <f>SUM(Nyangoma:Mbaga!E16)</f>
        <v>0</v>
      </c>
      <c r="F16" s="29">
        <f>SUM(Nyangoma:Mbaga!F16)</f>
        <v>0</v>
      </c>
      <c r="G16" s="29">
        <f>SUM(Nyangoma:Mbaga!G16)</f>
        <v>0</v>
      </c>
      <c r="H16" s="29">
        <f>SUM(Nyangoma:Mbaga!H16)</f>
        <v>0</v>
      </c>
      <c r="I16" s="29">
        <f>SUM(Nyangoma:Mbaga!I16)</f>
        <v>0</v>
      </c>
      <c r="J16" s="29">
        <f>SUM(Nyangoma:Mbaga!J16)</f>
        <v>0</v>
      </c>
      <c r="X16" s="40"/>
      <c r="Y16" s="40"/>
      <c r="Z16" s="15" t="s">
        <v>129</v>
      </c>
      <c r="AA16" s="15">
        <v>13769</v>
      </c>
      <c r="AB16" s="15" t="s">
        <v>69</v>
      </c>
      <c r="AC16" s="15" t="s">
        <v>70</v>
      </c>
    </row>
    <row r="17" spans="1:29" s="25" customFormat="1" ht="20.25" customHeight="1" thickBot="1" x14ac:dyDescent="0.3">
      <c r="A17" s="192"/>
      <c r="B17" s="193"/>
      <c r="C17" s="193"/>
      <c r="D17" s="42" t="s">
        <v>130</v>
      </c>
      <c r="E17" s="33"/>
      <c r="F17" s="29">
        <f>SUM(Nyangoma:Mbaga!F17)</f>
        <v>6</v>
      </c>
      <c r="G17" s="35"/>
      <c r="H17" s="29">
        <f>SUM(Nyangoma:Mbaga!H17)</f>
        <v>15</v>
      </c>
      <c r="I17" s="35"/>
      <c r="J17" s="29">
        <f>SUM(Nyangoma:Mbaga!J17)</f>
        <v>40</v>
      </c>
      <c r="X17" s="40"/>
      <c r="Y17" s="40"/>
      <c r="Z17" s="15" t="s">
        <v>131</v>
      </c>
      <c r="AA17" s="15">
        <v>13781</v>
      </c>
      <c r="AB17" s="15" t="s">
        <v>74</v>
      </c>
      <c r="AC17" s="15" t="s">
        <v>132</v>
      </c>
    </row>
    <row r="18" spans="1:29" s="25" customFormat="1" ht="20.25" customHeight="1" thickBot="1" x14ac:dyDescent="0.3">
      <c r="A18" s="192"/>
      <c r="B18" s="193"/>
      <c r="C18" s="193"/>
      <c r="D18" s="42" t="s">
        <v>133</v>
      </c>
      <c r="E18" s="29">
        <f>SUM(Nyangoma:Mbaga!E18)</f>
        <v>1</v>
      </c>
      <c r="F18" s="29">
        <f>SUM(Nyangoma:Mbaga!F18)</f>
        <v>1</v>
      </c>
      <c r="G18" s="29">
        <f>SUM(Nyangoma:Mbaga!G18)</f>
        <v>4</v>
      </c>
      <c r="H18" s="29">
        <f>SUM(Nyangoma:Mbaga!H18)</f>
        <v>2</v>
      </c>
      <c r="I18" s="29">
        <f>SUM(Nyangoma:Mbaga!I18)</f>
        <v>14</v>
      </c>
      <c r="J18" s="29">
        <f>SUM(Nyangoma:Mbaga!J18)</f>
        <v>31</v>
      </c>
      <c r="X18" s="40"/>
      <c r="Y18" s="40"/>
      <c r="Z18" s="15" t="s">
        <v>134</v>
      </c>
      <c r="AA18" s="15">
        <v>13795</v>
      </c>
      <c r="AB18" s="15" t="s">
        <v>69</v>
      </c>
      <c r="AC18" s="15" t="s">
        <v>107</v>
      </c>
    </row>
    <row r="19" spans="1:29" s="25" customFormat="1" ht="20.25" customHeight="1" thickBot="1" x14ac:dyDescent="0.3">
      <c r="A19" s="192"/>
      <c r="B19" s="193"/>
      <c r="C19" s="193"/>
      <c r="D19" s="46" t="s">
        <v>135</v>
      </c>
      <c r="E19" s="29">
        <f>SUM(Nyangoma:Mbaga!E19)</f>
        <v>0</v>
      </c>
      <c r="F19" s="29">
        <f>SUM(Nyangoma:Mbaga!F19)</f>
        <v>0</v>
      </c>
      <c r="G19" s="29">
        <f>SUM(Nyangoma:Mbaga!G19)</f>
        <v>0</v>
      </c>
      <c r="H19" s="29">
        <f>SUM(Nyangoma:Mbaga!H19)</f>
        <v>0</v>
      </c>
      <c r="I19" s="29">
        <f>SUM(Nyangoma:Mbaga!I19)</f>
        <v>0</v>
      </c>
      <c r="J19" s="29">
        <f>SUM(Nyangoma:Mbaga!J19)</f>
        <v>0</v>
      </c>
      <c r="X19" s="40"/>
      <c r="Y19" s="40"/>
      <c r="Z19" s="15" t="s">
        <v>136</v>
      </c>
      <c r="AA19" s="15">
        <v>13797</v>
      </c>
      <c r="AB19" s="15" t="s">
        <v>64</v>
      </c>
      <c r="AC19" s="15" t="s">
        <v>137</v>
      </c>
    </row>
    <row r="20" spans="1:29" s="25" customFormat="1" ht="20.25" customHeight="1" thickBot="1" x14ac:dyDescent="0.3">
      <c r="A20" s="194">
        <v>2</v>
      </c>
      <c r="B20" s="193" t="s">
        <v>5</v>
      </c>
      <c r="C20" s="195" t="s">
        <v>138</v>
      </c>
      <c r="D20" s="28" t="s">
        <v>109</v>
      </c>
      <c r="E20" s="29">
        <f>SUM(Nyangoma:Mbaga!E20)</f>
        <v>0</v>
      </c>
      <c r="F20" s="29">
        <f>SUM(Nyangoma:Mbaga!F20)</f>
        <v>0</v>
      </c>
      <c r="G20" s="29">
        <f>SUM(Nyangoma:Mbaga!G20)</f>
        <v>0</v>
      </c>
      <c r="H20" s="29">
        <f>SUM(Nyangoma:Mbaga!H20)</f>
        <v>0</v>
      </c>
      <c r="I20" s="29">
        <f>SUM(Nyangoma:Mbaga!I20)</f>
        <v>0</v>
      </c>
      <c r="J20" s="29">
        <f>SUM(Nyangoma:Mbaga!J20)</f>
        <v>0</v>
      </c>
      <c r="X20" s="40"/>
      <c r="Y20" s="40"/>
      <c r="Z20" s="15" t="s">
        <v>139</v>
      </c>
      <c r="AA20" s="15">
        <v>13813</v>
      </c>
      <c r="AB20" s="15" t="s">
        <v>69</v>
      </c>
      <c r="AC20" s="15" t="s">
        <v>89</v>
      </c>
    </row>
    <row r="21" spans="1:29" s="25" customFormat="1" ht="20.25" customHeight="1" thickBot="1" x14ac:dyDescent="0.3">
      <c r="A21" s="194"/>
      <c r="B21" s="193"/>
      <c r="C21" s="195"/>
      <c r="D21" s="32" t="s">
        <v>114</v>
      </c>
      <c r="E21" s="33"/>
      <c r="F21" s="29">
        <f>SUM(Nyangoma:Mbaga!F21)</f>
        <v>1</v>
      </c>
      <c r="G21" s="35"/>
      <c r="H21" s="29">
        <f>SUM(Nyangoma:Mbaga!H21)</f>
        <v>0</v>
      </c>
      <c r="I21" s="35"/>
      <c r="J21" s="36"/>
      <c r="X21" s="51"/>
      <c r="Y21" s="51"/>
      <c r="Z21" s="15" t="s">
        <v>140</v>
      </c>
      <c r="AA21" s="15">
        <v>16030</v>
      </c>
      <c r="AB21" s="15" t="s">
        <v>117</v>
      </c>
      <c r="AC21" s="15" t="s">
        <v>118</v>
      </c>
    </row>
    <row r="22" spans="1:29" s="25" customFormat="1" ht="20.25" customHeight="1" thickBot="1" x14ac:dyDescent="0.3">
      <c r="A22" s="194"/>
      <c r="B22" s="193"/>
      <c r="C22" s="195"/>
      <c r="D22" s="37" t="s">
        <v>119</v>
      </c>
      <c r="E22" s="29">
        <f>SUM(Nyangoma:Mbaga!E22)</f>
        <v>0</v>
      </c>
      <c r="F22" s="35"/>
      <c r="G22" s="29">
        <f>SUM(Nyangoma:Mbaga!G22)</f>
        <v>0</v>
      </c>
      <c r="H22" s="35"/>
      <c r="I22" s="29">
        <f>SUM(Nyangoma:Mbaga!I22)</f>
        <v>0</v>
      </c>
      <c r="J22" s="36"/>
      <c r="X22" s="40"/>
      <c r="Y22" s="40"/>
      <c r="Z22" s="15" t="s">
        <v>141</v>
      </c>
      <c r="AA22" s="15">
        <v>13852</v>
      </c>
      <c r="AB22" s="15" t="s">
        <v>64</v>
      </c>
      <c r="AC22" s="15" t="s">
        <v>65</v>
      </c>
    </row>
    <row r="23" spans="1:29" s="25" customFormat="1" ht="20.25" customHeight="1" thickBot="1" x14ac:dyDescent="0.3">
      <c r="A23" s="194"/>
      <c r="B23" s="193"/>
      <c r="C23" s="195"/>
      <c r="D23" s="37" t="s">
        <v>122</v>
      </c>
      <c r="E23" s="29">
        <f>SUM(Nyangoma:Mbaga!E23)</f>
        <v>0</v>
      </c>
      <c r="F23" s="35"/>
      <c r="G23" s="29">
        <f>SUM(Nyangoma:Mbaga!G23)</f>
        <v>0</v>
      </c>
      <c r="H23" s="35"/>
      <c r="I23" s="29">
        <f>SUM(Nyangoma:Mbaga!I23)</f>
        <v>0</v>
      </c>
      <c r="J23" s="36"/>
      <c r="X23" s="40"/>
      <c r="Y23" s="40"/>
      <c r="Z23" s="15" t="s">
        <v>142</v>
      </c>
      <c r="AA23" s="15">
        <v>13864</v>
      </c>
      <c r="AB23" s="15" t="s">
        <v>74</v>
      </c>
      <c r="AC23" s="15" t="s">
        <v>143</v>
      </c>
    </row>
    <row r="24" spans="1:29" s="25" customFormat="1" ht="20.25" customHeight="1" thickBot="1" x14ac:dyDescent="0.3">
      <c r="A24" s="194"/>
      <c r="B24" s="193"/>
      <c r="C24" s="195"/>
      <c r="D24" s="37" t="s">
        <v>125</v>
      </c>
      <c r="E24" s="33"/>
      <c r="F24" s="29">
        <f>SUM(Nyangoma:Mbaga!F24)</f>
        <v>0</v>
      </c>
      <c r="G24" s="35">
        <v>0</v>
      </c>
      <c r="H24" s="29">
        <f>SUM(Nyangoma:Mbaga!H24)</f>
        <v>0</v>
      </c>
      <c r="I24" s="35"/>
      <c r="J24" s="29">
        <f>SUM(Nyangoma:Mbaga!J24)</f>
        <v>0</v>
      </c>
      <c r="X24" s="40"/>
      <c r="Y24" s="40"/>
      <c r="Z24" s="15" t="s">
        <v>144</v>
      </c>
      <c r="AA24" s="15">
        <v>13881</v>
      </c>
      <c r="AB24" s="15" t="s">
        <v>74</v>
      </c>
      <c r="AC24" s="15" t="s">
        <v>143</v>
      </c>
    </row>
    <row r="25" spans="1:29" s="25" customFormat="1" ht="20.25" customHeight="1" thickBot="1" x14ac:dyDescent="0.3">
      <c r="A25" s="194"/>
      <c r="B25" s="193"/>
      <c r="C25" s="195"/>
      <c r="D25" s="37" t="s">
        <v>128</v>
      </c>
      <c r="E25" s="29">
        <f>SUM(Nyangoma:Mbaga!E25)</f>
        <v>0</v>
      </c>
      <c r="F25" s="29">
        <f>SUM(Nyangoma:Mbaga!F25)</f>
        <v>0</v>
      </c>
      <c r="G25" s="29">
        <f>SUM(Nyangoma:Mbaga!G25)</f>
        <v>0</v>
      </c>
      <c r="H25" s="29">
        <f>SUM(Nyangoma:Mbaga!H25)</f>
        <v>0</v>
      </c>
      <c r="I25" s="29">
        <f>SUM(Nyangoma:Mbaga!I25)</f>
        <v>0</v>
      </c>
      <c r="J25" s="29">
        <f>SUM(Nyangoma:Mbaga!J25)</f>
        <v>0</v>
      </c>
      <c r="X25" s="51"/>
      <c r="Y25" s="51"/>
      <c r="Z25" s="15" t="s">
        <v>145</v>
      </c>
      <c r="AA25" s="15">
        <v>13904</v>
      </c>
      <c r="AB25" s="15" t="s">
        <v>64</v>
      </c>
      <c r="AC25" s="15" t="s">
        <v>146</v>
      </c>
    </row>
    <row r="26" spans="1:29" s="25" customFormat="1" ht="20.25" customHeight="1" thickBot="1" x14ac:dyDescent="0.3">
      <c r="A26" s="194"/>
      <c r="B26" s="193"/>
      <c r="C26" s="195"/>
      <c r="D26" s="42" t="s">
        <v>130</v>
      </c>
      <c r="E26" s="33"/>
      <c r="F26" s="29">
        <f>SUM(Nyangoma:Mbaga!F26)</f>
        <v>0</v>
      </c>
      <c r="G26" s="35"/>
      <c r="H26" s="29">
        <f>SUM(Nyangoma:Mbaga!H26)</f>
        <v>2</v>
      </c>
      <c r="I26" s="35"/>
      <c r="J26" s="29">
        <f>SUM(Nyangoma:Mbaga!J26)</f>
        <v>1</v>
      </c>
      <c r="X26" s="40"/>
      <c r="Y26" s="40"/>
      <c r="Z26" s="15" t="s">
        <v>147</v>
      </c>
      <c r="AA26" s="15">
        <v>13914</v>
      </c>
      <c r="AB26" s="15" t="s">
        <v>64</v>
      </c>
      <c r="AC26" s="15" t="s">
        <v>148</v>
      </c>
    </row>
    <row r="27" spans="1:29" s="25" customFormat="1" ht="20.25" customHeight="1" thickBot="1" x14ac:dyDescent="0.3">
      <c r="A27" s="194"/>
      <c r="B27" s="193"/>
      <c r="C27" s="195"/>
      <c r="D27" s="42" t="s">
        <v>133</v>
      </c>
      <c r="E27" s="29">
        <f>SUM(Nyangoma:Mbaga!E27)</f>
        <v>0</v>
      </c>
      <c r="F27" s="29">
        <f>SUM(Nyangoma:Mbaga!F27)</f>
        <v>0</v>
      </c>
      <c r="G27" s="29">
        <f>SUM(Nyangoma:Mbaga!G27)</f>
        <v>0</v>
      </c>
      <c r="H27" s="29">
        <f>SUM(Nyangoma:Mbaga!H27)</f>
        <v>1</v>
      </c>
      <c r="I27" s="29">
        <f>SUM(Nyangoma:Mbaga!I27)</f>
        <v>6</v>
      </c>
      <c r="J27" s="29">
        <f>SUM(Nyangoma:Mbaga!J27)</f>
        <v>5</v>
      </c>
      <c r="X27" s="40"/>
      <c r="Y27" s="40"/>
      <c r="Z27" s="15" t="s">
        <v>149</v>
      </c>
      <c r="AA27" s="15">
        <v>13918</v>
      </c>
      <c r="AB27" s="15" t="s">
        <v>79</v>
      </c>
      <c r="AC27" s="15" t="s">
        <v>80</v>
      </c>
    </row>
    <row r="28" spans="1:29" s="25" customFormat="1" ht="20.25" customHeight="1" thickBot="1" x14ac:dyDescent="0.3">
      <c r="A28" s="194"/>
      <c r="B28" s="193"/>
      <c r="C28" s="195"/>
      <c r="D28" s="46" t="s">
        <v>135</v>
      </c>
      <c r="E28" s="29">
        <f>SUM(Nyangoma:Mbaga!E28)</f>
        <v>0</v>
      </c>
      <c r="F28" s="29">
        <f>SUM(Nyangoma:Mbaga!F28)</f>
        <v>0</v>
      </c>
      <c r="G28" s="29">
        <f>SUM(Nyangoma:Mbaga!G28)</f>
        <v>0</v>
      </c>
      <c r="H28" s="29">
        <f>SUM(Nyangoma:Mbaga!H28)</f>
        <v>0</v>
      </c>
      <c r="I28" s="29">
        <f>SUM(Nyangoma:Mbaga!I28)</f>
        <v>0</v>
      </c>
      <c r="J28" s="29">
        <f>SUM(Nyangoma:Mbaga!J28)</f>
        <v>0</v>
      </c>
      <c r="X28" s="40"/>
      <c r="Y28" s="40"/>
      <c r="Z28" s="15" t="s">
        <v>150</v>
      </c>
      <c r="AA28" s="15">
        <v>13929</v>
      </c>
      <c r="AB28" s="15" t="s">
        <v>64</v>
      </c>
      <c r="AC28" s="15" t="s">
        <v>148</v>
      </c>
    </row>
    <row r="29" spans="1:29" s="25" customFormat="1" ht="20.25" customHeight="1" thickBot="1" x14ac:dyDescent="0.3">
      <c r="A29" s="192">
        <v>3</v>
      </c>
      <c r="B29" s="193" t="s">
        <v>6</v>
      </c>
      <c r="C29" s="195" t="s">
        <v>151</v>
      </c>
      <c r="D29" s="37" t="s">
        <v>109</v>
      </c>
      <c r="E29" s="29">
        <f>SUM(Nyangoma:Mbaga!E29)</f>
        <v>0</v>
      </c>
      <c r="F29" s="29">
        <f>SUM(Nyangoma:Mbaga!F29)</f>
        <v>0</v>
      </c>
      <c r="G29" s="29">
        <f>SUM(Nyangoma:Mbaga!G29)</f>
        <v>0</v>
      </c>
      <c r="H29" s="29">
        <f>SUM(Nyangoma:Mbaga!H29)</f>
        <v>0</v>
      </c>
      <c r="I29" s="29">
        <f>SUM(Nyangoma:Mbaga!I29)</f>
        <v>0</v>
      </c>
      <c r="J29" s="185">
        <f>SUM(Nyangoma:Mbaga!J29)</f>
        <v>0</v>
      </c>
      <c r="X29" s="40"/>
      <c r="Y29" s="40"/>
      <c r="Z29" s="15" t="s">
        <v>152</v>
      </c>
      <c r="AA29" s="15">
        <v>13977</v>
      </c>
      <c r="AB29" s="15" t="s">
        <v>74</v>
      </c>
      <c r="AC29" s="15" t="s">
        <v>153</v>
      </c>
    </row>
    <row r="30" spans="1:29" s="25" customFormat="1" ht="20.25" customHeight="1" thickBot="1" x14ac:dyDescent="0.3">
      <c r="A30" s="192"/>
      <c r="B30" s="193"/>
      <c r="C30" s="195"/>
      <c r="D30" s="32" t="s">
        <v>114</v>
      </c>
      <c r="E30" s="33"/>
      <c r="F30" s="29">
        <f>SUM(Nyangoma:Mbaga!F30)</f>
        <v>0</v>
      </c>
      <c r="G30" s="35"/>
      <c r="H30" s="29">
        <f>SUM(Nyangoma:Mbaga!H30)</f>
        <v>0</v>
      </c>
      <c r="I30" s="35"/>
      <c r="J30" s="36"/>
      <c r="X30" s="40"/>
      <c r="Y30" s="40"/>
      <c r="Z30" s="15" t="s">
        <v>154</v>
      </c>
      <c r="AA30" s="15">
        <v>17726</v>
      </c>
      <c r="AB30" s="15" t="s">
        <v>69</v>
      </c>
      <c r="AC30" s="15" t="s">
        <v>89</v>
      </c>
    </row>
    <row r="31" spans="1:29" s="25" customFormat="1" ht="20.25" customHeight="1" thickBot="1" x14ac:dyDescent="0.3">
      <c r="A31" s="192"/>
      <c r="B31" s="193"/>
      <c r="C31" s="195"/>
      <c r="D31" s="37" t="s">
        <v>119</v>
      </c>
      <c r="E31" s="29">
        <f>SUM(Nyangoma:Mbaga!E31)</f>
        <v>0</v>
      </c>
      <c r="F31" s="35"/>
      <c r="G31" s="29">
        <f>SUM(Nyangoma:Mbaga!G31)</f>
        <v>0</v>
      </c>
      <c r="H31" s="35"/>
      <c r="I31" s="29">
        <f>SUM(Nyangoma:Mbaga!I31)</f>
        <v>0</v>
      </c>
      <c r="J31" s="36"/>
      <c r="X31" s="40"/>
      <c r="Y31" s="40"/>
      <c r="Z31" s="15" t="s">
        <v>155</v>
      </c>
      <c r="AA31" s="15">
        <v>14012</v>
      </c>
      <c r="AB31" s="15" t="s">
        <v>74</v>
      </c>
      <c r="AC31" s="15" t="s">
        <v>153</v>
      </c>
    </row>
    <row r="32" spans="1:29" s="25" customFormat="1" ht="20.25" customHeight="1" thickBot="1" x14ac:dyDescent="0.3">
      <c r="A32" s="192"/>
      <c r="B32" s="193"/>
      <c r="C32" s="195"/>
      <c r="D32" s="37" t="s">
        <v>122</v>
      </c>
      <c r="E32" s="29">
        <f>SUM(Nyangoma:Mbaga!E32)</f>
        <v>0</v>
      </c>
      <c r="F32" s="35"/>
      <c r="G32" s="29">
        <f>SUM(Nyangoma:Mbaga!G32)</f>
        <v>0</v>
      </c>
      <c r="H32" s="35"/>
      <c r="I32" s="29">
        <f>SUM(Nyangoma:Mbaga!I32)</f>
        <v>0</v>
      </c>
      <c r="J32" s="36"/>
      <c r="X32" s="40"/>
      <c r="Y32" s="40"/>
      <c r="Z32" s="15" t="s">
        <v>156</v>
      </c>
      <c r="AA32" s="15">
        <v>14033</v>
      </c>
      <c r="AB32" s="15" t="s">
        <v>64</v>
      </c>
      <c r="AC32" s="15" t="s">
        <v>137</v>
      </c>
    </row>
    <row r="33" spans="1:29" s="25" customFormat="1" ht="20.25" customHeight="1" thickBot="1" x14ac:dyDescent="0.3">
      <c r="A33" s="192"/>
      <c r="B33" s="193"/>
      <c r="C33" s="195"/>
      <c r="D33" s="37" t="s">
        <v>125</v>
      </c>
      <c r="E33" s="33"/>
      <c r="F33" s="29">
        <f>SUM(Nyangoma:Mbaga!F33)</f>
        <v>0</v>
      </c>
      <c r="G33" s="35">
        <v>0</v>
      </c>
      <c r="H33" s="29">
        <f>SUM(Nyangoma:Mbaga!H33)</f>
        <v>0</v>
      </c>
      <c r="I33" s="35"/>
      <c r="J33" s="29">
        <f>SUM(Nyangoma:Mbaga!J33)</f>
        <v>0</v>
      </c>
      <c r="X33" s="40"/>
      <c r="Y33" s="40"/>
      <c r="Z33" s="15" t="s">
        <v>157</v>
      </c>
      <c r="AA33" s="15">
        <v>14035</v>
      </c>
      <c r="AB33" s="15" t="s">
        <v>69</v>
      </c>
      <c r="AC33" s="15" t="s">
        <v>70</v>
      </c>
    </row>
    <row r="34" spans="1:29" s="25" customFormat="1" ht="20.25" customHeight="1" thickBot="1" x14ac:dyDescent="0.3">
      <c r="A34" s="192"/>
      <c r="B34" s="193"/>
      <c r="C34" s="195"/>
      <c r="D34" s="37" t="s">
        <v>128</v>
      </c>
      <c r="E34" s="29">
        <f>SUM(Nyangoma:Mbaga!E34)</f>
        <v>0</v>
      </c>
      <c r="F34" s="29">
        <f>SUM(Nyangoma:Mbaga!F34)</f>
        <v>0</v>
      </c>
      <c r="G34" s="29">
        <f>SUM(Nyangoma:Mbaga!G34)</f>
        <v>0</v>
      </c>
      <c r="H34" s="29">
        <f>SUM(Nyangoma:Mbaga!H34)</f>
        <v>0</v>
      </c>
      <c r="I34" s="29">
        <f>SUM(Nyangoma:Mbaga!I34)</f>
        <v>0</v>
      </c>
      <c r="J34" s="29">
        <f>SUM(Nyangoma:Mbaga!J34)</f>
        <v>0</v>
      </c>
      <c r="X34" s="40"/>
      <c r="Y34" s="40"/>
      <c r="Z34" s="15" t="s">
        <v>158</v>
      </c>
      <c r="AA34" s="15">
        <v>20364</v>
      </c>
      <c r="AB34" s="15" t="s">
        <v>69</v>
      </c>
      <c r="AC34" s="15" t="s">
        <v>104</v>
      </c>
    </row>
    <row r="35" spans="1:29" s="25" customFormat="1" ht="20.25" customHeight="1" thickBot="1" x14ac:dyDescent="0.3">
      <c r="A35" s="192"/>
      <c r="B35" s="193"/>
      <c r="C35" s="195"/>
      <c r="D35" s="42" t="s">
        <v>130</v>
      </c>
      <c r="E35" s="33"/>
      <c r="F35" s="29">
        <f>SUM(Nyangoma:Mbaga!F35)</f>
        <v>0</v>
      </c>
      <c r="G35" s="35"/>
      <c r="H35" s="29">
        <f>SUM(Nyangoma:Mbaga!H35)</f>
        <v>0</v>
      </c>
      <c r="I35" s="35"/>
      <c r="J35" s="29">
        <f>SUM(Nyangoma:Mbaga!J35)</f>
        <v>0</v>
      </c>
      <c r="X35" s="40"/>
      <c r="Y35" s="40"/>
      <c r="Z35" s="15" t="s">
        <v>159</v>
      </c>
      <c r="AA35" s="15">
        <v>14052</v>
      </c>
      <c r="AB35" s="15" t="s">
        <v>79</v>
      </c>
      <c r="AC35" s="15" t="s">
        <v>160</v>
      </c>
    </row>
    <row r="36" spans="1:29" s="25" customFormat="1" ht="20.25" customHeight="1" thickBot="1" x14ac:dyDescent="0.3">
      <c r="A36" s="192"/>
      <c r="B36" s="193"/>
      <c r="C36" s="195"/>
      <c r="D36" s="42" t="s">
        <v>133</v>
      </c>
      <c r="E36" s="29">
        <f>SUM(Nyangoma:Mbaga!E36)</f>
        <v>0</v>
      </c>
      <c r="F36" s="29">
        <f>SUM(Nyangoma:Mbaga!F36)</f>
        <v>0</v>
      </c>
      <c r="G36" s="29">
        <f>SUM(Nyangoma:Mbaga!G36)</f>
        <v>0</v>
      </c>
      <c r="H36" s="29">
        <f>SUM(Nyangoma:Mbaga!H36)</f>
        <v>1</v>
      </c>
      <c r="I36" s="29">
        <f>SUM(Nyangoma:Mbaga!I36)</f>
        <v>3</v>
      </c>
      <c r="J36" s="29">
        <f>SUM(Nyangoma:Mbaga!J36)</f>
        <v>5</v>
      </c>
      <c r="X36" s="40"/>
      <c r="Y36" s="40"/>
      <c r="Z36" s="15" t="s">
        <v>161</v>
      </c>
      <c r="AA36" s="15">
        <v>14072</v>
      </c>
      <c r="AB36" s="15" t="s">
        <v>64</v>
      </c>
      <c r="AC36" s="15" t="s">
        <v>146</v>
      </c>
    </row>
    <row r="37" spans="1:29" s="25" customFormat="1" ht="20.25" customHeight="1" thickBot="1" x14ac:dyDescent="0.3">
      <c r="A37" s="192"/>
      <c r="B37" s="193"/>
      <c r="C37" s="195"/>
      <c r="D37" s="46" t="s">
        <v>135</v>
      </c>
      <c r="E37" s="29">
        <f>SUM(Nyangoma:Mbaga!E37)</f>
        <v>0</v>
      </c>
      <c r="F37" s="29">
        <f>SUM(Nyangoma:Mbaga!F37)</f>
        <v>0</v>
      </c>
      <c r="G37" s="29">
        <f>SUM(Nyangoma:Mbaga!G37)</f>
        <v>0</v>
      </c>
      <c r="H37" s="29">
        <f>SUM(Nyangoma:Mbaga!H37)</f>
        <v>0</v>
      </c>
      <c r="I37" s="29">
        <f>SUM(Nyangoma:Mbaga!I37)</f>
        <v>0</v>
      </c>
      <c r="J37" s="29">
        <f>SUM(Nyangoma:Mbaga!J37)</f>
        <v>0</v>
      </c>
      <c r="X37" s="40"/>
      <c r="Y37" s="40"/>
      <c r="Z37" s="15" t="s">
        <v>162</v>
      </c>
      <c r="AA37" s="15">
        <v>14078</v>
      </c>
      <c r="AB37" s="15" t="s">
        <v>69</v>
      </c>
      <c r="AC37" s="15" t="s">
        <v>163</v>
      </c>
    </row>
    <row r="38" spans="1:29" s="25" customFormat="1" ht="20.25" customHeight="1" thickBot="1" x14ac:dyDescent="0.3">
      <c r="A38" s="202">
        <v>4</v>
      </c>
      <c r="B38" s="193" t="s">
        <v>7</v>
      </c>
      <c r="C38" s="201" t="s">
        <v>164</v>
      </c>
      <c r="D38" s="37" t="s">
        <v>109</v>
      </c>
      <c r="E38" s="29">
        <f>SUM(Nyangoma:Mbaga!E38)</f>
        <v>0</v>
      </c>
      <c r="F38" s="29">
        <f>SUM(Nyangoma:Mbaga!F38)</f>
        <v>0</v>
      </c>
      <c r="G38" s="29">
        <f>SUM(Nyangoma:Mbaga!G38)</f>
        <v>0</v>
      </c>
      <c r="H38" s="29">
        <f>SUM(Nyangoma:Mbaga!H38)</f>
        <v>0</v>
      </c>
      <c r="I38" s="29">
        <f>SUM(Nyangoma:Mbaga!I38)</f>
        <v>0</v>
      </c>
      <c r="J38" s="29">
        <f>SUM(Nyangoma:Mbaga!J38)</f>
        <v>0</v>
      </c>
      <c r="X38" s="40"/>
      <c r="Y38" s="40"/>
      <c r="Z38" s="15" t="s">
        <v>165</v>
      </c>
      <c r="AA38" s="15">
        <v>14102</v>
      </c>
      <c r="AB38" s="15" t="s">
        <v>112</v>
      </c>
      <c r="AC38" s="15" t="s">
        <v>166</v>
      </c>
    </row>
    <row r="39" spans="1:29" s="25" customFormat="1" ht="20.25" customHeight="1" thickBot="1" x14ac:dyDescent="0.3">
      <c r="A39" s="202"/>
      <c r="B39" s="193"/>
      <c r="C39" s="201"/>
      <c r="D39" s="32" t="s">
        <v>114</v>
      </c>
      <c r="E39" s="33"/>
      <c r="F39" s="29">
        <f>SUM(Nyangoma:Mbaga!F39)</f>
        <v>0</v>
      </c>
      <c r="G39" s="35"/>
      <c r="H39" s="29">
        <f>SUM(Nyangoma:Mbaga!H39)</f>
        <v>0</v>
      </c>
      <c r="I39" s="35"/>
      <c r="J39" s="36"/>
      <c r="X39" s="40"/>
      <c r="Y39" s="40"/>
      <c r="Z39" s="2" t="s">
        <v>167</v>
      </c>
      <c r="AA39" s="15">
        <v>14103</v>
      </c>
      <c r="AB39" s="15" t="s">
        <v>112</v>
      </c>
      <c r="AC39" s="15" t="s">
        <v>113</v>
      </c>
    </row>
    <row r="40" spans="1:29" s="25" customFormat="1" ht="20.25" customHeight="1" thickBot="1" x14ac:dyDescent="0.3">
      <c r="A40" s="202"/>
      <c r="B40" s="193"/>
      <c r="C40" s="201"/>
      <c r="D40" s="37" t="s">
        <v>119</v>
      </c>
      <c r="E40" s="29">
        <f>SUM(Nyangoma:Mbaga!E40)</f>
        <v>0</v>
      </c>
      <c r="F40" s="35"/>
      <c r="G40" s="29">
        <f>SUM(Nyangoma:Mbaga!G40)</f>
        <v>0</v>
      </c>
      <c r="H40" s="35"/>
      <c r="I40" s="29">
        <f>SUM(Nyangoma:Mbaga!I40)</f>
        <v>0</v>
      </c>
      <c r="J40" s="36"/>
      <c r="X40" s="40"/>
      <c r="Y40" s="40"/>
      <c r="Z40" s="15" t="s">
        <v>168</v>
      </c>
      <c r="AA40" s="15">
        <v>14104</v>
      </c>
      <c r="AB40" s="15" t="s">
        <v>74</v>
      </c>
      <c r="AC40" s="15" t="s">
        <v>143</v>
      </c>
    </row>
    <row r="41" spans="1:29" s="25" customFormat="1" ht="20.25" customHeight="1" thickBot="1" x14ac:dyDescent="0.3">
      <c r="A41" s="202"/>
      <c r="B41" s="193"/>
      <c r="C41" s="201"/>
      <c r="D41" s="37" t="s">
        <v>122</v>
      </c>
      <c r="E41" s="29">
        <f>SUM(Nyangoma:Mbaga!E41)</f>
        <v>1</v>
      </c>
      <c r="F41" s="35"/>
      <c r="G41" s="29">
        <f>SUM(Nyangoma:Mbaga!G41)</f>
        <v>0</v>
      </c>
      <c r="H41" s="35"/>
      <c r="I41" s="29">
        <f>SUM(Nyangoma:Mbaga!I41)</f>
        <v>9</v>
      </c>
      <c r="J41" s="36"/>
      <c r="X41" s="40"/>
      <c r="Y41" s="40"/>
      <c r="Z41" s="15" t="s">
        <v>169</v>
      </c>
      <c r="AA41" s="15">
        <v>14106</v>
      </c>
      <c r="AB41" s="15" t="s">
        <v>74</v>
      </c>
      <c r="AC41" s="15" t="s">
        <v>153</v>
      </c>
    </row>
    <row r="42" spans="1:29" s="25" customFormat="1" ht="20.25" customHeight="1" thickBot="1" x14ac:dyDescent="0.3">
      <c r="A42" s="202"/>
      <c r="B42" s="193"/>
      <c r="C42" s="201"/>
      <c r="D42" s="37" t="s">
        <v>125</v>
      </c>
      <c r="E42" s="33"/>
      <c r="F42" s="29">
        <f>SUM(Nyangoma:Mbaga!F42)</f>
        <v>0</v>
      </c>
      <c r="G42" s="35">
        <v>0</v>
      </c>
      <c r="H42" s="29">
        <f>SUM(Nyangoma:Mbaga!H42)</f>
        <v>0</v>
      </c>
      <c r="I42" s="35"/>
      <c r="J42" s="29">
        <f>SUM(Nyangoma:Mbaga!J42)</f>
        <v>1</v>
      </c>
      <c r="X42" s="40"/>
      <c r="Y42" s="40"/>
      <c r="Z42" s="15" t="s">
        <v>170</v>
      </c>
      <c r="AA42" s="15">
        <v>13739</v>
      </c>
      <c r="AB42" s="15" t="s">
        <v>64</v>
      </c>
      <c r="AC42" s="15" t="s">
        <v>171</v>
      </c>
    </row>
    <row r="43" spans="1:29" s="25" customFormat="1" ht="20.25" customHeight="1" thickBot="1" x14ac:dyDescent="0.3">
      <c r="A43" s="202"/>
      <c r="B43" s="193"/>
      <c r="C43" s="201"/>
      <c r="D43" s="37" t="s">
        <v>128</v>
      </c>
      <c r="E43" s="29">
        <f>SUM(Nyangoma:Mbaga!E43)</f>
        <v>0</v>
      </c>
      <c r="F43" s="29">
        <f>SUM(Nyangoma:Mbaga!F43)</f>
        <v>0</v>
      </c>
      <c r="G43" s="29">
        <f>SUM(Nyangoma:Mbaga!G43)</f>
        <v>0</v>
      </c>
      <c r="H43" s="29">
        <f>SUM(Nyangoma:Mbaga!H43)</f>
        <v>0</v>
      </c>
      <c r="I43" s="29">
        <f>SUM(Nyangoma:Mbaga!I43)</f>
        <v>0</v>
      </c>
      <c r="J43" s="29">
        <f>SUM(Nyangoma:Mbaga!J43)</f>
        <v>0</v>
      </c>
      <c r="X43" s="40"/>
      <c r="Y43" s="40"/>
      <c r="Z43" s="15" t="s">
        <v>172</v>
      </c>
      <c r="AA43" s="15">
        <v>14110</v>
      </c>
      <c r="AB43" s="15" t="s">
        <v>112</v>
      </c>
      <c r="AC43" s="15" t="s">
        <v>112</v>
      </c>
    </row>
    <row r="44" spans="1:29" s="25" customFormat="1" ht="20.25" customHeight="1" thickBot="1" x14ac:dyDescent="0.3">
      <c r="A44" s="202"/>
      <c r="B44" s="193"/>
      <c r="C44" s="201"/>
      <c r="D44" s="42" t="s">
        <v>130</v>
      </c>
      <c r="E44" s="33"/>
      <c r="F44" s="29">
        <f>SUM(Nyangoma:Mbaga!F44)</f>
        <v>0</v>
      </c>
      <c r="G44" s="35"/>
      <c r="H44" s="29">
        <f>SUM(Nyangoma:Mbaga!H44)</f>
        <v>6</v>
      </c>
      <c r="I44" s="35"/>
      <c r="J44" s="29">
        <f>SUM(Nyangoma:Mbaga!J44)</f>
        <v>15</v>
      </c>
      <c r="X44" s="40"/>
      <c r="Y44" s="40"/>
      <c r="Z44" s="15" t="s">
        <v>173</v>
      </c>
      <c r="AA44" s="15">
        <v>16141</v>
      </c>
      <c r="AB44" s="15" t="s">
        <v>117</v>
      </c>
      <c r="AC44" s="15" t="s">
        <v>174</v>
      </c>
    </row>
    <row r="45" spans="1:29" s="25" customFormat="1" ht="20.25" customHeight="1" thickBot="1" x14ac:dyDescent="0.3">
      <c r="A45" s="202"/>
      <c r="B45" s="193"/>
      <c r="C45" s="201"/>
      <c r="D45" s="42" t="s">
        <v>133</v>
      </c>
      <c r="E45" s="29">
        <f>SUM(Nyangoma:Mbaga!E45)</f>
        <v>0</v>
      </c>
      <c r="F45" s="29">
        <f>SUM(Nyangoma:Mbaga!F45)</f>
        <v>3</v>
      </c>
      <c r="G45" s="29">
        <f>SUM(Nyangoma:Mbaga!G45)</f>
        <v>14</v>
      </c>
      <c r="H45" s="29">
        <f>SUM(Nyangoma:Mbaga!H45)</f>
        <v>35</v>
      </c>
      <c r="I45" s="29">
        <f>SUM(Nyangoma:Mbaga!I45)</f>
        <v>178</v>
      </c>
      <c r="J45" s="29">
        <f>SUM(Nyangoma:Mbaga!J45)</f>
        <v>175</v>
      </c>
      <c r="X45" s="40"/>
      <c r="Y45" s="40"/>
      <c r="Z45" s="15" t="s">
        <v>175</v>
      </c>
      <c r="AA45" s="15">
        <v>14059</v>
      </c>
      <c r="AB45" s="15" t="s">
        <v>69</v>
      </c>
      <c r="AC45" s="15" t="s">
        <v>176</v>
      </c>
    </row>
    <row r="46" spans="1:29" s="25" customFormat="1" ht="20.25" customHeight="1" thickBot="1" x14ac:dyDescent="0.3">
      <c r="A46" s="202"/>
      <c r="B46" s="193"/>
      <c r="C46" s="201"/>
      <c r="D46" s="46" t="s">
        <v>135</v>
      </c>
      <c r="E46" s="29">
        <f>SUM(Nyangoma:Mbaga!E46)</f>
        <v>0</v>
      </c>
      <c r="F46" s="29">
        <f>SUM(Nyangoma:Mbaga!F46)</f>
        <v>1</v>
      </c>
      <c r="G46" s="29">
        <f>SUM(Nyangoma:Mbaga!G46)</f>
        <v>0</v>
      </c>
      <c r="H46" s="29">
        <f>SUM(Nyangoma:Mbaga!H46)</f>
        <v>1</v>
      </c>
      <c r="I46" s="29">
        <f>SUM(Nyangoma:Mbaga!I46)</f>
        <v>0</v>
      </c>
      <c r="J46" s="29">
        <f>SUM(Nyangoma:Mbaga!J46)</f>
        <v>5</v>
      </c>
      <c r="X46" s="40"/>
      <c r="Y46" s="40"/>
      <c r="Z46" s="15" t="s">
        <v>177</v>
      </c>
      <c r="AA46" s="15">
        <v>14120</v>
      </c>
      <c r="AB46" s="15" t="s">
        <v>74</v>
      </c>
      <c r="AC46" s="15" t="s">
        <v>153</v>
      </c>
    </row>
    <row r="47" spans="1:29" s="25" customFormat="1" ht="20.25" customHeight="1" thickBot="1" x14ac:dyDescent="0.3">
      <c r="A47" s="192">
        <v>5</v>
      </c>
      <c r="B47" s="193" t="s">
        <v>8</v>
      </c>
      <c r="C47" s="201" t="s">
        <v>178</v>
      </c>
      <c r="D47" s="37" t="s">
        <v>109</v>
      </c>
      <c r="E47" s="29">
        <f>SUM(Nyangoma:Mbaga!E47)</f>
        <v>0</v>
      </c>
      <c r="F47" s="29">
        <f>SUM(Nyangoma:Mbaga!F47)</f>
        <v>0</v>
      </c>
      <c r="G47" s="29">
        <f>SUM(Nyangoma:Mbaga!G47)</f>
        <v>0</v>
      </c>
      <c r="H47" s="29">
        <f>SUM(Nyangoma:Mbaga!H47)</f>
        <v>0</v>
      </c>
      <c r="I47" s="29">
        <f>SUM(Nyangoma:Mbaga!I47)</f>
        <v>0</v>
      </c>
      <c r="J47" s="185">
        <f>SUM(Nyangoma:Mbaga!J47)</f>
        <v>0</v>
      </c>
      <c r="X47" s="40"/>
      <c r="Y47" s="40"/>
      <c r="Z47" s="15" t="s">
        <v>179</v>
      </c>
      <c r="AA47" s="15">
        <v>14121</v>
      </c>
      <c r="AB47" s="15" t="s">
        <v>112</v>
      </c>
      <c r="AC47" s="15" t="s">
        <v>180</v>
      </c>
    </row>
    <row r="48" spans="1:29" s="25" customFormat="1" ht="20.25" customHeight="1" thickBot="1" x14ac:dyDescent="0.3">
      <c r="A48" s="192"/>
      <c r="B48" s="193"/>
      <c r="C48" s="201"/>
      <c r="D48" s="32" t="s">
        <v>114</v>
      </c>
      <c r="E48" s="33"/>
      <c r="F48" s="29">
        <f>SUM(Nyangoma:Mbaga!F48)</f>
        <v>0</v>
      </c>
      <c r="G48" s="35"/>
      <c r="H48" s="29">
        <f>SUM(Nyangoma:Mbaga!H48)</f>
        <v>0</v>
      </c>
      <c r="I48" s="35"/>
      <c r="J48" s="36"/>
      <c r="X48" s="40"/>
      <c r="Y48" s="40"/>
      <c r="Z48" s="15" t="s">
        <v>181</v>
      </c>
      <c r="AA48" s="15">
        <v>20836</v>
      </c>
      <c r="AB48" s="15" t="s">
        <v>74</v>
      </c>
      <c r="AC48" s="15" t="s">
        <v>153</v>
      </c>
    </row>
    <row r="49" spans="1:29" s="25" customFormat="1" ht="20.25" customHeight="1" thickBot="1" x14ac:dyDescent="0.3">
      <c r="A49" s="192"/>
      <c r="B49" s="193"/>
      <c r="C49" s="201"/>
      <c r="D49" s="37" t="s">
        <v>119</v>
      </c>
      <c r="E49" s="29">
        <f>SUM(Nyangoma:Mbaga!E49)</f>
        <v>0</v>
      </c>
      <c r="F49" s="35"/>
      <c r="G49" s="29">
        <f>SUM(Nyangoma:Mbaga!G49)</f>
        <v>0</v>
      </c>
      <c r="H49" s="35"/>
      <c r="I49" s="29">
        <f>SUM(Nyangoma:Mbaga!I49)</f>
        <v>0</v>
      </c>
      <c r="J49" s="36"/>
      <c r="X49" s="40"/>
      <c r="Y49" s="40"/>
      <c r="Z49" s="15" t="s">
        <v>182</v>
      </c>
      <c r="AA49" s="15">
        <v>14123</v>
      </c>
      <c r="AB49" s="15" t="s">
        <v>64</v>
      </c>
      <c r="AC49" s="15" t="s">
        <v>137</v>
      </c>
    </row>
    <row r="50" spans="1:29" s="25" customFormat="1" ht="20.25" customHeight="1" thickBot="1" x14ac:dyDescent="0.3">
      <c r="A50" s="192"/>
      <c r="B50" s="193"/>
      <c r="C50" s="201"/>
      <c r="D50" s="37" t="s">
        <v>122</v>
      </c>
      <c r="E50" s="29">
        <f>SUM(Nyangoma:Mbaga!E50)</f>
        <v>0</v>
      </c>
      <c r="F50" s="35"/>
      <c r="G50" s="29">
        <f>SUM(Nyangoma:Mbaga!G50)</f>
        <v>0</v>
      </c>
      <c r="H50" s="35"/>
      <c r="I50" s="29">
        <f>SUM(Nyangoma:Mbaga!I50)</f>
        <v>0</v>
      </c>
      <c r="J50" s="36"/>
      <c r="X50" s="40"/>
      <c r="Y50" s="40"/>
      <c r="Z50" s="2" t="s">
        <v>183</v>
      </c>
      <c r="AA50" s="15">
        <v>14124</v>
      </c>
      <c r="AB50" s="15" t="s">
        <v>69</v>
      </c>
      <c r="AC50" s="15" t="s">
        <v>69</v>
      </c>
    </row>
    <row r="51" spans="1:29" s="25" customFormat="1" ht="20.25" customHeight="1" thickBot="1" x14ac:dyDescent="0.3">
      <c r="A51" s="192"/>
      <c r="B51" s="193"/>
      <c r="C51" s="201"/>
      <c r="D51" s="37" t="s">
        <v>125</v>
      </c>
      <c r="E51" s="33"/>
      <c r="F51" s="29">
        <f>SUM(Nyangoma:Mbaga!F51)</f>
        <v>0</v>
      </c>
      <c r="G51" s="35">
        <v>0</v>
      </c>
      <c r="H51" s="29">
        <f>SUM(Nyangoma:Mbaga!H51)</f>
        <v>0</v>
      </c>
      <c r="I51" s="35"/>
      <c r="J51" s="29">
        <f>SUM(Nyangoma:Mbaga!J51)</f>
        <v>0</v>
      </c>
      <c r="X51" s="40"/>
      <c r="Y51" s="40"/>
      <c r="Z51" s="15" t="s">
        <v>184</v>
      </c>
      <c r="AA51" s="15">
        <v>16145</v>
      </c>
      <c r="AB51" s="15" t="s">
        <v>117</v>
      </c>
      <c r="AC51" s="15" t="s">
        <v>185</v>
      </c>
    </row>
    <row r="52" spans="1:29" s="25" customFormat="1" ht="20.25" customHeight="1" thickBot="1" x14ac:dyDescent="0.3">
      <c r="A52" s="192"/>
      <c r="B52" s="193"/>
      <c r="C52" s="201"/>
      <c r="D52" s="37" t="s">
        <v>128</v>
      </c>
      <c r="E52" s="29">
        <f>SUM(Nyangoma:Mbaga!E52)</f>
        <v>0</v>
      </c>
      <c r="F52" s="29">
        <f>SUM(Nyangoma:Mbaga!F52)</f>
        <v>0</v>
      </c>
      <c r="G52" s="29">
        <f>SUM(Nyangoma:Mbaga!G52)</f>
        <v>0</v>
      </c>
      <c r="H52" s="29">
        <f>SUM(Nyangoma:Mbaga!H52)</f>
        <v>0</v>
      </c>
      <c r="I52" s="29">
        <f>SUM(Nyangoma:Mbaga!I52)</f>
        <v>0</v>
      </c>
      <c r="J52" s="29">
        <f>SUM(Nyangoma:Mbaga!J52)</f>
        <v>0</v>
      </c>
      <c r="X52" s="40"/>
      <c r="Y52" s="40"/>
      <c r="Z52" s="15" t="s">
        <v>186</v>
      </c>
      <c r="AA52" s="15">
        <v>14128</v>
      </c>
      <c r="AB52" s="15" t="s">
        <v>74</v>
      </c>
      <c r="AC52" s="15" t="s">
        <v>124</v>
      </c>
    </row>
    <row r="53" spans="1:29" s="25" customFormat="1" ht="20.25" customHeight="1" thickBot="1" x14ac:dyDescent="0.3">
      <c r="A53" s="192"/>
      <c r="B53" s="193"/>
      <c r="C53" s="201"/>
      <c r="D53" s="42" t="s">
        <v>130</v>
      </c>
      <c r="E53" s="33"/>
      <c r="F53" s="29">
        <f>SUM(Nyangoma:Mbaga!F53)</f>
        <v>0</v>
      </c>
      <c r="G53" s="35"/>
      <c r="H53" s="29">
        <f>SUM(Nyangoma:Mbaga!H53)</f>
        <v>0</v>
      </c>
      <c r="I53" s="35"/>
      <c r="J53" s="29">
        <f>SUM(Nyangoma:Mbaga!J53)</f>
        <v>0</v>
      </c>
      <c r="X53" s="40"/>
      <c r="Y53" s="40"/>
      <c r="Z53" s="15" t="s">
        <v>187</v>
      </c>
      <c r="AA53" s="15">
        <v>14139</v>
      </c>
      <c r="AB53" s="15" t="s">
        <v>79</v>
      </c>
      <c r="AC53" s="15" t="s">
        <v>188</v>
      </c>
    </row>
    <row r="54" spans="1:29" s="25" customFormat="1" ht="20.25" customHeight="1" thickBot="1" x14ac:dyDescent="0.3">
      <c r="A54" s="192"/>
      <c r="B54" s="193"/>
      <c r="C54" s="201"/>
      <c r="D54" s="42" t="s">
        <v>133</v>
      </c>
      <c r="E54" s="29">
        <f>SUM(Nyangoma:Mbaga!E54)</f>
        <v>0</v>
      </c>
      <c r="F54" s="29">
        <f>SUM(Nyangoma:Mbaga!F54)</f>
        <v>0</v>
      </c>
      <c r="G54" s="29">
        <f>SUM(Nyangoma:Mbaga!G54)</f>
        <v>0</v>
      </c>
      <c r="H54" s="29">
        <f>SUM(Nyangoma:Mbaga!H54)</f>
        <v>0</v>
      </c>
      <c r="I54" s="29">
        <f>SUM(Nyangoma:Mbaga!I54)</f>
        <v>1</v>
      </c>
      <c r="J54" s="29">
        <f>SUM(Nyangoma:Mbaga!J54)</f>
        <v>1</v>
      </c>
      <c r="X54" s="40"/>
      <c r="Y54" s="40"/>
      <c r="Z54" s="15" t="s">
        <v>189</v>
      </c>
      <c r="AA54" s="15">
        <v>14157</v>
      </c>
      <c r="AB54" s="15" t="s">
        <v>112</v>
      </c>
      <c r="AC54" s="15" t="s">
        <v>190</v>
      </c>
    </row>
    <row r="55" spans="1:29" s="25" customFormat="1" ht="20.25" customHeight="1" thickBot="1" x14ac:dyDescent="0.3">
      <c r="A55" s="192"/>
      <c r="B55" s="193"/>
      <c r="C55" s="201"/>
      <c r="D55" s="46" t="s">
        <v>135</v>
      </c>
      <c r="E55" s="29">
        <f>SUM(Nyangoma:Mbaga!E55)</f>
        <v>0</v>
      </c>
      <c r="F55" s="29">
        <f>SUM(Nyangoma:Mbaga!F55)</f>
        <v>0</v>
      </c>
      <c r="G55" s="29">
        <f>SUM(Nyangoma:Mbaga!G55)</f>
        <v>0</v>
      </c>
      <c r="H55" s="29">
        <f>SUM(Nyangoma:Mbaga!H55)</f>
        <v>0</v>
      </c>
      <c r="I55" s="29">
        <f>SUM(Nyangoma:Mbaga!I55)</f>
        <v>0</v>
      </c>
      <c r="J55" s="29">
        <f>SUM(Nyangoma:Mbaga!J55)</f>
        <v>0</v>
      </c>
      <c r="X55" s="40"/>
      <c r="Y55" s="40"/>
      <c r="Z55" s="15" t="s">
        <v>191</v>
      </c>
      <c r="AA55" s="15">
        <v>17183</v>
      </c>
      <c r="AB55" s="15" t="s">
        <v>64</v>
      </c>
      <c r="AC55" s="15" t="s">
        <v>146</v>
      </c>
    </row>
    <row r="56" spans="1:29" ht="20.25" customHeight="1" thickBot="1" x14ac:dyDescent="0.3">
      <c r="A56" s="192">
        <v>7</v>
      </c>
      <c r="B56" s="193" t="s">
        <v>192</v>
      </c>
      <c r="C56" s="201" t="s">
        <v>193</v>
      </c>
      <c r="D56" s="37" t="s">
        <v>109</v>
      </c>
      <c r="E56" s="29">
        <f>SUM(Nyangoma:Mbaga!E56)</f>
        <v>0</v>
      </c>
      <c r="F56" s="29">
        <f>SUM(Nyangoma:Mbaga!F56)</f>
        <v>0</v>
      </c>
      <c r="G56" s="29">
        <f>SUM(Nyangoma:Mbaga!G56)</f>
        <v>0</v>
      </c>
      <c r="H56" s="29">
        <f>SUM(Nyangoma:Mbaga!H56)</f>
        <v>0</v>
      </c>
      <c r="I56" s="29">
        <f>SUM(Nyangoma:Mbaga!I56)</f>
        <v>0</v>
      </c>
      <c r="J56" s="29">
        <f>SUM(Nyangoma:Mbaga!J56)</f>
        <v>0</v>
      </c>
      <c r="K56" s="25"/>
      <c r="L56" s="25"/>
      <c r="M56" s="25"/>
      <c r="N56" s="25"/>
      <c r="O56" s="25"/>
      <c r="P56" s="25"/>
      <c r="Q56" s="25"/>
      <c r="R56" s="25"/>
      <c r="S56" s="25"/>
      <c r="T56" s="25"/>
      <c r="U56" s="25"/>
      <c r="V56" s="25"/>
      <c r="W56" s="25"/>
      <c r="X56" s="40"/>
      <c r="Y56" s="40"/>
      <c r="Z56" s="2" t="s">
        <v>194</v>
      </c>
      <c r="AA56" s="15">
        <v>14166</v>
      </c>
      <c r="AB56" s="15" t="s">
        <v>112</v>
      </c>
      <c r="AC56" s="15" t="s">
        <v>195</v>
      </c>
    </row>
    <row r="57" spans="1:29" ht="20.25" customHeight="1" thickBot="1" x14ac:dyDescent="0.3">
      <c r="A57" s="192"/>
      <c r="B57" s="193"/>
      <c r="C57" s="201"/>
      <c r="D57" s="32" t="s">
        <v>114</v>
      </c>
      <c r="E57" s="33"/>
      <c r="F57" s="29">
        <f>SUM(Nyangoma:Mbaga!F57)</f>
        <v>0</v>
      </c>
      <c r="G57" s="35"/>
      <c r="H57" s="29">
        <f>SUM(Nyangoma:Mbaga!H57)</f>
        <v>0</v>
      </c>
      <c r="I57" s="35"/>
      <c r="J57" s="36"/>
      <c r="K57" s="25"/>
      <c r="L57" s="25"/>
      <c r="M57" s="25"/>
      <c r="N57" s="25"/>
      <c r="O57" s="25"/>
      <c r="P57" s="25"/>
      <c r="Q57" s="25"/>
      <c r="R57" s="25"/>
      <c r="S57" s="25"/>
      <c r="T57" s="25"/>
      <c r="U57" s="25"/>
      <c r="V57" s="25"/>
      <c r="W57" s="25"/>
      <c r="X57" s="40"/>
      <c r="Y57" s="40"/>
      <c r="Z57" s="15" t="s">
        <v>196</v>
      </c>
      <c r="AA57" s="15">
        <v>20692</v>
      </c>
      <c r="AB57" s="15" t="s">
        <v>197</v>
      </c>
      <c r="AC57" s="15" t="s">
        <v>198</v>
      </c>
    </row>
    <row r="58" spans="1:29" ht="20.25" customHeight="1" thickBot="1" x14ac:dyDescent="0.3">
      <c r="A58" s="192"/>
      <c r="B58" s="193"/>
      <c r="C58" s="201"/>
      <c r="D58" s="37" t="s">
        <v>119</v>
      </c>
      <c r="E58" s="29">
        <f>SUM(Nyangoma:Mbaga!E58)</f>
        <v>0</v>
      </c>
      <c r="F58" s="35"/>
      <c r="G58" s="29">
        <f>SUM(Nyangoma:Mbaga!G58)</f>
        <v>0</v>
      </c>
      <c r="H58" s="35"/>
      <c r="I58" s="29">
        <f>SUM(Nyangoma:Mbaga!I58)</f>
        <v>0</v>
      </c>
      <c r="J58" s="36"/>
      <c r="K58" s="25"/>
      <c r="L58" s="25"/>
      <c r="M58" s="25"/>
      <c r="N58" s="25"/>
      <c r="O58" s="25"/>
      <c r="P58" s="25"/>
      <c r="Q58" s="25"/>
      <c r="R58" s="25"/>
      <c r="S58" s="25"/>
      <c r="T58" s="25"/>
      <c r="U58" s="25"/>
      <c r="V58" s="25"/>
      <c r="W58" s="25"/>
      <c r="X58" s="40"/>
      <c r="Y58" s="40"/>
      <c r="Z58" s="15" t="s">
        <v>199</v>
      </c>
      <c r="AA58" s="15">
        <v>14174</v>
      </c>
      <c r="AB58" s="15" t="s">
        <v>69</v>
      </c>
      <c r="AC58" s="15" t="s">
        <v>163</v>
      </c>
    </row>
    <row r="59" spans="1:29" ht="20.25" customHeight="1" thickBot="1" x14ac:dyDescent="0.3">
      <c r="A59" s="192"/>
      <c r="B59" s="193"/>
      <c r="C59" s="201"/>
      <c r="D59" s="37" t="s">
        <v>122</v>
      </c>
      <c r="E59" s="29">
        <f>SUM(Nyangoma:Mbaga!E59)</f>
        <v>0</v>
      </c>
      <c r="F59" s="35"/>
      <c r="G59" s="29">
        <f>SUM(Nyangoma:Mbaga!G59)</f>
        <v>0</v>
      </c>
      <c r="H59" s="35"/>
      <c r="I59" s="29">
        <f>SUM(Nyangoma:Mbaga!I59)</f>
        <v>3</v>
      </c>
      <c r="J59" s="36"/>
      <c r="K59" s="25"/>
      <c r="L59" s="25"/>
      <c r="M59" s="25"/>
      <c r="N59" s="25"/>
      <c r="O59" s="25"/>
      <c r="P59" s="25"/>
      <c r="Q59" s="25"/>
      <c r="R59" s="25"/>
      <c r="S59" s="25"/>
      <c r="T59" s="25"/>
      <c r="U59" s="25"/>
      <c r="V59" s="25"/>
      <c r="W59" s="25"/>
      <c r="X59" s="40"/>
      <c r="Y59" s="40"/>
    </row>
    <row r="60" spans="1:29" ht="20.25" customHeight="1" thickBot="1" x14ac:dyDescent="0.3">
      <c r="A60" s="192"/>
      <c r="B60" s="193"/>
      <c r="C60" s="201"/>
      <c r="D60" s="37" t="s">
        <v>125</v>
      </c>
      <c r="E60" s="33"/>
      <c r="F60" s="29">
        <f>SUM(Nyangoma:Mbaga!F60)</f>
        <v>0</v>
      </c>
      <c r="G60" s="35">
        <v>0</v>
      </c>
      <c r="H60" s="29">
        <f>SUM(Nyangoma:Mbaga!H60)</f>
        <v>0</v>
      </c>
      <c r="I60" s="35"/>
      <c r="J60" s="29">
        <f>SUM(Nyangoma:Mbaga!J60)</f>
        <v>0</v>
      </c>
      <c r="K60" s="25"/>
      <c r="L60" s="25"/>
      <c r="M60" s="25"/>
      <c r="N60" s="25"/>
      <c r="O60" s="25"/>
      <c r="P60" s="25"/>
      <c r="Q60" s="25"/>
      <c r="R60" s="25"/>
      <c r="S60" s="25"/>
      <c r="T60" s="25"/>
      <c r="U60" s="25"/>
      <c r="V60" s="25"/>
      <c r="W60" s="25"/>
      <c r="X60" s="40"/>
      <c r="Y60" s="40"/>
    </row>
    <row r="61" spans="1:29" ht="20.25" customHeight="1" thickBot="1" x14ac:dyDescent="0.3">
      <c r="A61" s="192"/>
      <c r="B61" s="193"/>
      <c r="C61" s="201"/>
      <c r="D61" s="37" t="s">
        <v>128</v>
      </c>
      <c r="E61" s="29">
        <f>SUM(Nyangoma:Mbaga!E61)</f>
        <v>0</v>
      </c>
      <c r="F61" s="29">
        <f>SUM(Nyangoma:Mbaga!F61)</f>
        <v>0</v>
      </c>
      <c r="G61" s="29">
        <f>SUM(Nyangoma:Mbaga!G61)</f>
        <v>0</v>
      </c>
      <c r="H61" s="29">
        <f>SUM(Nyangoma:Mbaga!H61)</f>
        <v>0</v>
      </c>
      <c r="I61" s="29">
        <f>SUM(Nyangoma:Mbaga!I61)</f>
        <v>0</v>
      </c>
      <c r="J61" s="29">
        <f>SUM(Nyangoma:Mbaga!J61)</f>
        <v>0</v>
      </c>
      <c r="K61" s="25"/>
      <c r="L61" s="25"/>
      <c r="M61" s="25"/>
      <c r="N61" s="25"/>
      <c r="O61" s="25"/>
      <c r="P61" s="25"/>
      <c r="Q61" s="25"/>
      <c r="R61" s="25"/>
      <c r="S61" s="25"/>
      <c r="T61" s="25"/>
      <c r="U61" s="25"/>
      <c r="V61" s="25"/>
      <c r="W61" s="25"/>
      <c r="X61" s="40"/>
      <c r="Y61" s="40"/>
    </row>
    <row r="62" spans="1:29" ht="20.25" customHeight="1" thickBot="1" x14ac:dyDescent="0.3">
      <c r="A62" s="192"/>
      <c r="B62" s="193"/>
      <c r="C62" s="201"/>
      <c r="D62" s="42" t="s">
        <v>130</v>
      </c>
      <c r="E62" s="33"/>
      <c r="F62" s="29">
        <f>SUM(Nyangoma:Mbaga!F62)</f>
        <v>0</v>
      </c>
      <c r="G62" s="35"/>
      <c r="H62" s="29">
        <f>SUM(Nyangoma:Mbaga!H62)</f>
        <v>1</v>
      </c>
      <c r="I62" s="35"/>
      <c r="J62" s="29">
        <f>SUM(Nyangoma:Mbaga!J62)</f>
        <v>3</v>
      </c>
      <c r="K62" s="25"/>
      <c r="L62" s="25"/>
      <c r="M62" s="25"/>
      <c r="N62" s="25"/>
      <c r="O62" s="25"/>
      <c r="P62" s="25"/>
      <c r="Q62" s="25"/>
      <c r="R62" s="25"/>
      <c r="S62" s="25"/>
      <c r="T62" s="25"/>
      <c r="U62" s="25"/>
      <c r="V62" s="25"/>
      <c r="W62" s="25"/>
    </row>
    <row r="63" spans="1:29" ht="20.25" customHeight="1" thickBot="1" x14ac:dyDescent="0.3">
      <c r="A63" s="192"/>
      <c r="B63" s="193"/>
      <c r="C63" s="201"/>
      <c r="D63" s="42" t="s">
        <v>133</v>
      </c>
      <c r="E63" s="29">
        <f>SUM(Nyangoma:Mbaga!E63)</f>
        <v>0</v>
      </c>
      <c r="F63" s="29">
        <f>SUM(Nyangoma:Mbaga!F63)</f>
        <v>0</v>
      </c>
      <c r="G63" s="29">
        <f>SUM(Nyangoma:Mbaga!G63)</f>
        <v>0</v>
      </c>
      <c r="H63" s="29">
        <f>SUM(Nyangoma:Mbaga!H63)</f>
        <v>0</v>
      </c>
      <c r="I63" s="29">
        <f>SUM(Nyangoma:Mbaga!I63)</f>
        <v>5</v>
      </c>
      <c r="J63" s="29">
        <f>SUM(Nyangoma:Mbaga!J63)</f>
        <v>7</v>
      </c>
      <c r="K63" s="25"/>
      <c r="L63" s="25"/>
      <c r="M63" s="25"/>
      <c r="N63" s="25"/>
      <c r="O63" s="25"/>
      <c r="P63" s="25"/>
      <c r="Q63" s="25"/>
      <c r="R63" s="25"/>
      <c r="S63" s="25"/>
      <c r="T63" s="25"/>
      <c r="U63" s="25"/>
      <c r="V63" s="25"/>
      <c r="W63" s="25"/>
    </row>
    <row r="64" spans="1:29" ht="20.25" customHeight="1" thickBot="1" x14ac:dyDescent="0.3">
      <c r="A64" s="192"/>
      <c r="B64" s="193"/>
      <c r="C64" s="201"/>
      <c r="D64" s="46" t="s">
        <v>135</v>
      </c>
      <c r="E64" s="29">
        <f>SUM(Nyangoma:Mbaga!E64)</f>
        <v>0</v>
      </c>
      <c r="F64" s="29">
        <f>SUM(Nyangoma:Mbaga!F64)</f>
        <v>0</v>
      </c>
      <c r="G64" s="29">
        <f>SUM(Nyangoma:Mbaga!G64)</f>
        <v>0</v>
      </c>
      <c r="H64" s="29">
        <f>SUM(Nyangoma:Mbaga!H64)</f>
        <v>0</v>
      </c>
      <c r="I64" s="29">
        <f>SUM(Nyangoma:Mbaga!I64)</f>
        <v>0</v>
      </c>
      <c r="J64" s="29">
        <f>SUM(Nyangoma:Mbaga!J64)</f>
        <v>0</v>
      </c>
      <c r="K64" s="25"/>
      <c r="L64" s="25"/>
      <c r="M64" s="25"/>
      <c r="N64" s="25"/>
      <c r="O64" s="25"/>
      <c r="P64" s="25"/>
      <c r="Q64" s="25"/>
      <c r="R64" s="25"/>
      <c r="S64" s="25"/>
      <c r="T64" s="25"/>
      <c r="U64" s="25"/>
      <c r="V64" s="25"/>
      <c r="W64" s="25"/>
    </row>
    <row r="65" spans="1:23" ht="20.25" customHeight="1" thickBot="1" x14ac:dyDescent="0.3">
      <c r="A65" s="192">
        <v>8</v>
      </c>
      <c r="B65" s="201" t="s">
        <v>11</v>
      </c>
      <c r="C65" s="195" t="s">
        <v>200</v>
      </c>
      <c r="D65" s="37" t="s">
        <v>109</v>
      </c>
      <c r="E65" s="29">
        <f>SUM(Nyangoma:Mbaga!E65)</f>
        <v>0</v>
      </c>
      <c r="F65" s="29">
        <f>SUM(Nyangoma:Mbaga!F65)</f>
        <v>0</v>
      </c>
      <c r="G65" s="29">
        <f>SUM(Nyangoma:Mbaga!G65)</f>
        <v>0</v>
      </c>
      <c r="H65" s="29">
        <f>SUM(Nyangoma:Mbaga!H65)</f>
        <v>0</v>
      </c>
      <c r="I65" s="29">
        <f>SUM(Nyangoma:Mbaga!I65)</f>
        <v>0</v>
      </c>
      <c r="J65" s="29">
        <f>SUM(Nyangoma:Mbaga!J65)</f>
        <v>0</v>
      </c>
      <c r="K65" s="25"/>
      <c r="L65" s="25"/>
      <c r="M65" s="25"/>
      <c r="N65" s="25"/>
      <c r="O65" s="25"/>
      <c r="P65" s="25"/>
      <c r="Q65" s="25"/>
      <c r="R65" s="25"/>
      <c r="S65" s="25"/>
      <c r="T65" s="25"/>
      <c r="U65" s="25"/>
      <c r="V65" s="25"/>
      <c r="W65" s="25"/>
    </row>
    <row r="66" spans="1:23" ht="20.25" customHeight="1" thickBot="1" x14ac:dyDescent="0.3">
      <c r="A66" s="192"/>
      <c r="B66" s="201"/>
      <c r="C66" s="195"/>
      <c r="D66" s="32" t="s">
        <v>114</v>
      </c>
      <c r="E66" s="33"/>
      <c r="F66" s="29">
        <f>SUM(Nyangoma:Mbaga!F66)</f>
        <v>0</v>
      </c>
      <c r="G66" s="35"/>
      <c r="H66" s="29">
        <f>SUM(Nyangoma:Mbaga!H66)</f>
        <v>0</v>
      </c>
      <c r="I66" s="35"/>
      <c r="J66" s="36"/>
      <c r="K66" s="25"/>
      <c r="L66" s="25"/>
      <c r="M66" s="25"/>
      <c r="N66" s="25"/>
      <c r="O66" s="25"/>
      <c r="P66" s="25"/>
      <c r="Q66" s="25"/>
      <c r="R66" s="25"/>
      <c r="S66" s="25"/>
      <c r="T66" s="25"/>
      <c r="U66" s="25"/>
      <c r="V66" s="25"/>
      <c r="W66" s="25"/>
    </row>
    <row r="67" spans="1:23" ht="20.25" customHeight="1" thickBot="1" x14ac:dyDescent="0.3">
      <c r="A67" s="192"/>
      <c r="B67" s="201"/>
      <c r="C67" s="195"/>
      <c r="D67" s="37" t="s">
        <v>119</v>
      </c>
      <c r="E67" s="29">
        <f>SUM(Nyangoma:Mbaga!E67)</f>
        <v>0</v>
      </c>
      <c r="F67" s="35"/>
      <c r="G67" s="29">
        <f>SUM(Nyangoma:Mbaga!G67)</f>
        <v>0</v>
      </c>
      <c r="H67" s="35"/>
      <c r="I67" s="29">
        <f>SUM(Nyangoma:Mbaga!I67)</f>
        <v>0</v>
      </c>
      <c r="J67" s="36"/>
      <c r="K67" s="25"/>
      <c r="L67" s="25"/>
      <c r="M67" s="25"/>
      <c r="N67" s="25"/>
      <c r="O67" s="25"/>
      <c r="P67" s="25"/>
      <c r="Q67" s="25"/>
      <c r="R67" s="25"/>
      <c r="S67" s="25"/>
      <c r="T67" s="25"/>
      <c r="U67" s="25"/>
      <c r="V67" s="25"/>
      <c r="W67" s="25"/>
    </row>
    <row r="68" spans="1:23" ht="20.25" customHeight="1" thickBot="1" x14ac:dyDescent="0.3">
      <c r="A68" s="192"/>
      <c r="B68" s="201"/>
      <c r="C68" s="195"/>
      <c r="D68" s="37" t="s">
        <v>122</v>
      </c>
      <c r="E68" s="29">
        <f>SUM(Nyangoma:Mbaga!E68)</f>
        <v>0</v>
      </c>
      <c r="F68" s="35"/>
      <c r="G68" s="29">
        <f>SUM(Nyangoma:Mbaga!G68)</f>
        <v>0</v>
      </c>
      <c r="H68" s="35"/>
      <c r="I68" s="29">
        <f>SUM(Nyangoma:Mbaga!I68)</f>
        <v>0</v>
      </c>
      <c r="J68" s="36"/>
      <c r="K68" s="25"/>
      <c r="L68" s="25"/>
      <c r="M68" s="25"/>
      <c r="N68" s="25"/>
      <c r="O68" s="25"/>
      <c r="P68" s="25"/>
      <c r="Q68" s="25"/>
      <c r="R68" s="25"/>
      <c r="S68" s="25"/>
      <c r="T68" s="25"/>
      <c r="U68" s="25"/>
      <c r="V68" s="25"/>
      <c r="W68" s="25"/>
    </row>
    <row r="69" spans="1:23" ht="20.25" customHeight="1" thickBot="1" x14ac:dyDescent="0.3">
      <c r="A69" s="192"/>
      <c r="B69" s="201"/>
      <c r="C69" s="195"/>
      <c r="D69" s="37" t="s">
        <v>125</v>
      </c>
      <c r="E69" s="33"/>
      <c r="F69" s="29">
        <f>SUM(Nyangoma:Mbaga!F69)</f>
        <v>0</v>
      </c>
      <c r="G69" s="35">
        <v>0</v>
      </c>
      <c r="H69" s="29">
        <f>SUM(Nyangoma:Mbaga!H69)</f>
        <v>0</v>
      </c>
      <c r="I69" s="35"/>
      <c r="J69" s="29">
        <f>SUM(Nyangoma:Mbaga!J69)</f>
        <v>0</v>
      </c>
      <c r="K69" s="25"/>
      <c r="L69" s="25"/>
      <c r="M69" s="25"/>
      <c r="N69" s="25"/>
      <c r="O69" s="25"/>
      <c r="P69" s="25"/>
      <c r="Q69" s="25"/>
      <c r="R69" s="25"/>
      <c r="S69" s="25"/>
      <c r="T69" s="25"/>
      <c r="U69" s="25"/>
      <c r="V69" s="25"/>
      <c r="W69" s="25"/>
    </row>
    <row r="70" spans="1:23" ht="20.25" customHeight="1" thickBot="1" x14ac:dyDescent="0.3">
      <c r="A70" s="192"/>
      <c r="B70" s="201"/>
      <c r="C70" s="195"/>
      <c r="D70" s="37" t="s">
        <v>128</v>
      </c>
      <c r="E70" s="29">
        <f>SUM(Nyangoma:Mbaga!E70)</f>
        <v>0</v>
      </c>
      <c r="F70" s="29">
        <f>SUM(Nyangoma:Mbaga!F70)</f>
        <v>0</v>
      </c>
      <c r="G70" s="29">
        <f>SUM(Nyangoma:Mbaga!G70)</f>
        <v>0</v>
      </c>
      <c r="H70" s="29">
        <f>SUM(Nyangoma:Mbaga!H70)</f>
        <v>0</v>
      </c>
      <c r="I70" s="29">
        <f>SUM(Nyangoma:Mbaga!I70)</f>
        <v>0</v>
      </c>
      <c r="J70" s="29">
        <f>SUM(Nyangoma:Mbaga!J70)</f>
        <v>0</v>
      </c>
      <c r="K70" s="25"/>
      <c r="L70" s="25"/>
      <c r="M70" s="25"/>
      <c r="N70" s="25"/>
      <c r="O70" s="25"/>
      <c r="P70" s="25"/>
      <c r="Q70" s="25"/>
      <c r="R70" s="25"/>
      <c r="S70" s="25"/>
      <c r="T70" s="25"/>
      <c r="U70" s="25"/>
      <c r="V70" s="25"/>
      <c r="W70" s="25"/>
    </row>
    <row r="71" spans="1:23" ht="20.25" customHeight="1" thickBot="1" x14ac:dyDescent="0.3">
      <c r="A71" s="192"/>
      <c r="B71" s="201"/>
      <c r="C71" s="195"/>
      <c r="D71" s="42" t="s">
        <v>130</v>
      </c>
      <c r="E71" s="33"/>
      <c r="F71" s="29">
        <f>SUM(Nyangoma:Mbaga!F71)</f>
        <v>0</v>
      </c>
      <c r="G71" s="35"/>
      <c r="H71" s="29">
        <f>SUM(Nyangoma:Mbaga!H71)</f>
        <v>0</v>
      </c>
      <c r="I71" s="35"/>
      <c r="J71" s="29">
        <f>SUM(Nyangoma:Mbaga!J71)</f>
        <v>2</v>
      </c>
      <c r="K71" s="25"/>
      <c r="L71" s="25"/>
      <c r="M71" s="25"/>
      <c r="N71" s="25"/>
      <c r="O71" s="25"/>
      <c r="P71" s="25"/>
      <c r="Q71" s="25"/>
      <c r="R71" s="25"/>
      <c r="S71" s="25"/>
      <c r="T71" s="25"/>
      <c r="U71" s="25"/>
      <c r="V71" s="25"/>
      <c r="W71" s="25"/>
    </row>
    <row r="72" spans="1:23" ht="20.25" customHeight="1" thickBot="1" x14ac:dyDescent="0.3">
      <c r="A72" s="192"/>
      <c r="B72" s="201"/>
      <c r="C72" s="195"/>
      <c r="D72" s="42" t="s">
        <v>133</v>
      </c>
      <c r="E72" s="29">
        <f>SUM(Nyangoma:Mbaga!E72)</f>
        <v>0</v>
      </c>
      <c r="F72" s="29">
        <f>SUM(Nyangoma:Mbaga!F72)</f>
        <v>0</v>
      </c>
      <c r="G72" s="29">
        <f>SUM(Nyangoma:Mbaga!G72)</f>
        <v>0</v>
      </c>
      <c r="H72" s="29">
        <f>SUM(Nyangoma:Mbaga!H72)</f>
        <v>0</v>
      </c>
      <c r="I72" s="29">
        <f>SUM(Nyangoma:Mbaga!I72)</f>
        <v>5</v>
      </c>
      <c r="J72" s="29">
        <f>SUM(Nyangoma:Mbaga!J72)</f>
        <v>7</v>
      </c>
      <c r="K72" s="25"/>
      <c r="L72" s="25"/>
      <c r="M72" s="25"/>
      <c r="N72" s="25"/>
      <c r="O72" s="25"/>
      <c r="P72" s="25"/>
      <c r="Q72" s="25"/>
      <c r="R72" s="25"/>
      <c r="S72" s="25"/>
      <c r="T72" s="25"/>
      <c r="U72" s="25"/>
      <c r="V72" s="25"/>
      <c r="W72" s="25"/>
    </row>
    <row r="73" spans="1:23" ht="20.25" customHeight="1" thickBot="1" x14ac:dyDescent="0.3">
      <c r="A73" s="192"/>
      <c r="B73" s="201"/>
      <c r="C73" s="195"/>
      <c r="D73" s="46" t="s">
        <v>135</v>
      </c>
      <c r="E73" s="29">
        <f>SUM(Nyangoma:Mbaga!E73)</f>
        <v>0</v>
      </c>
      <c r="F73" s="29">
        <f>SUM(Nyangoma:Mbaga!F73)</f>
        <v>0</v>
      </c>
      <c r="G73" s="29">
        <f>SUM(Nyangoma:Mbaga!G73)</f>
        <v>0</v>
      </c>
      <c r="H73" s="29">
        <f>SUM(Nyangoma:Mbaga!H73)</f>
        <v>0</v>
      </c>
      <c r="I73" s="29">
        <f>SUM(Nyangoma:Mbaga!I73)</f>
        <v>0</v>
      </c>
      <c r="J73" s="29">
        <f>SUM(Nyangoma:Mbaga!J73)</f>
        <v>0</v>
      </c>
      <c r="K73" s="25"/>
      <c r="L73" s="25"/>
      <c r="M73" s="25"/>
      <c r="N73" s="25"/>
      <c r="O73" s="25"/>
      <c r="P73" s="25"/>
      <c r="Q73" s="25"/>
      <c r="R73" s="25"/>
      <c r="S73" s="25"/>
      <c r="T73" s="25"/>
      <c r="U73" s="25"/>
      <c r="V73" s="25"/>
      <c r="W73" s="25"/>
    </row>
    <row r="74" spans="1:23" ht="20.25" customHeight="1" thickBot="1" x14ac:dyDescent="0.3">
      <c r="A74" s="192">
        <v>9</v>
      </c>
      <c r="B74" s="193" t="s">
        <v>12</v>
      </c>
      <c r="C74" s="201" t="s">
        <v>201</v>
      </c>
      <c r="D74" s="37" t="s">
        <v>109</v>
      </c>
      <c r="E74" s="29">
        <f>SUM(Nyangoma:Mbaga!E74)</f>
        <v>0</v>
      </c>
      <c r="F74" s="29">
        <f>SUM(Nyangoma:Mbaga!F74)</f>
        <v>0</v>
      </c>
      <c r="G74" s="29">
        <f>SUM(Nyangoma:Mbaga!G74)</f>
        <v>0</v>
      </c>
      <c r="H74" s="29">
        <f>SUM(Nyangoma:Mbaga!H74)</f>
        <v>0</v>
      </c>
      <c r="I74" s="29">
        <f>SUM(Nyangoma:Mbaga!I74)</f>
        <v>0</v>
      </c>
      <c r="J74" s="29">
        <f>SUM(Nyangoma:Mbaga!J74)</f>
        <v>0</v>
      </c>
      <c r="K74" s="25"/>
      <c r="L74" s="25"/>
      <c r="M74" s="25"/>
      <c r="N74" s="25"/>
      <c r="O74" s="25"/>
      <c r="P74" s="25"/>
      <c r="Q74" s="25"/>
      <c r="R74" s="25"/>
      <c r="S74" s="25"/>
      <c r="T74" s="25"/>
      <c r="U74" s="25"/>
      <c r="V74" s="25"/>
      <c r="W74" s="25"/>
    </row>
    <row r="75" spans="1:23" ht="20.25" customHeight="1" thickBot="1" x14ac:dyDescent="0.3">
      <c r="A75" s="192"/>
      <c r="B75" s="193"/>
      <c r="C75" s="201"/>
      <c r="D75" s="32" t="s">
        <v>114</v>
      </c>
      <c r="E75" s="33"/>
      <c r="F75" s="29">
        <f>SUM(Nyangoma:Mbaga!F75)</f>
        <v>0</v>
      </c>
      <c r="G75" s="35"/>
      <c r="H75" s="29">
        <f>SUM(Nyangoma:Mbaga!H75)</f>
        <v>0</v>
      </c>
      <c r="I75" s="35"/>
      <c r="J75" s="36"/>
      <c r="K75" s="25"/>
      <c r="L75" s="25"/>
      <c r="M75" s="25"/>
      <c r="N75" s="25"/>
      <c r="O75" s="25"/>
      <c r="P75" s="25"/>
      <c r="Q75" s="25"/>
      <c r="R75" s="25"/>
      <c r="S75" s="25"/>
      <c r="T75" s="25"/>
      <c r="U75" s="25"/>
      <c r="V75" s="25"/>
      <c r="W75" s="25"/>
    </row>
    <row r="76" spans="1:23" ht="20.25" customHeight="1" thickBot="1" x14ac:dyDescent="0.3">
      <c r="A76" s="192"/>
      <c r="B76" s="193"/>
      <c r="C76" s="201"/>
      <c r="D76" s="37" t="s">
        <v>119</v>
      </c>
      <c r="E76" s="29">
        <f>SUM(Nyangoma:Mbaga!E76)</f>
        <v>0</v>
      </c>
      <c r="F76" s="35"/>
      <c r="G76" s="29">
        <f>SUM(Nyangoma:Mbaga!G76)</f>
        <v>0</v>
      </c>
      <c r="H76" s="35"/>
      <c r="I76" s="29">
        <f>SUM(Nyangoma:Mbaga!I76)</f>
        <v>0</v>
      </c>
      <c r="J76" s="36"/>
      <c r="K76" s="25"/>
      <c r="L76" s="25"/>
      <c r="M76" s="25"/>
      <c r="N76" s="25"/>
      <c r="O76" s="25"/>
      <c r="P76" s="25"/>
      <c r="Q76" s="25"/>
      <c r="R76" s="25"/>
      <c r="S76" s="25"/>
      <c r="T76" s="25"/>
      <c r="U76" s="25"/>
      <c r="V76" s="25"/>
      <c r="W76" s="25"/>
    </row>
    <row r="77" spans="1:23" ht="20.25" customHeight="1" thickBot="1" x14ac:dyDescent="0.3">
      <c r="A77" s="192"/>
      <c r="B77" s="193"/>
      <c r="C77" s="201"/>
      <c r="D77" s="37" t="s">
        <v>122</v>
      </c>
      <c r="E77" s="29">
        <f>SUM(Nyangoma:Mbaga!E77)</f>
        <v>0</v>
      </c>
      <c r="F77" s="35"/>
      <c r="G77" s="29">
        <f>SUM(Nyangoma:Mbaga!G77)</f>
        <v>0</v>
      </c>
      <c r="H77" s="35"/>
      <c r="I77" s="29">
        <f>SUM(Nyangoma:Mbaga!I77)</f>
        <v>0</v>
      </c>
      <c r="J77" s="36"/>
      <c r="K77" s="25"/>
      <c r="L77" s="25"/>
      <c r="M77" s="25"/>
      <c r="N77" s="25"/>
      <c r="O77" s="25"/>
      <c r="P77" s="25"/>
      <c r="Q77" s="25"/>
      <c r="R77" s="25"/>
      <c r="S77" s="25"/>
      <c r="T77" s="25"/>
      <c r="U77" s="25"/>
      <c r="V77" s="25"/>
      <c r="W77" s="25"/>
    </row>
    <row r="78" spans="1:23" ht="20.25" customHeight="1" thickBot="1" x14ac:dyDescent="0.3">
      <c r="A78" s="192"/>
      <c r="B78" s="193"/>
      <c r="C78" s="201"/>
      <c r="D78" s="37" t="s">
        <v>125</v>
      </c>
      <c r="E78" s="33"/>
      <c r="F78" s="29">
        <f>SUM(Nyangoma:Mbaga!F78)</f>
        <v>0</v>
      </c>
      <c r="G78" s="35">
        <v>0</v>
      </c>
      <c r="H78" s="29">
        <f>SUM(Nyangoma:Mbaga!H78)</f>
        <v>0</v>
      </c>
      <c r="I78" s="35"/>
      <c r="J78" s="29">
        <f>SUM(Nyangoma:Mbaga!J78)</f>
        <v>0</v>
      </c>
      <c r="K78" s="25"/>
      <c r="L78" s="25"/>
      <c r="M78" s="25"/>
      <c r="N78" s="25"/>
      <c r="O78" s="25"/>
      <c r="P78" s="25"/>
      <c r="Q78" s="25"/>
      <c r="R78" s="25"/>
      <c r="S78" s="25"/>
      <c r="T78" s="25"/>
      <c r="U78" s="25"/>
      <c r="V78" s="25"/>
      <c r="W78" s="25"/>
    </row>
    <row r="79" spans="1:23" ht="20.25" customHeight="1" thickBot="1" x14ac:dyDescent="0.3">
      <c r="A79" s="192"/>
      <c r="B79" s="193"/>
      <c r="C79" s="201"/>
      <c r="D79" s="37" t="s">
        <v>128</v>
      </c>
      <c r="E79" s="29">
        <f>SUM(Nyangoma:Mbaga!E79)</f>
        <v>0</v>
      </c>
      <c r="F79" s="29">
        <f>SUM(Nyangoma:Mbaga!F79)</f>
        <v>0</v>
      </c>
      <c r="G79" s="29">
        <f>SUM(Nyangoma:Mbaga!G79)</f>
        <v>0</v>
      </c>
      <c r="H79" s="29">
        <f>SUM(Nyangoma:Mbaga!H79)</f>
        <v>0</v>
      </c>
      <c r="I79" s="29">
        <f>SUM(Nyangoma:Mbaga!I79)</f>
        <v>0</v>
      </c>
      <c r="J79" s="29">
        <f>SUM(Nyangoma:Mbaga!J79)</f>
        <v>0</v>
      </c>
      <c r="K79" s="25"/>
      <c r="L79" s="25"/>
      <c r="M79" s="25"/>
      <c r="N79" s="25"/>
      <c r="O79" s="25"/>
      <c r="P79" s="25"/>
      <c r="Q79" s="25"/>
      <c r="R79" s="25"/>
      <c r="S79" s="25"/>
      <c r="T79" s="25"/>
      <c r="U79" s="25"/>
      <c r="V79" s="25"/>
      <c r="W79" s="25"/>
    </row>
    <row r="80" spans="1:23" ht="20.25" customHeight="1" thickBot="1" x14ac:dyDescent="0.3">
      <c r="A80" s="192"/>
      <c r="B80" s="193"/>
      <c r="C80" s="201"/>
      <c r="D80" s="42" t="s">
        <v>130</v>
      </c>
      <c r="E80" s="33"/>
      <c r="F80" s="29">
        <f>SUM(Nyangoma:Mbaga!F80)</f>
        <v>0</v>
      </c>
      <c r="G80" s="35"/>
      <c r="H80" s="29">
        <f>SUM(Nyangoma:Mbaga!H80)</f>
        <v>0</v>
      </c>
      <c r="I80" s="35"/>
      <c r="J80" s="29">
        <f>SUM(Nyangoma:Mbaga!J80)</f>
        <v>0</v>
      </c>
      <c r="K80" s="25"/>
      <c r="L80" s="25"/>
      <c r="M80" s="25"/>
      <c r="N80" s="25"/>
      <c r="O80" s="25"/>
      <c r="P80" s="25"/>
      <c r="Q80" s="25"/>
      <c r="R80" s="25"/>
      <c r="S80" s="25"/>
      <c r="T80" s="25"/>
      <c r="U80" s="25"/>
      <c r="V80" s="25"/>
      <c r="W80" s="25"/>
    </row>
    <row r="81" spans="1:23" ht="20.25" customHeight="1" thickBot="1" x14ac:dyDescent="0.3">
      <c r="A81" s="192"/>
      <c r="B81" s="193"/>
      <c r="C81" s="201"/>
      <c r="D81" s="42" t="s">
        <v>133</v>
      </c>
      <c r="E81" s="29">
        <f>SUM(Nyangoma:Mbaga!E81)</f>
        <v>0</v>
      </c>
      <c r="F81" s="29">
        <f>SUM(Nyangoma:Mbaga!F81)</f>
        <v>0</v>
      </c>
      <c r="G81" s="29">
        <f>SUM(Nyangoma:Mbaga!G81)</f>
        <v>0</v>
      </c>
      <c r="H81" s="29">
        <f>SUM(Nyangoma:Mbaga!H81)</f>
        <v>0</v>
      </c>
      <c r="I81" s="29">
        <f>SUM(Nyangoma:Mbaga!I81)</f>
        <v>0</v>
      </c>
      <c r="J81" s="29">
        <f>SUM(Nyangoma:Mbaga!J81)</f>
        <v>0</v>
      </c>
      <c r="K81" s="25"/>
      <c r="L81" s="25"/>
      <c r="M81" s="25"/>
      <c r="N81" s="25"/>
      <c r="O81" s="25"/>
      <c r="P81" s="25"/>
      <c r="Q81" s="25"/>
      <c r="R81" s="25"/>
      <c r="S81" s="25"/>
      <c r="T81" s="25"/>
      <c r="U81" s="25"/>
      <c r="V81" s="25"/>
      <c r="W81" s="25"/>
    </row>
    <row r="82" spans="1:23" ht="20.25" customHeight="1" thickBot="1" x14ac:dyDescent="0.3">
      <c r="A82" s="192"/>
      <c r="B82" s="193"/>
      <c r="C82" s="201"/>
      <c r="D82" s="46" t="s">
        <v>135</v>
      </c>
      <c r="E82" s="29">
        <f>SUM(Nyangoma:Mbaga!E82)</f>
        <v>0</v>
      </c>
      <c r="F82" s="29">
        <f>SUM(Nyangoma:Mbaga!F82)</f>
        <v>0</v>
      </c>
      <c r="G82" s="29">
        <f>SUM(Nyangoma:Mbaga!G82)</f>
        <v>0</v>
      </c>
      <c r="H82" s="29">
        <f>SUM(Nyangoma:Mbaga!H82)</f>
        <v>0</v>
      </c>
      <c r="I82" s="29">
        <f>SUM(Nyangoma:Mbaga!I82)</f>
        <v>0</v>
      </c>
      <c r="J82" s="29">
        <f>SUM(Nyangoma:Mbaga!J82)</f>
        <v>0</v>
      </c>
      <c r="K82" s="25"/>
      <c r="L82" s="25"/>
      <c r="M82" s="25"/>
      <c r="N82" s="25"/>
      <c r="O82" s="25"/>
      <c r="P82" s="25"/>
      <c r="Q82" s="25"/>
      <c r="R82" s="25"/>
      <c r="S82" s="25"/>
      <c r="T82" s="25"/>
      <c r="U82" s="25"/>
      <c r="V82" s="25"/>
      <c r="W82" s="25"/>
    </row>
    <row r="83" spans="1:23" ht="20.25" customHeight="1" thickBot="1" x14ac:dyDescent="0.3">
      <c r="A83" s="202">
        <v>10</v>
      </c>
      <c r="B83" s="193" t="s">
        <v>17</v>
      </c>
      <c r="C83" s="203" t="s">
        <v>202</v>
      </c>
      <c r="D83" s="37" t="s">
        <v>109</v>
      </c>
      <c r="E83" s="29">
        <f>SUM(Nyangoma:Mbaga!E83)</f>
        <v>0</v>
      </c>
      <c r="F83" s="29">
        <f>SUM(Nyangoma:Mbaga!F83)</f>
        <v>0</v>
      </c>
      <c r="G83" s="29">
        <f>SUM(Nyangoma:Mbaga!G83)</f>
        <v>0</v>
      </c>
      <c r="H83" s="29">
        <f>SUM(Nyangoma:Mbaga!H83)</f>
        <v>0</v>
      </c>
      <c r="I83" s="29">
        <f>SUM(Nyangoma:Mbaga!I83)</f>
        <v>0</v>
      </c>
      <c r="J83" s="29">
        <f>SUM(Nyangoma:Mbaga!J83)</f>
        <v>0</v>
      </c>
      <c r="K83" s="25"/>
      <c r="L83" s="25"/>
      <c r="M83" s="25"/>
      <c r="N83" s="25"/>
      <c r="O83" s="25"/>
      <c r="P83" s="25"/>
      <c r="Q83" s="25"/>
      <c r="R83" s="25"/>
      <c r="S83" s="25"/>
      <c r="T83" s="25"/>
      <c r="U83" s="25"/>
      <c r="V83" s="25"/>
      <c r="W83" s="25"/>
    </row>
    <row r="84" spans="1:23" ht="20.25" customHeight="1" thickBot="1" x14ac:dyDescent="0.3">
      <c r="A84" s="202"/>
      <c r="B84" s="193"/>
      <c r="C84" s="203"/>
      <c r="D84" s="32" t="s">
        <v>114</v>
      </c>
      <c r="E84" s="33"/>
      <c r="F84" s="29">
        <f>SUM(Nyangoma:Mbaga!F84)</f>
        <v>0</v>
      </c>
      <c r="G84" s="35"/>
      <c r="H84" s="29">
        <f>SUM(Nyangoma:Mbaga!H84)</f>
        <v>0</v>
      </c>
      <c r="I84" s="35"/>
      <c r="J84" s="36"/>
      <c r="K84" s="25"/>
      <c r="L84" s="25"/>
      <c r="M84" s="25"/>
      <c r="N84" s="25"/>
      <c r="O84" s="25"/>
      <c r="P84" s="25"/>
      <c r="Q84" s="25"/>
      <c r="R84" s="25"/>
      <c r="S84" s="25"/>
      <c r="T84" s="25"/>
      <c r="U84" s="25"/>
      <c r="V84" s="25"/>
      <c r="W84" s="25"/>
    </row>
    <row r="85" spans="1:23" ht="20.25" customHeight="1" thickBot="1" x14ac:dyDescent="0.3">
      <c r="A85" s="202"/>
      <c r="B85" s="193"/>
      <c r="C85" s="203"/>
      <c r="D85" s="37" t="s">
        <v>119</v>
      </c>
      <c r="E85" s="29">
        <f>SUM(Nyangoma:Mbaga!E85)</f>
        <v>0</v>
      </c>
      <c r="F85" s="35"/>
      <c r="G85" s="29">
        <f>SUM(Nyangoma:Mbaga!G85)</f>
        <v>0</v>
      </c>
      <c r="H85" s="35"/>
      <c r="I85" s="29">
        <f>SUM(Nyangoma:Mbaga!I85)</f>
        <v>0</v>
      </c>
      <c r="J85" s="36"/>
      <c r="K85" s="25"/>
      <c r="L85" s="25"/>
      <c r="M85" s="25"/>
      <c r="N85" s="25"/>
      <c r="O85" s="25"/>
      <c r="P85" s="25"/>
      <c r="Q85" s="25"/>
      <c r="R85" s="25"/>
      <c r="S85" s="25"/>
      <c r="T85" s="25"/>
      <c r="U85" s="25"/>
      <c r="V85" s="25"/>
      <c r="W85" s="25"/>
    </row>
    <row r="86" spans="1:23" ht="20.25" customHeight="1" thickBot="1" x14ac:dyDescent="0.3">
      <c r="A86" s="202"/>
      <c r="B86" s="193"/>
      <c r="C86" s="203"/>
      <c r="D86" s="37" t="s">
        <v>122</v>
      </c>
      <c r="E86" s="29">
        <f>SUM(Nyangoma:Mbaga!E86)</f>
        <v>0</v>
      </c>
      <c r="F86" s="35"/>
      <c r="G86" s="29">
        <f>SUM(Nyangoma:Mbaga!G86)</f>
        <v>0</v>
      </c>
      <c r="H86" s="35"/>
      <c r="I86" s="29">
        <f>SUM(Nyangoma:Mbaga!I86)</f>
        <v>4</v>
      </c>
      <c r="J86" s="36"/>
      <c r="K86" s="25"/>
      <c r="L86" s="25"/>
      <c r="M86" s="25"/>
      <c r="N86" s="25"/>
      <c r="O86" s="25"/>
      <c r="P86" s="25"/>
      <c r="Q86" s="25"/>
      <c r="R86" s="25"/>
      <c r="S86" s="25"/>
      <c r="T86" s="25"/>
      <c r="U86" s="25"/>
      <c r="V86" s="25"/>
      <c r="W86" s="25"/>
    </row>
    <row r="87" spans="1:23" ht="20.25" customHeight="1" thickBot="1" x14ac:dyDescent="0.3">
      <c r="A87" s="202"/>
      <c r="B87" s="193"/>
      <c r="C87" s="203"/>
      <c r="D87" s="37" t="s">
        <v>125</v>
      </c>
      <c r="E87" s="33"/>
      <c r="F87" s="29">
        <f>SUM(Nyangoma:Mbaga!F87)</f>
        <v>0</v>
      </c>
      <c r="G87" s="35">
        <v>0</v>
      </c>
      <c r="H87" s="29">
        <f>SUM(Nyangoma:Mbaga!H87)</f>
        <v>0</v>
      </c>
      <c r="I87" s="35"/>
      <c r="J87" s="29">
        <f>SUM(Nyangoma:Mbaga!J87)</f>
        <v>0</v>
      </c>
      <c r="K87" s="25"/>
      <c r="L87" s="25"/>
      <c r="M87" s="25"/>
      <c r="N87" s="25"/>
      <c r="O87" s="25"/>
      <c r="P87" s="25"/>
      <c r="Q87" s="25"/>
      <c r="R87" s="25"/>
      <c r="S87" s="25"/>
      <c r="T87" s="25"/>
      <c r="U87" s="25"/>
      <c r="V87" s="25"/>
      <c r="W87" s="25"/>
    </row>
    <row r="88" spans="1:23" ht="20.25" customHeight="1" thickBot="1" x14ac:dyDescent="0.3">
      <c r="A88" s="202"/>
      <c r="B88" s="193"/>
      <c r="C88" s="203"/>
      <c r="D88" s="37" t="s">
        <v>128</v>
      </c>
      <c r="E88" s="29">
        <f>SUM(Nyangoma:Mbaga!E88)</f>
        <v>0</v>
      </c>
      <c r="F88" s="29">
        <f>SUM(Nyangoma:Mbaga!F88)</f>
        <v>0</v>
      </c>
      <c r="G88" s="29">
        <f>SUM(Nyangoma:Mbaga!G88)</f>
        <v>0</v>
      </c>
      <c r="H88" s="29">
        <f>SUM(Nyangoma:Mbaga!H88)</f>
        <v>0</v>
      </c>
      <c r="I88" s="29">
        <f>SUM(Nyangoma:Mbaga!I88)</f>
        <v>0</v>
      </c>
      <c r="J88" s="29">
        <f>SUM(Nyangoma:Mbaga!J88)</f>
        <v>0</v>
      </c>
      <c r="K88" s="25"/>
      <c r="L88" s="25"/>
      <c r="M88" s="25"/>
      <c r="N88" s="25"/>
      <c r="O88" s="25"/>
      <c r="P88" s="25"/>
      <c r="Q88" s="25"/>
      <c r="R88" s="25"/>
      <c r="S88" s="25"/>
      <c r="T88" s="25"/>
      <c r="U88" s="25"/>
      <c r="V88" s="25"/>
      <c r="W88" s="25"/>
    </row>
    <row r="89" spans="1:23" ht="20.25" customHeight="1" thickBot="1" x14ac:dyDescent="0.3">
      <c r="A89" s="202"/>
      <c r="B89" s="193"/>
      <c r="C89" s="203"/>
      <c r="D89" s="42" t="s">
        <v>130</v>
      </c>
      <c r="E89" s="33"/>
      <c r="F89" s="29">
        <f>SUM(Nyangoma:Mbaga!F89)</f>
        <v>0</v>
      </c>
      <c r="G89" s="35"/>
      <c r="H89" s="29">
        <f>SUM(Nyangoma:Mbaga!H89)</f>
        <v>2</v>
      </c>
      <c r="I89" s="35"/>
      <c r="J89" s="29">
        <f>SUM(Nyangoma:Mbaga!J89)</f>
        <v>3</v>
      </c>
      <c r="K89" s="25"/>
      <c r="L89" s="25"/>
      <c r="M89" s="25"/>
      <c r="N89" s="25"/>
      <c r="O89" s="25"/>
      <c r="P89" s="25"/>
      <c r="Q89" s="25"/>
      <c r="R89" s="25"/>
      <c r="S89" s="25"/>
      <c r="T89" s="25"/>
      <c r="U89" s="25"/>
      <c r="V89" s="25"/>
      <c r="W89" s="25"/>
    </row>
    <row r="90" spans="1:23" ht="20.25" customHeight="1" thickBot="1" x14ac:dyDescent="0.3">
      <c r="A90" s="202"/>
      <c r="B90" s="193"/>
      <c r="C90" s="203"/>
      <c r="D90" s="42" t="s">
        <v>133</v>
      </c>
      <c r="E90" s="29">
        <f>SUM(Nyangoma:Mbaga!E90)</f>
        <v>0</v>
      </c>
      <c r="F90" s="29">
        <f>SUM(Nyangoma:Mbaga!F90)</f>
        <v>0</v>
      </c>
      <c r="G90" s="29">
        <f>SUM(Nyangoma:Mbaga!G90)</f>
        <v>0</v>
      </c>
      <c r="H90" s="29">
        <f>SUM(Nyangoma:Mbaga!H90)</f>
        <v>4</v>
      </c>
      <c r="I90" s="29">
        <f>SUM(Nyangoma:Mbaga!I90)</f>
        <v>10</v>
      </c>
      <c r="J90" s="29">
        <f>SUM(Nyangoma:Mbaga!J90)</f>
        <v>4</v>
      </c>
      <c r="K90" s="25"/>
      <c r="L90" s="25"/>
      <c r="M90" s="25"/>
      <c r="N90" s="25"/>
      <c r="O90" s="25"/>
      <c r="P90" s="25"/>
      <c r="Q90" s="25"/>
      <c r="R90" s="25"/>
      <c r="S90" s="25"/>
      <c r="T90" s="25"/>
      <c r="U90" s="25"/>
      <c r="V90" s="25"/>
      <c r="W90" s="25"/>
    </row>
    <row r="91" spans="1:23" ht="20.25" customHeight="1" thickBot="1" x14ac:dyDescent="0.3">
      <c r="A91" s="202"/>
      <c r="B91" s="193"/>
      <c r="C91" s="203"/>
      <c r="D91" s="46" t="s">
        <v>135</v>
      </c>
      <c r="E91" s="29">
        <f>SUM(Nyangoma:Mbaga!E91)</f>
        <v>0</v>
      </c>
      <c r="F91" s="29">
        <f>SUM(Nyangoma:Mbaga!F91)</f>
        <v>0</v>
      </c>
      <c r="G91" s="29">
        <f>SUM(Nyangoma:Mbaga!G91)</f>
        <v>0</v>
      </c>
      <c r="H91" s="29">
        <f>SUM(Nyangoma:Mbaga!H91)</f>
        <v>0</v>
      </c>
      <c r="I91" s="29">
        <f>SUM(Nyangoma:Mbaga!I91)</f>
        <v>0</v>
      </c>
      <c r="J91" s="29">
        <f>SUM(Nyangoma:Mbaga!J91)</f>
        <v>1</v>
      </c>
      <c r="K91" s="25"/>
      <c r="L91" s="25"/>
      <c r="M91" s="25"/>
      <c r="N91" s="25"/>
      <c r="O91" s="25"/>
      <c r="P91" s="25"/>
      <c r="Q91" s="25"/>
      <c r="R91" s="25"/>
      <c r="S91" s="25"/>
      <c r="T91" s="25"/>
      <c r="U91" s="25"/>
      <c r="V91" s="25"/>
      <c r="W91" s="25"/>
    </row>
    <row r="92" spans="1:23" ht="20.25" customHeight="1" thickBot="1" x14ac:dyDescent="0.3">
      <c r="A92" s="192">
        <v>11</v>
      </c>
      <c r="B92" s="201" t="s">
        <v>18</v>
      </c>
      <c r="C92" s="201" t="s">
        <v>203</v>
      </c>
      <c r="D92" s="37" t="s">
        <v>109</v>
      </c>
      <c r="E92" s="29">
        <f>SUM(Nyangoma:Mbaga!E92)</f>
        <v>0</v>
      </c>
      <c r="F92" s="29">
        <f>SUM(Nyangoma:Mbaga!F92)</f>
        <v>0</v>
      </c>
      <c r="G92" s="29">
        <f>SUM(Nyangoma:Mbaga!G92)</f>
        <v>0</v>
      </c>
      <c r="H92" s="29">
        <f>SUM(Nyangoma:Mbaga!H92)</f>
        <v>0</v>
      </c>
      <c r="I92" s="29">
        <f>SUM(Nyangoma:Mbaga!I92)</f>
        <v>0</v>
      </c>
      <c r="J92" s="29">
        <f>SUM(Nyangoma:Mbaga!J92)</f>
        <v>0</v>
      </c>
      <c r="K92" s="25"/>
      <c r="L92" s="25"/>
      <c r="M92" s="25"/>
      <c r="N92" s="25"/>
      <c r="O92" s="25"/>
      <c r="P92" s="25"/>
      <c r="Q92" s="25"/>
      <c r="R92" s="25"/>
      <c r="S92" s="25"/>
      <c r="T92" s="25"/>
      <c r="U92" s="25"/>
      <c r="V92" s="25"/>
      <c r="W92" s="25"/>
    </row>
    <row r="93" spans="1:23" ht="20.25" customHeight="1" thickBot="1" x14ac:dyDescent="0.3">
      <c r="A93" s="192"/>
      <c r="B93" s="201"/>
      <c r="C93" s="201"/>
      <c r="D93" s="32" t="s">
        <v>114</v>
      </c>
      <c r="E93" s="33"/>
      <c r="F93" s="29">
        <f>SUM(Nyangoma:Mbaga!F93)</f>
        <v>0</v>
      </c>
      <c r="G93" s="35"/>
      <c r="H93" s="29">
        <f>SUM(Nyangoma:Mbaga!H93)</f>
        <v>0</v>
      </c>
      <c r="I93" s="35"/>
      <c r="J93" s="36"/>
      <c r="K93" s="25"/>
      <c r="L93" s="25"/>
      <c r="M93" s="25"/>
      <c r="N93" s="25"/>
      <c r="O93" s="25"/>
      <c r="P93" s="25"/>
      <c r="Q93" s="25"/>
      <c r="R93" s="25"/>
      <c r="S93" s="25"/>
      <c r="T93" s="25"/>
      <c r="U93" s="25"/>
      <c r="V93" s="25"/>
      <c r="W93" s="25"/>
    </row>
    <row r="94" spans="1:23" ht="20.25" customHeight="1" thickBot="1" x14ac:dyDescent="0.3">
      <c r="A94" s="192"/>
      <c r="B94" s="201"/>
      <c r="C94" s="201"/>
      <c r="D94" s="37" t="s">
        <v>119</v>
      </c>
      <c r="E94" s="29">
        <f>SUM(Nyangoma:Mbaga!E94)</f>
        <v>0</v>
      </c>
      <c r="F94" s="35"/>
      <c r="G94" s="29">
        <f>SUM(Nyangoma:Mbaga!G94)</f>
        <v>0</v>
      </c>
      <c r="H94" s="35"/>
      <c r="I94" s="29">
        <f>SUM(Nyangoma:Mbaga!I94)</f>
        <v>0</v>
      </c>
      <c r="J94" s="36"/>
      <c r="K94" s="25"/>
      <c r="L94" s="25"/>
      <c r="M94" s="25"/>
      <c r="N94" s="25"/>
      <c r="O94" s="25"/>
      <c r="P94" s="25"/>
      <c r="Q94" s="25"/>
      <c r="R94" s="25"/>
      <c r="S94" s="25"/>
      <c r="T94" s="25"/>
      <c r="U94" s="25"/>
      <c r="V94" s="25"/>
      <c r="W94" s="25"/>
    </row>
    <row r="95" spans="1:23" ht="20.25" customHeight="1" thickBot="1" x14ac:dyDescent="0.3">
      <c r="A95" s="192"/>
      <c r="B95" s="201"/>
      <c r="C95" s="201"/>
      <c r="D95" s="37" t="s">
        <v>122</v>
      </c>
      <c r="E95" s="29">
        <f>SUM(Nyangoma:Mbaga!E95)</f>
        <v>0</v>
      </c>
      <c r="F95" s="35"/>
      <c r="G95" s="29">
        <f>SUM(Nyangoma:Mbaga!G95)</f>
        <v>0</v>
      </c>
      <c r="H95" s="35"/>
      <c r="I95" s="29">
        <f>SUM(Nyangoma:Mbaga!I95)</f>
        <v>4</v>
      </c>
      <c r="J95" s="36"/>
      <c r="K95" s="25"/>
      <c r="L95" s="25"/>
      <c r="M95" s="25"/>
      <c r="N95" s="25"/>
      <c r="O95" s="25"/>
      <c r="P95" s="25"/>
      <c r="Q95" s="25"/>
      <c r="R95" s="25"/>
      <c r="S95" s="25"/>
      <c r="T95" s="25"/>
      <c r="U95" s="25"/>
      <c r="V95" s="25"/>
      <c r="W95" s="25"/>
    </row>
    <row r="96" spans="1:23" ht="20.25" customHeight="1" thickBot="1" x14ac:dyDescent="0.3">
      <c r="A96" s="192"/>
      <c r="B96" s="201"/>
      <c r="C96" s="201"/>
      <c r="D96" s="37" t="s">
        <v>125</v>
      </c>
      <c r="E96" s="33"/>
      <c r="F96" s="29">
        <f>SUM(Nyangoma:Mbaga!F96)</f>
        <v>0</v>
      </c>
      <c r="G96" s="35">
        <v>0</v>
      </c>
      <c r="H96" s="29">
        <f>SUM(Nyangoma:Mbaga!H96)</f>
        <v>0</v>
      </c>
      <c r="I96" s="35"/>
      <c r="J96" s="29">
        <f>SUM(Nyangoma:Mbaga!J96)</f>
        <v>0</v>
      </c>
      <c r="K96" s="25"/>
      <c r="L96" s="25"/>
      <c r="M96" s="25"/>
      <c r="N96" s="25"/>
      <c r="O96" s="25"/>
      <c r="P96" s="25"/>
      <c r="Q96" s="25"/>
      <c r="R96" s="25"/>
      <c r="S96" s="25"/>
      <c r="T96" s="25"/>
      <c r="U96" s="25"/>
      <c r="V96" s="25"/>
      <c r="W96" s="25"/>
    </row>
    <row r="97" spans="1:23" ht="20.25" customHeight="1" thickBot="1" x14ac:dyDescent="0.3">
      <c r="A97" s="192"/>
      <c r="B97" s="201"/>
      <c r="C97" s="201"/>
      <c r="D97" s="37" t="s">
        <v>128</v>
      </c>
      <c r="E97" s="29">
        <f>SUM(Nyangoma:Mbaga!E97)</f>
        <v>0</v>
      </c>
      <c r="F97" s="29">
        <f>SUM(Nyangoma:Mbaga!F97)</f>
        <v>0</v>
      </c>
      <c r="G97" s="29">
        <f>SUM(Nyangoma:Mbaga!G97)</f>
        <v>0</v>
      </c>
      <c r="H97" s="29">
        <f>SUM(Nyangoma:Mbaga!H97)</f>
        <v>0</v>
      </c>
      <c r="I97" s="29">
        <f>SUM(Nyangoma:Mbaga!I97)</f>
        <v>0</v>
      </c>
      <c r="J97" s="29">
        <f>SUM(Nyangoma:Mbaga!J97)</f>
        <v>0</v>
      </c>
      <c r="K97" s="25"/>
      <c r="L97" s="25"/>
      <c r="M97" s="25"/>
      <c r="N97" s="25"/>
      <c r="O97" s="25"/>
      <c r="P97" s="25"/>
      <c r="Q97" s="25"/>
      <c r="R97" s="25"/>
      <c r="S97" s="25"/>
      <c r="T97" s="25"/>
      <c r="U97" s="25"/>
      <c r="V97" s="25"/>
      <c r="W97" s="25"/>
    </row>
    <row r="98" spans="1:23" ht="20.25" customHeight="1" thickBot="1" x14ac:dyDescent="0.3">
      <c r="A98" s="192"/>
      <c r="B98" s="201"/>
      <c r="C98" s="201"/>
      <c r="D98" s="42" t="s">
        <v>130</v>
      </c>
      <c r="E98" s="33"/>
      <c r="F98" s="29">
        <f>SUM(Nyangoma:Mbaga!F98)</f>
        <v>0</v>
      </c>
      <c r="G98" s="35"/>
      <c r="H98" s="29">
        <f>SUM(Nyangoma:Mbaga!H98)</f>
        <v>2</v>
      </c>
      <c r="I98" s="35"/>
      <c r="J98" s="29">
        <f>SUM(Nyangoma:Mbaga!J98)</f>
        <v>3</v>
      </c>
      <c r="K98" s="25"/>
      <c r="L98" s="25"/>
      <c r="M98" s="25"/>
      <c r="N98" s="25"/>
      <c r="O98" s="25"/>
      <c r="P98" s="25"/>
      <c r="Q98" s="25"/>
      <c r="R98" s="25"/>
      <c r="S98" s="25"/>
      <c r="T98" s="25"/>
      <c r="U98" s="25"/>
      <c r="V98" s="25"/>
      <c r="W98" s="25"/>
    </row>
    <row r="99" spans="1:23" ht="20.25" customHeight="1" thickBot="1" x14ac:dyDescent="0.3">
      <c r="A99" s="192"/>
      <c r="B99" s="201"/>
      <c r="C99" s="201"/>
      <c r="D99" s="42" t="s">
        <v>133</v>
      </c>
      <c r="E99" s="29">
        <f>SUM(Nyangoma:Mbaga!E99)</f>
        <v>0</v>
      </c>
      <c r="F99" s="29">
        <f>SUM(Nyangoma:Mbaga!F99)</f>
        <v>1</v>
      </c>
      <c r="G99" s="29">
        <f>SUM(Nyangoma:Mbaga!G99)</f>
        <v>1</v>
      </c>
      <c r="H99" s="29">
        <f>SUM(Nyangoma:Mbaga!H99)</f>
        <v>4</v>
      </c>
      <c r="I99" s="29">
        <f>SUM(Nyangoma:Mbaga!I99)</f>
        <v>8</v>
      </c>
      <c r="J99" s="29">
        <f>SUM(Nyangoma:Mbaga!J99)</f>
        <v>2</v>
      </c>
      <c r="K99" s="25"/>
      <c r="L99" s="25"/>
      <c r="M99" s="25"/>
      <c r="N99" s="25"/>
      <c r="O99" s="25"/>
      <c r="P99" s="25"/>
      <c r="Q99" s="25"/>
      <c r="R99" s="25"/>
      <c r="S99" s="25"/>
      <c r="T99" s="25"/>
      <c r="U99" s="25"/>
      <c r="V99" s="25"/>
      <c r="W99" s="25"/>
    </row>
    <row r="100" spans="1:23" ht="20.25" customHeight="1" thickBot="1" x14ac:dyDescent="0.3">
      <c r="A100" s="192"/>
      <c r="B100" s="201"/>
      <c r="C100" s="201"/>
      <c r="D100" s="46" t="s">
        <v>135</v>
      </c>
      <c r="E100" s="29">
        <f>SUM(Nyangoma:Mbaga!E100)</f>
        <v>0</v>
      </c>
      <c r="F100" s="29">
        <f>SUM(Nyangoma:Mbaga!F100)</f>
        <v>0</v>
      </c>
      <c r="G100" s="29">
        <f>SUM(Nyangoma:Mbaga!G100)</f>
        <v>0</v>
      </c>
      <c r="H100" s="29">
        <f>SUM(Nyangoma:Mbaga!H100)</f>
        <v>0</v>
      </c>
      <c r="I100" s="29">
        <f>SUM(Nyangoma:Mbaga!I100)</f>
        <v>0</v>
      </c>
      <c r="J100" s="29">
        <f>SUM(Nyangoma:Mbaga!J100)</f>
        <v>1</v>
      </c>
      <c r="K100" s="25"/>
      <c r="L100" s="25"/>
      <c r="M100" s="25"/>
      <c r="N100" s="25"/>
      <c r="O100" s="25"/>
      <c r="P100" s="25"/>
      <c r="Q100" s="25"/>
      <c r="R100" s="25"/>
      <c r="S100" s="25"/>
      <c r="T100" s="25"/>
      <c r="U100" s="25"/>
      <c r="V100" s="25"/>
      <c r="W100" s="25"/>
    </row>
    <row r="101" spans="1:23" ht="20.25" customHeight="1" thickBot="1" x14ac:dyDescent="0.3">
      <c r="A101" s="192">
        <v>12</v>
      </c>
      <c r="B101" s="193" t="s">
        <v>19</v>
      </c>
      <c r="C101" s="201" t="s">
        <v>204</v>
      </c>
      <c r="D101" s="37" t="s">
        <v>109</v>
      </c>
      <c r="E101" s="29">
        <f>SUM(Nyangoma:Mbaga!E101)</f>
        <v>0</v>
      </c>
      <c r="F101" s="29">
        <f>SUM(Nyangoma:Mbaga!F101)</f>
        <v>0</v>
      </c>
      <c r="G101" s="29">
        <f>SUM(Nyangoma:Mbaga!G101)</f>
        <v>0</v>
      </c>
      <c r="H101" s="29">
        <f>SUM(Nyangoma:Mbaga!H101)</f>
        <v>0</v>
      </c>
      <c r="I101" s="29">
        <f>SUM(Nyangoma:Mbaga!I101)</f>
        <v>0</v>
      </c>
      <c r="J101" s="29">
        <f>SUM(Nyangoma:Mbaga!J101)</f>
        <v>0</v>
      </c>
      <c r="K101" s="25"/>
      <c r="L101" s="25"/>
      <c r="M101" s="25"/>
      <c r="N101" s="25"/>
      <c r="O101" s="25"/>
      <c r="P101" s="25"/>
      <c r="Q101" s="25"/>
      <c r="R101" s="25"/>
      <c r="S101" s="25"/>
      <c r="T101" s="25"/>
      <c r="U101" s="25"/>
      <c r="V101" s="25"/>
      <c r="W101" s="25"/>
    </row>
    <row r="102" spans="1:23" ht="20.25" customHeight="1" thickBot="1" x14ac:dyDescent="0.3">
      <c r="A102" s="192"/>
      <c r="B102" s="193"/>
      <c r="C102" s="201"/>
      <c r="D102" s="32" t="s">
        <v>114</v>
      </c>
      <c r="E102" s="33"/>
      <c r="F102" s="29">
        <f>SUM(Nyangoma:Mbaga!F102)</f>
        <v>0</v>
      </c>
      <c r="G102" s="35"/>
      <c r="H102" s="29">
        <f>SUM(Nyangoma:Mbaga!H102)</f>
        <v>0</v>
      </c>
      <c r="I102" s="35"/>
      <c r="J102" s="36"/>
      <c r="K102" s="25"/>
      <c r="L102" s="25"/>
      <c r="M102" s="25"/>
      <c r="N102" s="25"/>
      <c r="O102" s="25"/>
      <c r="P102" s="25"/>
      <c r="Q102" s="25"/>
      <c r="R102" s="25"/>
      <c r="S102" s="25"/>
      <c r="T102" s="25"/>
      <c r="U102" s="25"/>
      <c r="V102" s="25"/>
      <c r="W102" s="25"/>
    </row>
    <row r="103" spans="1:23" ht="20.25" customHeight="1" thickBot="1" x14ac:dyDescent="0.3">
      <c r="A103" s="192"/>
      <c r="B103" s="193"/>
      <c r="C103" s="201"/>
      <c r="D103" s="37" t="s">
        <v>119</v>
      </c>
      <c r="E103" s="29">
        <f>SUM(Nyangoma:Mbaga!E103)</f>
        <v>0</v>
      </c>
      <c r="F103" s="35"/>
      <c r="G103" s="29">
        <f>SUM(Nyangoma:Mbaga!G103)</f>
        <v>0</v>
      </c>
      <c r="H103" s="35"/>
      <c r="I103" s="29">
        <f>SUM(Nyangoma:Mbaga!I103)</f>
        <v>0</v>
      </c>
      <c r="J103" s="36"/>
      <c r="K103" s="25"/>
      <c r="L103" s="25"/>
      <c r="M103" s="25"/>
      <c r="N103" s="25"/>
      <c r="O103" s="25"/>
      <c r="P103" s="25"/>
      <c r="Q103" s="25"/>
      <c r="R103" s="25"/>
      <c r="S103" s="25"/>
      <c r="T103" s="25"/>
      <c r="U103" s="25"/>
      <c r="V103" s="25"/>
      <c r="W103" s="25"/>
    </row>
    <row r="104" spans="1:23" ht="20.25" customHeight="1" thickBot="1" x14ac:dyDescent="0.3">
      <c r="A104" s="192"/>
      <c r="B104" s="193"/>
      <c r="C104" s="201"/>
      <c r="D104" s="37" t="s">
        <v>122</v>
      </c>
      <c r="E104" s="29">
        <f>SUM(Nyangoma:Mbaga!E104)</f>
        <v>0</v>
      </c>
      <c r="F104" s="35"/>
      <c r="G104" s="29">
        <f>SUM(Nyangoma:Mbaga!G104)</f>
        <v>0</v>
      </c>
      <c r="H104" s="35"/>
      <c r="I104" s="29">
        <f>SUM(Nyangoma:Mbaga!I104)</f>
        <v>0</v>
      </c>
      <c r="J104" s="36"/>
      <c r="K104" s="25"/>
      <c r="L104" s="25"/>
      <c r="M104" s="25"/>
      <c r="N104" s="25"/>
      <c r="O104" s="25"/>
      <c r="P104" s="25"/>
      <c r="Q104" s="25"/>
      <c r="R104" s="25"/>
      <c r="S104" s="25"/>
      <c r="T104" s="25"/>
      <c r="U104" s="25"/>
      <c r="V104" s="25"/>
      <c r="W104" s="25"/>
    </row>
    <row r="105" spans="1:23" ht="20.25" customHeight="1" thickBot="1" x14ac:dyDescent="0.3">
      <c r="A105" s="192"/>
      <c r="B105" s="193"/>
      <c r="C105" s="201"/>
      <c r="D105" s="37" t="s">
        <v>125</v>
      </c>
      <c r="E105" s="33"/>
      <c r="F105" s="29">
        <f>SUM(Nyangoma:Mbaga!F105)</f>
        <v>0</v>
      </c>
      <c r="G105" s="35">
        <v>0</v>
      </c>
      <c r="H105" s="29">
        <f>SUM(Nyangoma:Mbaga!H105)</f>
        <v>0</v>
      </c>
      <c r="I105" s="35"/>
      <c r="J105" s="29">
        <f>SUM(Nyangoma:Mbaga!J105)</f>
        <v>0</v>
      </c>
      <c r="K105" s="25"/>
      <c r="L105" s="25"/>
      <c r="M105" s="25"/>
      <c r="N105" s="25"/>
      <c r="O105" s="25"/>
      <c r="P105" s="25"/>
      <c r="Q105" s="25"/>
      <c r="R105" s="25"/>
      <c r="S105" s="25"/>
      <c r="T105" s="25"/>
      <c r="U105" s="25"/>
      <c r="V105" s="25"/>
      <c r="W105" s="25"/>
    </row>
    <row r="106" spans="1:23" ht="20.25" customHeight="1" thickBot="1" x14ac:dyDescent="0.3">
      <c r="A106" s="192"/>
      <c r="B106" s="193"/>
      <c r="C106" s="201"/>
      <c r="D106" s="37" t="s">
        <v>128</v>
      </c>
      <c r="E106" s="29">
        <f>SUM(Nyangoma:Mbaga!E106)</f>
        <v>0</v>
      </c>
      <c r="F106" s="29">
        <f>SUM(Nyangoma:Mbaga!F106)</f>
        <v>0</v>
      </c>
      <c r="G106" s="29">
        <f>SUM(Nyangoma:Mbaga!G106)</f>
        <v>0</v>
      </c>
      <c r="H106" s="29">
        <f>SUM(Nyangoma:Mbaga!H106)</f>
        <v>0</v>
      </c>
      <c r="I106" s="29">
        <f>SUM(Nyangoma:Mbaga!I106)</f>
        <v>0</v>
      </c>
      <c r="J106" s="29">
        <f>SUM(Nyangoma:Mbaga!J106)</f>
        <v>0</v>
      </c>
      <c r="K106" s="25"/>
      <c r="L106" s="25"/>
      <c r="M106" s="25"/>
      <c r="N106" s="25"/>
      <c r="O106" s="25"/>
      <c r="P106" s="25"/>
      <c r="Q106" s="25"/>
      <c r="R106" s="25"/>
      <c r="S106" s="25"/>
      <c r="T106" s="25"/>
      <c r="U106" s="25"/>
      <c r="V106" s="25"/>
      <c r="W106" s="25"/>
    </row>
    <row r="107" spans="1:23" ht="20.25" customHeight="1" thickBot="1" x14ac:dyDescent="0.3">
      <c r="A107" s="192"/>
      <c r="B107" s="193"/>
      <c r="C107" s="201"/>
      <c r="D107" s="42" t="s">
        <v>130</v>
      </c>
      <c r="E107" s="33"/>
      <c r="F107" s="29">
        <f>SUM(Nyangoma:Mbaga!F107)</f>
        <v>0</v>
      </c>
      <c r="G107" s="35"/>
      <c r="H107" s="29">
        <f>SUM(Nyangoma:Mbaga!H107)</f>
        <v>0</v>
      </c>
      <c r="I107" s="35"/>
      <c r="J107" s="29">
        <f>SUM(Nyangoma:Mbaga!J107)</f>
        <v>0</v>
      </c>
      <c r="K107" s="25"/>
      <c r="L107" s="25"/>
      <c r="M107" s="25"/>
      <c r="N107" s="25"/>
      <c r="O107" s="25"/>
      <c r="P107" s="25"/>
      <c r="Q107" s="25"/>
      <c r="R107" s="25"/>
      <c r="S107" s="25"/>
      <c r="T107" s="25"/>
      <c r="U107" s="25"/>
      <c r="V107" s="25"/>
      <c r="W107" s="25"/>
    </row>
    <row r="108" spans="1:23" ht="20.25" customHeight="1" thickBot="1" x14ac:dyDescent="0.3">
      <c r="A108" s="192"/>
      <c r="B108" s="193"/>
      <c r="C108" s="201"/>
      <c r="D108" s="42" t="s">
        <v>133</v>
      </c>
      <c r="E108" s="29">
        <f>SUM(Nyangoma:Mbaga!E108)</f>
        <v>0</v>
      </c>
      <c r="F108" s="29">
        <f>SUM(Nyangoma:Mbaga!F108)</f>
        <v>0</v>
      </c>
      <c r="G108" s="29">
        <f>SUM(Nyangoma:Mbaga!G108)</f>
        <v>0</v>
      </c>
      <c r="H108" s="29">
        <f>SUM(Nyangoma:Mbaga!H108)</f>
        <v>0</v>
      </c>
      <c r="I108" s="29">
        <f>SUM(Nyangoma:Mbaga!I108)</f>
        <v>0</v>
      </c>
      <c r="J108" s="29">
        <f>SUM(Nyangoma:Mbaga!J108)</f>
        <v>0</v>
      </c>
      <c r="K108" s="25"/>
      <c r="L108" s="25"/>
      <c r="M108" s="25"/>
      <c r="N108" s="25"/>
      <c r="O108" s="25"/>
      <c r="P108" s="25"/>
      <c r="Q108" s="25"/>
      <c r="R108" s="25"/>
      <c r="S108" s="25"/>
      <c r="T108" s="25"/>
      <c r="U108" s="25"/>
      <c r="V108" s="25"/>
      <c r="W108" s="25"/>
    </row>
    <row r="109" spans="1:23" ht="20.25" customHeight="1" thickBot="1" x14ac:dyDescent="0.3">
      <c r="A109" s="192"/>
      <c r="B109" s="193"/>
      <c r="C109" s="201"/>
      <c r="D109" s="46" t="s">
        <v>135</v>
      </c>
      <c r="E109" s="29">
        <f>SUM(Nyangoma:Mbaga!E109)</f>
        <v>0</v>
      </c>
      <c r="F109" s="29">
        <f>SUM(Nyangoma:Mbaga!F109)</f>
        <v>0</v>
      </c>
      <c r="G109" s="29">
        <f>SUM(Nyangoma:Mbaga!G109)</f>
        <v>0</v>
      </c>
      <c r="H109" s="29">
        <f>SUM(Nyangoma:Mbaga!H109)</f>
        <v>0</v>
      </c>
      <c r="I109" s="29">
        <f>SUM(Nyangoma:Mbaga!I109)</f>
        <v>0</v>
      </c>
      <c r="J109" s="29">
        <f>SUM(Nyangoma:Mbaga!J109)</f>
        <v>0</v>
      </c>
      <c r="K109" s="25"/>
      <c r="L109" s="25"/>
      <c r="M109" s="25"/>
      <c r="N109" s="25"/>
      <c r="O109" s="25"/>
      <c r="P109" s="25"/>
      <c r="Q109" s="25"/>
      <c r="R109" s="25"/>
      <c r="S109" s="25"/>
      <c r="T109" s="25"/>
      <c r="U109" s="25"/>
      <c r="V109" s="25"/>
      <c r="W109" s="25"/>
    </row>
    <row r="110" spans="1:23" ht="20.25" customHeight="1" thickBot="1" x14ac:dyDescent="0.3">
      <c r="A110" s="192">
        <v>13</v>
      </c>
      <c r="B110" s="204" t="s">
        <v>20</v>
      </c>
      <c r="C110" s="201" t="s">
        <v>205</v>
      </c>
      <c r="D110" s="37" t="s">
        <v>109</v>
      </c>
      <c r="E110" s="29">
        <f>SUM(Nyangoma:Mbaga!E110)</f>
        <v>0</v>
      </c>
      <c r="F110" s="29">
        <f>SUM(Nyangoma:Mbaga!F110)</f>
        <v>0</v>
      </c>
      <c r="G110" s="29">
        <f>SUM(Nyangoma:Mbaga!G110)</f>
        <v>0</v>
      </c>
      <c r="H110" s="29">
        <f>SUM(Nyangoma:Mbaga!H110)</f>
        <v>0</v>
      </c>
      <c r="I110" s="29">
        <f>SUM(Nyangoma:Mbaga!I110)</f>
        <v>0</v>
      </c>
      <c r="J110" s="29">
        <f>SUM(Nyangoma:Mbaga!J110)</f>
        <v>0</v>
      </c>
      <c r="K110" s="25"/>
      <c r="L110" s="25"/>
      <c r="M110" s="25"/>
      <c r="N110" s="25"/>
      <c r="O110" s="25"/>
      <c r="P110" s="25"/>
      <c r="Q110" s="25"/>
      <c r="R110" s="25"/>
      <c r="S110" s="25"/>
      <c r="T110" s="25"/>
      <c r="U110" s="25"/>
      <c r="V110" s="25"/>
      <c r="W110" s="25"/>
    </row>
    <row r="111" spans="1:23" ht="20.25" customHeight="1" thickBot="1" x14ac:dyDescent="0.3">
      <c r="A111" s="192"/>
      <c r="B111" s="204"/>
      <c r="C111" s="201"/>
      <c r="D111" s="32" t="s">
        <v>114</v>
      </c>
      <c r="E111" s="33"/>
      <c r="F111" s="29">
        <f>SUM(Nyangoma:Mbaga!F111)</f>
        <v>0</v>
      </c>
      <c r="G111" s="35"/>
      <c r="H111" s="29">
        <f>SUM(Nyangoma:Mbaga!H111)</f>
        <v>0</v>
      </c>
      <c r="I111" s="35"/>
      <c r="J111" s="36"/>
      <c r="K111" s="25"/>
      <c r="L111" s="25"/>
      <c r="M111" s="25"/>
      <c r="N111" s="25"/>
      <c r="O111" s="25"/>
      <c r="P111" s="25"/>
      <c r="Q111" s="25"/>
      <c r="R111" s="25"/>
      <c r="S111" s="25"/>
      <c r="T111" s="25"/>
      <c r="U111" s="25"/>
      <c r="V111" s="25"/>
      <c r="W111" s="25"/>
    </row>
    <row r="112" spans="1:23" ht="20.25" customHeight="1" thickBot="1" x14ac:dyDescent="0.3">
      <c r="A112" s="192"/>
      <c r="B112" s="204"/>
      <c r="C112" s="201"/>
      <c r="D112" s="37" t="s">
        <v>119</v>
      </c>
      <c r="E112" s="29">
        <f>SUM(Nyangoma:Mbaga!E112)</f>
        <v>0</v>
      </c>
      <c r="F112" s="35"/>
      <c r="G112" s="29">
        <f>SUM(Nyangoma:Mbaga!G112)</f>
        <v>0</v>
      </c>
      <c r="H112" s="35"/>
      <c r="I112" s="29">
        <f>SUM(Nyangoma:Mbaga!I112)</f>
        <v>0</v>
      </c>
      <c r="J112" s="36"/>
      <c r="K112" s="25"/>
      <c r="L112" s="25"/>
      <c r="M112" s="25"/>
      <c r="N112" s="25"/>
      <c r="O112" s="25"/>
      <c r="P112" s="25"/>
      <c r="Q112" s="25"/>
      <c r="R112" s="25"/>
      <c r="S112" s="25"/>
      <c r="T112" s="25"/>
      <c r="U112" s="25"/>
      <c r="V112" s="25"/>
      <c r="W112" s="25"/>
    </row>
    <row r="113" spans="1:29" ht="20.25" customHeight="1" thickBot="1" x14ac:dyDescent="0.3">
      <c r="A113" s="192"/>
      <c r="B113" s="204"/>
      <c r="C113" s="201"/>
      <c r="D113" s="37" t="s">
        <v>122</v>
      </c>
      <c r="E113" s="29">
        <f>SUM(Nyangoma:Mbaga!E113)</f>
        <v>0</v>
      </c>
      <c r="F113" s="35"/>
      <c r="G113" s="29">
        <f>SUM(Nyangoma:Mbaga!G113)</f>
        <v>0</v>
      </c>
      <c r="H113" s="35"/>
      <c r="I113" s="29">
        <f>SUM(Nyangoma:Mbaga!I113)</f>
        <v>0</v>
      </c>
      <c r="J113" s="36"/>
      <c r="K113" s="25"/>
      <c r="L113" s="25"/>
      <c r="M113" s="25"/>
      <c r="N113" s="25"/>
      <c r="O113" s="25"/>
      <c r="P113" s="25"/>
      <c r="Q113" s="25"/>
      <c r="R113" s="25"/>
      <c r="S113" s="25"/>
      <c r="T113" s="25"/>
      <c r="U113" s="25"/>
      <c r="V113" s="25"/>
      <c r="W113" s="25"/>
    </row>
    <row r="114" spans="1:29" ht="20.25" customHeight="1" thickBot="1" x14ac:dyDescent="0.3">
      <c r="A114" s="192"/>
      <c r="B114" s="204"/>
      <c r="C114" s="201"/>
      <c r="D114" s="37" t="s">
        <v>125</v>
      </c>
      <c r="E114" s="33"/>
      <c r="F114" s="29">
        <f>SUM(Nyangoma:Mbaga!F114)</f>
        <v>0</v>
      </c>
      <c r="G114" s="35">
        <v>0</v>
      </c>
      <c r="H114" s="29">
        <f>SUM(Nyangoma:Mbaga!H114)</f>
        <v>0</v>
      </c>
      <c r="I114" s="35"/>
      <c r="J114" s="29">
        <f>SUM(Nyangoma:Mbaga!J114)</f>
        <v>0</v>
      </c>
      <c r="K114" s="25"/>
      <c r="L114" s="25"/>
      <c r="M114" s="25"/>
      <c r="N114" s="25"/>
      <c r="O114" s="25"/>
      <c r="P114" s="25"/>
      <c r="Q114" s="25"/>
      <c r="R114" s="25"/>
      <c r="S114" s="25"/>
      <c r="T114" s="25"/>
      <c r="U114" s="25"/>
      <c r="V114" s="25"/>
      <c r="W114" s="25"/>
      <c r="X114" s="53"/>
      <c r="Y114" s="53"/>
      <c r="Z114" s="53"/>
      <c r="AA114" s="53"/>
      <c r="AB114" s="53"/>
      <c r="AC114" s="53"/>
    </row>
    <row r="115" spans="1:29" ht="20.25" customHeight="1" thickBot="1" x14ac:dyDescent="0.3">
      <c r="A115" s="192"/>
      <c r="B115" s="204"/>
      <c r="C115" s="201"/>
      <c r="D115" s="37" t="s">
        <v>128</v>
      </c>
      <c r="E115" s="29">
        <f>SUM(Nyangoma:Mbaga!E115)</f>
        <v>0</v>
      </c>
      <c r="F115" s="29">
        <f>SUM(Nyangoma:Mbaga!F115)</f>
        <v>0</v>
      </c>
      <c r="G115" s="29">
        <f>SUM(Nyangoma:Mbaga!G115)</f>
        <v>0</v>
      </c>
      <c r="H115" s="29">
        <f>SUM(Nyangoma:Mbaga!H115)</f>
        <v>0</v>
      </c>
      <c r="I115" s="29">
        <f>SUM(Nyangoma:Mbaga!I115)</f>
        <v>0</v>
      </c>
      <c r="J115" s="29">
        <f>SUM(Nyangoma:Mbaga!J115)</f>
        <v>0</v>
      </c>
      <c r="K115" s="25"/>
      <c r="L115" s="25"/>
      <c r="M115" s="25"/>
      <c r="N115" s="25"/>
      <c r="O115" s="25"/>
      <c r="P115" s="25"/>
      <c r="Q115" s="25"/>
      <c r="R115" s="25"/>
      <c r="S115" s="25"/>
      <c r="T115" s="25"/>
      <c r="U115" s="25"/>
      <c r="V115" s="25"/>
      <c r="W115" s="25"/>
    </row>
    <row r="116" spans="1:29" ht="20.25" customHeight="1" thickBot="1" x14ac:dyDescent="0.3">
      <c r="A116" s="192"/>
      <c r="B116" s="204"/>
      <c r="C116" s="201"/>
      <c r="D116" s="42" t="s">
        <v>130</v>
      </c>
      <c r="E116" s="33"/>
      <c r="F116" s="29">
        <f>SUM(Nyangoma:Mbaga!F116)</f>
        <v>0</v>
      </c>
      <c r="G116" s="35"/>
      <c r="H116" s="29">
        <f>SUM(Nyangoma:Mbaga!H116)</f>
        <v>0</v>
      </c>
      <c r="I116" s="35"/>
      <c r="J116" s="29">
        <f>SUM(Nyangoma:Mbaga!J116)</f>
        <v>0</v>
      </c>
      <c r="K116" s="25"/>
      <c r="L116" s="25"/>
      <c r="M116" s="25"/>
      <c r="N116" s="25"/>
      <c r="O116" s="25"/>
      <c r="P116" s="25"/>
      <c r="Q116" s="25"/>
      <c r="R116" s="25"/>
      <c r="S116" s="25"/>
      <c r="T116" s="25"/>
      <c r="U116" s="25"/>
      <c r="V116" s="25"/>
      <c r="W116" s="25"/>
    </row>
    <row r="117" spans="1:29" ht="20.25" customHeight="1" thickBot="1" x14ac:dyDescent="0.3">
      <c r="A117" s="192"/>
      <c r="B117" s="204"/>
      <c r="C117" s="201"/>
      <c r="D117" s="42" t="s">
        <v>133</v>
      </c>
      <c r="E117" s="29">
        <f>SUM(Nyangoma:Mbaga!E117)</f>
        <v>0</v>
      </c>
      <c r="F117" s="29">
        <f>SUM(Nyangoma:Mbaga!F117)</f>
        <v>0</v>
      </c>
      <c r="G117" s="29">
        <f>SUM(Nyangoma:Mbaga!G117)</f>
        <v>0</v>
      </c>
      <c r="H117" s="29">
        <f>SUM(Nyangoma:Mbaga!H117)</f>
        <v>0</v>
      </c>
      <c r="I117" s="29">
        <f>SUM(Nyangoma:Mbaga!I117)</f>
        <v>0</v>
      </c>
      <c r="J117" s="29">
        <f>SUM(Nyangoma:Mbaga!J117)</f>
        <v>0</v>
      </c>
      <c r="K117" s="25"/>
      <c r="L117" s="25"/>
      <c r="M117" s="25"/>
      <c r="N117" s="25"/>
      <c r="O117" s="25"/>
      <c r="P117" s="25"/>
      <c r="Q117" s="25"/>
      <c r="R117" s="25"/>
      <c r="S117" s="25"/>
      <c r="T117" s="25"/>
      <c r="U117" s="25"/>
      <c r="V117" s="25"/>
      <c r="W117" s="25"/>
    </row>
    <row r="118" spans="1:29" ht="20.25" customHeight="1" thickBot="1" x14ac:dyDescent="0.3">
      <c r="A118" s="192"/>
      <c r="B118" s="204"/>
      <c r="C118" s="201"/>
      <c r="D118" s="46" t="s">
        <v>135</v>
      </c>
      <c r="E118" s="29">
        <f>SUM(Nyangoma:Mbaga!E118)</f>
        <v>0</v>
      </c>
      <c r="F118" s="29">
        <f>SUM(Nyangoma:Mbaga!F118)</f>
        <v>0</v>
      </c>
      <c r="G118" s="29">
        <f>SUM(Nyangoma:Mbaga!G118)</f>
        <v>0</v>
      </c>
      <c r="H118" s="29">
        <f>SUM(Nyangoma:Mbaga!H118)</f>
        <v>0</v>
      </c>
      <c r="I118" s="29">
        <f>SUM(Nyangoma:Mbaga!I118)</f>
        <v>0</v>
      </c>
      <c r="J118" s="29">
        <f>SUM(Nyangoma:Mbaga!J118)</f>
        <v>0</v>
      </c>
      <c r="K118" s="25"/>
      <c r="L118" s="25"/>
      <c r="M118" s="25"/>
      <c r="N118" s="25"/>
      <c r="O118" s="25"/>
      <c r="P118" s="25"/>
      <c r="Q118" s="25"/>
      <c r="R118" s="25"/>
      <c r="S118" s="25"/>
      <c r="T118" s="25"/>
      <c r="U118" s="25"/>
      <c r="V118" s="25"/>
      <c r="W118" s="25"/>
    </row>
    <row r="119" spans="1:29" ht="20.25" customHeight="1" thickBot="1" x14ac:dyDescent="0.3">
      <c r="A119" s="192">
        <v>14</v>
      </c>
      <c r="B119" s="204" t="s">
        <v>25</v>
      </c>
      <c r="C119" s="201" t="s">
        <v>206</v>
      </c>
      <c r="D119" s="37" t="s">
        <v>109</v>
      </c>
      <c r="E119" s="29">
        <f>SUM(Nyangoma:Mbaga!E119)</f>
        <v>0</v>
      </c>
      <c r="F119" s="29">
        <f>SUM(Nyangoma:Mbaga!F119)</f>
        <v>0</v>
      </c>
      <c r="G119" s="29">
        <f>SUM(Nyangoma:Mbaga!G119)</f>
        <v>0</v>
      </c>
      <c r="H119" s="29">
        <f>SUM(Nyangoma:Mbaga!H119)</f>
        <v>0</v>
      </c>
      <c r="I119" s="29">
        <f>SUM(Nyangoma:Mbaga!I119)</f>
        <v>0</v>
      </c>
      <c r="J119" s="29">
        <f>SUM(Nyangoma:Mbaga!J119)</f>
        <v>0</v>
      </c>
      <c r="K119" s="25"/>
      <c r="L119" s="25"/>
      <c r="M119" s="25"/>
      <c r="N119" s="25"/>
      <c r="O119" s="25"/>
      <c r="P119" s="25"/>
      <c r="Q119" s="25"/>
      <c r="R119" s="25"/>
      <c r="S119" s="25"/>
      <c r="T119" s="25"/>
      <c r="U119" s="25"/>
      <c r="V119" s="25"/>
      <c r="W119" s="25"/>
    </row>
    <row r="120" spans="1:29" ht="20.25" customHeight="1" thickBot="1" x14ac:dyDescent="0.3">
      <c r="A120" s="192"/>
      <c r="B120" s="204"/>
      <c r="C120" s="201"/>
      <c r="D120" s="32" t="s">
        <v>114</v>
      </c>
      <c r="E120" s="33"/>
      <c r="F120" s="29">
        <f>SUM(Nyangoma:Mbaga!F120)</f>
        <v>0</v>
      </c>
      <c r="G120" s="35"/>
      <c r="H120" s="29">
        <f>SUM(Nyangoma:Mbaga!H120)</f>
        <v>0</v>
      </c>
      <c r="I120" s="35"/>
      <c r="J120" s="36"/>
      <c r="K120" s="25"/>
      <c r="L120" s="25"/>
      <c r="M120" s="25"/>
      <c r="N120" s="25"/>
      <c r="O120" s="25"/>
      <c r="P120" s="25"/>
      <c r="Q120" s="25"/>
      <c r="R120" s="25"/>
      <c r="S120" s="25"/>
      <c r="T120" s="25"/>
      <c r="U120" s="25"/>
      <c r="V120" s="25"/>
      <c r="W120" s="25"/>
    </row>
    <row r="121" spans="1:29" ht="20.25" customHeight="1" thickBot="1" x14ac:dyDescent="0.3">
      <c r="A121" s="192"/>
      <c r="B121" s="204"/>
      <c r="C121" s="201"/>
      <c r="D121" s="37" t="s">
        <v>119</v>
      </c>
      <c r="E121" s="29">
        <f>SUM(Nyangoma:Mbaga!E121)</f>
        <v>0</v>
      </c>
      <c r="F121" s="35"/>
      <c r="G121" s="29">
        <f>SUM(Nyangoma:Mbaga!G121)</f>
        <v>0</v>
      </c>
      <c r="H121" s="35"/>
      <c r="I121" s="29">
        <f>SUM(Nyangoma:Mbaga!I121)</f>
        <v>0</v>
      </c>
      <c r="J121" s="36"/>
      <c r="K121" s="25"/>
      <c r="L121" s="25"/>
      <c r="M121" s="25"/>
      <c r="N121" s="25"/>
      <c r="O121" s="25"/>
      <c r="P121" s="25"/>
      <c r="Q121" s="25"/>
      <c r="R121" s="25"/>
      <c r="S121" s="25"/>
      <c r="T121" s="25"/>
      <c r="U121" s="25"/>
      <c r="V121" s="25"/>
      <c r="W121" s="25"/>
    </row>
    <row r="122" spans="1:29" ht="20.25" customHeight="1" thickBot="1" x14ac:dyDescent="0.3">
      <c r="A122" s="192"/>
      <c r="B122" s="204"/>
      <c r="C122" s="201"/>
      <c r="D122" s="37" t="s">
        <v>122</v>
      </c>
      <c r="E122" s="29">
        <f>SUM(Nyangoma:Mbaga!E122)</f>
        <v>0</v>
      </c>
      <c r="F122" s="35"/>
      <c r="G122" s="29">
        <f>SUM(Nyangoma:Mbaga!G122)</f>
        <v>0</v>
      </c>
      <c r="H122" s="35"/>
      <c r="I122" s="29">
        <f>SUM(Nyangoma:Mbaga!I122)</f>
        <v>0</v>
      </c>
      <c r="J122" s="36"/>
      <c r="K122" s="25"/>
      <c r="L122" s="25"/>
      <c r="M122" s="25"/>
      <c r="N122" s="25"/>
      <c r="O122" s="25"/>
      <c r="P122" s="25"/>
      <c r="Q122" s="25"/>
      <c r="R122" s="25"/>
      <c r="S122" s="25"/>
      <c r="T122" s="25"/>
      <c r="U122" s="25"/>
      <c r="V122" s="25"/>
      <c r="W122" s="25"/>
    </row>
    <row r="123" spans="1:29" ht="20.25" customHeight="1" thickBot="1" x14ac:dyDescent="0.3">
      <c r="A123" s="192"/>
      <c r="B123" s="204"/>
      <c r="C123" s="201"/>
      <c r="D123" s="37" t="s">
        <v>125</v>
      </c>
      <c r="E123" s="33"/>
      <c r="F123" s="29">
        <f>SUM(Nyangoma:Mbaga!F123)</f>
        <v>0</v>
      </c>
      <c r="G123" s="35">
        <v>0</v>
      </c>
      <c r="H123" s="29">
        <f>SUM(Nyangoma:Mbaga!H123)</f>
        <v>0</v>
      </c>
      <c r="I123" s="35"/>
      <c r="J123" s="29">
        <f>SUM(Nyangoma:Mbaga!J123)</f>
        <v>0</v>
      </c>
      <c r="K123" s="25"/>
      <c r="L123" s="25"/>
      <c r="M123" s="25"/>
      <c r="N123" s="25"/>
      <c r="O123" s="25"/>
      <c r="P123" s="25"/>
      <c r="Q123" s="25"/>
      <c r="R123" s="25"/>
      <c r="S123" s="25"/>
      <c r="T123" s="25"/>
      <c r="U123" s="25"/>
      <c r="V123" s="25"/>
      <c r="W123" s="25"/>
    </row>
    <row r="124" spans="1:29" ht="20.25" customHeight="1" thickBot="1" x14ac:dyDescent="0.3">
      <c r="A124" s="192"/>
      <c r="B124" s="204"/>
      <c r="C124" s="201"/>
      <c r="D124" s="37" t="s">
        <v>128</v>
      </c>
      <c r="E124" s="29">
        <f>SUM(Nyangoma:Mbaga!E124)</f>
        <v>0</v>
      </c>
      <c r="F124" s="29">
        <f>SUM(Nyangoma:Mbaga!F124)</f>
        <v>0</v>
      </c>
      <c r="G124" s="29">
        <f>SUM(Nyangoma:Mbaga!G124)</f>
        <v>0</v>
      </c>
      <c r="H124" s="29">
        <f>SUM(Nyangoma:Mbaga!H124)</f>
        <v>0</v>
      </c>
      <c r="I124" s="29">
        <f>SUM(Nyangoma:Mbaga!I124)</f>
        <v>0</v>
      </c>
      <c r="J124" s="29">
        <f>SUM(Nyangoma:Mbaga!J124)</f>
        <v>0</v>
      </c>
      <c r="K124" s="25"/>
      <c r="L124" s="25"/>
      <c r="M124" s="25"/>
      <c r="N124" s="25"/>
      <c r="O124" s="25"/>
      <c r="P124" s="25"/>
      <c r="Q124" s="25"/>
      <c r="R124" s="25"/>
      <c r="S124" s="25"/>
      <c r="T124" s="25"/>
      <c r="U124" s="25"/>
      <c r="V124" s="25"/>
      <c r="W124" s="25"/>
    </row>
    <row r="125" spans="1:29" ht="20.25" customHeight="1" thickBot="1" x14ac:dyDescent="0.3">
      <c r="A125" s="192"/>
      <c r="B125" s="204"/>
      <c r="C125" s="201"/>
      <c r="D125" s="42" t="s">
        <v>130</v>
      </c>
      <c r="E125" s="33"/>
      <c r="F125" s="29">
        <f>SUM(Nyangoma:Mbaga!F125)</f>
        <v>0</v>
      </c>
      <c r="G125" s="35"/>
      <c r="H125" s="29">
        <f>SUM(Nyangoma:Mbaga!H125)</f>
        <v>0</v>
      </c>
      <c r="I125" s="35"/>
      <c r="J125" s="29">
        <f>SUM(Nyangoma:Mbaga!J125)</f>
        <v>0</v>
      </c>
      <c r="K125" s="25"/>
      <c r="L125" s="25"/>
      <c r="M125" s="25"/>
      <c r="N125" s="25"/>
      <c r="O125" s="25"/>
      <c r="P125" s="25"/>
      <c r="Q125" s="25"/>
      <c r="R125" s="25"/>
      <c r="S125" s="25"/>
      <c r="T125" s="25"/>
      <c r="U125" s="25"/>
      <c r="V125" s="25"/>
      <c r="W125" s="25"/>
    </row>
    <row r="126" spans="1:29" ht="20.25" customHeight="1" thickBot="1" x14ac:dyDescent="0.3">
      <c r="A126" s="192"/>
      <c r="B126" s="204"/>
      <c r="C126" s="201"/>
      <c r="D126" s="42" t="s">
        <v>133</v>
      </c>
      <c r="E126" s="29">
        <f>SUM(Nyangoma:Mbaga!E126)</f>
        <v>0</v>
      </c>
      <c r="F126" s="29">
        <f>SUM(Nyangoma:Mbaga!F126)</f>
        <v>0</v>
      </c>
      <c r="G126" s="29">
        <f>SUM(Nyangoma:Mbaga!G126)</f>
        <v>0</v>
      </c>
      <c r="H126" s="29">
        <f>SUM(Nyangoma:Mbaga!H126)</f>
        <v>0</v>
      </c>
      <c r="I126" s="29">
        <f>SUM(Nyangoma:Mbaga!I126)</f>
        <v>0</v>
      </c>
      <c r="J126" s="29">
        <f>SUM(Nyangoma:Mbaga!J126)</f>
        <v>0</v>
      </c>
      <c r="K126" s="25"/>
      <c r="L126" s="25"/>
      <c r="M126" s="25"/>
      <c r="N126" s="25"/>
      <c r="O126" s="25"/>
      <c r="P126" s="25"/>
      <c r="Q126" s="25"/>
      <c r="R126" s="25"/>
      <c r="S126" s="25"/>
      <c r="T126" s="25"/>
      <c r="U126" s="25"/>
      <c r="V126" s="25"/>
      <c r="W126" s="25"/>
    </row>
    <row r="127" spans="1:29" ht="20.25" customHeight="1" thickBot="1" x14ac:dyDescent="0.3">
      <c r="A127" s="192"/>
      <c r="B127" s="204"/>
      <c r="C127" s="201"/>
      <c r="D127" s="46" t="s">
        <v>135</v>
      </c>
      <c r="E127" s="29">
        <f>SUM(Nyangoma:Mbaga!E127)</f>
        <v>0</v>
      </c>
      <c r="F127" s="29">
        <f>SUM(Nyangoma:Mbaga!F127)</f>
        <v>0</v>
      </c>
      <c r="G127" s="29">
        <f>SUM(Nyangoma:Mbaga!G127)</f>
        <v>0</v>
      </c>
      <c r="H127" s="29">
        <f>SUM(Nyangoma:Mbaga!H127)</f>
        <v>0</v>
      </c>
      <c r="I127" s="29">
        <f>SUM(Nyangoma:Mbaga!I127)</f>
        <v>0</v>
      </c>
      <c r="J127" s="29">
        <f>SUM(Nyangoma:Mbaga!J127)</f>
        <v>0</v>
      </c>
      <c r="K127" s="25"/>
      <c r="L127" s="25"/>
      <c r="M127" s="25"/>
      <c r="N127" s="25"/>
      <c r="O127" s="25"/>
      <c r="P127" s="25"/>
      <c r="Q127" s="25"/>
      <c r="R127" s="25"/>
      <c r="S127" s="25"/>
      <c r="T127" s="25"/>
      <c r="U127" s="25"/>
      <c r="V127" s="25"/>
      <c r="W127" s="25"/>
    </row>
    <row r="128" spans="1:29" ht="20.25" customHeight="1" thickBot="1" x14ac:dyDescent="0.3">
      <c r="A128" s="192">
        <v>15</v>
      </c>
      <c r="B128" s="204" t="s">
        <v>26</v>
      </c>
      <c r="C128" s="201" t="s">
        <v>207</v>
      </c>
      <c r="D128" s="37" t="s">
        <v>109</v>
      </c>
      <c r="E128" s="29">
        <f>SUM(Nyangoma:Mbaga!E128)</f>
        <v>0</v>
      </c>
      <c r="F128" s="29">
        <f>SUM(Nyangoma:Mbaga!F128)</f>
        <v>0</v>
      </c>
      <c r="G128" s="29">
        <f>SUM(Nyangoma:Mbaga!G128)</f>
        <v>0</v>
      </c>
      <c r="H128" s="29">
        <f>SUM(Nyangoma:Mbaga!H128)</f>
        <v>0</v>
      </c>
      <c r="I128" s="29">
        <f>SUM(Nyangoma:Mbaga!I128)</f>
        <v>0</v>
      </c>
      <c r="J128" s="29">
        <f>SUM(Nyangoma:Mbaga!J128)</f>
        <v>0</v>
      </c>
      <c r="K128" s="25"/>
      <c r="L128" s="25"/>
      <c r="M128" s="25"/>
      <c r="N128" s="25"/>
      <c r="O128" s="25"/>
      <c r="P128" s="25"/>
      <c r="Q128" s="25"/>
      <c r="R128" s="25"/>
      <c r="S128" s="25"/>
      <c r="T128" s="25"/>
      <c r="U128" s="25"/>
      <c r="V128" s="25"/>
      <c r="W128" s="25"/>
    </row>
    <row r="129" spans="1:23" ht="20.25" customHeight="1" thickBot="1" x14ac:dyDescent="0.3">
      <c r="A129" s="192"/>
      <c r="B129" s="204"/>
      <c r="C129" s="201"/>
      <c r="D129" s="32" t="s">
        <v>114</v>
      </c>
      <c r="E129" s="33"/>
      <c r="F129" s="29">
        <f>SUM(Nyangoma:Mbaga!F129)</f>
        <v>0</v>
      </c>
      <c r="G129" s="35"/>
      <c r="H129" s="29">
        <f>SUM(Nyangoma:Mbaga!H129)</f>
        <v>0</v>
      </c>
      <c r="I129" s="35"/>
      <c r="J129" s="36"/>
      <c r="K129" s="25"/>
      <c r="L129" s="25"/>
      <c r="M129" s="25"/>
      <c r="N129" s="25"/>
      <c r="O129" s="25"/>
      <c r="P129" s="25"/>
      <c r="Q129" s="25"/>
      <c r="R129" s="25"/>
      <c r="S129" s="25"/>
      <c r="T129" s="25"/>
      <c r="U129" s="25"/>
      <c r="V129" s="25"/>
      <c r="W129" s="25"/>
    </row>
    <row r="130" spans="1:23" ht="20.25" customHeight="1" thickBot="1" x14ac:dyDescent="0.3">
      <c r="A130" s="192"/>
      <c r="B130" s="204"/>
      <c r="C130" s="201"/>
      <c r="D130" s="37" t="s">
        <v>119</v>
      </c>
      <c r="E130" s="29">
        <f>SUM(Nyangoma:Mbaga!E130)</f>
        <v>0</v>
      </c>
      <c r="F130" s="35"/>
      <c r="G130" s="29">
        <f>SUM(Nyangoma:Mbaga!G130)</f>
        <v>0</v>
      </c>
      <c r="H130" s="35"/>
      <c r="I130" s="29">
        <f>SUM(Nyangoma:Mbaga!I130)</f>
        <v>0</v>
      </c>
      <c r="J130" s="36"/>
      <c r="K130" s="25"/>
      <c r="L130" s="25"/>
      <c r="M130" s="25"/>
      <c r="N130" s="25"/>
      <c r="O130" s="25"/>
      <c r="P130" s="25"/>
      <c r="Q130" s="25"/>
      <c r="R130" s="25"/>
      <c r="S130" s="25"/>
      <c r="T130" s="25"/>
      <c r="U130" s="25"/>
      <c r="V130" s="25"/>
      <c r="W130" s="25"/>
    </row>
    <row r="131" spans="1:23" ht="20.25" customHeight="1" thickBot="1" x14ac:dyDescent="0.3">
      <c r="A131" s="192"/>
      <c r="B131" s="204"/>
      <c r="C131" s="201"/>
      <c r="D131" s="37" t="s">
        <v>122</v>
      </c>
      <c r="E131" s="29">
        <f>SUM(Nyangoma:Mbaga!E131)</f>
        <v>0</v>
      </c>
      <c r="F131" s="35"/>
      <c r="G131" s="29">
        <f>SUM(Nyangoma:Mbaga!G131)</f>
        <v>0</v>
      </c>
      <c r="H131" s="35"/>
      <c r="I131" s="29">
        <f>SUM(Nyangoma:Mbaga!I131)</f>
        <v>0</v>
      </c>
      <c r="J131" s="36"/>
      <c r="K131" s="25"/>
      <c r="L131" s="25"/>
      <c r="M131" s="25"/>
      <c r="N131" s="25"/>
      <c r="O131" s="25"/>
      <c r="P131" s="25"/>
      <c r="Q131" s="25"/>
      <c r="R131" s="25"/>
      <c r="S131" s="25"/>
      <c r="T131" s="25"/>
      <c r="U131" s="25"/>
      <c r="V131" s="25"/>
      <c r="W131" s="25"/>
    </row>
    <row r="132" spans="1:23" ht="20.25" customHeight="1" thickBot="1" x14ac:dyDescent="0.3">
      <c r="A132" s="192"/>
      <c r="B132" s="204"/>
      <c r="C132" s="201"/>
      <c r="D132" s="37" t="s">
        <v>125</v>
      </c>
      <c r="E132" s="33"/>
      <c r="F132" s="29">
        <f>SUM(Nyangoma:Mbaga!F132)</f>
        <v>0</v>
      </c>
      <c r="G132" s="35">
        <v>0</v>
      </c>
      <c r="H132" s="29">
        <f>SUM(Nyangoma:Mbaga!H132)</f>
        <v>0</v>
      </c>
      <c r="I132" s="35"/>
      <c r="J132" s="29">
        <f>SUM(Nyangoma:Mbaga!J132)</f>
        <v>0</v>
      </c>
      <c r="K132" s="25"/>
      <c r="L132" s="25"/>
      <c r="M132" s="25"/>
      <c r="N132" s="25"/>
      <c r="O132" s="25"/>
      <c r="P132" s="25"/>
      <c r="Q132" s="25"/>
      <c r="R132" s="25"/>
      <c r="S132" s="25"/>
      <c r="T132" s="25"/>
      <c r="U132" s="25"/>
      <c r="V132" s="25"/>
      <c r="W132" s="25"/>
    </row>
    <row r="133" spans="1:23" ht="20.25" customHeight="1" thickBot="1" x14ac:dyDescent="0.3">
      <c r="A133" s="192"/>
      <c r="B133" s="204"/>
      <c r="C133" s="201"/>
      <c r="D133" s="37" t="s">
        <v>128</v>
      </c>
      <c r="E133" s="29">
        <f>SUM(Nyangoma:Mbaga!E133)</f>
        <v>0</v>
      </c>
      <c r="F133" s="29">
        <f>SUM(Nyangoma:Mbaga!F133)</f>
        <v>0</v>
      </c>
      <c r="G133" s="29">
        <f>SUM(Nyangoma:Mbaga!G133)</f>
        <v>0</v>
      </c>
      <c r="H133" s="29">
        <f>SUM(Nyangoma:Mbaga!H133)</f>
        <v>0</v>
      </c>
      <c r="I133" s="29">
        <f>SUM(Nyangoma:Mbaga!I133)</f>
        <v>0</v>
      </c>
      <c r="J133" s="29">
        <f>SUM(Nyangoma:Mbaga!J133)</f>
        <v>0</v>
      </c>
      <c r="K133" s="25"/>
      <c r="L133" s="25"/>
      <c r="M133" s="25"/>
      <c r="N133" s="25"/>
      <c r="O133" s="25"/>
      <c r="P133" s="25"/>
      <c r="Q133" s="25"/>
      <c r="R133" s="25"/>
      <c r="S133" s="25"/>
      <c r="T133" s="25"/>
      <c r="U133" s="25"/>
      <c r="V133" s="25"/>
      <c r="W133" s="25"/>
    </row>
    <row r="134" spans="1:23" ht="20.25" customHeight="1" thickBot="1" x14ac:dyDescent="0.3">
      <c r="A134" s="192"/>
      <c r="B134" s="204"/>
      <c r="C134" s="201"/>
      <c r="D134" s="42" t="s">
        <v>130</v>
      </c>
      <c r="E134" s="33"/>
      <c r="F134" s="29">
        <f>SUM(Nyangoma:Mbaga!F134)</f>
        <v>0</v>
      </c>
      <c r="G134" s="35"/>
      <c r="H134" s="29">
        <f>SUM(Nyangoma:Mbaga!H134)</f>
        <v>0</v>
      </c>
      <c r="I134" s="35"/>
      <c r="J134" s="29">
        <f>SUM(Nyangoma:Mbaga!J134)</f>
        <v>0</v>
      </c>
      <c r="K134" s="25"/>
      <c r="L134" s="25"/>
      <c r="M134" s="25"/>
      <c r="N134" s="25"/>
      <c r="O134" s="25"/>
      <c r="P134" s="25"/>
      <c r="Q134" s="25"/>
      <c r="R134" s="25"/>
      <c r="S134" s="25"/>
      <c r="T134" s="25"/>
      <c r="U134" s="25"/>
      <c r="V134" s="25"/>
      <c r="W134" s="25"/>
    </row>
    <row r="135" spans="1:23" ht="20.25" customHeight="1" thickBot="1" x14ac:dyDescent="0.3">
      <c r="A135" s="192"/>
      <c r="B135" s="204"/>
      <c r="C135" s="201"/>
      <c r="D135" s="42" t="s">
        <v>133</v>
      </c>
      <c r="E135" s="29">
        <f>SUM(Nyangoma:Mbaga!E135)</f>
        <v>0</v>
      </c>
      <c r="F135" s="29">
        <f>SUM(Nyangoma:Mbaga!F135)</f>
        <v>0</v>
      </c>
      <c r="G135" s="29">
        <f>SUM(Nyangoma:Mbaga!G135)</f>
        <v>2</v>
      </c>
      <c r="H135" s="29">
        <f>SUM(Nyangoma:Mbaga!H135)</f>
        <v>0</v>
      </c>
      <c r="I135" s="29">
        <f>SUM(Nyangoma:Mbaga!I135)</f>
        <v>4</v>
      </c>
      <c r="J135" s="29">
        <f>SUM(Nyangoma:Mbaga!J135)</f>
        <v>1</v>
      </c>
      <c r="K135" s="25"/>
      <c r="L135" s="25"/>
      <c r="M135" s="25"/>
      <c r="N135" s="25"/>
      <c r="O135" s="25"/>
      <c r="P135" s="25"/>
      <c r="Q135" s="25"/>
      <c r="R135" s="25"/>
      <c r="S135" s="25"/>
      <c r="T135" s="25"/>
      <c r="U135" s="25"/>
      <c r="V135" s="25"/>
      <c r="W135" s="25"/>
    </row>
    <row r="136" spans="1:23" ht="20.25" customHeight="1" thickBot="1" x14ac:dyDescent="0.3">
      <c r="A136" s="192"/>
      <c r="B136" s="204"/>
      <c r="C136" s="201"/>
      <c r="D136" s="46" t="s">
        <v>135</v>
      </c>
      <c r="E136" s="29">
        <f>SUM(Nyangoma:Mbaga!E136)</f>
        <v>0</v>
      </c>
      <c r="F136" s="29">
        <f>SUM(Nyangoma:Mbaga!F136)</f>
        <v>0</v>
      </c>
      <c r="G136" s="29">
        <f>SUM(Nyangoma:Mbaga!G136)</f>
        <v>0</v>
      </c>
      <c r="H136" s="29">
        <f>SUM(Nyangoma:Mbaga!H136)</f>
        <v>0</v>
      </c>
      <c r="I136" s="29">
        <f>SUM(Nyangoma:Mbaga!I136)</f>
        <v>0</v>
      </c>
      <c r="J136" s="29">
        <f>SUM(Nyangoma:Mbaga!J136)</f>
        <v>0</v>
      </c>
      <c r="K136" s="25"/>
      <c r="L136" s="25"/>
      <c r="M136" s="25"/>
      <c r="N136" s="25"/>
      <c r="O136" s="25"/>
      <c r="P136" s="25"/>
      <c r="Q136" s="25"/>
      <c r="R136" s="25"/>
      <c r="S136" s="25"/>
      <c r="T136" s="25"/>
      <c r="U136" s="25"/>
      <c r="V136" s="25"/>
      <c r="W136" s="25"/>
    </row>
    <row r="137" spans="1:23" ht="20.25" customHeight="1" thickBot="1" x14ac:dyDescent="0.3">
      <c r="A137" s="191" t="s">
        <v>27</v>
      </c>
      <c r="B137" s="191"/>
      <c r="C137" s="191"/>
      <c r="D137" s="191"/>
      <c r="E137" s="191"/>
      <c r="F137" s="191"/>
      <c r="G137" s="191"/>
      <c r="H137" s="191"/>
      <c r="I137" s="191"/>
      <c r="J137" s="191"/>
      <c r="K137" s="25"/>
      <c r="L137" s="25"/>
      <c r="M137" s="25"/>
      <c r="N137" s="25"/>
      <c r="O137" s="25"/>
      <c r="P137" s="25"/>
      <c r="Q137" s="25"/>
      <c r="R137" s="25"/>
      <c r="S137" s="25"/>
      <c r="T137" s="25"/>
      <c r="U137" s="25"/>
      <c r="V137" s="25"/>
      <c r="W137" s="25"/>
    </row>
    <row r="138" spans="1:23" ht="40.700000000000003" customHeight="1" thickBot="1" x14ac:dyDescent="0.3">
      <c r="A138" s="54">
        <v>18</v>
      </c>
      <c r="B138" s="52" t="s">
        <v>208</v>
      </c>
      <c r="C138" s="50" t="s">
        <v>209</v>
      </c>
      <c r="D138" s="55" t="s">
        <v>133</v>
      </c>
      <c r="E138" s="29">
        <f>SUM(Nyangoma:Mbaga!E138)</f>
        <v>0</v>
      </c>
      <c r="F138" s="29">
        <f>SUM(Nyangoma:Mbaga!F138)</f>
        <v>0</v>
      </c>
      <c r="G138" s="29">
        <f>SUM(Nyangoma:Mbaga!G138)</f>
        <v>0</v>
      </c>
      <c r="H138" s="29">
        <f>SUM(Nyangoma:Mbaga!H138)</f>
        <v>0</v>
      </c>
      <c r="I138" s="29">
        <f>SUM(Nyangoma:Mbaga!I138)</f>
        <v>1</v>
      </c>
      <c r="J138" s="29">
        <f>SUM(Nyangoma:Mbaga!J138)</f>
        <v>1</v>
      </c>
      <c r="K138" s="25"/>
      <c r="L138" s="25"/>
      <c r="M138" s="25"/>
      <c r="N138" s="25"/>
      <c r="O138" s="25"/>
      <c r="P138" s="25"/>
      <c r="Q138" s="25"/>
      <c r="R138" s="25"/>
      <c r="S138" s="25"/>
      <c r="T138" s="25"/>
      <c r="U138" s="25"/>
      <c r="V138" s="25"/>
      <c r="W138" s="25"/>
    </row>
    <row r="139" spans="1:23" ht="20.25" customHeight="1" thickBot="1" x14ac:dyDescent="0.3">
      <c r="A139" s="192">
        <v>19</v>
      </c>
      <c r="B139" s="201" t="s">
        <v>210</v>
      </c>
      <c r="C139" s="195" t="s">
        <v>211</v>
      </c>
      <c r="D139" s="59" t="s">
        <v>133</v>
      </c>
      <c r="E139" s="29">
        <f>SUM(Nyangoma:Mbaga!E139)</f>
        <v>0</v>
      </c>
      <c r="F139" s="29">
        <f>SUM(Nyangoma:Mbaga!F139)</f>
        <v>0</v>
      </c>
      <c r="G139" s="29">
        <f>SUM(Nyangoma:Mbaga!G139)</f>
        <v>0</v>
      </c>
      <c r="H139" s="29">
        <f>SUM(Nyangoma:Mbaga!H139)</f>
        <v>1</v>
      </c>
      <c r="I139" s="29">
        <f>SUM(Nyangoma:Mbaga!I139)</f>
        <v>0</v>
      </c>
      <c r="J139" s="29">
        <f>SUM(Nyangoma:Mbaga!J139)</f>
        <v>2</v>
      </c>
      <c r="K139" s="25"/>
      <c r="L139" s="25"/>
      <c r="M139" s="25"/>
      <c r="N139" s="25"/>
      <c r="O139" s="25"/>
      <c r="P139" s="25"/>
      <c r="Q139" s="25"/>
      <c r="R139" s="25"/>
      <c r="S139" s="25"/>
      <c r="T139" s="25"/>
      <c r="U139" s="25"/>
      <c r="V139" s="25"/>
      <c r="W139" s="25"/>
    </row>
    <row r="140" spans="1:23" ht="20.25" customHeight="1" thickBot="1" x14ac:dyDescent="0.3">
      <c r="A140" s="192"/>
      <c r="B140" s="201"/>
      <c r="C140" s="195"/>
      <c r="D140" s="63" t="s">
        <v>135</v>
      </c>
      <c r="E140" s="29">
        <f>SUM(Nyangoma:Mbaga!E140)</f>
        <v>0</v>
      </c>
      <c r="F140" s="29">
        <f>SUM(Nyangoma:Mbaga!F140)</f>
        <v>0</v>
      </c>
      <c r="G140" s="29">
        <f>SUM(Nyangoma:Mbaga!G140)</f>
        <v>0</v>
      </c>
      <c r="H140" s="29">
        <f>SUM(Nyangoma:Mbaga!H140)</f>
        <v>0</v>
      </c>
      <c r="I140" s="29">
        <f>SUM(Nyangoma:Mbaga!I140)</f>
        <v>0</v>
      </c>
      <c r="J140" s="29">
        <f>SUM(Nyangoma:Mbaga!J140)</f>
        <v>0</v>
      </c>
      <c r="K140" s="25"/>
      <c r="L140" s="25"/>
      <c r="M140" s="25"/>
      <c r="N140" s="25"/>
      <c r="O140" s="25"/>
      <c r="P140" s="25"/>
      <c r="Q140" s="25"/>
      <c r="R140" s="25"/>
      <c r="S140" s="25"/>
      <c r="T140" s="25"/>
      <c r="U140" s="25"/>
      <c r="V140" s="25"/>
      <c r="W140" s="25"/>
    </row>
    <row r="141" spans="1:23" ht="20.25" customHeight="1" thickBot="1" x14ac:dyDescent="0.3">
      <c r="A141" s="192">
        <v>20</v>
      </c>
      <c r="B141" s="205" t="s">
        <v>30</v>
      </c>
      <c r="C141" s="206" t="s">
        <v>212</v>
      </c>
      <c r="D141" s="67" t="s">
        <v>109</v>
      </c>
      <c r="E141" s="29">
        <f>SUM(Nyangoma:Mbaga!E141)</f>
        <v>0</v>
      </c>
      <c r="F141" s="29">
        <f>SUM(Nyangoma:Mbaga!F141)</f>
        <v>0</v>
      </c>
      <c r="G141" s="29">
        <f>SUM(Nyangoma:Mbaga!G141)</f>
        <v>0</v>
      </c>
      <c r="H141" s="29">
        <f>SUM(Nyangoma:Mbaga!H141)</f>
        <v>0</v>
      </c>
      <c r="I141" s="29">
        <f>SUM(Nyangoma:Mbaga!I141)</f>
        <v>0</v>
      </c>
      <c r="J141" s="29">
        <f>SUM(Nyangoma:Mbaga!J141)</f>
        <v>0</v>
      </c>
      <c r="K141" s="25"/>
      <c r="L141" s="25"/>
      <c r="M141" s="25"/>
      <c r="N141" s="25"/>
      <c r="O141" s="25"/>
      <c r="P141" s="25"/>
      <c r="Q141" s="25"/>
      <c r="R141" s="25"/>
      <c r="S141" s="25"/>
      <c r="T141" s="25"/>
      <c r="U141" s="25"/>
      <c r="V141" s="25"/>
      <c r="W141" s="25"/>
    </row>
    <row r="142" spans="1:23" ht="20.25" customHeight="1" thickBot="1" x14ac:dyDescent="0.3">
      <c r="A142" s="192"/>
      <c r="B142" s="205"/>
      <c r="C142" s="206"/>
      <c r="D142" s="68" t="s">
        <v>114</v>
      </c>
      <c r="E142" s="33"/>
      <c r="F142" s="29">
        <f>SUM(Nyangoma:Mbaga!F142)</f>
        <v>0</v>
      </c>
      <c r="G142" s="35"/>
      <c r="H142" s="29">
        <f>SUM(Nyangoma:Mbaga!H142)</f>
        <v>0</v>
      </c>
      <c r="I142" s="35"/>
      <c r="J142" s="36"/>
      <c r="K142" s="25"/>
      <c r="L142" s="25"/>
      <c r="M142" s="25"/>
      <c r="N142" s="25"/>
      <c r="O142" s="25"/>
      <c r="P142" s="25"/>
      <c r="Q142" s="25"/>
      <c r="R142" s="25"/>
      <c r="S142" s="25"/>
      <c r="T142" s="25"/>
      <c r="U142" s="25"/>
      <c r="V142" s="25"/>
      <c r="W142" s="25"/>
    </row>
    <row r="143" spans="1:23" ht="20.25" customHeight="1" thickBot="1" x14ac:dyDescent="0.3">
      <c r="A143" s="192"/>
      <c r="B143" s="205"/>
      <c r="C143" s="206"/>
      <c r="D143" s="67" t="s">
        <v>119</v>
      </c>
      <c r="E143" s="29">
        <f>SUM(Nyangoma:Mbaga!E143)</f>
        <v>0</v>
      </c>
      <c r="F143" s="35"/>
      <c r="G143" s="29">
        <f>SUM(Nyangoma:Mbaga!G143)</f>
        <v>0</v>
      </c>
      <c r="H143" s="35"/>
      <c r="I143" s="29">
        <f>SUM(Nyangoma:Mbaga!I143)</f>
        <v>0</v>
      </c>
      <c r="J143" s="36"/>
      <c r="K143" s="25"/>
      <c r="L143" s="25"/>
      <c r="M143" s="25"/>
      <c r="N143" s="25"/>
      <c r="O143" s="25"/>
      <c r="P143" s="25"/>
      <c r="Q143" s="25"/>
      <c r="R143" s="25"/>
      <c r="S143" s="25"/>
      <c r="T143" s="25"/>
      <c r="U143" s="25"/>
      <c r="V143" s="25"/>
      <c r="W143" s="25"/>
    </row>
    <row r="144" spans="1:23" ht="20.25" customHeight="1" thickBot="1" x14ac:dyDescent="0.3">
      <c r="A144" s="192"/>
      <c r="B144" s="205"/>
      <c r="C144" s="206"/>
      <c r="D144" s="67" t="s">
        <v>122</v>
      </c>
      <c r="E144" s="29">
        <f>SUM(Nyangoma:Mbaga!E144)</f>
        <v>0</v>
      </c>
      <c r="F144" s="35"/>
      <c r="G144" s="29">
        <f>SUM(Nyangoma:Mbaga!G144)</f>
        <v>0</v>
      </c>
      <c r="H144" s="35"/>
      <c r="I144" s="29">
        <f>SUM(Nyangoma:Mbaga!I144)</f>
        <v>0</v>
      </c>
      <c r="J144" s="36"/>
      <c r="K144" s="25"/>
      <c r="L144" s="25"/>
      <c r="M144" s="25"/>
      <c r="N144" s="25"/>
      <c r="O144" s="25"/>
      <c r="P144" s="25"/>
      <c r="Q144" s="25"/>
      <c r="R144" s="25"/>
      <c r="S144" s="25"/>
      <c r="T144" s="25"/>
      <c r="U144" s="25"/>
      <c r="V144" s="25"/>
      <c r="W144" s="25"/>
    </row>
    <row r="145" spans="1:23" ht="20.25" customHeight="1" thickBot="1" x14ac:dyDescent="0.3">
      <c r="A145" s="192"/>
      <c r="B145" s="205"/>
      <c r="C145" s="206"/>
      <c r="D145" s="67" t="s">
        <v>125</v>
      </c>
      <c r="E145" s="33"/>
      <c r="F145" s="29">
        <f>SUM(Nyangoma:Mbaga!F145)</f>
        <v>0</v>
      </c>
      <c r="G145" s="35">
        <v>0</v>
      </c>
      <c r="H145" s="29">
        <f>SUM(Nyangoma:Mbaga!H145)</f>
        <v>0</v>
      </c>
      <c r="I145" s="35"/>
      <c r="J145" s="29">
        <f>SUM(Nyangoma:Mbaga!J145)</f>
        <v>0</v>
      </c>
      <c r="K145" s="25"/>
      <c r="L145" s="25"/>
      <c r="M145" s="25"/>
      <c r="N145" s="25"/>
      <c r="O145" s="25"/>
      <c r="P145" s="25"/>
      <c r="Q145" s="25"/>
      <c r="R145" s="25"/>
      <c r="S145" s="25"/>
      <c r="T145" s="25"/>
      <c r="U145" s="25"/>
      <c r="V145" s="25"/>
      <c r="W145" s="25"/>
    </row>
    <row r="146" spans="1:23" ht="20.25" customHeight="1" thickBot="1" x14ac:dyDescent="0.3">
      <c r="A146" s="192"/>
      <c r="B146" s="205"/>
      <c r="C146" s="206"/>
      <c r="D146" s="67" t="s">
        <v>128</v>
      </c>
      <c r="E146" s="29">
        <f>SUM(Nyangoma:Mbaga!E146)</f>
        <v>0</v>
      </c>
      <c r="F146" s="29">
        <f>SUM(Nyangoma:Mbaga!F146)</f>
        <v>0</v>
      </c>
      <c r="G146" s="29">
        <f>SUM(Nyangoma:Mbaga!G146)</f>
        <v>0</v>
      </c>
      <c r="H146" s="29">
        <f>SUM(Nyangoma:Mbaga!H146)</f>
        <v>0</v>
      </c>
      <c r="I146" s="29">
        <f>SUM(Nyangoma:Mbaga!I146)</f>
        <v>0</v>
      </c>
      <c r="J146" s="29">
        <f>SUM(Nyangoma:Mbaga!J146)</f>
        <v>0</v>
      </c>
      <c r="K146" s="25"/>
      <c r="L146" s="25"/>
      <c r="M146" s="25"/>
      <c r="N146" s="25"/>
      <c r="O146" s="25"/>
      <c r="P146" s="25"/>
      <c r="Q146" s="25"/>
      <c r="R146" s="25"/>
      <c r="S146" s="25"/>
      <c r="T146" s="25"/>
      <c r="U146" s="25"/>
      <c r="V146" s="25"/>
      <c r="W146" s="25"/>
    </row>
    <row r="147" spans="1:23" ht="20.25" customHeight="1" thickBot="1" x14ac:dyDescent="0.3">
      <c r="A147" s="192"/>
      <c r="B147" s="205"/>
      <c r="C147" s="206"/>
      <c r="D147" s="69" t="s">
        <v>130</v>
      </c>
      <c r="E147" s="33"/>
      <c r="F147" s="29">
        <f>SUM(Nyangoma:Mbaga!F147)</f>
        <v>0</v>
      </c>
      <c r="G147" s="35"/>
      <c r="H147" s="29">
        <f>SUM(Nyangoma:Mbaga!H147)</f>
        <v>0</v>
      </c>
      <c r="I147" s="35"/>
      <c r="J147" s="29">
        <f>SUM(Nyangoma:Mbaga!J147)</f>
        <v>1</v>
      </c>
      <c r="K147" s="25"/>
      <c r="L147" s="25"/>
      <c r="M147" s="25"/>
      <c r="N147" s="25"/>
      <c r="O147" s="25"/>
      <c r="P147" s="25"/>
      <c r="Q147" s="25"/>
      <c r="R147" s="25"/>
      <c r="S147" s="25"/>
      <c r="T147" s="25"/>
      <c r="U147" s="25"/>
      <c r="V147" s="25"/>
      <c r="W147" s="25"/>
    </row>
    <row r="148" spans="1:23" ht="20.25" customHeight="1" thickBot="1" x14ac:dyDescent="0.3">
      <c r="A148" s="192"/>
      <c r="B148" s="205"/>
      <c r="C148" s="206"/>
      <c r="D148" s="69" t="s">
        <v>133</v>
      </c>
      <c r="E148" s="29">
        <f>SUM(Nyangoma:Mbaga!E148)</f>
        <v>0</v>
      </c>
      <c r="F148" s="29">
        <f>SUM(Nyangoma:Mbaga!F148)</f>
        <v>0</v>
      </c>
      <c r="G148" s="29">
        <f>SUM(Nyangoma:Mbaga!G148)</f>
        <v>0</v>
      </c>
      <c r="H148" s="29">
        <f>SUM(Nyangoma:Mbaga!H148)</f>
        <v>0</v>
      </c>
      <c r="I148" s="29">
        <f>SUM(Nyangoma:Mbaga!I148)</f>
        <v>1</v>
      </c>
      <c r="J148" s="29">
        <f>SUM(Nyangoma:Mbaga!J148)</f>
        <v>0</v>
      </c>
      <c r="K148" s="25"/>
      <c r="L148" s="25"/>
      <c r="M148" s="25"/>
      <c r="N148" s="25"/>
      <c r="O148" s="25"/>
      <c r="P148" s="25"/>
      <c r="Q148" s="25"/>
      <c r="R148" s="25"/>
      <c r="S148" s="25"/>
      <c r="T148" s="25"/>
      <c r="U148" s="25"/>
      <c r="V148" s="25"/>
      <c r="W148" s="25"/>
    </row>
    <row r="149" spans="1:23" ht="20.25" customHeight="1" thickBot="1" x14ac:dyDescent="0.3">
      <c r="A149" s="192"/>
      <c r="B149" s="205"/>
      <c r="C149" s="206"/>
      <c r="D149" s="63" t="s">
        <v>135</v>
      </c>
      <c r="E149" s="29">
        <f>SUM(Nyangoma:Mbaga!E149)</f>
        <v>0</v>
      </c>
      <c r="F149" s="29">
        <f>SUM(Nyangoma:Mbaga!F149)</f>
        <v>0</v>
      </c>
      <c r="G149" s="29">
        <f>SUM(Nyangoma:Mbaga!G149)</f>
        <v>0</v>
      </c>
      <c r="H149" s="29">
        <f>SUM(Nyangoma:Mbaga!H149)</f>
        <v>0</v>
      </c>
      <c r="I149" s="29">
        <f>SUM(Nyangoma:Mbaga!I149)</f>
        <v>0</v>
      </c>
      <c r="J149" s="29">
        <f>SUM(Nyangoma:Mbaga!J149)</f>
        <v>0</v>
      </c>
      <c r="K149" s="25"/>
      <c r="L149" s="25"/>
      <c r="M149" s="25"/>
      <c r="N149" s="25"/>
      <c r="O149" s="25"/>
      <c r="P149" s="25"/>
      <c r="Q149" s="25"/>
      <c r="R149" s="25"/>
      <c r="S149" s="25"/>
      <c r="T149" s="25"/>
      <c r="U149" s="25"/>
      <c r="V149" s="25"/>
      <c r="W149" s="25"/>
    </row>
    <row r="150" spans="1:23" ht="20.25" customHeight="1" thickBot="1" x14ac:dyDescent="0.3">
      <c r="A150" s="192">
        <v>21</v>
      </c>
      <c r="B150" s="205" t="s">
        <v>31</v>
      </c>
      <c r="C150" s="206" t="s">
        <v>213</v>
      </c>
      <c r="D150" s="68" t="s">
        <v>109</v>
      </c>
      <c r="E150" s="29">
        <f>SUM(Nyangoma:Mbaga!E150)</f>
        <v>0</v>
      </c>
      <c r="F150" s="29">
        <f>SUM(Nyangoma:Mbaga!F150)</f>
        <v>0</v>
      </c>
      <c r="G150" s="29">
        <f>SUM(Nyangoma:Mbaga!G150)</f>
        <v>0</v>
      </c>
      <c r="H150" s="29">
        <f>SUM(Nyangoma:Mbaga!H150)</f>
        <v>0</v>
      </c>
      <c r="I150" s="29">
        <f>SUM(Nyangoma:Mbaga!I150)</f>
        <v>0</v>
      </c>
      <c r="J150" s="29">
        <f>SUM(Nyangoma:Mbaga!J150)</f>
        <v>0</v>
      </c>
      <c r="K150" s="25"/>
      <c r="L150" s="25"/>
      <c r="M150" s="25"/>
      <c r="N150" s="25"/>
      <c r="O150" s="25"/>
      <c r="P150" s="25"/>
      <c r="Q150" s="25"/>
      <c r="R150" s="25"/>
      <c r="S150" s="25"/>
      <c r="T150" s="25"/>
      <c r="U150" s="25"/>
      <c r="V150" s="25"/>
      <c r="W150" s="25"/>
    </row>
    <row r="151" spans="1:23" ht="20.25" customHeight="1" thickBot="1" x14ac:dyDescent="0.3">
      <c r="A151" s="192"/>
      <c r="B151" s="205"/>
      <c r="C151" s="206"/>
      <c r="D151" s="68" t="s">
        <v>114</v>
      </c>
      <c r="E151" s="33"/>
      <c r="F151" s="29">
        <f>SUM(Nyangoma:Mbaga!F151)</f>
        <v>0</v>
      </c>
      <c r="G151" s="35"/>
      <c r="H151" s="29">
        <f>SUM(Nyangoma:Mbaga!H151)</f>
        <v>0</v>
      </c>
      <c r="I151" s="35"/>
      <c r="J151" s="36"/>
      <c r="K151" s="25"/>
      <c r="L151" s="25"/>
      <c r="M151" s="25"/>
      <c r="N151" s="25"/>
      <c r="O151" s="25"/>
      <c r="P151" s="25"/>
      <c r="Q151" s="25"/>
      <c r="R151" s="25"/>
      <c r="S151" s="25"/>
      <c r="T151" s="25"/>
      <c r="U151" s="25"/>
      <c r="V151" s="25"/>
      <c r="W151" s="25"/>
    </row>
    <row r="152" spans="1:23" ht="20.25" customHeight="1" thickBot="1" x14ac:dyDescent="0.3">
      <c r="A152" s="192"/>
      <c r="B152" s="205"/>
      <c r="C152" s="206"/>
      <c r="D152" s="67" t="s">
        <v>119</v>
      </c>
      <c r="E152" s="29">
        <f>SUM(Nyangoma:Mbaga!E152)</f>
        <v>0</v>
      </c>
      <c r="F152" s="35"/>
      <c r="G152" s="29">
        <f>SUM(Nyangoma:Mbaga!G152)</f>
        <v>0</v>
      </c>
      <c r="H152" s="35"/>
      <c r="I152" s="29">
        <f>SUM(Nyangoma:Mbaga!I152)</f>
        <v>0</v>
      </c>
      <c r="J152" s="36"/>
      <c r="K152" s="25"/>
      <c r="L152" s="25"/>
      <c r="M152" s="25"/>
      <c r="N152" s="25"/>
      <c r="O152" s="25"/>
      <c r="P152" s="25"/>
      <c r="Q152" s="25"/>
      <c r="R152" s="25"/>
      <c r="S152" s="25"/>
      <c r="T152" s="25"/>
      <c r="U152" s="25"/>
      <c r="V152" s="25"/>
      <c r="W152" s="25"/>
    </row>
    <row r="153" spans="1:23" ht="20.25" customHeight="1" thickBot="1" x14ac:dyDescent="0.3">
      <c r="A153" s="192"/>
      <c r="B153" s="205"/>
      <c r="C153" s="206"/>
      <c r="D153" s="67" t="s">
        <v>122</v>
      </c>
      <c r="E153" s="29">
        <f>SUM(Nyangoma:Mbaga!E153)</f>
        <v>0</v>
      </c>
      <c r="F153" s="35"/>
      <c r="G153" s="29">
        <f>SUM(Nyangoma:Mbaga!G153)</f>
        <v>0</v>
      </c>
      <c r="H153" s="35"/>
      <c r="I153" s="29">
        <f>SUM(Nyangoma:Mbaga!I153)</f>
        <v>0</v>
      </c>
      <c r="J153" s="36"/>
      <c r="K153" s="25"/>
      <c r="L153" s="25"/>
      <c r="M153" s="25"/>
      <c r="N153" s="25"/>
      <c r="O153" s="25"/>
      <c r="P153" s="25"/>
      <c r="Q153" s="25"/>
      <c r="R153" s="25"/>
      <c r="S153" s="25"/>
      <c r="T153" s="25"/>
      <c r="U153" s="25"/>
      <c r="V153" s="25"/>
      <c r="W153" s="25"/>
    </row>
    <row r="154" spans="1:23" ht="20.25" customHeight="1" thickBot="1" x14ac:dyDescent="0.3">
      <c r="A154" s="192"/>
      <c r="B154" s="205"/>
      <c r="C154" s="206"/>
      <c r="D154" s="67" t="s">
        <v>125</v>
      </c>
      <c r="E154" s="33"/>
      <c r="F154" s="29">
        <f>SUM(Nyangoma:Mbaga!F154)</f>
        <v>0</v>
      </c>
      <c r="G154" s="35">
        <v>0</v>
      </c>
      <c r="H154" s="29">
        <f>SUM(Nyangoma:Mbaga!H154)</f>
        <v>0</v>
      </c>
      <c r="I154" s="35"/>
      <c r="J154" s="29">
        <f>SUM(Nyangoma:Mbaga!J154)</f>
        <v>0</v>
      </c>
      <c r="K154" s="25"/>
      <c r="L154" s="25"/>
      <c r="M154" s="25"/>
      <c r="N154" s="25"/>
      <c r="O154" s="25"/>
      <c r="P154" s="25"/>
      <c r="Q154" s="25"/>
      <c r="R154" s="25"/>
      <c r="S154" s="25"/>
      <c r="T154" s="25"/>
      <c r="U154" s="25"/>
      <c r="V154" s="25"/>
      <c r="W154" s="25"/>
    </row>
    <row r="155" spans="1:23" ht="20.25" customHeight="1" thickBot="1" x14ac:dyDescent="0.3">
      <c r="A155" s="192"/>
      <c r="B155" s="205"/>
      <c r="C155" s="206"/>
      <c r="D155" s="67" t="s">
        <v>128</v>
      </c>
      <c r="E155" s="29">
        <f>SUM(Nyangoma:Mbaga!E155)</f>
        <v>0</v>
      </c>
      <c r="F155" s="29">
        <f>SUM(Nyangoma:Mbaga!F155)</f>
        <v>0</v>
      </c>
      <c r="G155" s="29">
        <f>SUM(Nyangoma:Mbaga!G155)</f>
        <v>0</v>
      </c>
      <c r="H155" s="29">
        <f>SUM(Nyangoma:Mbaga!H155)</f>
        <v>0</v>
      </c>
      <c r="I155" s="29">
        <f>SUM(Nyangoma:Mbaga!I155)</f>
        <v>0</v>
      </c>
      <c r="J155" s="29">
        <f>SUM(Nyangoma:Mbaga!J155)</f>
        <v>0</v>
      </c>
      <c r="K155" s="25"/>
      <c r="L155" s="25"/>
      <c r="M155" s="25"/>
      <c r="N155" s="25"/>
      <c r="O155" s="25"/>
      <c r="P155" s="25"/>
      <c r="Q155" s="25"/>
      <c r="R155" s="25"/>
      <c r="S155" s="25"/>
      <c r="T155" s="25"/>
      <c r="U155" s="25"/>
      <c r="V155" s="25"/>
      <c r="W155" s="25"/>
    </row>
    <row r="156" spans="1:23" ht="20.25" customHeight="1" thickBot="1" x14ac:dyDescent="0.3">
      <c r="A156" s="192"/>
      <c r="B156" s="205"/>
      <c r="C156" s="206"/>
      <c r="D156" s="69" t="s">
        <v>130</v>
      </c>
      <c r="E156" s="33"/>
      <c r="F156" s="29">
        <f>SUM(Nyangoma:Mbaga!F156)</f>
        <v>0</v>
      </c>
      <c r="G156" s="35"/>
      <c r="H156" s="29">
        <f>SUM(Nyangoma:Mbaga!H156)</f>
        <v>0</v>
      </c>
      <c r="I156" s="35"/>
      <c r="J156" s="29">
        <f>SUM(Nyangoma:Mbaga!J156)</f>
        <v>0</v>
      </c>
      <c r="K156" s="25"/>
      <c r="L156" s="25"/>
      <c r="M156" s="25"/>
      <c r="N156" s="25"/>
      <c r="O156" s="25"/>
      <c r="P156" s="25"/>
      <c r="Q156" s="25"/>
      <c r="R156" s="25"/>
      <c r="S156" s="25"/>
      <c r="T156" s="25"/>
      <c r="U156" s="25"/>
      <c r="V156" s="25"/>
      <c r="W156" s="25"/>
    </row>
    <row r="157" spans="1:23" ht="20.25" customHeight="1" thickBot="1" x14ac:dyDescent="0.3">
      <c r="A157" s="192"/>
      <c r="B157" s="205"/>
      <c r="C157" s="206"/>
      <c r="D157" s="69" t="s">
        <v>133</v>
      </c>
      <c r="E157" s="29">
        <f>SUM(Nyangoma:Mbaga!E157)</f>
        <v>0</v>
      </c>
      <c r="F157" s="29">
        <f>SUM(Nyangoma:Mbaga!F157)</f>
        <v>0</v>
      </c>
      <c r="G157" s="29">
        <f>SUM(Nyangoma:Mbaga!G157)</f>
        <v>0</v>
      </c>
      <c r="H157" s="29">
        <f>SUM(Nyangoma:Mbaga!H157)</f>
        <v>0</v>
      </c>
      <c r="I157" s="29">
        <f>SUM(Nyangoma:Mbaga!I157)</f>
        <v>2</v>
      </c>
      <c r="J157" s="29">
        <f>SUM(Nyangoma:Mbaga!J157)</f>
        <v>0</v>
      </c>
      <c r="K157" s="25"/>
      <c r="L157" s="25"/>
      <c r="M157" s="25"/>
      <c r="N157" s="25"/>
      <c r="O157" s="25"/>
      <c r="P157" s="25"/>
      <c r="Q157" s="25"/>
      <c r="R157" s="25"/>
      <c r="S157" s="25"/>
      <c r="T157" s="25"/>
      <c r="U157" s="25"/>
      <c r="V157" s="25"/>
      <c r="W157" s="25"/>
    </row>
    <row r="158" spans="1:23" ht="20.25" customHeight="1" thickBot="1" x14ac:dyDescent="0.3">
      <c r="A158" s="192"/>
      <c r="B158" s="205"/>
      <c r="C158" s="206"/>
      <c r="D158" s="63" t="s">
        <v>135</v>
      </c>
      <c r="E158" s="29">
        <f>SUM(Nyangoma:Mbaga!E158)</f>
        <v>0</v>
      </c>
      <c r="F158" s="29">
        <f>SUM(Nyangoma:Mbaga!F158)</f>
        <v>0</v>
      </c>
      <c r="G158" s="29">
        <f>SUM(Nyangoma:Mbaga!G158)</f>
        <v>0</v>
      </c>
      <c r="H158" s="29">
        <f>SUM(Nyangoma:Mbaga!H158)</f>
        <v>0</v>
      </c>
      <c r="I158" s="29">
        <f>SUM(Nyangoma:Mbaga!I158)</f>
        <v>0</v>
      </c>
      <c r="J158" s="29">
        <f>SUM(Nyangoma:Mbaga!J158)</f>
        <v>0</v>
      </c>
      <c r="K158" s="25"/>
      <c r="L158" s="25"/>
      <c r="M158" s="25"/>
      <c r="N158" s="25"/>
      <c r="O158" s="25"/>
      <c r="P158" s="25"/>
      <c r="Q158" s="25"/>
      <c r="R158" s="25"/>
      <c r="S158" s="25"/>
      <c r="T158" s="25"/>
      <c r="U158" s="25"/>
      <c r="V158" s="25"/>
      <c r="W158" s="25"/>
    </row>
    <row r="159" spans="1:23" ht="20.25" customHeight="1" thickBot="1" x14ac:dyDescent="0.3">
      <c r="A159" s="192">
        <v>22</v>
      </c>
      <c r="B159" s="193" t="s">
        <v>32</v>
      </c>
      <c r="C159" s="195" t="s">
        <v>214</v>
      </c>
      <c r="D159" s="67" t="s">
        <v>109</v>
      </c>
      <c r="E159" s="29">
        <f>SUM(Nyangoma:Mbaga!E159)</f>
        <v>0</v>
      </c>
      <c r="F159" s="29">
        <f>SUM(Nyangoma:Mbaga!F159)</f>
        <v>0</v>
      </c>
      <c r="G159" s="29">
        <f>SUM(Nyangoma:Mbaga!G159)</f>
        <v>0</v>
      </c>
      <c r="H159" s="29">
        <f>SUM(Nyangoma:Mbaga!H159)</f>
        <v>0</v>
      </c>
      <c r="I159" s="29">
        <f>SUM(Nyangoma:Mbaga!I159)</f>
        <v>0</v>
      </c>
      <c r="J159" s="29">
        <f>SUM(Nyangoma:Mbaga!J159)</f>
        <v>0</v>
      </c>
      <c r="K159" s="25"/>
      <c r="L159" s="25"/>
      <c r="M159" s="25"/>
      <c r="N159" s="25"/>
      <c r="O159" s="25"/>
      <c r="P159" s="25"/>
      <c r="Q159" s="25"/>
      <c r="R159" s="25"/>
      <c r="S159" s="25"/>
      <c r="T159" s="25"/>
      <c r="U159" s="25"/>
      <c r="V159" s="25"/>
      <c r="W159" s="25"/>
    </row>
    <row r="160" spans="1:23" ht="20.25" customHeight="1" thickBot="1" x14ac:dyDescent="0.3">
      <c r="A160" s="192"/>
      <c r="B160" s="193"/>
      <c r="C160" s="195"/>
      <c r="D160" s="68" t="s">
        <v>114</v>
      </c>
      <c r="E160" s="33"/>
      <c r="F160" s="29">
        <f>SUM(Nyangoma:Mbaga!F160)</f>
        <v>0</v>
      </c>
      <c r="G160" s="35"/>
      <c r="H160" s="29">
        <f>SUM(Nyangoma:Mbaga!H160)</f>
        <v>0</v>
      </c>
      <c r="I160" s="35"/>
      <c r="J160" s="36"/>
      <c r="K160" s="25"/>
      <c r="L160" s="25"/>
      <c r="M160" s="25"/>
      <c r="N160" s="25"/>
      <c r="O160" s="25"/>
      <c r="P160" s="25"/>
      <c r="Q160" s="25"/>
      <c r="R160" s="25"/>
      <c r="S160" s="25"/>
      <c r="T160" s="25"/>
      <c r="U160" s="25"/>
      <c r="V160" s="25"/>
      <c r="W160" s="25"/>
    </row>
    <row r="161" spans="1:23" ht="20.25" customHeight="1" thickBot="1" x14ac:dyDescent="0.3">
      <c r="A161" s="192"/>
      <c r="B161" s="193"/>
      <c r="C161" s="195"/>
      <c r="D161" s="67" t="s">
        <v>119</v>
      </c>
      <c r="E161" s="29">
        <f>SUM(Nyangoma:Mbaga!E161)</f>
        <v>0</v>
      </c>
      <c r="F161" s="35"/>
      <c r="G161" s="29">
        <f>SUM(Nyangoma:Mbaga!G161)</f>
        <v>0</v>
      </c>
      <c r="H161" s="35"/>
      <c r="I161" s="29">
        <f>SUM(Nyangoma:Mbaga!I161)</f>
        <v>0</v>
      </c>
      <c r="J161" s="36"/>
      <c r="K161" s="25"/>
      <c r="L161" s="25"/>
      <c r="M161" s="25"/>
      <c r="N161" s="25"/>
      <c r="O161" s="25"/>
      <c r="P161" s="25"/>
      <c r="Q161" s="25"/>
      <c r="R161" s="25"/>
      <c r="S161" s="25"/>
      <c r="T161" s="25"/>
      <c r="U161" s="25"/>
      <c r="V161" s="25"/>
      <c r="W161" s="25"/>
    </row>
    <row r="162" spans="1:23" ht="20.25" customHeight="1" thickBot="1" x14ac:dyDescent="0.3">
      <c r="A162" s="192"/>
      <c r="B162" s="193"/>
      <c r="C162" s="195"/>
      <c r="D162" s="67" t="s">
        <v>122</v>
      </c>
      <c r="E162" s="29">
        <f>SUM(Nyangoma:Mbaga!E162)</f>
        <v>0</v>
      </c>
      <c r="F162" s="35"/>
      <c r="G162" s="29">
        <f>SUM(Nyangoma:Mbaga!G162)</f>
        <v>0</v>
      </c>
      <c r="H162" s="35"/>
      <c r="I162" s="29">
        <f>SUM(Nyangoma:Mbaga!I162)</f>
        <v>0</v>
      </c>
      <c r="J162" s="36"/>
      <c r="K162" s="25"/>
      <c r="L162" s="25"/>
      <c r="M162" s="25"/>
      <c r="N162" s="25"/>
      <c r="O162" s="25"/>
      <c r="P162" s="25"/>
      <c r="Q162" s="25"/>
      <c r="R162" s="25"/>
      <c r="S162" s="25"/>
      <c r="T162" s="25"/>
      <c r="U162" s="25"/>
      <c r="V162" s="25"/>
      <c r="W162" s="25"/>
    </row>
    <row r="163" spans="1:23" ht="20.25" customHeight="1" thickBot="1" x14ac:dyDescent="0.3">
      <c r="A163" s="192"/>
      <c r="B163" s="193"/>
      <c r="C163" s="195"/>
      <c r="D163" s="67" t="s">
        <v>125</v>
      </c>
      <c r="E163" s="33"/>
      <c r="F163" s="29">
        <f>SUM(Nyangoma:Mbaga!F163)</f>
        <v>0</v>
      </c>
      <c r="G163" s="35">
        <v>0</v>
      </c>
      <c r="H163" s="29">
        <f>SUM(Nyangoma:Mbaga!H163)</f>
        <v>0</v>
      </c>
      <c r="I163" s="35"/>
      <c r="J163" s="29">
        <f>SUM(Nyangoma:Mbaga!J163)</f>
        <v>0</v>
      </c>
      <c r="K163" s="25"/>
      <c r="L163" s="25"/>
      <c r="M163" s="25"/>
      <c r="N163" s="25"/>
      <c r="O163" s="25"/>
      <c r="P163" s="25"/>
      <c r="Q163" s="25"/>
      <c r="R163" s="25"/>
      <c r="S163" s="25"/>
      <c r="T163" s="25"/>
      <c r="U163" s="25"/>
      <c r="V163" s="25"/>
      <c r="W163" s="25"/>
    </row>
    <row r="164" spans="1:23" ht="20.25" customHeight="1" thickBot="1" x14ac:dyDescent="0.3">
      <c r="A164" s="192"/>
      <c r="B164" s="193"/>
      <c r="C164" s="195"/>
      <c r="D164" s="67" t="s">
        <v>128</v>
      </c>
      <c r="E164" s="29">
        <f>SUM(Nyangoma:Mbaga!E164)</f>
        <v>0</v>
      </c>
      <c r="F164" s="29">
        <f>SUM(Nyangoma:Mbaga!F164)</f>
        <v>0</v>
      </c>
      <c r="G164" s="29">
        <f>SUM(Nyangoma:Mbaga!G164)</f>
        <v>0</v>
      </c>
      <c r="H164" s="29">
        <f>SUM(Nyangoma:Mbaga!H164)</f>
        <v>0</v>
      </c>
      <c r="I164" s="29">
        <f>SUM(Nyangoma:Mbaga!I164)</f>
        <v>0</v>
      </c>
      <c r="J164" s="29">
        <f>SUM(Nyangoma:Mbaga!J164)</f>
        <v>0</v>
      </c>
      <c r="K164" s="25"/>
      <c r="L164" s="25"/>
      <c r="M164" s="25"/>
      <c r="N164" s="25"/>
      <c r="O164" s="25"/>
      <c r="P164" s="25"/>
      <c r="Q164" s="25"/>
      <c r="R164" s="25"/>
      <c r="S164" s="25"/>
      <c r="T164" s="25"/>
      <c r="U164" s="25"/>
      <c r="V164" s="25"/>
      <c r="W164" s="25"/>
    </row>
    <row r="165" spans="1:23" ht="20.25" customHeight="1" thickBot="1" x14ac:dyDescent="0.3">
      <c r="A165" s="192"/>
      <c r="B165" s="193"/>
      <c r="C165" s="195"/>
      <c r="D165" s="69" t="s">
        <v>130</v>
      </c>
      <c r="E165" s="33"/>
      <c r="F165" s="29">
        <f>SUM(Nyangoma:Mbaga!F165)</f>
        <v>0</v>
      </c>
      <c r="G165" s="35"/>
      <c r="H165" s="29">
        <f>SUM(Nyangoma:Mbaga!H165)</f>
        <v>0</v>
      </c>
      <c r="I165" s="35"/>
      <c r="J165" s="29">
        <f>SUM(Nyangoma:Mbaga!J165)</f>
        <v>0</v>
      </c>
      <c r="K165" s="25"/>
      <c r="L165" s="25"/>
      <c r="M165" s="25"/>
      <c r="N165" s="25"/>
      <c r="O165" s="25"/>
      <c r="P165" s="25"/>
      <c r="Q165" s="25"/>
      <c r="R165" s="25"/>
      <c r="S165" s="25"/>
      <c r="T165" s="25"/>
      <c r="U165" s="25"/>
      <c r="V165" s="25"/>
      <c r="W165" s="25"/>
    </row>
    <row r="166" spans="1:23" ht="20.25" customHeight="1" thickBot="1" x14ac:dyDescent="0.3">
      <c r="A166" s="192"/>
      <c r="B166" s="193"/>
      <c r="C166" s="195"/>
      <c r="D166" s="69" t="s">
        <v>133</v>
      </c>
      <c r="E166" s="29">
        <f>SUM(Nyangoma:Mbaga!E166)</f>
        <v>0</v>
      </c>
      <c r="F166" s="29">
        <f>SUM(Nyangoma:Mbaga!F166)</f>
        <v>0</v>
      </c>
      <c r="G166" s="29">
        <f>SUM(Nyangoma:Mbaga!G166)</f>
        <v>0</v>
      </c>
      <c r="H166" s="29">
        <f>SUM(Nyangoma:Mbaga!H166)</f>
        <v>0</v>
      </c>
      <c r="I166" s="29">
        <f>SUM(Nyangoma:Mbaga!I166)</f>
        <v>0</v>
      </c>
      <c r="J166" s="29">
        <f>SUM(Nyangoma:Mbaga!J166)</f>
        <v>0</v>
      </c>
      <c r="K166" s="25"/>
      <c r="L166" s="25"/>
      <c r="M166" s="25"/>
      <c r="N166" s="25"/>
      <c r="O166" s="25"/>
      <c r="P166" s="25"/>
      <c r="Q166" s="25"/>
      <c r="R166" s="25"/>
      <c r="S166" s="25"/>
      <c r="T166" s="25"/>
      <c r="U166" s="25"/>
      <c r="V166" s="25"/>
      <c r="W166" s="25"/>
    </row>
    <row r="167" spans="1:23" ht="20.25" customHeight="1" thickBot="1" x14ac:dyDescent="0.3">
      <c r="A167" s="192"/>
      <c r="B167" s="193"/>
      <c r="C167" s="195"/>
      <c r="D167" s="63" t="s">
        <v>135</v>
      </c>
      <c r="E167" s="29">
        <f>SUM(Nyangoma:Mbaga!E167)</f>
        <v>0</v>
      </c>
      <c r="F167" s="29">
        <f>SUM(Nyangoma:Mbaga!F167)</f>
        <v>0</v>
      </c>
      <c r="G167" s="29">
        <f>SUM(Nyangoma:Mbaga!G167)</f>
        <v>0</v>
      </c>
      <c r="H167" s="29">
        <f>SUM(Nyangoma:Mbaga!H167)</f>
        <v>0</v>
      </c>
      <c r="I167" s="29">
        <f>SUM(Nyangoma:Mbaga!I167)</f>
        <v>0</v>
      </c>
      <c r="J167" s="29">
        <f>SUM(Nyangoma:Mbaga!J167)</f>
        <v>0</v>
      </c>
      <c r="K167" s="25"/>
      <c r="L167" s="25"/>
      <c r="M167" s="25"/>
      <c r="N167" s="25"/>
      <c r="O167" s="25"/>
      <c r="P167" s="25"/>
      <c r="Q167" s="25"/>
      <c r="R167" s="25"/>
      <c r="S167" s="25"/>
      <c r="T167" s="25"/>
      <c r="U167" s="25"/>
      <c r="V167" s="25"/>
      <c r="W167" s="25"/>
    </row>
    <row r="168" spans="1:23" ht="20.25" customHeight="1" thickBot="1" x14ac:dyDescent="0.3">
      <c r="A168" s="202">
        <v>23</v>
      </c>
      <c r="B168" s="193" t="s">
        <v>33</v>
      </c>
      <c r="C168" s="195" t="s">
        <v>215</v>
      </c>
      <c r="D168" s="67" t="s">
        <v>109</v>
      </c>
      <c r="E168" s="29">
        <f>SUM(Nyangoma:Mbaga!E168)</f>
        <v>0</v>
      </c>
      <c r="F168" s="29">
        <f>SUM(Nyangoma:Mbaga!F168)</f>
        <v>0</v>
      </c>
      <c r="G168" s="29">
        <f>SUM(Nyangoma:Mbaga!G168)</f>
        <v>0</v>
      </c>
      <c r="H168" s="29">
        <f>SUM(Nyangoma:Mbaga!H168)</f>
        <v>0</v>
      </c>
      <c r="I168" s="29">
        <f>SUM(Nyangoma:Mbaga!I168)</f>
        <v>0</v>
      </c>
      <c r="J168" s="29">
        <f>SUM(Nyangoma:Mbaga!J168)</f>
        <v>0</v>
      </c>
      <c r="K168" s="25"/>
      <c r="L168" s="25"/>
      <c r="M168" s="25"/>
      <c r="N168" s="25"/>
      <c r="O168" s="25"/>
      <c r="P168" s="25"/>
      <c r="Q168" s="25"/>
      <c r="R168" s="25"/>
      <c r="S168" s="25"/>
      <c r="T168" s="25"/>
      <c r="U168" s="25"/>
      <c r="V168" s="25"/>
      <c r="W168" s="25"/>
    </row>
    <row r="169" spans="1:23" ht="20.25" customHeight="1" thickBot="1" x14ac:dyDescent="0.3">
      <c r="A169" s="202"/>
      <c r="B169" s="193"/>
      <c r="C169" s="195"/>
      <c r="D169" s="68" t="s">
        <v>114</v>
      </c>
      <c r="E169" s="33"/>
      <c r="F169" s="29">
        <f>SUM(Nyangoma:Mbaga!F169)</f>
        <v>0</v>
      </c>
      <c r="G169" s="35"/>
      <c r="H169" s="29">
        <f>SUM(Nyangoma:Mbaga!H169)</f>
        <v>0</v>
      </c>
      <c r="I169" s="35"/>
      <c r="J169" s="36"/>
      <c r="K169" s="25"/>
      <c r="L169" s="25"/>
      <c r="M169" s="25"/>
      <c r="N169" s="25"/>
      <c r="O169" s="25"/>
      <c r="P169" s="25"/>
      <c r="Q169" s="25"/>
      <c r="R169" s="25"/>
      <c r="S169" s="25"/>
      <c r="T169" s="25"/>
      <c r="U169" s="25"/>
      <c r="V169" s="25"/>
      <c r="W169" s="25"/>
    </row>
    <row r="170" spans="1:23" ht="20.25" customHeight="1" thickBot="1" x14ac:dyDescent="0.3">
      <c r="A170" s="202"/>
      <c r="B170" s="193"/>
      <c r="C170" s="195"/>
      <c r="D170" s="67" t="s">
        <v>119</v>
      </c>
      <c r="E170" s="29">
        <f>SUM(Nyangoma:Mbaga!E170)</f>
        <v>0</v>
      </c>
      <c r="F170" s="35"/>
      <c r="G170" s="29">
        <f>SUM(Nyangoma:Mbaga!G170)</f>
        <v>0</v>
      </c>
      <c r="H170" s="35"/>
      <c r="I170" s="29">
        <f>SUM(Nyangoma:Mbaga!I170)</f>
        <v>0</v>
      </c>
      <c r="J170" s="36"/>
      <c r="K170" s="25"/>
      <c r="L170" s="25"/>
      <c r="M170" s="25"/>
      <c r="N170" s="25"/>
      <c r="O170" s="25"/>
      <c r="P170" s="25"/>
      <c r="Q170" s="25"/>
      <c r="R170" s="25"/>
      <c r="S170" s="25"/>
      <c r="T170" s="25"/>
      <c r="U170" s="25"/>
      <c r="V170" s="25"/>
      <c r="W170" s="25"/>
    </row>
    <row r="171" spans="1:23" ht="20.25" customHeight="1" thickBot="1" x14ac:dyDescent="0.3">
      <c r="A171" s="202"/>
      <c r="B171" s="193"/>
      <c r="C171" s="195"/>
      <c r="D171" s="67" t="s">
        <v>122</v>
      </c>
      <c r="E171" s="29">
        <f>SUM(Nyangoma:Mbaga!E171)</f>
        <v>0</v>
      </c>
      <c r="F171" s="35"/>
      <c r="G171" s="29">
        <f>SUM(Nyangoma:Mbaga!G171)</f>
        <v>0</v>
      </c>
      <c r="H171" s="35"/>
      <c r="I171" s="29">
        <f>SUM(Nyangoma:Mbaga!I171)</f>
        <v>0</v>
      </c>
      <c r="J171" s="36"/>
      <c r="K171" s="25"/>
      <c r="L171" s="25"/>
      <c r="M171" s="25"/>
      <c r="N171" s="25"/>
      <c r="O171" s="25"/>
      <c r="P171" s="25"/>
      <c r="Q171" s="25"/>
      <c r="R171" s="25"/>
      <c r="S171" s="25"/>
      <c r="T171" s="25"/>
      <c r="U171" s="25"/>
      <c r="V171" s="25"/>
      <c r="W171" s="25"/>
    </row>
    <row r="172" spans="1:23" ht="20.25" customHeight="1" thickBot="1" x14ac:dyDescent="0.3">
      <c r="A172" s="202"/>
      <c r="B172" s="193"/>
      <c r="C172" s="195"/>
      <c r="D172" s="67" t="s">
        <v>125</v>
      </c>
      <c r="E172" s="33"/>
      <c r="F172" s="29">
        <f>SUM(Nyangoma:Mbaga!F172)</f>
        <v>0</v>
      </c>
      <c r="G172" s="35">
        <v>0</v>
      </c>
      <c r="H172" s="29">
        <f>SUM(Nyangoma:Mbaga!H172)</f>
        <v>0</v>
      </c>
      <c r="I172" s="35"/>
      <c r="J172" s="29">
        <f>SUM(Nyangoma:Mbaga!J172)</f>
        <v>0</v>
      </c>
      <c r="K172" s="25"/>
      <c r="L172" s="25"/>
      <c r="M172" s="25"/>
      <c r="N172" s="25"/>
      <c r="O172" s="25"/>
      <c r="P172" s="25"/>
      <c r="Q172" s="25"/>
      <c r="R172" s="25"/>
      <c r="S172" s="25"/>
      <c r="T172" s="25"/>
      <c r="U172" s="25"/>
      <c r="V172" s="25"/>
      <c r="W172" s="25"/>
    </row>
    <row r="173" spans="1:23" ht="20.25" customHeight="1" thickBot="1" x14ac:dyDescent="0.3">
      <c r="A173" s="202"/>
      <c r="B173" s="193"/>
      <c r="C173" s="195"/>
      <c r="D173" s="67" t="s">
        <v>128</v>
      </c>
      <c r="E173" s="29">
        <f>SUM(Nyangoma:Mbaga!E173)</f>
        <v>0</v>
      </c>
      <c r="F173" s="29">
        <f>SUM(Nyangoma:Mbaga!F173)</f>
        <v>0</v>
      </c>
      <c r="G173" s="29">
        <f>SUM(Nyangoma:Mbaga!G173)</f>
        <v>0</v>
      </c>
      <c r="H173" s="29">
        <f>SUM(Nyangoma:Mbaga!H173)</f>
        <v>0</v>
      </c>
      <c r="I173" s="29">
        <f>SUM(Nyangoma:Mbaga!I173)</f>
        <v>0</v>
      </c>
      <c r="J173" s="29">
        <f>SUM(Nyangoma:Mbaga!J173)</f>
        <v>0</v>
      </c>
      <c r="K173" s="25"/>
      <c r="L173" s="25"/>
      <c r="M173" s="25"/>
      <c r="N173" s="25"/>
      <c r="O173" s="25"/>
      <c r="P173" s="25"/>
      <c r="Q173" s="25"/>
      <c r="R173" s="25"/>
      <c r="S173" s="25"/>
      <c r="T173" s="25"/>
      <c r="U173" s="25"/>
      <c r="V173" s="25"/>
      <c r="W173" s="25"/>
    </row>
    <row r="174" spans="1:23" ht="20.25" customHeight="1" thickBot="1" x14ac:dyDescent="0.3">
      <c r="A174" s="202"/>
      <c r="B174" s="193"/>
      <c r="C174" s="195"/>
      <c r="D174" s="69" t="s">
        <v>130</v>
      </c>
      <c r="E174" s="33"/>
      <c r="F174" s="29">
        <f>SUM(Nyangoma:Mbaga!F174)</f>
        <v>0</v>
      </c>
      <c r="G174" s="35"/>
      <c r="H174" s="29">
        <f>SUM(Nyangoma:Mbaga!H174)</f>
        <v>0</v>
      </c>
      <c r="I174" s="35"/>
      <c r="J174" s="29">
        <f>SUM(Nyangoma:Mbaga!J174)</f>
        <v>0</v>
      </c>
      <c r="K174" s="25"/>
      <c r="L174" s="25"/>
      <c r="M174" s="25"/>
      <c r="N174" s="25"/>
      <c r="O174" s="25"/>
      <c r="P174" s="25"/>
      <c r="Q174" s="25"/>
      <c r="R174" s="25"/>
      <c r="S174" s="25"/>
      <c r="T174" s="25"/>
      <c r="U174" s="25"/>
      <c r="V174" s="25"/>
      <c r="W174" s="25"/>
    </row>
    <row r="175" spans="1:23" ht="20.25" customHeight="1" thickBot="1" x14ac:dyDescent="0.3">
      <c r="A175" s="202"/>
      <c r="B175" s="193"/>
      <c r="C175" s="195"/>
      <c r="D175" s="69" t="s">
        <v>133</v>
      </c>
      <c r="E175" s="29">
        <f>SUM(Nyangoma:Mbaga!E175)</f>
        <v>0</v>
      </c>
      <c r="F175" s="29">
        <f>SUM(Nyangoma:Mbaga!F175)</f>
        <v>0</v>
      </c>
      <c r="G175" s="29">
        <f>SUM(Nyangoma:Mbaga!G175)</f>
        <v>0</v>
      </c>
      <c r="H175" s="29">
        <f>SUM(Nyangoma:Mbaga!H175)</f>
        <v>0</v>
      </c>
      <c r="I175" s="29">
        <f>SUM(Nyangoma:Mbaga!I175)</f>
        <v>0</v>
      </c>
      <c r="J175" s="29">
        <f>SUM(Nyangoma:Mbaga!J175)</f>
        <v>0</v>
      </c>
      <c r="K175" s="25"/>
      <c r="L175" s="25"/>
      <c r="M175" s="25"/>
      <c r="N175" s="25"/>
      <c r="O175" s="25"/>
      <c r="P175" s="25"/>
      <c r="Q175" s="25"/>
      <c r="R175" s="25"/>
      <c r="S175" s="25"/>
      <c r="T175" s="25"/>
      <c r="U175" s="25"/>
      <c r="V175" s="25"/>
      <c r="W175" s="25"/>
    </row>
    <row r="176" spans="1:23" ht="20.25" customHeight="1" thickBot="1" x14ac:dyDescent="0.3">
      <c r="A176" s="202"/>
      <c r="B176" s="193"/>
      <c r="C176" s="195"/>
      <c r="D176" s="63" t="s">
        <v>135</v>
      </c>
      <c r="E176" s="29">
        <f>SUM(Nyangoma:Mbaga!E176)</f>
        <v>0</v>
      </c>
      <c r="F176" s="29">
        <f>SUM(Nyangoma:Mbaga!F176)</f>
        <v>0</v>
      </c>
      <c r="G176" s="29">
        <f>SUM(Nyangoma:Mbaga!G176)</f>
        <v>0</v>
      </c>
      <c r="H176" s="29">
        <f>SUM(Nyangoma:Mbaga!H176)</f>
        <v>0</v>
      </c>
      <c r="I176" s="29">
        <f>SUM(Nyangoma:Mbaga!I176)</f>
        <v>0</v>
      </c>
      <c r="J176" s="29">
        <f>SUM(Nyangoma:Mbaga!J176)</f>
        <v>0</v>
      </c>
      <c r="K176" s="25"/>
      <c r="L176" s="25"/>
      <c r="M176" s="25"/>
      <c r="N176" s="25"/>
      <c r="O176" s="25"/>
      <c r="P176" s="25"/>
      <c r="Q176" s="25"/>
      <c r="R176" s="25"/>
      <c r="S176" s="25"/>
      <c r="T176" s="25"/>
      <c r="U176" s="25"/>
      <c r="V176" s="25"/>
      <c r="W176" s="25"/>
    </row>
    <row r="177" spans="1:23" ht="20.25" customHeight="1" thickBot="1" x14ac:dyDescent="0.3">
      <c r="A177" s="192">
        <v>24</v>
      </c>
      <c r="B177" s="193" t="s">
        <v>216</v>
      </c>
      <c r="C177" s="195" t="s">
        <v>217</v>
      </c>
      <c r="D177" s="67" t="s">
        <v>109</v>
      </c>
      <c r="E177" s="29">
        <f>SUM(Nyangoma:Mbaga!E177)</f>
        <v>0</v>
      </c>
      <c r="F177" s="29">
        <f>SUM(Nyangoma:Mbaga!F177)</f>
        <v>0</v>
      </c>
      <c r="G177" s="29">
        <f>SUM(Nyangoma:Mbaga!G177)</f>
        <v>0</v>
      </c>
      <c r="H177" s="29">
        <f>SUM(Nyangoma:Mbaga!H177)</f>
        <v>0</v>
      </c>
      <c r="I177" s="29">
        <f>SUM(Nyangoma:Mbaga!I177)</f>
        <v>0</v>
      </c>
      <c r="J177" s="29">
        <f>SUM(Nyangoma:Mbaga!J177)</f>
        <v>0</v>
      </c>
      <c r="K177" s="25"/>
      <c r="L177" s="25"/>
      <c r="M177" s="25"/>
      <c r="N177" s="25"/>
      <c r="O177" s="25"/>
      <c r="P177" s="25"/>
      <c r="Q177" s="25"/>
      <c r="R177" s="25"/>
      <c r="S177" s="25"/>
      <c r="T177" s="25"/>
      <c r="U177" s="25"/>
      <c r="V177" s="25"/>
      <c r="W177" s="25"/>
    </row>
    <row r="178" spans="1:23" ht="20.25" customHeight="1" thickBot="1" x14ac:dyDescent="0.3">
      <c r="A178" s="192"/>
      <c r="B178" s="193"/>
      <c r="C178" s="195"/>
      <c r="D178" s="68" t="s">
        <v>114</v>
      </c>
      <c r="E178" s="33"/>
      <c r="F178" s="29">
        <f>SUM(Nyangoma:Mbaga!F178)</f>
        <v>0</v>
      </c>
      <c r="G178" s="35"/>
      <c r="H178" s="29">
        <f>SUM(Nyangoma:Mbaga!H178)</f>
        <v>0</v>
      </c>
      <c r="I178" s="35"/>
      <c r="J178" s="36"/>
      <c r="K178" s="25"/>
      <c r="L178" s="25"/>
      <c r="M178" s="25"/>
      <c r="N178" s="25"/>
      <c r="O178" s="25"/>
      <c r="P178" s="25"/>
      <c r="Q178" s="25"/>
      <c r="R178" s="25"/>
      <c r="S178" s="25"/>
      <c r="T178" s="25"/>
      <c r="U178" s="25"/>
      <c r="V178" s="25"/>
      <c r="W178" s="25"/>
    </row>
    <row r="179" spans="1:23" ht="20.25" customHeight="1" thickBot="1" x14ac:dyDescent="0.3">
      <c r="A179" s="192"/>
      <c r="B179" s="193"/>
      <c r="C179" s="195"/>
      <c r="D179" s="67" t="s">
        <v>119</v>
      </c>
      <c r="E179" s="29">
        <f>SUM(Nyangoma:Mbaga!E179)</f>
        <v>0</v>
      </c>
      <c r="F179" s="35"/>
      <c r="G179" s="29">
        <f>SUM(Nyangoma:Mbaga!G179)</f>
        <v>0</v>
      </c>
      <c r="H179" s="35"/>
      <c r="I179" s="29">
        <f>SUM(Nyangoma:Mbaga!I179)</f>
        <v>0</v>
      </c>
      <c r="J179" s="36"/>
      <c r="K179" s="25"/>
      <c r="L179" s="25"/>
      <c r="M179" s="25"/>
      <c r="N179" s="25"/>
      <c r="O179" s="25"/>
      <c r="P179" s="25"/>
      <c r="Q179" s="25"/>
      <c r="R179" s="25"/>
      <c r="S179" s="25"/>
      <c r="T179" s="25"/>
      <c r="U179" s="25"/>
      <c r="V179" s="25"/>
      <c r="W179" s="25"/>
    </row>
    <row r="180" spans="1:23" ht="20.25" customHeight="1" thickBot="1" x14ac:dyDescent="0.3">
      <c r="A180" s="192"/>
      <c r="B180" s="193"/>
      <c r="C180" s="195"/>
      <c r="D180" s="67" t="s">
        <v>122</v>
      </c>
      <c r="E180" s="29">
        <f>SUM(Nyangoma:Mbaga!E180)</f>
        <v>0</v>
      </c>
      <c r="F180" s="35"/>
      <c r="G180" s="29">
        <f>SUM(Nyangoma:Mbaga!G180)</f>
        <v>0</v>
      </c>
      <c r="H180" s="35"/>
      <c r="I180" s="29">
        <f>SUM(Nyangoma:Mbaga!I180)</f>
        <v>0</v>
      </c>
      <c r="J180" s="36"/>
      <c r="K180" s="25"/>
      <c r="L180" s="25"/>
      <c r="M180" s="25"/>
      <c r="N180" s="25"/>
      <c r="O180" s="25"/>
      <c r="P180" s="25"/>
      <c r="Q180" s="25"/>
      <c r="R180" s="25"/>
      <c r="S180" s="25"/>
      <c r="T180" s="25"/>
      <c r="U180" s="25"/>
      <c r="V180" s="25"/>
      <c r="W180" s="25"/>
    </row>
    <row r="181" spans="1:23" ht="20.25" customHeight="1" thickBot="1" x14ac:dyDescent="0.3">
      <c r="A181" s="192"/>
      <c r="B181" s="193"/>
      <c r="C181" s="195"/>
      <c r="D181" s="67" t="s">
        <v>125</v>
      </c>
      <c r="E181" s="33"/>
      <c r="F181" s="29">
        <f>SUM(Nyangoma:Mbaga!F181)</f>
        <v>0</v>
      </c>
      <c r="G181" s="35">
        <v>0</v>
      </c>
      <c r="H181" s="29">
        <f>SUM(Nyangoma:Mbaga!H181)</f>
        <v>0</v>
      </c>
      <c r="I181" s="35"/>
      <c r="J181" s="29">
        <f>SUM(Nyangoma:Mbaga!J181)</f>
        <v>0</v>
      </c>
      <c r="K181" s="25"/>
      <c r="L181" s="25"/>
      <c r="M181" s="25"/>
      <c r="N181" s="25"/>
      <c r="O181" s="25"/>
      <c r="P181" s="25"/>
      <c r="Q181" s="25"/>
      <c r="R181" s="25"/>
      <c r="S181" s="25"/>
      <c r="T181" s="25"/>
      <c r="U181" s="25"/>
      <c r="V181" s="25"/>
      <c r="W181" s="25"/>
    </row>
    <row r="182" spans="1:23" ht="20.25" customHeight="1" thickBot="1" x14ac:dyDescent="0.3">
      <c r="A182" s="192"/>
      <c r="B182" s="193"/>
      <c r="C182" s="195"/>
      <c r="D182" s="67" t="s">
        <v>128</v>
      </c>
      <c r="E182" s="29">
        <f>SUM(Nyangoma:Mbaga!E182)</f>
        <v>0</v>
      </c>
      <c r="F182" s="29">
        <f>SUM(Nyangoma:Mbaga!F182)</f>
        <v>0</v>
      </c>
      <c r="G182" s="29">
        <f>SUM(Nyangoma:Mbaga!G182)</f>
        <v>0</v>
      </c>
      <c r="H182" s="29">
        <f>SUM(Nyangoma:Mbaga!H182)</f>
        <v>0</v>
      </c>
      <c r="I182" s="29">
        <f>SUM(Nyangoma:Mbaga!I182)</f>
        <v>0</v>
      </c>
      <c r="J182" s="29">
        <f>SUM(Nyangoma:Mbaga!J182)</f>
        <v>0</v>
      </c>
      <c r="K182" s="25"/>
      <c r="L182" s="25"/>
      <c r="M182" s="25"/>
      <c r="N182" s="25"/>
      <c r="O182" s="25"/>
      <c r="P182" s="25"/>
      <c r="Q182" s="25"/>
      <c r="R182" s="25"/>
      <c r="S182" s="25"/>
      <c r="T182" s="25"/>
      <c r="U182" s="25"/>
      <c r="V182" s="25"/>
      <c r="W182" s="25"/>
    </row>
    <row r="183" spans="1:23" ht="20.25" customHeight="1" thickBot="1" x14ac:dyDescent="0.3">
      <c r="A183" s="192"/>
      <c r="B183" s="193"/>
      <c r="C183" s="195"/>
      <c r="D183" s="69" t="s">
        <v>130</v>
      </c>
      <c r="E183" s="33"/>
      <c r="F183" s="29">
        <f>SUM(Nyangoma:Mbaga!F183)</f>
        <v>0</v>
      </c>
      <c r="G183" s="35"/>
      <c r="H183" s="29">
        <f>SUM(Nyangoma:Mbaga!H183)</f>
        <v>0</v>
      </c>
      <c r="I183" s="35"/>
      <c r="J183" s="29">
        <f>SUM(Nyangoma:Mbaga!J183)</f>
        <v>0</v>
      </c>
      <c r="K183" s="25"/>
      <c r="L183" s="25"/>
      <c r="M183" s="25"/>
      <c r="N183" s="25"/>
      <c r="O183" s="25"/>
      <c r="P183" s="25"/>
      <c r="Q183" s="25"/>
      <c r="R183" s="25"/>
      <c r="S183" s="25"/>
      <c r="T183" s="25"/>
      <c r="U183" s="25"/>
      <c r="V183" s="25"/>
      <c r="W183" s="25"/>
    </row>
    <row r="184" spans="1:23" ht="20.25" customHeight="1" thickBot="1" x14ac:dyDescent="0.3">
      <c r="A184" s="192"/>
      <c r="B184" s="193"/>
      <c r="C184" s="195"/>
      <c r="D184" s="69" t="s">
        <v>133</v>
      </c>
      <c r="E184" s="29">
        <f>SUM(Nyangoma:Mbaga!E184)</f>
        <v>0</v>
      </c>
      <c r="F184" s="29">
        <f>SUM(Nyangoma:Mbaga!F184)</f>
        <v>0</v>
      </c>
      <c r="G184" s="29">
        <f>SUM(Nyangoma:Mbaga!G184)</f>
        <v>0</v>
      </c>
      <c r="H184" s="29">
        <f>SUM(Nyangoma:Mbaga!H184)</f>
        <v>0</v>
      </c>
      <c r="I184" s="29">
        <f>SUM(Nyangoma:Mbaga!I184)</f>
        <v>0</v>
      </c>
      <c r="J184" s="29">
        <f>SUM(Nyangoma:Mbaga!J184)</f>
        <v>0</v>
      </c>
      <c r="K184" s="25"/>
      <c r="L184" s="25"/>
      <c r="M184" s="25"/>
      <c r="N184" s="25"/>
      <c r="O184" s="25"/>
      <c r="P184" s="25"/>
      <c r="Q184" s="25"/>
      <c r="R184" s="25"/>
      <c r="S184" s="25"/>
      <c r="T184" s="25"/>
      <c r="U184" s="25"/>
      <c r="V184" s="25"/>
      <c r="W184" s="25"/>
    </row>
    <row r="185" spans="1:23" ht="20.25" customHeight="1" thickBot="1" x14ac:dyDescent="0.3">
      <c r="A185" s="192"/>
      <c r="B185" s="193"/>
      <c r="C185" s="195"/>
      <c r="D185" s="63" t="s">
        <v>135</v>
      </c>
      <c r="E185" s="29">
        <f>SUM(Nyangoma:Mbaga!E185)</f>
        <v>0</v>
      </c>
      <c r="F185" s="29">
        <f>SUM(Nyangoma:Mbaga!F185)</f>
        <v>0</v>
      </c>
      <c r="G185" s="29">
        <f>SUM(Nyangoma:Mbaga!G185)</f>
        <v>0</v>
      </c>
      <c r="H185" s="29">
        <f>SUM(Nyangoma:Mbaga!H185)</f>
        <v>0</v>
      </c>
      <c r="I185" s="29">
        <f>SUM(Nyangoma:Mbaga!I185)</f>
        <v>0</v>
      </c>
      <c r="J185" s="29">
        <f>SUM(Nyangoma:Mbaga!J185)</f>
        <v>0</v>
      </c>
      <c r="K185" s="25"/>
      <c r="L185" s="25"/>
      <c r="M185" s="25"/>
      <c r="N185" s="25"/>
      <c r="O185" s="25"/>
      <c r="P185" s="25"/>
      <c r="Q185" s="25"/>
      <c r="R185" s="25"/>
      <c r="S185" s="25"/>
      <c r="T185" s="25"/>
      <c r="U185" s="25"/>
      <c r="V185" s="25"/>
      <c r="W185" s="25"/>
    </row>
    <row r="186" spans="1:23" ht="20.25" customHeight="1" thickBot="1" x14ac:dyDescent="0.3">
      <c r="A186" s="192">
        <v>25</v>
      </c>
      <c r="B186" s="193" t="s">
        <v>35</v>
      </c>
      <c r="C186" s="195" t="s">
        <v>218</v>
      </c>
      <c r="D186" s="67" t="s">
        <v>109</v>
      </c>
      <c r="E186" s="29">
        <f>SUM(Nyangoma:Mbaga!E186)</f>
        <v>0</v>
      </c>
      <c r="F186" s="29">
        <f>SUM(Nyangoma:Mbaga!F186)</f>
        <v>0</v>
      </c>
      <c r="G186" s="29">
        <f>SUM(Nyangoma:Mbaga!G186)</f>
        <v>0</v>
      </c>
      <c r="H186" s="29">
        <f>SUM(Nyangoma:Mbaga!H186)</f>
        <v>0</v>
      </c>
      <c r="I186" s="29">
        <f>SUM(Nyangoma:Mbaga!I186)</f>
        <v>0</v>
      </c>
      <c r="J186" s="29">
        <f>SUM(Nyangoma:Mbaga!J186)</f>
        <v>0</v>
      </c>
      <c r="K186" s="25"/>
      <c r="L186" s="25"/>
      <c r="M186" s="25"/>
      <c r="N186" s="25"/>
      <c r="O186" s="25"/>
      <c r="P186" s="25"/>
      <c r="Q186" s="25"/>
      <c r="R186" s="25"/>
      <c r="S186" s="25"/>
      <c r="T186" s="25"/>
      <c r="U186" s="25"/>
      <c r="V186" s="25"/>
      <c r="W186" s="25"/>
    </row>
    <row r="187" spans="1:23" ht="20.25" customHeight="1" thickBot="1" x14ac:dyDescent="0.3">
      <c r="A187" s="192"/>
      <c r="B187" s="193"/>
      <c r="C187" s="195"/>
      <c r="D187" s="68" t="s">
        <v>114</v>
      </c>
      <c r="E187" s="33"/>
      <c r="F187" s="29">
        <f>SUM(Nyangoma:Mbaga!F187)</f>
        <v>0</v>
      </c>
      <c r="G187" s="35"/>
      <c r="H187" s="29">
        <f>SUM(Nyangoma:Mbaga!H187)</f>
        <v>0</v>
      </c>
      <c r="I187" s="35"/>
      <c r="J187" s="36"/>
      <c r="K187" s="25"/>
      <c r="L187" s="25"/>
      <c r="M187" s="25"/>
      <c r="N187" s="25"/>
      <c r="O187" s="25"/>
      <c r="P187" s="25"/>
      <c r="Q187" s="25"/>
      <c r="R187" s="25"/>
      <c r="S187" s="25"/>
      <c r="T187" s="25"/>
      <c r="U187" s="25"/>
      <c r="V187" s="25"/>
      <c r="W187" s="25"/>
    </row>
    <row r="188" spans="1:23" ht="20.25" customHeight="1" thickBot="1" x14ac:dyDescent="0.3">
      <c r="A188" s="192"/>
      <c r="B188" s="193"/>
      <c r="C188" s="195"/>
      <c r="D188" s="67" t="s">
        <v>119</v>
      </c>
      <c r="E188" s="29">
        <f>SUM(Nyangoma:Mbaga!E188)</f>
        <v>0</v>
      </c>
      <c r="F188" s="35"/>
      <c r="G188" s="29">
        <f>SUM(Nyangoma:Mbaga!G188)</f>
        <v>0</v>
      </c>
      <c r="H188" s="35"/>
      <c r="I188" s="29">
        <f>SUM(Nyangoma:Mbaga!I188)</f>
        <v>0</v>
      </c>
      <c r="J188" s="36"/>
      <c r="K188" s="25"/>
      <c r="L188" s="25"/>
      <c r="M188" s="25"/>
      <c r="N188" s="25"/>
      <c r="O188" s="25"/>
      <c r="P188" s="25"/>
      <c r="Q188" s="25"/>
      <c r="R188" s="25"/>
      <c r="S188" s="25"/>
      <c r="T188" s="25"/>
      <c r="U188" s="25"/>
      <c r="V188" s="25"/>
      <c r="W188" s="25"/>
    </row>
    <row r="189" spans="1:23" ht="20.25" customHeight="1" thickBot="1" x14ac:dyDescent="0.3">
      <c r="A189" s="192"/>
      <c r="B189" s="193"/>
      <c r="C189" s="195"/>
      <c r="D189" s="67" t="s">
        <v>122</v>
      </c>
      <c r="E189" s="29">
        <f>SUM(Nyangoma:Mbaga!E189)</f>
        <v>0</v>
      </c>
      <c r="F189" s="35"/>
      <c r="G189" s="29">
        <f>SUM(Nyangoma:Mbaga!G189)</f>
        <v>0</v>
      </c>
      <c r="H189" s="35"/>
      <c r="I189" s="29">
        <f>SUM(Nyangoma:Mbaga!I189)</f>
        <v>0</v>
      </c>
      <c r="J189" s="36"/>
      <c r="K189" s="25"/>
      <c r="L189" s="25"/>
      <c r="M189" s="25"/>
      <c r="N189" s="25"/>
      <c r="O189" s="25"/>
      <c r="P189" s="25"/>
      <c r="Q189" s="25"/>
      <c r="R189" s="25"/>
      <c r="S189" s="25"/>
      <c r="T189" s="25"/>
      <c r="U189" s="25"/>
      <c r="V189" s="25"/>
      <c r="W189" s="25"/>
    </row>
    <row r="190" spans="1:23" ht="20.25" customHeight="1" thickBot="1" x14ac:dyDescent="0.3">
      <c r="A190" s="192"/>
      <c r="B190" s="193"/>
      <c r="C190" s="195"/>
      <c r="D190" s="67" t="s">
        <v>125</v>
      </c>
      <c r="E190" s="33"/>
      <c r="F190" s="29">
        <f>SUM(Nyangoma:Mbaga!F190)</f>
        <v>0</v>
      </c>
      <c r="G190" s="35">
        <v>0</v>
      </c>
      <c r="H190" s="29">
        <f>SUM(Nyangoma:Mbaga!H190)</f>
        <v>0</v>
      </c>
      <c r="I190" s="35"/>
      <c r="J190" s="29">
        <f>SUM(Nyangoma:Mbaga!J190)</f>
        <v>0</v>
      </c>
      <c r="K190" s="25"/>
      <c r="L190" s="25"/>
      <c r="M190" s="25"/>
      <c r="N190" s="25"/>
      <c r="O190" s="25"/>
      <c r="P190" s="25"/>
      <c r="Q190" s="25"/>
      <c r="R190" s="25"/>
      <c r="S190" s="25"/>
      <c r="T190" s="25"/>
      <c r="U190" s="25"/>
      <c r="V190" s="25"/>
      <c r="W190" s="25"/>
    </row>
    <row r="191" spans="1:23" ht="20.25" customHeight="1" thickBot="1" x14ac:dyDescent="0.3">
      <c r="A191" s="192"/>
      <c r="B191" s="193"/>
      <c r="C191" s="195"/>
      <c r="D191" s="67" t="s">
        <v>128</v>
      </c>
      <c r="E191" s="29">
        <f>SUM(Nyangoma:Mbaga!E191)</f>
        <v>0</v>
      </c>
      <c r="F191" s="29">
        <f>SUM(Nyangoma:Mbaga!F191)</f>
        <v>0</v>
      </c>
      <c r="G191" s="29">
        <f>SUM(Nyangoma:Mbaga!G191)</f>
        <v>0</v>
      </c>
      <c r="H191" s="29">
        <f>SUM(Nyangoma:Mbaga!H191)</f>
        <v>0</v>
      </c>
      <c r="I191" s="29">
        <f>SUM(Nyangoma:Mbaga!I191)</f>
        <v>0</v>
      </c>
      <c r="J191" s="29">
        <f>SUM(Nyangoma:Mbaga!J191)</f>
        <v>0</v>
      </c>
      <c r="K191" s="25"/>
      <c r="L191" s="25"/>
      <c r="M191" s="25"/>
      <c r="N191" s="25"/>
      <c r="O191" s="25"/>
      <c r="P191" s="25"/>
      <c r="Q191" s="25"/>
      <c r="R191" s="25"/>
      <c r="S191" s="25"/>
      <c r="T191" s="25"/>
      <c r="U191" s="25"/>
      <c r="V191" s="25"/>
      <c r="W191" s="25"/>
    </row>
    <row r="192" spans="1:23" ht="20.25" customHeight="1" thickBot="1" x14ac:dyDescent="0.3">
      <c r="A192" s="192"/>
      <c r="B192" s="193"/>
      <c r="C192" s="195"/>
      <c r="D192" s="69" t="s">
        <v>130</v>
      </c>
      <c r="E192" s="33"/>
      <c r="F192" s="29">
        <f>SUM(Nyangoma:Mbaga!F192)</f>
        <v>0</v>
      </c>
      <c r="G192" s="35"/>
      <c r="H192" s="29">
        <f>SUM(Nyangoma:Mbaga!H192)</f>
        <v>0</v>
      </c>
      <c r="I192" s="35"/>
      <c r="J192" s="29">
        <f>SUM(Nyangoma:Mbaga!J192)</f>
        <v>0</v>
      </c>
      <c r="K192" s="25"/>
      <c r="L192" s="25"/>
      <c r="M192" s="25"/>
      <c r="N192" s="25"/>
      <c r="O192" s="25"/>
      <c r="P192" s="25"/>
      <c r="Q192" s="25"/>
      <c r="R192" s="25"/>
      <c r="S192" s="25"/>
      <c r="T192" s="25"/>
      <c r="U192" s="25"/>
      <c r="V192" s="25"/>
      <c r="W192" s="25"/>
    </row>
    <row r="193" spans="1:23" ht="20.25" customHeight="1" thickBot="1" x14ac:dyDescent="0.3">
      <c r="A193" s="192"/>
      <c r="B193" s="193"/>
      <c r="C193" s="195"/>
      <c r="D193" s="69" t="s">
        <v>133</v>
      </c>
      <c r="E193" s="29">
        <f>SUM(Nyangoma:Mbaga!E193)</f>
        <v>0</v>
      </c>
      <c r="F193" s="29">
        <f>SUM(Nyangoma:Mbaga!F193)</f>
        <v>0</v>
      </c>
      <c r="G193" s="29">
        <f>SUM(Nyangoma:Mbaga!G193)</f>
        <v>0</v>
      </c>
      <c r="H193" s="29">
        <f>SUM(Nyangoma:Mbaga!H193)</f>
        <v>0</v>
      </c>
      <c r="I193" s="29">
        <f>SUM(Nyangoma:Mbaga!I193)</f>
        <v>0</v>
      </c>
      <c r="J193" s="29">
        <f>SUM(Nyangoma:Mbaga!J193)</f>
        <v>0</v>
      </c>
      <c r="K193" s="25"/>
      <c r="L193" s="25"/>
      <c r="M193" s="25"/>
      <c r="N193" s="25"/>
      <c r="O193" s="25"/>
      <c r="P193" s="25"/>
      <c r="Q193" s="25"/>
      <c r="R193" s="25"/>
      <c r="S193" s="25"/>
      <c r="T193" s="25"/>
      <c r="U193" s="25"/>
      <c r="V193" s="25"/>
      <c r="W193" s="25"/>
    </row>
    <row r="194" spans="1:23" ht="20.25" customHeight="1" thickBot="1" x14ac:dyDescent="0.3">
      <c r="A194" s="192"/>
      <c r="B194" s="193"/>
      <c r="C194" s="195"/>
      <c r="D194" s="63" t="s">
        <v>135</v>
      </c>
      <c r="E194" s="29">
        <f>SUM(Nyangoma:Mbaga!E194)</f>
        <v>0</v>
      </c>
      <c r="F194" s="29">
        <f>SUM(Nyangoma:Mbaga!F194)</f>
        <v>0</v>
      </c>
      <c r="G194" s="29">
        <f>SUM(Nyangoma:Mbaga!G194)</f>
        <v>0</v>
      </c>
      <c r="H194" s="29">
        <f>SUM(Nyangoma:Mbaga!H194)</f>
        <v>0</v>
      </c>
      <c r="I194" s="29">
        <f>SUM(Nyangoma:Mbaga!I194)</f>
        <v>0</v>
      </c>
      <c r="J194" s="29">
        <f>SUM(Nyangoma:Mbaga!J194)</f>
        <v>0</v>
      </c>
      <c r="K194" s="25"/>
      <c r="L194" s="25"/>
      <c r="M194" s="25"/>
      <c r="N194" s="25"/>
      <c r="O194" s="25"/>
      <c r="P194" s="25"/>
      <c r="Q194" s="25"/>
      <c r="R194" s="25"/>
      <c r="S194" s="25"/>
      <c r="T194" s="25"/>
      <c r="U194" s="25"/>
      <c r="V194" s="25"/>
      <c r="W194" s="25"/>
    </row>
    <row r="195" spans="1:23" ht="20.25" customHeight="1" thickBot="1" x14ac:dyDescent="0.3">
      <c r="A195" s="26">
        <v>26</v>
      </c>
      <c r="B195" s="27" t="s">
        <v>36</v>
      </c>
      <c r="C195" s="50" t="s">
        <v>219</v>
      </c>
      <c r="D195" s="67" t="s">
        <v>128</v>
      </c>
      <c r="E195" s="29">
        <f>SUM(Nyangoma:Mbaga!E195)</f>
        <v>0</v>
      </c>
      <c r="F195" s="29">
        <f>SUM(Nyangoma:Mbaga!F195)</f>
        <v>0</v>
      </c>
      <c r="G195" s="29">
        <f>SUM(Nyangoma:Mbaga!G195)</f>
        <v>0</v>
      </c>
      <c r="H195" s="29">
        <f>SUM(Nyangoma:Mbaga!H195)</f>
        <v>0</v>
      </c>
      <c r="I195" s="29">
        <f>SUM(Nyangoma:Mbaga!I195)</f>
        <v>0</v>
      </c>
      <c r="J195" s="29">
        <f>SUM(Nyangoma:Mbaga!J195)</f>
        <v>0</v>
      </c>
      <c r="K195" s="25"/>
      <c r="L195" s="25"/>
      <c r="M195" s="25"/>
      <c r="N195" s="25"/>
      <c r="O195" s="25"/>
      <c r="P195" s="25"/>
      <c r="Q195" s="25"/>
      <c r="R195" s="25"/>
      <c r="S195" s="25"/>
      <c r="T195" s="25"/>
      <c r="U195" s="25"/>
      <c r="V195" s="25"/>
      <c r="W195" s="25"/>
    </row>
    <row r="196" spans="1:23" ht="20.25" customHeight="1" thickBot="1" x14ac:dyDescent="0.3">
      <c r="A196" s="192">
        <v>27</v>
      </c>
      <c r="B196" s="193" t="s">
        <v>37</v>
      </c>
      <c r="C196" s="195" t="s">
        <v>220</v>
      </c>
      <c r="D196" s="59" t="s">
        <v>109</v>
      </c>
      <c r="E196" s="29">
        <f>SUM(Nyangoma:Mbaga!E196)</f>
        <v>0</v>
      </c>
      <c r="F196" s="29">
        <f>SUM(Nyangoma:Mbaga!F196)</f>
        <v>0</v>
      </c>
      <c r="G196" s="29">
        <f>SUM(Nyangoma:Mbaga!G196)</f>
        <v>0</v>
      </c>
      <c r="H196" s="29">
        <f>SUM(Nyangoma:Mbaga!H196)</f>
        <v>0</v>
      </c>
      <c r="I196" s="29">
        <f>SUM(Nyangoma:Mbaga!I196)</f>
        <v>0</v>
      </c>
      <c r="J196" s="29">
        <f>SUM(Nyangoma:Mbaga!J196)</f>
        <v>0</v>
      </c>
      <c r="K196" s="25"/>
      <c r="L196" s="25"/>
      <c r="M196" s="25"/>
      <c r="N196" s="25"/>
      <c r="O196" s="25"/>
      <c r="P196" s="25"/>
      <c r="Q196" s="25"/>
      <c r="R196" s="25"/>
      <c r="S196" s="25"/>
      <c r="T196" s="25"/>
      <c r="U196" s="25"/>
      <c r="V196" s="25"/>
      <c r="W196" s="25"/>
    </row>
    <row r="197" spans="1:23" ht="20.25" customHeight="1" thickBot="1" x14ac:dyDescent="0.3">
      <c r="A197" s="192"/>
      <c r="B197" s="193"/>
      <c r="C197" s="195"/>
      <c r="D197" s="68" t="s">
        <v>114</v>
      </c>
      <c r="E197" s="33"/>
      <c r="F197" s="29">
        <f>SUM(Nyangoma:Mbaga!F197)</f>
        <v>0</v>
      </c>
      <c r="G197" s="35"/>
      <c r="H197" s="29">
        <f>SUM(Nyangoma:Mbaga!H197)</f>
        <v>0</v>
      </c>
      <c r="I197" s="35"/>
      <c r="J197" s="36"/>
      <c r="K197" s="25"/>
      <c r="L197" s="25"/>
      <c r="M197" s="25"/>
      <c r="N197" s="25"/>
      <c r="O197" s="25"/>
      <c r="P197" s="25"/>
      <c r="Q197" s="25"/>
      <c r="R197" s="25"/>
      <c r="S197" s="25"/>
      <c r="T197" s="25"/>
      <c r="U197" s="25"/>
      <c r="V197" s="25"/>
      <c r="W197" s="25"/>
    </row>
    <row r="198" spans="1:23" ht="20.25" customHeight="1" thickBot="1" x14ac:dyDescent="0.3">
      <c r="A198" s="192"/>
      <c r="B198" s="193"/>
      <c r="C198" s="195"/>
      <c r="D198" s="67" t="s">
        <v>119</v>
      </c>
      <c r="E198" s="29">
        <f>SUM(Nyangoma:Mbaga!E198)</f>
        <v>0</v>
      </c>
      <c r="F198" s="35"/>
      <c r="G198" s="29">
        <f>SUM(Nyangoma:Mbaga!G198)</f>
        <v>0</v>
      </c>
      <c r="H198" s="35"/>
      <c r="I198" s="29">
        <f>SUM(Nyangoma:Mbaga!I198)</f>
        <v>0</v>
      </c>
      <c r="J198" s="36"/>
      <c r="K198" s="25"/>
      <c r="L198" s="25"/>
      <c r="M198" s="25"/>
      <c r="N198" s="25"/>
      <c r="O198" s="25"/>
      <c r="P198" s="25"/>
      <c r="Q198" s="25"/>
      <c r="R198" s="25"/>
      <c r="S198" s="25"/>
      <c r="T198" s="25"/>
      <c r="U198" s="25"/>
      <c r="V198" s="25"/>
      <c r="W198" s="25"/>
    </row>
    <row r="199" spans="1:23" ht="20.25" customHeight="1" thickBot="1" x14ac:dyDescent="0.3">
      <c r="A199" s="192"/>
      <c r="B199" s="193"/>
      <c r="C199" s="195"/>
      <c r="D199" s="67" t="s">
        <v>122</v>
      </c>
      <c r="E199" s="29">
        <f>SUM(Nyangoma:Mbaga!E199)</f>
        <v>0</v>
      </c>
      <c r="F199" s="35"/>
      <c r="G199" s="29">
        <f>SUM(Nyangoma:Mbaga!G199)</f>
        <v>0</v>
      </c>
      <c r="H199" s="35"/>
      <c r="I199" s="29">
        <f>SUM(Nyangoma:Mbaga!I199)</f>
        <v>0</v>
      </c>
      <c r="J199" s="36"/>
      <c r="K199" s="25"/>
      <c r="L199" s="25"/>
      <c r="M199" s="25"/>
      <c r="N199" s="25"/>
      <c r="O199" s="25"/>
      <c r="P199" s="25"/>
      <c r="Q199" s="25"/>
      <c r="R199" s="25"/>
      <c r="S199" s="25"/>
      <c r="T199" s="25"/>
      <c r="U199" s="25"/>
      <c r="V199" s="25"/>
      <c r="W199" s="25"/>
    </row>
    <row r="200" spans="1:23" ht="20.25" customHeight="1" thickBot="1" x14ac:dyDescent="0.3">
      <c r="A200" s="192"/>
      <c r="B200" s="193"/>
      <c r="C200" s="195"/>
      <c r="D200" s="67" t="s">
        <v>125</v>
      </c>
      <c r="E200" s="33"/>
      <c r="F200" s="29">
        <f>SUM(Nyangoma:Mbaga!F200)</f>
        <v>0</v>
      </c>
      <c r="G200" s="35">
        <v>0</v>
      </c>
      <c r="H200" s="29">
        <f>SUM(Nyangoma:Mbaga!H200)</f>
        <v>0</v>
      </c>
      <c r="I200" s="35"/>
      <c r="J200" s="29">
        <f>SUM(Nyangoma:Mbaga!J200)</f>
        <v>0</v>
      </c>
      <c r="K200" s="25"/>
      <c r="L200" s="25"/>
      <c r="M200" s="25"/>
      <c r="N200" s="25"/>
      <c r="O200" s="25"/>
      <c r="P200" s="25"/>
      <c r="Q200" s="25"/>
      <c r="R200" s="25"/>
      <c r="S200" s="25"/>
      <c r="T200" s="25"/>
      <c r="U200" s="25"/>
      <c r="V200" s="25"/>
      <c r="W200" s="25"/>
    </row>
    <row r="201" spans="1:23" ht="20.25" customHeight="1" thickBot="1" x14ac:dyDescent="0.3">
      <c r="A201" s="192"/>
      <c r="B201" s="193"/>
      <c r="C201" s="195"/>
      <c r="D201" s="67" t="s">
        <v>128</v>
      </c>
      <c r="E201" s="29">
        <f>SUM(Nyangoma:Mbaga!E201)</f>
        <v>0</v>
      </c>
      <c r="F201" s="29">
        <f>SUM(Nyangoma:Mbaga!F201)</f>
        <v>0</v>
      </c>
      <c r="G201" s="29">
        <f>SUM(Nyangoma:Mbaga!G201)</f>
        <v>0</v>
      </c>
      <c r="H201" s="29">
        <f>SUM(Nyangoma:Mbaga!H201)</f>
        <v>0</v>
      </c>
      <c r="I201" s="29">
        <f>SUM(Nyangoma:Mbaga!I201)</f>
        <v>0</v>
      </c>
      <c r="J201" s="29">
        <f>SUM(Nyangoma:Mbaga!J201)</f>
        <v>0</v>
      </c>
      <c r="K201" s="25"/>
      <c r="L201" s="25"/>
      <c r="M201" s="25"/>
      <c r="N201" s="25"/>
      <c r="O201" s="25"/>
      <c r="P201" s="25"/>
      <c r="Q201" s="25"/>
      <c r="R201" s="25"/>
      <c r="S201" s="25"/>
      <c r="T201" s="25"/>
      <c r="U201" s="25"/>
      <c r="V201" s="25"/>
      <c r="W201" s="25"/>
    </row>
    <row r="202" spans="1:23" ht="20.25" customHeight="1" thickBot="1" x14ac:dyDescent="0.3">
      <c r="A202" s="192"/>
      <c r="B202" s="193"/>
      <c r="C202" s="195"/>
      <c r="D202" s="69" t="s">
        <v>130</v>
      </c>
      <c r="E202" s="33"/>
      <c r="F202" s="29">
        <f>SUM(Nyangoma:Mbaga!F202)</f>
        <v>0</v>
      </c>
      <c r="G202" s="35"/>
      <c r="H202" s="29">
        <f>SUM(Nyangoma:Mbaga!H202)</f>
        <v>0</v>
      </c>
      <c r="I202" s="35"/>
      <c r="J202" s="29">
        <f>SUM(Nyangoma:Mbaga!J202)</f>
        <v>0</v>
      </c>
      <c r="K202" s="25"/>
      <c r="L202" s="25"/>
      <c r="M202" s="25"/>
      <c r="N202" s="25"/>
      <c r="O202" s="25"/>
      <c r="P202" s="25"/>
      <c r="Q202" s="25"/>
      <c r="R202" s="25"/>
      <c r="S202" s="25"/>
      <c r="T202" s="25"/>
      <c r="U202" s="25"/>
      <c r="V202" s="25"/>
      <c r="W202" s="25"/>
    </row>
    <row r="203" spans="1:23" ht="20.25" customHeight="1" thickBot="1" x14ac:dyDescent="0.3">
      <c r="A203" s="192"/>
      <c r="B203" s="193"/>
      <c r="C203" s="195"/>
      <c r="D203" s="69" t="s">
        <v>133</v>
      </c>
      <c r="E203" s="29">
        <f>SUM(Nyangoma:Mbaga!E203)</f>
        <v>0</v>
      </c>
      <c r="F203" s="29">
        <f>SUM(Nyangoma:Mbaga!F203)</f>
        <v>0</v>
      </c>
      <c r="G203" s="29">
        <f>SUM(Nyangoma:Mbaga!G203)</f>
        <v>0</v>
      </c>
      <c r="H203" s="29">
        <f>SUM(Nyangoma:Mbaga!H203)</f>
        <v>0</v>
      </c>
      <c r="I203" s="29">
        <f>SUM(Nyangoma:Mbaga!I203)</f>
        <v>0</v>
      </c>
      <c r="J203" s="29">
        <f>SUM(Nyangoma:Mbaga!J203)</f>
        <v>2</v>
      </c>
      <c r="K203" s="25"/>
      <c r="L203" s="25"/>
      <c r="M203" s="25"/>
      <c r="N203" s="25"/>
      <c r="O203" s="25"/>
      <c r="P203" s="25"/>
      <c r="Q203" s="25"/>
      <c r="R203" s="25"/>
      <c r="S203" s="25"/>
      <c r="T203" s="25"/>
      <c r="U203" s="25"/>
      <c r="V203" s="25"/>
      <c r="W203" s="25"/>
    </row>
    <row r="204" spans="1:23" ht="20.25" customHeight="1" thickBot="1" x14ac:dyDescent="0.3">
      <c r="A204" s="192"/>
      <c r="B204" s="193"/>
      <c r="C204" s="195"/>
      <c r="D204" s="63" t="s">
        <v>135</v>
      </c>
      <c r="E204" s="29">
        <f>SUM(Nyangoma:Mbaga!E204)</f>
        <v>0</v>
      </c>
      <c r="F204" s="29">
        <f>SUM(Nyangoma:Mbaga!F204)</f>
        <v>0</v>
      </c>
      <c r="G204" s="29">
        <f>SUM(Nyangoma:Mbaga!G204)</f>
        <v>0</v>
      </c>
      <c r="H204" s="29">
        <f>SUM(Nyangoma:Mbaga!H204)</f>
        <v>0</v>
      </c>
      <c r="I204" s="29">
        <f>SUM(Nyangoma:Mbaga!I204)</f>
        <v>0</v>
      </c>
      <c r="J204" s="29">
        <f>SUM(Nyangoma:Mbaga!J204)</f>
        <v>0</v>
      </c>
      <c r="K204" s="25"/>
      <c r="L204" s="25"/>
      <c r="M204" s="25"/>
      <c r="N204" s="25"/>
      <c r="O204" s="25"/>
      <c r="P204" s="25"/>
      <c r="Q204" s="25"/>
      <c r="R204" s="25"/>
      <c r="S204" s="25"/>
      <c r="T204" s="25"/>
      <c r="U204" s="25"/>
      <c r="V204" s="25"/>
      <c r="W204" s="25"/>
    </row>
    <row r="205" spans="1:23" ht="20.25" customHeight="1" thickBot="1" x14ac:dyDescent="0.3">
      <c r="A205" s="192">
        <v>28</v>
      </c>
      <c r="B205" s="193" t="s">
        <v>38</v>
      </c>
      <c r="C205" s="195" t="s">
        <v>221</v>
      </c>
      <c r="D205" s="67" t="s">
        <v>109</v>
      </c>
      <c r="E205" s="29">
        <f>SUM(Nyangoma:Mbaga!E205)</f>
        <v>0</v>
      </c>
      <c r="F205" s="29">
        <f>SUM(Nyangoma:Mbaga!F205)</f>
        <v>0</v>
      </c>
      <c r="G205" s="29">
        <f>SUM(Nyangoma:Mbaga!G205)</f>
        <v>0</v>
      </c>
      <c r="H205" s="29">
        <f>SUM(Nyangoma:Mbaga!H205)</f>
        <v>0</v>
      </c>
      <c r="I205" s="29">
        <f>SUM(Nyangoma:Mbaga!I205)</f>
        <v>0</v>
      </c>
      <c r="J205" s="29">
        <f>SUM(Nyangoma:Mbaga!J205)</f>
        <v>0</v>
      </c>
      <c r="K205" s="25"/>
      <c r="L205" s="25"/>
      <c r="M205" s="25"/>
      <c r="N205" s="25"/>
      <c r="O205" s="25"/>
      <c r="P205" s="25"/>
      <c r="Q205" s="25"/>
      <c r="R205" s="25"/>
      <c r="S205" s="25"/>
      <c r="T205" s="25"/>
      <c r="U205" s="25"/>
      <c r="V205" s="25"/>
      <c r="W205" s="25"/>
    </row>
    <row r="206" spans="1:23" ht="20.25" customHeight="1" thickBot="1" x14ac:dyDescent="0.3">
      <c r="A206" s="192"/>
      <c r="B206" s="193"/>
      <c r="C206" s="195"/>
      <c r="D206" s="68" t="s">
        <v>114</v>
      </c>
      <c r="E206" s="33"/>
      <c r="F206" s="29">
        <f>SUM(Nyangoma:Mbaga!F206)</f>
        <v>0</v>
      </c>
      <c r="G206" s="35"/>
      <c r="H206" s="29">
        <f>SUM(Nyangoma:Mbaga!H206)</f>
        <v>0</v>
      </c>
      <c r="I206" s="35"/>
      <c r="J206" s="36"/>
    </row>
    <row r="207" spans="1:23" ht="20.25" customHeight="1" thickBot="1" x14ac:dyDescent="0.3">
      <c r="A207" s="192"/>
      <c r="B207" s="193"/>
      <c r="C207" s="195"/>
      <c r="D207" s="67" t="s">
        <v>119</v>
      </c>
      <c r="E207" s="29">
        <f>SUM(Nyangoma:Mbaga!E207)</f>
        <v>0</v>
      </c>
      <c r="F207" s="35"/>
      <c r="G207" s="29">
        <f>SUM(Nyangoma:Mbaga!G207)</f>
        <v>0</v>
      </c>
      <c r="H207" s="35"/>
      <c r="I207" s="29">
        <f>SUM(Nyangoma:Mbaga!I207)</f>
        <v>0</v>
      </c>
      <c r="J207" s="36"/>
    </row>
    <row r="208" spans="1:23" ht="20.25" customHeight="1" thickBot="1" x14ac:dyDescent="0.3">
      <c r="A208" s="192"/>
      <c r="B208" s="193"/>
      <c r="C208" s="195"/>
      <c r="D208" s="67" t="s">
        <v>122</v>
      </c>
      <c r="E208" s="29">
        <f>SUM(Nyangoma:Mbaga!E208)</f>
        <v>0</v>
      </c>
      <c r="F208" s="35"/>
      <c r="G208" s="29">
        <f>SUM(Nyangoma:Mbaga!G208)</f>
        <v>0</v>
      </c>
      <c r="H208" s="35"/>
      <c r="I208" s="29">
        <f>SUM(Nyangoma:Mbaga!I208)</f>
        <v>0</v>
      </c>
      <c r="J208" s="36"/>
    </row>
    <row r="209" spans="1:10" ht="20.25" customHeight="1" thickBot="1" x14ac:dyDescent="0.3">
      <c r="A209" s="192"/>
      <c r="B209" s="193"/>
      <c r="C209" s="195"/>
      <c r="D209" s="67" t="s">
        <v>125</v>
      </c>
      <c r="E209" s="33"/>
      <c r="F209" s="29">
        <f>SUM(Nyangoma:Mbaga!F209)</f>
        <v>0</v>
      </c>
      <c r="G209" s="35">
        <v>0</v>
      </c>
      <c r="H209" s="29">
        <f>SUM(Nyangoma:Mbaga!H209)</f>
        <v>0</v>
      </c>
      <c r="I209" s="35"/>
      <c r="J209" s="29">
        <f>SUM(Nyangoma:Mbaga!J209)</f>
        <v>0</v>
      </c>
    </row>
    <row r="210" spans="1:10" ht="20.25" customHeight="1" thickBot="1" x14ac:dyDescent="0.3">
      <c r="A210" s="192"/>
      <c r="B210" s="193"/>
      <c r="C210" s="195"/>
      <c r="D210" s="67" t="s">
        <v>128</v>
      </c>
      <c r="E210" s="29">
        <f>SUM(Nyangoma:Mbaga!E210)</f>
        <v>0</v>
      </c>
      <c r="F210" s="29">
        <f>SUM(Nyangoma:Mbaga!F210)</f>
        <v>0</v>
      </c>
      <c r="G210" s="29">
        <f>SUM(Nyangoma:Mbaga!G210)</f>
        <v>0</v>
      </c>
      <c r="H210" s="29">
        <f>SUM(Nyangoma:Mbaga!H210)</f>
        <v>0</v>
      </c>
      <c r="I210" s="29">
        <f>SUM(Nyangoma:Mbaga!I210)</f>
        <v>0</v>
      </c>
      <c r="J210" s="29">
        <f>SUM(Nyangoma:Mbaga!J210)</f>
        <v>0</v>
      </c>
    </row>
    <row r="211" spans="1:10" ht="20.25" customHeight="1" thickBot="1" x14ac:dyDescent="0.3">
      <c r="A211" s="192"/>
      <c r="B211" s="193"/>
      <c r="C211" s="195"/>
      <c r="D211" s="67" t="s">
        <v>130</v>
      </c>
      <c r="E211" s="33"/>
      <c r="F211" s="29">
        <f>SUM(Nyangoma:Mbaga!F211)</f>
        <v>0</v>
      </c>
      <c r="G211" s="35"/>
      <c r="H211" s="29">
        <f>SUM(Nyangoma:Mbaga!H211)</f>
        <v>0</v>
      </c>
      <c r="I211" s="35"/>
      <c r="J211" s="29">
        <f>SUM(Nyangoma:Mbaga!J211)</f>
        <v>0</v>
      </c>
    </row>
    <row r="212" spans="1:10" ht="20.25" customHeight="1" thickBot="1" x14ac:dyDescent="0.3">
      <c r="A212" s="192"/>
      <c r="B212" s="193"/>
      <c r="C212" s="195"/>
      <c r="D212" s="69" t="s">
        <v>133</v>
      </c>
      <c r="E212" s="29">
        <f>SUM(Nyangoma:Mbaga!E212)</f>
        <v>0</v>
      </c>
      <c r="F212" s="29">
        <f>SUM(Nyangoma:Mbaga!F212)</f>
        <v>0</v>
      </c>
      <c r="G212" s="29">
        <f>SUM(Nyangoma:Mbaga!G212)</f>
        <v>0</v>
      </c>
      <c r="H212" s="29">
        <f>SUM(Nyangoma:Mbaga!H212)</f>
        <v>0</v>
      </c>
      <c r="I212" s="29">
        <f>SUM(Nyangoma:Mbaga!I212)</f>
        <v>0</v>
      </c>
      <c r="J212" s="29">
        <f>SUM(Nyangoma:Mbaga!J212)</f>
        <v>0</v>
      </c>
    </row>
    <row r="213" spans="1:10" ht="20.25" customHeight="1" thickBot="1" x14ac:dyDescent="0.3">
      <c r="A213" s="192"/>
      <c r="B213" s="193"/>
      <c r="C213" s="195"/>
      <c r="D213" s="63" t="s">
        <v>135</v>
      </c>
      <c r="E213" s="29">
        <f>SUM(Nyangoma:Mbaga!E213)</f>
        <v>0</v>
      </c>
      <c r="F213" s="29">
        <f>SUM(Nyangoma:Mbaga!F213)</f>
        <v>0</v>
      </c>
      <c r="G213" s="29">
        <f>SUM(Nyangoma:Mbaga!G213)</f>
        <v>0</v>
      </c>
      <c r="H213" s="29">
        <f>SUM(Nyangoma:Mbaga!H213)</f>
        <v>0</v>
      </c>
      <c r="I213" s="29">
        <f>SUM(Nyangoma:Mbaga!I213)</f>
        <v>0</v>
      </c>
      <c r="J213" s="29">
        <f>SUM(Nyangoma:Mbaga!J213)</f>
        <v>0</v>
      </c>
    </row>
    <row r="214" spans="1:10" ht="20.25" customHeight="1" thickBot="1" x14ac:dyDescent="0.3">
      <c r="A214" s="207" t="s">
        <v>40</v>
      </c>
      <c r="B214" s="207"/>
      <c r="C214" s="207"/>
      <c r="D214" s="207"/>
      <c r="E214" s="207"/>
      <c r="F214" s="207"/>
      <c r="G214" s="207"/>
      <c r="H214" s="207"/>
      <c r="I214" s="207"/>
      <c r="J214" s="207"/>
    </row>
    <row r="215" spans="1:10" ht="20.25" customHeight="1" thickBot="1" x14ac:dyDescent="0.3">
      <c r="A215" s="208">
        <v>29</v>
      </c>
      <c r="B215" s="209" t="s">
        <v>41</v>
      </c>
      <c r="C215" s="210" t="s">
        <v>222</v>
      </c>
      <c r="D215" s="68" t="s">
        <v>109</v>
      </c>
      <c r="E215" s="29">
        <f>SUM(Nyangoma:Mbaga!E215)</f>
        <v>0</v>
      </c>
      <c r="F215" s="29">
        <f>SUM(Nyangoma:Mbaga!F215)</f>
        <v>0</v>
      </c>
      <c r="G215" s="29">
        <f>SUM(Nyangoma:Mbaga!G215)</f>
        <v>0</v>
      </c>
      <c r="H215" s="29">
        <f>SUM(Nyangoma:Mbaga!H215)</f>
        <v>0</v>
      </c>
      <c r="I215" s="29">
        <f>SUM(Nyangoma:Mbaga!I215)</f>
        <v>0</v>
      </c>
      <c r="J215" s="29">
        <f>SUM(Nyangoma:Mbaga!J215)</f>
        <v>0</v>
      </c>
    </row>
    <row r="216" spans="1:10" ht="20.25" customHeight="1" thickBot="1" x14ac:dyDescent="0.3">
      <c r="A216" s="208"/>
      <c r="B216" s="209"/>
      <c r="C216" s="210"/>
      <c r="D216" s="68" t="s">
        <v>114</v>
      </c>
      <c r="E216" s="33"/>
      <c r="F216" s="29">
        <f>SUM(Nyangoma:Mbaga!F216)</f>
        <v>0</v>
      </c>
      <c r="G216" s="35"/>
      <c r="H216" s="29">
        <f>SUM(Nyangoma:Mbaga!H216)</f>
        <v>0</v>
      </c>
      <c r="I216" s="35"/>
      <c r="J216" s="36"/>
    </row>
    <row r="217" spans="1:10" ht="20.25" customHeight="1" thickBot="1" x14ac:dyDescent="0.3">
      <c r="A217" s="208"/>
      <c r="B217" s="209"/>
      <c r="C217" s="210"/>
      <c r="D217" s="67" t="s">
        <v>119</v>
      </c>
      <c r="E217" s="29">
        <f>SUM(Nyangoma:Mbaga!E217)</f>
        <v>0</v>
      </c>
      <c r="F217" s="35"/>
      <c r="G217" s="29">
        <f>SUM(Nyangoma:Mbaga!G217)</f>
        <v>0</v>
      </c>
      <c r="H217" s="35"/>
      <c r="I217" s="29">
        <f>SUM(Nyangoma:Mbaga!I217)</f>
        <v>0</v>
      </c>
      <c r="J217" s="36"/>
    </row>
    <row r="218" spans="1:10" ht="20.25" customHeight="1" thickBot="1" x14ac:dyDescent="0.3">
      <c r="A218" s="208"/>
      <c r="B218" s="209"/>
      <c r="C218" s="210"/>
      <c r="D218" s="67" t="s">
        <v>122</v>
      </c>
      <c r="E218" s="29">
        <f>SUM(Nyangoma:Mbaga!E218)</f>
        <v>0</v>
      </c>
      <c r="F218" s="35"/>
      <c r="G218" s="29">
        <f>SUM(Nyangoma:Mbaga!G218)</f>
        <v>0</v>
      </c>
      <c r="H218" s="35"/>
      <c r="I218" s="29">
        <f>SUM(Nyangoma:Mbaga!I218)</f>
        <v>0</v>
      </c>
      <c r="J218" s="36"/>
    </row>
    <row r="219" spans="1:10" ht="20.25" customHeight="1" thickBot="1" x14ac:dyDescent="0.3">
      <c r="A219" s="208"/>
      <c r="B219" s="209"/>
      <c r="C219" s="210"/>
      <c r="D219" s="67" t="s">
        <v>125</v>
      </c>
      <c r="E219" s="33"/>
      <c r="F219" s="29">
        <f>SUM(Nyangoma:Mbaga!F219)</f>
        <v>0</v>
      </c>
      <c r="G219" s="35">
        <v>0</v>
      </c>
      <c r="H219" s="29">
        <f>SUM(Nyangoma:Mbaga!H219)</f>
        <v>0</v>
      </c>
      <c r="I219" s="35"/>
      <c r="J219" s="29">
        <f>SUM(Nyangoma:Mbaga!J219)</f>
        <v>0</v>
      </c>
    </row>
    <row r="220" spans="1:10" ht="20.25" customHeight="1" thickBot="1" x14ac:dyDescent="0.3">
      <c r="A220" s="208"/>
      <c r="B220" s="209"/>
      <c r="C220" s="210"/>
      <c r="D220" s="67" t="s">
        <v>128</v>
      </c>
      <c r="E220" s="29">
        <f>SUM(Nyangoma:Mbaga!E220)</f>
        <v>0</v>
      </c>
      <c r="F220" s="29">
        <f>SUM(Nyangoma:Mbaga!F220)</f>
        <v>0</v>
      </c>
      <c r="G220" s="29">
        <f>SUM(Nyangoma:Mbaga!G220)</f>
        <v>0</v>
      </c>
      <c r="H220" s="29">
        <f>SUM(Nyangoma:Mbaga!H220)</f>
        <v>0</v>
      </c>
      <c r="I220" s="29">
        <f>SUM(Nyangoma:Mbaga!I220)</f>
        <v>0</v>
      </c>
      <c r="J220" s="29">
        <f>SUM(Nyangoma:Mbaga!J220)</f>
        <v>0</v>
      </c>
    </row>
    <row r="221" spans="1:10" ht="20.25" customHeight="1" thickBot="1" x14ac:dyDescent="0.3">
      <c r="A221" s="208"/>
      <c r="B221" s="209"/>
      <c r="C221" s="210"/>
      <c r="D221" s="69" t="s">
        <v>130</v>
      </c>
      <c r="E221" s="33"/>
      <c r="F221" s="29">
        <f>SUM(Nyangoma:Mbaga!F221)</f>
        <v>0</v>
      </c>
      <c r="G221" s="35"/>
      <c r="H221" s="29">
        <f>SUM(Nyangoma:Mbaga!H221)</f>
        <v>0</v>
      </c>
      <c r="I221" s="35"/>
      <c r="J221" s="29">
        <f>SUM(Nyangoma:Mbaga!J221)</f>
        <v>0</v>
      </c>
    </row>
    <row r="222" spans="1:10" ht="20.25" customHeight="1" thickBot="1" x14ac:dyDescent="0.3">
      <c r="A222" s="208"/>
      <c r="B222" s="209"/>
      <c r="C222" s="210"/>
      <c r="D222" s="69" t="s">
        <v>133</v>
      </c>
      <c r="E222" s="29">
        <f>SUM(Nyangoma:Mbaga!E222)</f>
        <v>0</v>
      </c>
      <c r="F222" s="29">
        <f>SUM(Nyangoma:Mbaga!F222)</f>
        <v>0</v>
      </c>
      <c r="G222" s="29">
        <f>SUM(Nyangoma:Mbaga!G222)</f>
        <v>0</v>
      </c>
      <c r="H222" s="29">
        <f>SUM(Nyangoma:Mbaga!H222)</f>
        <v>0</v>
      </c>
      <c r="I222" s="29">
        <f>SUM(Nyangoma:Mbaga!I222)</f>
        <v>0</v>
      </c>
      <c r="J222" s="29">
        <f>SUM(Nyangoma:Mbaga!J222)</f>
        <v>0</v>
      </c>
    </row>
    <row r="223" spans="1:10" ht="20.25" customHeight="1" thickBot="1" x14ac:dyDescent="0.3">
      <c r="A223" s="208"/>
      <c r="B223" s="209"/>
      <c r="C223" s="210"/>
      <c r="D223" s="63" t="s">
        <v>135</v>
      </c>
      <c r="E223" s="29">
        <f>SUM(Nyangoma:Mbaga!E223)</f>
        <v>0</v>
      </c>
      <c r="F223" s="29">
        <f>SUM(Nyangoma:Mbaga!F223)</f>
        <v>0</v>
      </c>
      <c r="G223" s="29">
        <f>SUM(Nyangoma:Mbaga!G223)</f>
        <v>0</v>
      </c>
      <c r="H223" s="29">
        <f>SUM(Nyangoma:Mbaga!H223)</f>
        <v>0</v>
      </c>
      <c r="I223" s="29">
        <f>SUM(Nyangoma:Mbaga!I223)</f>
        <v>0</v>
      </c>
      <c r="J223" s="29">
        <f>SUM(Nyangoma:Mbaga!J223)</f>
        <v>0</v>
      </c>
    </row>
    <row r="224" spans="1:10" ht="20.25" customHeight="1" thickBot="1" x14ac:dyDescent="0.3">
      <c r="A224" s="192">
        <v>30</v>
      </c>
      <c r="B224" s="193" t="s">
        <v>42</v>
      </c>
      <c r="C224" s="195" t="s">
        <v>223</v>
      </c>
      <c r="D224" s="68" t="s">
        <v>109</v>
      </c>
      <c r="E224" s="29">
        <f>SUM(Nyangoma:Mbaga!E224)</f>
        <v>0</v>
      </c>
      <c r="F224" s="29">
        <f>SUM(Nyangoma:Mbaga!F224)</f>
        <v>0</v>
      </c>
      <c r="G224" s="29">
        <f>SUM(Nyangoma:Mbaga!G224)</f>
        <v>0</v>
      </c>
      <c r="H224" s="29">
        <f>SUM(Nyangoma:Mbaga!H224)</f>
        <v>0</v>
      </c>
      <c r="I224" s="29">
        <f>SUM(Nyangoma:Mbaga!I224)</f>
        <v>0</v>
      </c>
      <c r="J224" s="29">
        <f>SUM(Nyangoma:Mbaga!J224)</f>
        <v>0</v>
      </c>
    </row>
    <row r="225" spans="1:10" ht="20.25" customHeight="1" thickBot="1" x14ac:dyDescent="0.3">
      <c r="A225" s="192"/>
      <c r="B225" s="193"/>
      <c r="C225" s="195"/>
      <c r="D225" s="68" t="s">
        <v>114</v>
      </c>
      <c r="E225" s="33"/>
      <c r="F225" s="29">
        <f>SUM(Nyangoma:Mbaga!F225)</f>
        <v>0</v>
      </c>
      <c r="G225" s="35"/>
      <c r="H225" s="29">
        <f>SUM(Nyangoma:Mbaga!H225)</f>
        <v>0</v>
      </c>
      <c r="I225" s="35"/>
      <c r="J225" s="36"/>
    </row>
    <row r="226" spans="1:10" ht="20.25" customHeight="1" thickBot="1" x14ac:dyDescent="0.3">
      <c r="A226" s="192"/>
      <c r="B226" s="193"/>
      <c r="C226" s="195"/>
      <c r="D226" s="67" t="s">
        <v>119</v>
      </c>
      <c r="E226" s="29">
        <f>SUM(Nyangoma:Mbaga!E226)</f>
        <v>0</v>
      </c>
      <c r="F226" s="35"/>
      <c r="G226" s="29">
        <f>SUM(Nyangoma:Mbaga!G226)</f>
        <v>0</v>
      </c>
      <c r="H226" s="35"/>
      <c r="I226" s="29">
        <f>SUM(Nyangoma:Mbaga!I226)</f>
        <v>0</v>
      </c>
      <c r="J226" s="36"/>
    </row>
    <row r="227" spans="1:10" ht="20.25" customHeight="1" thickBot="1" x14ac:dyDescent="0.3">
      <c r="A227" s="192"/>
      <c r="B227" s="193"/>
      <c r="C227" s="195"/>
      <c r="D227" s="67" t="s">
        <v>122</v>
      </c>
      <c r="E227" s="29">
        <f>SUM(Nyangoma:Mbaga!E227)</f>
        <v>0</v>
      </c>
      <c r="F227" s="35"/>
      <c r="G227" s="29">
        <f>SUM(Nyangoma:Mbaga!G227)</f>
        <v>0</v>
      </c>
      <c r="H227" s="35"/>
      <c r="I227" s="29">
        <f>SUM(Nyangoma:Mbaga!I227)</f>
        <v>0</v>
      </c>
      <c r="J227" s="36"/>
    </row>
    <row r="228" spans="1:10" ht="20.25" customHeight="1" thickBot="1" x14ac:dyDescent="0.3">
      <c r="A228" s="192"/>
      <c r="B228" s="193"/>
      <c r="C228" s="195"/>
      <c r="D228" s="67" t="s">
        <v>125</v>
      </c>
      <c r="E228" s="33"/>
      <c r="F228" s="29">
        <f>SUM(Nyangoma:Mbaga!F228)</f>
        <v>0</v>
      </c>
      <c r="G228" s="35">
        <v>0</v>
      </c>
      <c r="H228" s="29">
        <f>SUM(Nyangoma:Mbaga!H228)</f>
        <v>0</v>
      </c>
      <c r="I228" s="35"/>
      <c r="J228" s="29">
        <f>SUM(Nyangoma:Mbaga!J228)</f>
        <v>0</v>
      </c>
    </row>
    <row r="229" spans="1:10" ht="20.25" customHeight="1" thickBot="1" x14ac:dyDescent="0.3">
      <c r="A229" s="192"/>
      <c r="B229" s="193"/>
      <c r="C229" s="195"/>
      <c r="D229" s="67" t="s">
        <v>128</v>
      </c>
      <c r="E229" s="29">
        <f>SUM(Nyangoma:Mbaga!E229)</f>
        <v>0</v>
      </c>
      <c r="F229" s="29">
        <f>SUM(Nyangoma:Mbaga!F229)</f>
        <v>0</v>
      </c>
      <c r="G229" s="29">
        <f>SUM(Nyangoma:Mbaga!G229)</f>
        <v>0</v>
      </c>
      <c r="H229" s="29">
        <f>SUM(Nyangoma:Mbaga!H229)</f>
        <v>0</v>
      </c>
      <c r="I229" s="29">
        <f>SUM(Nyangoma:Mbaga!I229)</f>
        <v>0</v>
      </c>
      <c r="J229" s="29">
        <f>SUM(Nyangoma:Mbaga!J229)</f>
        <v>0</v>
      </c>
    </row>
    <row r="230" spans="1:10" ht="20.25" customHeight="1" thickBot="1" x14ac:dyDescent="0.3">
      <c r="A230" s="192"/>
      <c r="B230" s="193"/>
      <c r="C230" s="195"/>
      <c r="D230" s="69" t="s">
        <v>130</v>
      </c>
      <c r="E230" s="33"/>
      <c r="F230" s="29">
        <f>SUM(Nyangoma:Mbaga!F230)</f>
        <v>0</v>
      </c>
      <c r="G230" s="35"/>
      <c r="H230" s="29">
        <f>SUM(Nyangoma:Mbaga!H230)</f>
        <v>0</v>
      </c>
      <c r="I230" s="35"/>
      <c r="J230" s="29">
        <f>SUM(Nyangoma:Mbaga!J230)</f>
        <v>0</v>
      </c>
    </row>
    <row r="231" spans="1:10" ht="20.25" customHeight="1" thickBot="1" x14ac:dyDescent="0.3">
      <c r="A231" s="192"/>
      <c r="B231" s="193"/>
      <c r="C231" s="195"/>
      <c r="D231" s="69" t="s">
        <v>133</v>
      </c>
      <c r="E231" s="29">
        <f>SUM(Nyangoma:Mbaga!E231)</f>
        <v>0</v>
      </c>
      <c r="F231" s="29">
        <f>SUM(Nyangoma:Mbaga!F231)</f>
        <v>0</v>
      </c>
      <c r="G231" s="29">
        <f>SUM(Nyangoma:Mbaga!G231)</f>
        <v>0</v>
      </c>
      <c r="H231" s="29">
        <f>SUM(Nyangoma:Mbaga!H231)</f>
        <v>0</v>
      </c>
      <c r="I231" s="29">
        <f>SUM(Nyangoma:Mbaga!I231)</f>
        <v>0</v>
      </c>
      <c r="J231" s="29">
        <f>SUM(Nyangoma:Mbaga!J231)</f>
        <v>0</v>
      </c>
    </row>
    <row r="232" spans="1:10" ht="20.25" customHeight="1" thickBot="1" x14ac:dyDescent="0.3">
      <c r="A232" s="192"/>
      <c r="B232" s="193"/>
      <c r="C232" s="195"/>
      <c r="D232" s="63" t="s">
        <v>135</v>
      </c>
      <c r="E232" s="29">
        <f>SUM(Nyangoma:Mbaga!E232)</f>
        <v>0</v>
      </c>
      <c r="F232" s="29">
        <f>SUM(Nyangoma:Mbaga!F232)</f>
        <v>0</v>
      </c>
      <c r="G232" s="29">
        <f>SUM(Nyangoma:Mbaga!G232)</f>
        <v>0</v>
      </c>
      <c r="H232" s="29">
        <f>SUM(Nyangoma:Mbaga!H232)</f>
        <v>0</v>
      </c>
      <c r="I232" s="29">
        <f>SUM(Nyangoma:Mbaga!I232)</f>
        <v>0</v>
      </c>
      <c r="J232" s="29">
        <f>SUM(Nyangoma:Mbaga!J232)</f>
        <v>0</v>
      </c>
    </row>
    <row r="233" spans="1:10" ht="20.25" customHeight="1" thickBot="1" x14ac:dyDescent="0.3">
      <c r="A233" s="192">
        <v>31</v>
      </c>
      <c r="B233" s="193" t="s">
        <v>43</v>
      </c>
      <c r="C233" s="195" t="s">
        <v>224</v>
      </c>
      <c r="D233" s="68" t="s">
        <v>109</v>
      </c>
      <c r="E233" s="29">
        <f>SUM(Nyangoma:Mbaga!E233)</f>
        <v>0</v>
      </c>
      <c r="F233" s="29">
        <f>SUM(Nyangoma:Mbaga!F233)</f>
        <v>0</v>
      </c>
      <c r="G233" s="29">
        <f>SUM(Nyangoma:Mbaga!G233)</f>
        <v>0</v>
      </c>
      <c r="H233" s="29">
        <f>SUM(Nyangoma:Mbaga!H233)</f>
        <v>0</v>
      </c>
      <c r="I233" s="29">
        <f>SUM(Nyangoma:Mbaga!I233)</f>
        <v>0</v>
      </c>
      <c r="J233" s="29">
        <f>SUM(Nyangoma:Mbaga!J233)</f>
        <v>0</v>
      </c>
    </row>
    <row r="234" spans="1:10" ht="20.25" customHeight="1" thickBot="1" x14ac:dyDescent="0.3">
      <c r="A234" s="192"/>
      <c r="B234" s="193"/>
      <c r="C234" s="195"/>
      <c r="D234" s="68" t="s">
        <v>114</v>
      </c>
      <c r="E234" s="33"/>
      <c r="F234" s="29">
        <f>SUM(Nyangoma:Mbaga!F234)</f>
        <v>0</v>
      </c>
      <c r="G234" s="35"/>
      <c r="H234" s="29">
        <f>SUM(Nyangoma:Mbaga!H234)</f>
        <v>0</v>
      </c>
      <c r="I234" s="35"/>
      <c r="J234" s="36"/>
    </row>
    <row r="235" spans="1:10" ht="20.25" customHeight="1" thickBot="1" x14ac:dyDescent="0.3">
      <c r="A235" s="192"/>
      <c r="B235" s="193"/>
      <c r="C235" s="195"/>
      <c r="D235" s="67" t="s">
        <v>119</v>
      </c>
      <c r="E235" s="29">
        <f>SUM(Nyangoma:Mbaga!E235)</f>
        <v>0</v>
      </c>
      <c r="F235" s="35"/>
      <c r="G235" s="29">
        <f>SUM(Nyangoma:Mbaga!G235)</f>
        <v>0</v>
      </c>
      <c r="H235" s="35"/>
      <c r="I235" s="29">
        <f>SUM(Nyangoma:Mbaga!I235)</f>
        <v>0</v>
      </c>
      <c r="J235" s="36"/>
    </row>
    <row r="236" spans="1:10" ht="20.25" customHeight="1" thickBot="1" x14ac:dyDescent="0.3">
      <c r="A236" s="192"/>
      <c r="B236" s="193"/>
      <c r="C236" s="195"/>
      <c r="D236" s="67" t="s">
        <v>122</v>
      </c>
      <c r="E236" s="29">
        <f>SUM(Nyangoma:Mbaga!E236)</f>
        <v>0</v>
      </c>
      <c r="F236" s="35"/>
      <c r="G236" s="29">
        <f>SUM(Nyangoma:Mbaga!G236)</f>
        <v>0</v>
      </c>
      <c r="H236" s="35"/>
      <c r="I236" s="29">
        <f>SUM(Nyangoma:Mbaga!I236)</f>
        <v>0</v>
      </c>
      <c r="J236" s="36"/>
    </row>
    <row r="237" spans="1:10" ht="20.25" customHeight="1" thickBot="1" x14ac:dyDescent="0.3">
      <c r="A237" s="192"/>
      <c r="B237" s="193"/>
      <c r="C237" s="195"/>
      <c r="D237" s="67" t="s">
        <v>125</v>
      </c>
      <c r="E237" s="33"/>
      <c r="F237" s="29">
        <f>SUM(Nyangoma:Mbaga!F237)</f>
        <v>0</v>
      </c>
      <c r="G237" s="35">
        <v>0</v>
      </c>
      <c r="H237" s="29">
        <f>SUM(Nyangoma:Mbaga!H237)</f>
        <v>0</v>
      </c>
      <c r="I237" s="35"/>
      <c r="J237" s="29">
        <f>SUM(Nyangoma:Mbaga!J237)</f>
        <v>0</v>
      </c>
    </row>
    <row r="238" spans="1:10" ht="20.25" customHeight="1" thickBot="1" x14ac:dyDescent="0.3">
      <c r="A238" s="192"/>
      <c r="B238" s="193"/>
      <c r="C238" s="195"/>
      <c r="D238" s="67" t="s">
        <v>128</v>
      </c>
      <c r="E238" s="29">
        <f>SUM(Nyangoma:Mbaga!E238)</f>
        <v>0</v>
      </c>
      <c r="F238" s="29">
        <f>SUM(Nyangoma:Mbaga!F238)</f>
        <v>0</v>
      </c>
      <c r="G238" s="29">
        <f>SUM(Nyangoma:Mbaga!G238)</f>
        <v>0</v>
      </c>
      <c r="H238" s="29">
        <f>SUM(Nyangoma:Mbaga!H238)</f>
        <v>0</v>
      </c>
      <c r="I238" s="29">
        <f>SUM(Nyangoma:Mbaga!I238)</f>
        <v>0</v>
      </c>
      <c r="J238" s="29">
        <f>SUM(Nyangoma:Mbaga!J238)</f>
        <v>0</v>
      </c>
    </row>
    <row r="239" spans="1:10" ht="20.25" customHeight="1" thickBot="1" x14ac:dyDescent="0.3">
      <c r="A239" s="192"/>
      <c r="B239" s="193"/>
      <c r="C239" s="195"/>
      <c r="D239" s="69" t="s">
        <v>130</v>
      </c>
      <c r="E239" s="33"/>
      <c r="F239" s="29">
        <f>SUM(Nyangoma:Mbaga!F239)</f>
        <v>0</v>
      </c>
      <c r="G239" s="35"/>
      <c r="H239" s="29">
        <f>SUM(Nyangoma:Mbaga!H239)</f>
        <v>0</v>
      </c>
      <c r="I239" s="35"/>
      <c r="J239" s="29">
        <f>SUM(Nyangoma:Mbaga!J239)</f>
        <v>0</v>
      </c>
    </row>
    <row r="240" spans="1:10" ht="20.25" customHeight="1" thickBot="1" x14ac:dyDescent="0.3">
      <c r="A240" s="192"/>
      <c r="B240" s="193"/>
      <c r="C240" s="195"/>
      <c r="D240" s="69" t="s">
        <v>133</v>
      </c>
      <c r="E240" s="29">
        <f>SUM(Nyangoma:Mbaga!E240)</f>
        <v>0</v>
      </c>
      <c r="F240" s="29">
        <f>SUM(Nyangoma:Mbaga!F240)</f>
        <v>0</v>
      </c>
      <c r="G240" s="29">
        <f>SUM(Nyangoma:Mbaga!G240)</f>
        <v>0</v>
      </c>
      <c r="H240" s="29">
        <f>SUM(Nyangoma:Mbaga!H240)</f>
        <v>0</v>
      </c>
      <c r="I240" s="29">
        <f>SUM(Nyangoma:Mbaga!I240)</f>
        <v>0</v>
      </c>
      <c r="J240" s="29">
        <f>SUM(Nyangoma:Mbaga!J240)</f>
        <v>0</v>
      </c>
    </row>
    <row r="241" spans="1:10" ht="20.25" customHeight="1" thickBot="1" x14ac:dyDescent="0.3">
      <c r="A241" s="192"/>
      <c r="B241" s="193"/>
      <c r="C241" s="195"/>
      <c r="D241" s="63" t="s">
        <v>135</v>
      </c>
      <c r="E241" s="29">
        <f>SUM(Nyangoma:Mbaga!E241)</f>
        <v>0</v>
      </c>
      <c r="F241" s="29">
        <f>SUM(Nyangoma:Mbaga!F241)</f>
        <v>0</v>
      </c>
      <c r="G241" s="29">
        <f>SUM(Nyangoma:Mbaga!G241)</f>
        <v>0</v>
      </c>
      <c r="H241" s="29">
        <f>SUM(Nyangoma:Mbaga!H241)</f>
        <v>0</v>
      </c>
      <c r="I241" s="29">
        <f>SUM(Nyangoma:Mbaga!I241)</f>
        <v>0</v>
      </c>
      <c r="J241" s="29">
        <f>SUM(Nyangoma:Mbaga!J241)</f>
        <v>0</v>
      </c>
    </row>
    <row r="242" spans="1:10" ht="20.25" customHeight="1" thickBot="1" x14ac:dyDescent="0.3">
      <c r="A242" s="192">
        <v>32</v>
      </c>
      <c r="B242" s="193" t="s">
        <v>44</v>
      </c>
      <c r="C242" s="195" t="s">
        <v>225</v>
      </c>
      <c r="D242" s="68" t="s">
        <v>109</v>
      </c>
      <c r="E242" s="29">
        <f>SUM(Nyangoma:Mbaga!E242)</f>
        <v>0</v>
      </c>
      <c r="F242" s="29">
        <f>SUM(Nyangoma:Mbaga!F242)</f>
        <v>0</v>
      </c>
      <c r="G242" s="29">
        <f>SUM(Nyangoma:Mbaga!G242)</f>
        <v>0</v>
      </c>
      <c r="H242" s="29">
        <f>SUM(Nyangoma:Mbaga!H242)</f>
        <v>0</v>
      </c>
      <c r="I242" s="29">
        <f>SUM(Nyangoma:Mbaga!I242)</f>
        <v>0</v>
      </c>
      <c r="J242" s="29">
        <f>SUM(Nyangoma:Mbaga!J242)</f>
        <v>0</v>
      </c>
    </row>
    <row r="243" spans="1:10" ht="20.25" customHeight="1" thickBot="1" x14ac:dyDescent="0.3">
      <c r="A243" s="192"/>
      <c r="B243" s="193"/>
      <c r="C243" s="195"/>
      <c r="D243" s="68" t="s">
        <v>114</v>
      </c>
      <c r="E243" s="33"/>
      <c r="F243" s="29">
        <f>SUM(Nyangoma:Mbaga!F243)</f>
        <v>0</v>
      </c>
      <c r="G243" s="35"/>
      <c r="H243" s="29">
        <f>SUM(Nyangoma:Mbaga!H243)</f>
        <v>0</v>
      </c>
      <c r="I243" s="35"/>
      <c r="J243" s="36"/>
    </row>
    <row r="244" spans="1:10" ht="20.25" customHeight="1" thickBot="1" x14ac:dyDescent="0.3">
      <c r="A244" s="192"/>
      <c r="B244" s="193"/>
      <c r="C244" s="195"/>
      <c r="D244" s="67" t="s">
        <v>119</v>
      </c>
      <c r="E244" s="29">
        <f>SUM(Nyangoma:Mbaga!E244)</f>
        <v>0</v>
      </c>
      <c r="F244" s="35"/>
      <c r="G244" s="29">
        <f>SUM(Nyangoma:Mbaga!G244)</f>
        <v>0</v>
      </c>
      <c r="H244" s="35"/>
      <c r="I244" s="29">
        <f>SUM(Nyangoma:Mbaga!I244)</f>
        <v>0</v>
      </c>
      <c r="J244" s="36"/>
    </row>
    <row r="245" spans="1:10" ht="20.25" customHeight="1" thickBot="1" x14ac:dyDescent="0.3">
      <c r="A245" s="192"/>
      <c r="B245" s="193"/>
      <c r="C245" s="195"/>
      <c r="D245" s="67" t="s">
        <v>122</v>
      </c>
      <c r="E245" s="29">
        <f>SUM(Nyangoma:Mbaga!E245)</f>
        <v>0</v>
      </c>
      <c r="F245" s="35"/>
      <c r="G245" s="29">
        <f>SUM(Nyangoma:Mbaga!G245)</f>
        <v>0</v>
      </c>
      <c r="H245" s="35"/>
      <c r="I245" s="29">
        <f>SUM(Nyangoma:Mbaga!I245)</f>
        <v>0</v>
      </c>
      <c r="J245" s="36"/>
    </row>
    <row r="246" spans="1:10" ht="20.25" customHeight="1" thickBot="1" x14ac:dyDescent="0.3">
      <c r="A246" s="192"/>
      <c r="B246" s="193"/>
      <c r="C246" s="195"/>
      <c r="D246" s="67" t="s">
        <v>125</v>
      </c>
      <c r="E246" s="33"/>
      <c r="F246" s="29">
        <f>SUM(Nyangoma:Mbaga!F246)</f>
        <v>0</v>
      </c>
      <c r="G246" s="35">
        <v>0</v>
      </c>
      <c r="H246" s="29">
        <f>SUM(Nyangoma:Mbaga!H246)</f>
        <v>0</v>
      </c>
      <c r="I246" s="35"/>
      <c r="J246" s="29">
        <f>SUM(Nyangoma:Mbaga!J246)</f>
        <v>0</v>
      </c>
    </row>
    <row r="247" spans="1:10" ht="20.25" customHeight="1" thickBot="1" x14ac:dyDescent="0.3">
      <c r="A247" s="192"/>
      <c r="B247" s="193"/>
      <c r="C247" s="195"/>
      <c r="D247" s="67" t="s">
        <v>128</v>
      </c>
      <c r="E247" s="29">
        <f>SUM(Nyangoma:Mbaga!E247)</f>
        <v>0</v>
      </c>
      <c r="F247" s="29">
        <f>SUM(Nyangoma:Mbaga!F247)</f>
        <v>0</v>
      </c>
      <c r="G247" s="29">
        <f>SUM(Nyangoma:Mbaga!G247)</f>
        <v>0</v>
      </c>
      <c r="H247" s="29">
        <f>SUM(Nyangoma:Mbaga!H247)</f>
        <v>0</v>
      </c>
      <c r="I247" s="29">
        <f>SUM(Nyangoma:Mbaga!I247)</f>
        <v>0</v>
      </c>
      <c r="J247" s="29">
        <f>SUM(Nyangoma:Mbaga!J247)</f>
        <v>0</v>
      </c>
    </row>
    <row r="248" spans="1:10" ht="20.25" customHeight="1" thickBot="1" x14ac:dyDescent="0.3">
      <c r="A248" s="192"/>
      <c r="B248" s="193"/>
      <c r="C248" s="195"/>
      <c r="D248" s="69" t="s">
        <v>130</v>
      </c>
      <c r="E248" s="33"/>
      <c r="F248" s="29">
        <f>SUM(Nyangoma:Mbaga!F248)</f>
        <v>0</v>
      </c>
      <c r="G248" s="35"/>
      <c r="H248" s="29">
        <f>SUM(Nyangoma:Mbaga!H248)</f>
        <v>0</v>
      </c>
      <c r="I248" s="35"/>
      <c r="J248" s="29">
        <f>SUM(Nyangoma:Mbaga!J248)</f>
        <v>0</v>
      </c>
    </row>
    <row r="249" spans="1:10" ht="20.25" customHeight="1" thickBot="1" x14ac:dyDescent="0.3">
      <c r="A249" s="192"/>
      <c r="B249" s="193"/>
      <c r="C249" s="195"/>
      <c r="D249" s="69" t="s">
        <v>133</v>
      </c>
      <c r="E249" s="29">
        <f>SUM(Nyangoma:Mbaga!E249)</f>
        <v>0</v>
      </c>
      <c r="F249" s="29">
        <f>SUM(Nyangoma:Mbaga!F249)</f>
        <v>0</v>
      </c>
      <c r="G249" s="29">
        <f>SUM(Nyangoma:Mbaga!G249)</f>
        <v>2</v>
      </c>
      <c r="H249" s="29">
        <f>SUM(Nyangoma:Mbaga!H249)</f>
        <v>0</v>
      </c>
      <c r="I249" s="29">
        <f>SUM(Nyangoma:Mbaga!I249)</f>
        <v>2</v>
      </c>
      <c r="J249" s="29">
        <f>SUM(Nyangoma:Mbaga!J249)</f>
        <v>0</v>
      </c>
    </row>
    <row r="250" spans="1:10" ht="20.25" customHeight="1" thickBot="1" x14ac:dyDescent="0.3">
      <c r="A250" s="192"/>
      <c r="B250" s="193"/>
      <c r="C250" s="195"/>
      <c r="D250" s="63" t="s">
        <v>135</v>
      </c>
      <c r="E250" s="29">
        <f>SUM(Nyangoma:Mbaga!E250)</f>
        <v>0</v>
      </c>
      <c r="F250" s="29">
        <f>SUM(Nyangoma:Mbaga!F250)</f>
        <v>0</v>
      </c>
      <c r="G250" s="29">
        <f>SUM(Nyangoma:Mbaga!G250)</f>
        <v>0</v>
      </c>
      <c r="H250" s="29">
        <f>SUM(Nyangoma:Mbaga!H250)</f>
        <v>0</v>
      </c>
      <c r="I250" s="29">
        <f>SUM(Nyangoma:Mbaga!I250)</f>
        <v>0</v>
      </c>
      <c r="J250" s="29">
        <f>SUM(Nyangoma:Mbaga!J250)</f>
        <v>0</v>
      </c>
    </row>
    <row r="251" spans="1:10" ht="20.25" customHeight="1" thickBot="1" x14ac:dyDescent="0.3">
      <c r="A251" s="192">
        <v>33</v>
      </c>
      <c r="B251" s="193" t="s">
        <v>45</v>
      </c>
      <c r="C251" s="195" t="s">
        <v>226</v>
      </c>
      <c r="D251" s="68" t="s">
        <v>109</v>
      </c>
      <c r="E251" s="29">
        <f>SUM(Nyangoma:Mbaga!E251)</f>
        <v>0</v>
      </c>
      <c r="F251" s="29">
        <f>SUM(Nyangoma:Mbaga!F251)</f>
        <v>0</v>
      </c>
      <c r="G251" s="29">
        <f>SUM(Nyangoma:Mbaga!G251)</f>
        <v>0</v>
      </c>
      <c r="H251" s="29">
        <f>SUM(Nyangoma:Mbaga!H251)</f>
        <v>0</v>
      </c>
      <c r="I251" s="29">
        <f>SUM(Nyangoma:Mbaga!I251)</f>
        <v>0</v>
      </c>
      <c r="J251" s="29">
        <f>SUM(Nyangoma:Mbaga!J251)</f>
        <v>0</v>
      </c>
    </row>
    <row r="252" spans="1:10" ht="20.25" customHeight="1" thickBot="1" x14ac:dyDescent="0.3">
      <c r="A252" s="192"/>
      <c r="B252" s="193"/>
      <c r="C252" s="195"/>
      <c r="D252" s="68" t="s">
        <v>114</v>
      </c>
      <c r="E252" s="33"/>
      <c r="F252" s="29">
        <f>SUM(Nyangoma:Mbaga!F252)</f>
        <v>0</v>
      </c>
      <c r="G252" s="35"/>
      <c r="H252" s="29">
        <f>SUM(Nyangoma:Mbaga!H252)</f>
        <v>0</v>
      </c>
      <c r="I252" s="35"/>
      <c r="J252" s="36"/>
    </row>
    <row r="253" spans="1:10" ht="20.25" customHeight="1" thickBot="1" x14ac:dyDescent="0.3">
      <c r="A253" s="192"/>
      <c r="B253" s="193"/>
      <c r="C253" s="195"/>
      <c r="D253" s="67" t="s">
        <v>119</v>
      </c>
      <c r="E253" s="29">
        <f>SUM(Nyangoma:Mbaga!E253)</f>
        <v>0</v>
      </c>
      <c r="F253" s="35"/>
      <c r="G253" s="29">
        <f>SUM(Nyangoma:Mbaga!G253)</f>
        <v>0</v>
      </c>
      <c r="H253" s="35"/>
      <c r="I253" s="29">
        <f>SUM(Nyangoma:Mbaga!I253)</f>
        <v>0</v>
      </c>
      <c r="J253" s="36"/>
    </row>
    <row r="254" spans="1:10" ht="20.25" customHeight="1" thickBot="1" x14ac:dyDescent="0.3">
      <c r="A254" s="192"/>
      <c r="B254" s="193"/>
      <c r="C254" s="195"/>
      <c r="D254" s="67" t="s">
        <v>122</v>
      </c>
      <c r="E254" s="29">
        <f>SUM(Nyangoma:Mbaga!E254)</f>
        <v>0</v>
      </c>
      <c r="F254" s="35"/>
      <c r="G254" s="29">
        <f>SUM(Nyangoma:Mbaga!G254)</f>
        <v>0</v>
      </c>
      <c r="H254" s="35"/>
      <c r="I254" s="29">
        <f>SUM(Nyangoma:Mbaga!I254)</f>
        <v>0</v>
      </c>
      <c r="J254" s="36"/>
    </row>
    <row r="255" spans="1:10" ht="20.25" customHeight="1" thickBot="1" x14ac:dyDescent="0.3">
      <c r="A255" s="192"/>
      <c r="B255" s="193"/>
      <c r="C255" s="195"/>
      <c r="D255" s="67" t="s">
        <v>125</v>
      </c>
      <c r="E255" s="33"/>
      <c r="F255" s="29">
        <f>SUM(Nyangoma:Mbaga!F255)</f>
        <v>0</v>
      </c>
      <c r="G255" s="35">
        <v>0</v>
      </c>
      <c r="H255" s="29">
        <f>SUM(Nyangoma:Mbaga!H255)</f>
        <v>0</v>
      </c>
      <c r="I255" s="35"/>
      <c r="J255" s="29">
        <f>SUM(Nyangoma:Mbaga!J255)</f>
        <v>0</v>
      </c>
    </row>
    <row r="256" spans="1:10" ht="20.25" customHeight="1" thickBot="1" x14ac:dyDescent="0.3">
      <c r="A256" s="192"/>
      <c r="B256" s="193"/>
      <c r="C256" s="195"/>
      <c r="D256" s="67" t="s">
        <v>128</v>
      </c>
      <c r="E256" s="29">
        <f>SUM(Nyangoma:Mbaga!E256)</f>
        <v>0</v>
      </c>
      <c r="F256" s="29">
        <f>SUM(Nyangoma:Mbaga!F256)</f>
        <v>0</v>
      </c>
      <c r="G256" s="29">
        <f>SUM(Nyangoma:Mbaga!G256)</f>
        <v>0</v>
      </c>
      <c r="H256" s="29">
        <f>SUM(Nyangoma:Mbaga!H256)</f>
        <v>0</v>
      </c>
      <c r="I256" s="29">
        <f>SUM(Nyangoma:Mbaga!I256)</f>
        <v>0</v>
      </c>
      <c r="J256" s="29">
        <f>SUM(Nyangoma:Mbaga!J256)</f>
        <v>0</v>
      </c>
    </row>
    <row r="257" spans="1:10" ht="20.25" customHeight="1" thickBot="1" x14ac:dyDescent="0.3">
      <c r="A257" s="192"/>
      <c r="B257" s="193"/>
      <c r="C257" s="195"/>
      <c r="D257" s="69" t="s">
        <v>130</v>
      </c>
      <c r="E257" s="33"/>
      <c r="F257" s="29">
        <f>SUM(Nyangoma:Mbaga!F257)</f>
        <v>0</v>
      </c>
      <c r="G257" s="35"/>
      <c r="H257" s="29">
        <f>SUM(Nyangoma:Mbaga!H257)</f>
        <v>0</v>
      </c>
      <c r="I257" s="35"/>
      <c r="J257" s="29">
        <f>SUM(Nyangoma:Mbaga!J257)</f>
        <v>0</v>
      </c>
    </row>
    <row r="258" spans="1:10" ht="20.25" customHeight="1" thickBot="1" x14ac:dyDescent="0.3">
      <c r="A258" s="192"/>
      <c r="B258" s="193"/>
      <c r="C258" s="195"/>
      <c r="D258" s="69" t="s">
        <v>133</v>
      </c>
      <c r="E258" s="29">
        <f>SUM(Nyangoma:Mbaga!E258)</f>
        <v>0</v>
      </c>
      <c r="F258" s="29">
        <f>SUM(Nyangoma:Mbaga!F258)</f>
        <v>0</v>
      </c>
      <c r="G258" s="29">
        <f>SUM(Nyangoma:Mbaga!G258)</f>
        <v>0</v>
      </c>
      <c r="H258" s="29">
        <f>SUM(Nyangoma:Mbaga!H258)</f>
        <v>0</v>
      </c>
      <c r="I258" s="29">
        <f>SUM(Nyangoma:Mbaga!I258)</f>
        <v>0</v>
      </c>
      <c r="J258" s="29">
        <f>SUM(Nyangoma:Mbaga!J258)</f>
        <v>0</v>
      </c>
    </row>
    <row r="259" spans="1:10" ht="20.25" customHeight="1" thickBot="1" x14ac:dyDescent="0.3">
      <c r="A259" s="192"/>
      <c r="B259" s="193"/>
      <c r="C259" s="195"/>
      <c r="D259" s="63" t="s">
        <v>135</v>
      </c>
      <c r="E259" s="29">
        <f>SUM(Nyangoma:Mbaga!E259)</f>
        <v>0</v>
      </c>
      <c r="F259" s="29">
        <f>SUM(Nyangoma:Mbaga!F259)</f>
        <v>0</v>
      </c>
      <c r="G259" s="29">
        <f>SUM(Nyangoma:Mbaga!G259)</f>
        <v>0</v>
      </c>
      <c r="H259" s="29">
        <f>SUM(Nyangoma:Mbaga!H259)</f>
        <v>0</v>
      </c>
      <c r="I259" s="29">
        <f>SUM(Nyangoma:Mbaga!I259)</f>
        <v>0</v>
      </c>
      <c r="J259" s="29">
        <f>SUM(Nyangoma:Mbaga!J259)</f>
        <v>0</v>
      </c>
    </row>
    <row r="260" spans="1:10" ht="20.25" customHeight="1" thickBot="1" x14ac:dyDescent="0.3">
      <c r="A260" s="192">
        <v>34</v>
      </c>
      <c r="B260" s="193" t="s">
        <v>46</v>
      </c>
      <c r="C260" s="195" t="s">
        <v>227</v>
      </c>
      <c r="D260" s="68" t="s">
        <v>109</v>
      </c>
      <c r="E260" s="29">
        <f>SUM(Nyangoma:Mbaga!E260)</f>
        <v>0</v>
      </c>
      <c r="F260" s="29">
        <f>SUM(Nyangoma:Mbaga!F260)</f>
        <v>0</v>
      </c>
      <c r="G260" s="29">
        <f>SUM(Nyangoma:Mbaga!G260)</f>
        <v>0</v>
      </c>
      <c r="H260" s="29">
        <f>SUM(Nyangoma:Mbaga!H260)</f>
        <v>0</v>
      </c>
      <c r="I260" s="29">
        <f>SUM(Nyangoma:Mbaga!I260)</f>
        <v>0</v>
      </c>
      <c r="J260" s="29">
        <f>SUM(Nyangoma:Mbaga!J260)</f>
        <v>0</v>
      </c>
    </row>
    <row r="261" spans="1:10" ht="20.25" customHeight="1" thickBot="1" x14ac:dyDescent="0.3">
      <c r="A261" s="192"/>
      <c r="B261" s="193"/>
      <c r="C261" s="195"/>
      <c r="D261" s="68" t="s">
        <v>114</v>
      </c>
      <c r="E261" s="33"/>
      <c r="F261" s="29">
        <f>SUM(Nyangoma:Mbaga!F261)</f>
        <v>0</v>
      </c>
      <c r="G261" s="35"/>
      <c r="H261" s="29">
        <f>SUM(Nyangoma:Mbaga!H261)</f>
        <v>0</v>
      </c>
      <c r="I261" s="35"/>
      <c r="J261" s="36"/>
    </row>
    <row r="262" spans="1:10" ht="20.25" customHeight="1" thickBot="1" x14ac:dyDescent="0.3">
      <c r="A262" s="192"/>
      <c r="B262" s="193"/>
      <c r="C262" s="195"/>
      <c r="D262" s="67" t="s">
        <v>119</v>
      </c>
      <c r="E262" s="29">
        <f>SUM(Nyangoma:Mbaga!E262)</f>
        <v>0</v>
      </c>
      <c r="F262" s="35"/>
      <c r="G262" s="29">
        <f>SUM(Nyangoma:Mbaga!G262)</f>
        <v>0</v>
      </c>
      <c r="H262" s="35"/>
      <c r="I262" s="29">
        <f>SUM(Nyangoma:Mbaga!I262)</f>
        <v>0</v>
      </c>
      <c r="J262" s="36"/>
    </row>
    <row r="263" spans="1:10" ht="20.25" customHeight="1" thickBot="1" x14ac:dyDescent="0.3">
      <c r="A263" s="192"/>
      <c r="B263" s="193"/>
      <c r="C263" s="195"/>
      <c r="D263" s="67" t="s">
        <v>122</v>
      </c>
      <c r="E263" s="29">
        <f>SUM(Nyangoma:Mbaga!E263)</f>
        <v>0</v>
      </c>
      <c r="F263" s="35"/>
      <c r="G263" s="29">
        <f>SUM(Nyangoma:Mbaga!G263)</f>
        <v>0</v>
      </c>
      <c r="H263" s="35"/>
      <c r="I263" s="29">
        <f>SUM(Nyangoma:Mbaga!I263)</f>
        <v>0</v>
      </c>
      <c r="J263" s="36"/>
    </row>
    <row r="264" spans="1:10" ht="20.25" customHeight="1" thickBot="1" x14ac:dyDescent="0.3">
      <c r="A264" s="192"/>
      <c r="B264" s="193"/>
      <c r="C264" s="195"/>
      <c r="D264" s="67" t="s">
        <v>125</v>
      </c>
      <c r="E264" s="33"/>
      <c r="F264" s="29">
        <f>SUM(Nyangoma:Mbaga!F264)</f>
        <v>0</v>
      </c>
      <c r="G264" s="35">
        <v>0</v>
      </c>
      <c r="H264" s="29">
        <f>SUM(Nyangoma:Mbaga!H264)</f>
        <v>0</v>
      </c>
      <c r="I264" s="35"/>
      <c r="J264" s="29">
        <f>SUM(Nyangoma:Mbaga!J264)</f>
        <v>0</v>
      </c>
    </row>
    <row r="265" spans="1:10" ht="20.25" customHeight="1" thickBot="1" x14ac:dyDescent="0.3">
      <c r="A265" s="192"/>
      <c r="B265" s="193"/>
      <c r="C265" s="195"/>
      <c r="D265" s="67" t="s">
        <v>128</v>
      </c>
      <c r="E265" s="29">
        <f>SUM(Nyangoma:Mbaga!E265)</f>
        <v>0</v>
      </c>
      <c r="F265" s="29">
        <f>SUM(Nyangoma:Mbaga!F265)</f>
        <v>0</v>
      </c>
      <c r="G265" s="29">
        <f>SUM(Nyangoma:Mbaga!G265)</f>
        <v>0</v>
      </c>
      <c r="H265" s="29">
        <f>SUM(Nyangoma:Mbaga!H265)</f>
        <v>0</v>
      </c>
      <c r="I265" s="29">
        <f>SUM(Nyangoma:Mbaga!I265)</f>
        <v>0</v>
      </c>
      <c r="J265" s="29">
        <f>SUM(Nyangoma:Mbaga!J265)</f>
        <v>0</v>
      </c>
    </row>
    <row r="266" spans="1:10" ht="20.25" customHeight="1" thickBot="1" x14ac:dyDescent="0.3">
      <c r="A266" s="192"/>
      <c r="B266" s="193"/>
      <c r="C266" s="195"/>
      <c r="D266" s="69" t="s">
        <v>130</v>
      </c>
      <c r="E266" s="33"/>
      <c r="F266" s="29">
        <f>SUM(Nyangoma:Mbaga!F266)</f>
        <v>0</v>
      </c>
      <c r="G266" s="35"/>
      <c r="H266" s="29">
        <f>SUM(Nyangoma:Mbaga!H266)</f>
        <v>0</v>
      </c>
      <c r="I266" s="35"/>
      <c r="J266" s="29">
        <f>SUM(Nyangoma:Mbaga!J266)</f>
        <v>0</v>
      </c>
    </row>
    <row r="267" spans="1:10" ht="20.25" customHeight="1" thickBot="1" x14ac:dyDescent="0.3">
      <c r="A267" s="192"/>
      <c r="B267" s="193"/>
      <c r="C267" s="195"/>
      <c r="D267" s="69" t="s">
        <v>133</v>
      </c>
      <c r="E267" s="29">
        <f>SUM(Nyangoma:Mbaga!E267)</f>
        <v>0</v>
      </c>
      <c r="F267" s="29">
        <f>SUM(Nyangoma:Mbaga!F267)</f>
        <v>0</v>
      </c>
      <c r="G267" s="29">
        <f>SUM(Nyangoma:Mbaga!G267)</f>
        <v>0</v>
      </c>
      <c r="H267" s="29">
        <f>SUM(Nyangoma:Mbaga!H267)</f>
        <v>0</v>
      </c>
      <c r="I267" s="29">
        <f>SUM(Nyangoma:Mbaga!I267)</f>
        <v>0</v>
      </c>
      <c r="J267" s="29">
        <f>SUM(Nyangoma:Mbaga!J267)</f>
        <v>0</v>
      </c>
    </row>
    <row r="268" spans="1:10" ht="20.25" customHeight="1" thickBot="1" x14ac:dyDescent="0.3">
      <c r="A268" s="192"/>
      <c r="B268" s="193"/>
      <c r="C268" s="195"/>
      <c r="D268" s="63" t="s">
        <v>135</v>
      </c>
      <c r="E268" s="29">
        <f>SUM(Nyangoma:Mbaga!E268)</f>
        <v>0</v>
      </c>
      <c r="F268" s="29">
        <f>SUM(Nyangoma:Mbaga!F268)</f>
        <v>0</v>
      </c>
      <c r="G268" s="29">
        <f>SUM(Nyangoma:Mbaga!G268)</f>
        <v>0</v>
      </c>
      <c r="H268" s="29">
        <f>SUM(Nyangoma:Mbaga!H268)</f>
        <v>0</v>
      </c>
      <c r="I268" s="29">
        <f>SUM(Nyangoma:Mbaga!I268)</f>
        <v>0</v>
      </c>
      <c r="J268" s="29">
        <f>SUM(Nyangoma:Mbaga!J268)</f>
        <v>0</v>
      </c>
    </row>
    <row r="269" spans="1:10" ht="20.25" customHeight="1" thickBot="1" x14ac:dyDescent="0.3">
      <c r="A269" s="192">
        <v>35</v>
      </c>
      <c r="B269" s="193" t="s">
        <v>47</v>
      </c>
      <c r="C269" s="195" t="s">
        <v>228</v>
      </c>
      <c r="D269" s="68" t="s">
        <v>109</v>
      </c>
      <c r="E269" s="29">
        <f>SUM(Nyangoma:Mbaga!E269)</f>
        <v>0</v>
      </c>
      <c r="F269" s="29">
        <f>SUM(Nyangoma:Mbaga!F269)</f>
        <v>0</v>
      </c>
      <c r="G269" s="29">
        <f>SUM(Nyangoma:Mbaga!G269)</f>
        <v>0</v>
      </c>
      <c r="H269" s="29">
        <f>SUM(Nyangoma:Mbaga!H269)</f>
        <v>0</v>
      </c>
      <c r="I269" s="29">
        <f>SUM(Nyangoma:Mbaga!I269)</f>
        <v>0</v>
      </c>
      <c r="J269" s="29">
        <f>SUM(Nyangoma:Mbaga!J269)</f>
        <v>0</v>
      </c>
    </row>
    <row r="270" spans="1:10" ht="20.25" customHeight="1" thickBot="1" x14ac:dyDescent="0.3">
      <c r="A270" s="192"/>
      <c r="B270" s="193"/>
      <c r="C270" s="195"/>
      <c r="D270" s="68" t="s">
        <v>114</v>
      </c>
      <c r="E270" s="33"/>
      <c r="F270" s="29">
        <f>SUM(Nyangoma:Mbaga!F270)</f>
        <v>0</v>
      </c>
      <c r="G270" s="35"/>
      <c r="H270" s="29">
        <f>SUM(Nyangoma:Mbaga!H270)</f>
        <v>0</v>
      </c>
      <c r="I270" s="35"/>
      <c r="J270" s="36"/>
    </row>
    <row r="271" spans="1:10" ht="20.25" customHeight="1" thickBot="1" x14ac:dyDescent="0.3">
      <c r="A271" s="192"/>
      <c r="B271" s="193"/>
      <c r="C271" s="195"/>
      <c r="D271" s="67" t="s">
        <v>119</v>
      </c>
      <c r="E271" s="29">
        <f>SUM(Nyangoma:Mbaga!E271)</f>
        <v>0</v>
      </c>
      <c r="F271" s="35"/>
      <c r="G271" s="29">
        <f>SUM(Nyangoma:Mbaga!G271)</f>
        <v>0</v>
      </c>
      <c r="H271" s="35"/>
      <c r="I271" s="29">
        <f>SUM(Nyangoma:Mbaga!I271)</f>
        <v>0</v>
      </c>
      <c r="J271" s="36"/>
    </row>
    <row r="272" spans="1:10" ht="20.25" customHeight="1" thickBot="1" x14ac:dyDescent="0.3">
      <c r="A272" s="192"/>
      <c r="B272" s="193"/>
      <c r="C272" s="195"/>
      <c r="D272" s="67" t="s">
        <v>122</v>
      </c>
      <c r="E272" s="29">
        <f>SUM(Nyangoma:Mbaga!E272)</f>
        <v>0</v>
      </c>
      <c r="F272" s="35"/>
      <c r="G272" s="29">
        <f>SUM(Nyangoma:Mbaga!G272)</f>
        <v>0</v>
      </c>
      <c r="H272" s="35"/>
      <c r="I272" s="29">
        <f>SUM(Nyangoma:Mbaga!I272)</f>
        <v>0</v>
      </c>
      <c r="J272" s="36"/>
    </row>
    <row r="273" spans="1:10" ht="20.25" customHeight="1" thickBot="1" x14ac:dyDescent="0.3">
      <c r="A273" s="192"/>
      <c r="B273" s="193"/>
      <c r="C273" s="195"/>
      <c r="D273" s="67" t="s">
        <v>125</v>
      </c>
      <c r="E273" s="33"/>
      <c r="F273" s="29">
        <f>SUM(Nyangoma:Mbaga!F273)</f>
        <v>0</v>
      </c>
      <c r="G273" s="35">
        <v>0</v>
      </c>
      <c r="H273" s="29">
        <f>SUM(Nyangoma:Mbaga!H273)</f>
        <v>0</v>
      </c>
      <c r="I273" s="35"/>
      <c r="J273" s="29">
        <f>SUM(Nyangoma:Mbaga!J273)</f>
        <v>0</v>
      </c>
    </row>
    <row r="274" spans="1:10" ht="20.25" customHeight="1" thickBot="1" x14ac:dyDescent="0.3">
      <c r="A274" s="192"/>
      <c r="B274" s="193"/>
      <c r="C274" s="195"/>
      <c r="D274" s="67" t="s">
        <v>128</v>
      </c>
      <c r="E274" s="29">
        <f>SUM(Nyangoma:Mbaga!E274)</f>
        <v>0</v>
      </c>
      <c r="F274" s="29">
        <f>SUM(Nyangoma:Mbaga!F274)</f>
        <v>0</v>
      </c>
      <c r="G274" s="29">
        <f>SUM(Nyangoma:Mbaga!G274)</f>
        <v>0</v>
      </c>
      <c r="H274" s="29">
        <f>SUM(Nyangoma:Mbaga!H274)</f>
        <v>0</v>
      </c>
      <c r="I274" s="29">
        <f>SUM(Nyangoma:Mbaga!I274)</f>
        <v>0</v>
      </c>
      <c r="J274" s="29">
        <f>SUM(Nyangoma:Mbaga!J274)</f>
        <v>0</v>
      </c>
    </row>
    <row r="275" spans="1:10" ht="20.25" customHeight="1" thickBot="1" x14ac:dyDescent="0.3">
      <c r="A275" s="192"/>
      <c r="B275" s="193"/>
      <c r="C275" s="195"/>
      <c r="D275" s="69" t="s">
        <v>130</v>
      </c>
      <c r="E275" s="33"/>
      <c r="F275" s="29">
        <f>SUM(Nyangoma:Mbaga!F275)</f>
        <v>0</v>
      </c>
      <c r="G275" s="35"/>
      <c r="H275" s="29">
        <f>SUM(Nyangoma:Mbaga!H275)</f>
        <v>0</v>
      </c>
      <c r="I275" s="35"/>
      <c r="J275" s="29">
        <f>SUM(Nyangoma:Mbaga!J275)</f>
        <v>0</v>
      </c>
    </row>
    <row r="276" spans="1:10" ht="20.25" customHeight="1" thickBot="1" x14ac:dyDescent="0.3">
      <c r="A276" s="192"/>
      <c r="B276" s="193"/>
      <c r="C276" s="195"/>
      <c r="D276" s="69" t="s">
        <v>133</v>
      </c>
      <c r="E276" s="29">
        <f>SUM(Nyangoma:Mbaga!E276)</f>
        <v>0</v>
      </c>
      <c r="F276" s="29">
        <f>SUM(Nyangoma:Mbaga!F276)</f>
        <v>0</v>
      </c>
      <c r="G276" s="29">
        <f>SUM(Nyangoma:Mbaga!G276)</f>
        <v>0</v>
      </c>
      <c r="H276" s="29">
        <f>SUM(Nyangoma:Mbaga!H276)</f>
        <v>0</v>
      </c>
      <c r="I276" s="29">
        <f>SUM(Nyangoma:Mbaga!I276)</f>
        <v>0</v>
      </c>
      <c r="J276" s="29">
        <f>SUM(Nyangoma:Mbaga!J276)</f>
        <v>0</v>
      </c>
    </row>
    <row r="277" spans="1:10" ht="20.25" customHeight="1" thickBot="1" x14ac:dyDescent="0.3">
      <c r="A277" s="192"/>
      <c r="B277" s="193"/>
      <c r="C277" s="195"/>
      <c r="D277" s="63" t="s">
        <v>135</v>
      </c>
      <c r="E277" s="29">
        <f>SUM(Nyangoma:Mbaga!E277)</f>
        <v>0</v>
      </c>
      <c r="F277" s="29">
        <f>SUM(Nyangoma:Mbaga!F277)</f>
        <v>0</v>
      </c>
      <c r="G277" s="29">
        <f>SUM(Nyangoma:Mbaga!G277)</f>
        <v>0</v>
      </c>
      <c r="H277" s="29">
        <f>SUM(Nyangoma:Mbaga!H277)</f>
        <v>0</v>
      </c>
      <c r="I277" s="29">
        <f>SUM(Nyangoma:Mbaga!I277)</f>
        <v>0</v>
      </c>
      <c r="J277" s="29">
        <f>SUM(Nyangoma:Mbaga!J277)</f>
        <v>0</v>
      </c>
    </row>
    <row r="278" spans="1:10" ht="20.25" customHeight="1" thickBot="1" x14ac:dyDescent="0.3">
      <c r="A278" s="192">
        <v>36</v>
      </c>
      <c r="B278" s="193" t="s">
        <v>48</v>
      </c>
      <c r="C278" s="195" t="s">
        <v>229</v>
      </c>
      <c r="D278" s="68" t="s">
        <v>109</v>
      </c>
      <c r="E278" s="29">
        <f>SUM(Nyangoma:Mbaga!E278)</f>
        <v>0</v>
      </c>
      <c r="F278" s="29">
        <f>SUM(Nyangoma:Mbaga!F278)</f>
        <v>0</v>
      </c>
      <c r="G278" s="29">
        <f>SUM(Nyangoma:Mbaga!G278)</f>
        <v>0</v>
      </c>
      <c r="H278" s="29">
        <f>SUM(Nyangoma:Mbaga!H278)</f>
        <v>0</v>
      </c>
      <c r="I278" s="29">
        <f>SUM(Nyangoma:Mbaga!I278)</f>
        <v>0</v>
      </c>
      <c r="J278" s="29">
        <f>SUM(Nyangoma:Mbaga!J278)</f>
        <v>0</v>
      </c>
    </row>
    <row r="279" spans="1:10" ht="20.25" customHeight="1" thickBot="1" x14ac:dyDescent="0.3">
      <c r="A279" s="192"/>
      <c r="B279" s="193"/>
      <c r="C279" s="195"/>
      <c r="D279" s="68" t="s">
        <v>114</v>
      </c>
      <c r="E279" s="33"/>
      <c r="F279" s="29">
        <f>SUM(Nyangoma:Mbaga!F279)</f>
        <v>0</v>
      </c>
      <c r="G279" s="35"/>
      <c r="H279" s="29">
        <f>SUM(Nyangoma:Mbaga!H279)</f>
        <v>0</v>
      </c>
      <c r="I279" s="35"/>
      <c r="J279" s="36"/>
    </row>
    <row r="280" spans="1:10" ht="20.25" customHeight="1" thickBot="1" x14ac:dyDescent="0.3">
      <c r="A280" s="192"/>
      <c r="B280" s="193"/>
      <c r="C280" s="195"/>
      <c r="D280" s="67" t="s">
        <v>119</v>
      </c>
      <c r="E280" s="29">
        <f>SUM(Nyangoma:Mbaga!E280)</f>
        <v>0</v>
      </c>
      <c r="F280" s="35"/>
      <c r="G280" s="29">
        <f>SUM(Nyangoma:Mbaga!G280)</f>
        <v>0</v>
      </c>
      <c r="H280" s="35"/>
      <c r="I280" s="29">
        <f>SUM(Nyangoma:Mbaga!I280)</f>
        <v>0</v>
      </c>
      <c r="J280" s="36"/>
    </row>
    <row r="281" spans="1:10" ht="20.25" customHeight="1" thickBot="1" x14ac:dyDescent="0.3">
      <c r="A281" s="192"/>
      <c r="B281" s="193"/>
      <c r="C281" s="195"/>
      <c r="D281" s="67" t="s">
        <v>122</v>
      </c>
      <c r="E281" s="29">
        <f>SUM(Nyangoma:Mbaga!E281)</f>
        <v>0</v>
      </c>
      <c r="F281" s="35"/>
      <c r="G281" s="29">
        <f>SUM(Nyangoma:Mbaga!G281)</f>
        <v>0</v>
      </c>
      <c r="H281" s="35"/>
      <c r="I281" s="29">
        <f>SUM(Nyangoma:Mbaga!I281)</f>
        <v>0</v>
      </c>
      <c r="J281" s="36"/>
    </row>
    <row r="282" spans="1:10" ht="20.25" customHeight="1" thickBot="1" x14ac:dyDescent="0.3">
      <c r="A282" s="192"/>
      <c r="B282" s="193"/>
      <c r="C282" s="195"/>
      <c r="D282" s="67" t="s">
        <v>125</v>
      </c>
      <c r="E282" s="33"/>
      <c r="F282" s="29">
        <f>SUM(Nyangoma:Mbaga!F282)</f>
        <v>0</v>
      </c>
      <c r="G282" s="35">
        <v>0</v>
      </c>
      <c r="H282" s="29">
        <f>SUM(Nyangoma:Mbaga!H282)</f>
        <v>0</v>
      </c>
      <c r="I282" s="35"/>
      <c r="J282" s="29">
        <f>SUM(Nyangoma:Mbaga!J282)</f>
        <v>0</v>
      </c>
    </row>
    <row r="283" spans="1:10" ht="20.25" customHeight="1" thickBot="1" x14ac:dyDescent="0.3">
      <c r="A283" s="192"/>
      <c r="B283" s="193"/>
      <c r="C283" s="195"/>
      <c r="D283" s="67" t="s">
        <v>128</v>
      </c>
      <c r="E283" s="29">
        <f>SUM(Nyangoma:Mbaga!E283)</f>
        <v>0</v>
      </c>
      <c r="F283" s="29">
        <f>SUM(Nyangoma:Mbaga!F283)</f>
        <v>0</v>
      </c>
      <c r="G283" s="29">
        <f>SUM(Nyangoma:Mbaga!G283)</f>
        <v>0</v>
      </c>
      <c r="H283" s="29">
        <f>SUM(Nyangoma:Mbaga!H283)</f>
        <v>0</v>
      </c>
      <c r="I283" s="29">
        <f>SUM(Nyangoma:Mbaga!I283)</f>
        <v>0</v>
      </c>
      <c r="J283" s="29">
        <f>SUM(Nyangoma:Mbaga!J283)</f>
        <v>0</v>
      </c>
    </row>
    <row r="284" spans="1:10" ht="20.25" customHeight="1" thickBot="1" x14ac:dyDescent="0.3">
      <c r="A284" s="192"/>
      <c r="B284" s="193"/>
      <c r="C284" s="195"/>
      <c r="D284" s="69" t="s">
        <v>130</v>
      </c>
      <c r="E284" s="33"/>
      <c r="F284" s="29">
        <f>SUM(Nyangoma:Mbaga!F284)</f>
        <v>0</v>
      </c>
      <c r="G284" s="35"/>
      <c r="H284" s="29">
        <f>SUM(Nyangoma:Mbaga!H284)</f>
        <v>0</v>
      </c>
      <c r="I284" s="35"/>
      <c r="J284" s="29">
        <f>SUM(Nyangoma:Mbaga!J284)</f>
        <v>0</v>
      </c>
    </row>
    <row r="285" spans="1:10" ht="20.25" customHeight="1" thickBot="1" x14ac:dyDescent="0.3">
      <c r="A285" s="192"/>
      <c r="B285" s="193"/>
      <c r="C285" s="195"/>
      <c r="D285" s="69" t="s">
        <v>133</v>
      </c>
      <c r="E285" s="29">
        <f>SUM(Nyangoma:Mbaga!E285)</f>
        <v>0</v>
      </c>
      <c r="F285" s="29">
        <f>SUM(Nyangoma:Mbaga!F285)</f>
        <v>0</v>
      </c>
      <c r="G285" s="29">
        <f>SUM(Nyangoma:Mbaga!G285)</f>
        <v>0</v>
      </c>
      <c r="H285" s="29">
        <f>SUM(Nyangoma:Mbaga!H285)</f>
        <v>0</v>
      </c>
      <c r="I285" s="29">
        <f>SUM(Nyangoma:Mbaga!I285)</f>
        <v>0</v>
      </c>
      <c r="J285" s="29">
        <f>SUM(Nyangoma:Mbaga!J285)</f>
        <v>0</v>
      </c>
    </row>
    <row r="286" spans="1:10" ht="20.25" customHeight="1" thickBot="1" x14ac:dyDescent="0.3">
      <c r="A286" s="192"/>
      <c r="B286" s="193"/>
      <c r="C286" s="195"/>
      <c r="D286" s="63" t="s">
        <v>135</v>
      </c>
      <c r="E286" s="29">
        <f>SUM(Nyangoma:Mbaga!E286)</f>
        <v>0</v>
      </c>
      <c r="F286" s="29">
        <f>SUM(Nyangoma:Mbaga!F286)</f>
        <v>0</v>
      </c>
      <c r="G286" s="29">
        <f>SUM(Nyangoma:Mbaga!G286)</f>
        <v>0</v>
      </c>
      <c r="H286" s="29">
        <f>SUM(Nyangoma:Mbaga!H286)</f>
        <v>0</v>
      </c>
      <c r="I286" s="29">
        <f>SUM(Nyangoma:Mbaga!I286)</f>
        <v>0</v>
      </c>
      <c r="J286" s="29">
        <f>SUM(Nyangoma:Mbaga!J286)</f>
        <v>0</v>
      </c>
    </row>
    <row r="287" spans="1:10" ht="20.25" customHeight="1" thickBot="1" x14ac:dyDescent="0.3">
      <c r="A287" s="192">
        <v>37</v>
      </c>
      <c r="B287" s="193" t="s">
        <v>49</v>
      </c>
      <c r="C287" s="195" t="s">
        <v>230</v>
      </c>
      <c r="D287" s="68" t="s">
        <v>109</v>
      </c>
      <c r="E287" s="29">
        <f>SUM(Nyangoma:Mbaga!E287)</f>
        <v>0</v>
      </c>
      <c r="F287" s="29">
        <f>SUM(Nyangoma:Mbaga!F287)</f>
        <v>0</v>
      </c>
      <c r="G287" s="29">
        <f>SUM(Nyangoma:Mbaga!G287)</f>
        <v>0</v>
      </c>
      <c r="H287" s="29">
        <f>SUM(Nyangoma:Mbaga!H287)</f>
        <v>0</v>
      </c>
      <c r="I287" s="29">
        <f>SUM(Nyangoma:Mbaga!I287)</f>
        <v>0</v>
      </c>
      <c r="J287" s="29">
        <f>SUM(Nyangoma:Mbaga!J287)</f>
        <v>0</v>
      </c>
    </row>
    <row r="288" spans="1:10" ht="20.25" customHeight="1" thickBot="1" x14ac:dyDescent="0.3">
      <c r="A288" s="192"/>
      <c r="B288" s="193"/>
      <c r="C288" s="195"/>
      <c r="D288" s="68" t="s">
        <v>114</v>
      </c>
      <c r="E288" s="33"/>
      <c r="F288" s="29">
        <f>SUM(Nyangoma:Mbaga!F288)</f>
        <v>0</v>
      </c>
      <c r="G288" s="35"/>
      <c r="H288" s="29">
        <f>SUM(Nyangoma:Mbaga!H288)</f>
        <v>0</v>
      </c>
      <c r="I288" s="35"/>
      <c r="J288" s="36"/>
    </row>
    <row r="289" spans="1:10" ht="20.25" customHeight="1" thickBot="1" x14ac:dyDescent="0.3">
      <c r="A289" s="192"/>
      <c r="B289" s="193"/>
      <c r="C289" s="195"/>
      <c r="D289" s="67" t="s">
        <v>119</v>
      </c>
      <c r="E289" s="29">
        <f>SUM(Nyangoma:Mbaga!E289)</f>
        <v>0</v>
      </c>
      <c r="F289" s="35"/>
      <c r="G289" s="29">
        <f>SUM(Nyangoma:Mbaga!G289)</f>
        <v>0</v>
      </c>
      <c r="H289" s="35"/>
      <c r="I289" s="29">
        <f>SUM(Nyangoma:Mbaga!I289)</f>
        <v>0</v>
      </c>
      <c r="J289" s="36"/>
    </row>
    <row r="290" spans="1:10" ht="20.25" customHeight="1" thickBot="1" x14ac:dyDescent="0.3">
      <c r="A290" s="192"/>
      <c r="B290" s="193"/>
      <c r="C290" s="195"/>
      <c r="D290" s="67" t="s">
        <v>122</v>
      </c>
      <c r="E290" s="29">
        <f>SUM(Nyangoma:Mbaga!E290)</f>
        <v>0</v>
      </c>
      <c r="F290" s="35"/>
      <c r="G290" s="29">
        <f>SUM(Nyangoma:Mbaga!G290)</f>
        <v>0</v>
      </c>
      <c r="H290" s="35"/>
      <c r="I290" s="29">
        <f>SUM(Nyangoma:Mbaga!I290)</f>
        <v>0</v>
      </c>
      <c r="J290" s="36"/>
    </row>
    <row r="291" spans="1:10" ht="20.25" customHeight="1" thickBot="1" x14ac:dyDescent="0.3">
      <c r="A291" s="192"/>
      <c r="B291" s="193"/>
      <c r="C291" s="195"/>
      <c r="D291" s="67" t="s">
        <v>125</v>
      </c>
      <c r="E291" s="33"/>
      <c r="F291" s="29">
        <f>SUM(Nyangoma:Mbaga!F291)</f>
        <v>0</v>
      </c>
      <c r="G291" s="35">
        <v>0</v>
      </c>
      <c r="H291" s="29">
        <f>SUM(Nyangoma:Mbaga!H291)</f>
        <v>0</v>
      </c>
      <c r="I291" s="35"/>
      <c r="J291" s="29">
        <f>SUM(Nyangoma:Mbaga!J291)</f>
        <v>0</v>
      </c>
    </row>
    <row r="292" spans="1:10" ht="20.25" customHeight="1" thickBot="1" x14ac:dyDescent="0.3">
      <c r="A292" s="192"/>
      <c r="B292" s="193"/>
      <c r="C292" s="195"/>
      <c r="D292" s="67" t="s">
        <v>128</v>
      </c>
      <c r="E292" s="29">
        <f>SUM(Nyangoma:Mbaga!E292)</f>
        <v>0</v>
      </c>
      <c r="F292" s="29">
        <f>SUM(Nyangoma:Mbaga!F292)</f>
        <v>0</v>
      </c>
      <c r="G292" s="29">
        <f>SUM(Nyangoma:Mbaga!G292)</f>
        <v>0</v>
      </c>
      <c r="H292" s="29">
        <f>SUM(Nyangoma:Mbaga!H292)</f>
        <v>0</v>
      </c>
      <c r="I292" s="29">
        <f>SUM(Nyangoma:Mbaga!I292)</f>
        <v>0</v>
      </c>
      <c r="J292" s="29">
        <f>SUM(Nyangoma:Mbaga!J292)</f>
        <v>0</v>
      </c>
    </row>
    <row r="293" spans="1:10" ht="20.25" customHeight="1" thickBot="1" x14ac:dyDescent="0.3">
      <c r="A293" s="192"/>
      <c r="B293" s="193"/>
      <c r="C293" s="195"/>
      <c r="D293" s="69" t="s">
        <v>130</v>
      </c>
      <c r="E293" s="33"/>
      <c r="F293" s="29">
        <f>SUM(Nyangoma:Mbaga!F293)</f>
        <v>0</v>
      </c>
      <c r="G293" s="35"/>
      <c r="H293" s="29">
        <f>SUM(Nyangoma:Mbaga!H293)</f>
        <v>0</v>
      </c>
      <c r="I293" s="35"/>
      <c r="J293" s="29">
        <f>SUM(Nyangoma:Mbaga!J293)</f>
        <v>0</v>
      </c>
    </row>
    <row r="294" spans="1:10" ht="20.25" customHeight="1" thickBot="1" x14ac:dyDescent="0.3">
      <c r="A294" s="192"/>
      <c r="B294" s="193"/>
      <c r="C294" s="195"/>
      <c r="D294" s="69" t="s">
        <v>133</v>
      </c>
      <c r="E294" s="29">
        <f>SUM(Nyangoma:Mbaga!E294)</f>
        <v>0</v>
      </c>
      <c r="F294" s="29">
        <f>SUM(Nyangoma:Mbaga!F294)</f>
        <v>0</v>
      </c>
      <c r="G294" s="29">
        <f>SUM(Nyangoma:Mbaga!G294)</f>
        <v>0</v>
      </c>
      <c r="H294" s="29">
        <f>SUM(Nyangoma:Mbaga!H294)</f>
        <v>0</v>
      </c>
      <c r="I294" s="29">
        <f>SUM(Nyangoma:Mbaga!I294)</f>
        <v>0</v>
      </c>
      <c r="J294" s="29">
        <f>SUM(Nyangoma:Mbaga!J294)</f>
        <v>0</v>
      </c>
    </row>
    <row r="295" spans="1:10" ht="20.25" customHeight="1" thickBot="1" x14ac:dyDescent="0.3">
      <c r="A295" s="192"/>
      <c r="B295" s="193"/>
      <c r="C295" s="195"/>
      <c r="D295" s="63" t="s">
        <v>135</v>
      </c>
      <c r="E295" s="29">
        <f>SUM(Nyangoma:Mbaga!E295)</f>
        <v>0</v>
      </c>
      <c r="F295" s="29">
        <f>SUM(Nyangoma:Mbaga!F295)</f>
        <v>0</v>
      </c>
      <c r="G295" s="29">
        <f>SUM(Nyangoma:Mbaga!G295)</f>
        <v>0</v>
      </c>
      <c r="H295" s="29">
        <f>SUM(Nyangoma:Mbaga!H295)</f>
        <v>0</v>
      </c>
      <c r="I295" s="29">
        <f>SUM(Nyangoma:Mbaga!I295)</f>
        <v>0</v>
      </c>
      <c r="J295" s="29">
        <f>SUM(Nyangoma:Mbaga!J295)</f>
        <v>0</v>
      </c>
    </row>
    <row r="296" spans="1:10" ht="20.25" customHeight="1" thickBot="1" x14ac:dyDescent="0.3">
      <c r="A296" s="192">
        <v>38</v>
      </c>
      <c r="B296" s="211" t="s">
        <v>50</v>
      </c>
      <c r="C296" s="195" t="s">
        <v>231</v>
      </c>
      <c r="D296" s="68" t="s">
        <v>109</v>
      </c>
      <c r="E296" s="29">
        <f>SUM(Nyangoma:Mbaga!E296)</f>
        <v>0</v>
      </c>
      <c r="F296" s="29">
        <f>SUM(Nyangoma:Mbaga!F296)</f>
        <v>0</v>
      </c>
      <c r="G296" s="29">
        <f>SUM(Nyangoma:Mbaga!G296)</f>
        <v>0</v>
      </c>
      <c r="H296" s="29">
        <f>SUM(Nyangoma:Mbaga!H296)</f>
        <v>0</v>
      </c>
      <c r="I296" s="29">
        <f>SUM(Nyangoma:Mbaga!I296)</f>
        <v>0</v>
      </c>
      <c r="J296" s="29">
        <f>SUM(Nyangoma:Mbaga!J296)</f>
        <v>0</v>
      </c>
    </row>
    <row r="297" spans="1:10" ht="20.25" customHeight="1" thickBot="1" x14ac:dyDescent="0.3">
      <c r="A297" s="192"/>
      <c r="B297" s="211"/>
      <c r="C297" s="195"/>
      <c r="D297" s="68" t="s">
        <v>114</v>
      </c>
      <c r="E297" s="33"/>
      <c r="F297" s="29">
        <f>SUM(Nyangoma:Mbaga!F297)</f>
        <v>0</v>
      </c>
      <c r="G297" s="35"/>
      <c r="H297" s="29">
        <f>SUM(Nyangoma:Mbaga!H297)</f>
        <v>0</v>
      </c>
      <c r="I297" s="35"/>
      <c r="J297" s="36"/>
    </row>
    <row r="298" spans="1:10" ht="20.25" customHeight="1" thickBot="1" x14ac:dyDescent="0.3">
      <c r="A298" s="192"/>
      <c r="B298" s="211"/>
      <c r="C298" s="195"/>
      <c r="D298" s="67" t="s">
        <v>119</v>
      </c>
      <c r="E298" s="29">
        <f>SUM(Nyangoma:Mbaga!E298)</f>
        <v>0</v>
      </c>
      <c r="F298" s="35"/>
      <c r="G298" s="29">
        <f>SUM(Nyangoma:Mbaga!G298)</f>
        <v>0</v>
      </c>
      <c r="H298" s="35"/>
      <c r="I298" s="29">
        <f>SUM(Nyangoma:Mbaga!I298)</f>
        <v>0</v>
      </c>
      <c r="J298" s="36"/>
    </row>
    <row r="299" spans="1:10" ht="20.25" customHeight="1" thickBot="1" x14ac:dyDescent="0.3">
      <c r="A299" s="192"/>
      <c r="B299" s="211"/>
      <c r="C299" s="195"/>
      <c r="D299" s="67" t="s">
        <v>122</v>
      </c>
      <c r="E299" s="29">
        <f>SUM(Nyangoma:Mbaga!E299)</f>
        <v>0</v>
      </c>
      <c r="F299" s="35"/>
      <c r="G299" s="29">
        <f>SUM(Nyangoma:Mbaga!G299)</f>
        <v>0</v>
      </c>
      <c r="H299" s="35"/>
      <c r="I299" s="29">
        <f>SUM(Nyangoma:Mbaga!I299)</f>
        <v>0</v>
      </c>
      <c r="J299" s="36"/>
    </row>
    <row r="300" spans="1:10" ht="20.25" customHeight="1" thickBot="1" x14ac:dyDescent="0.3">
      <c r="A300" s="192"/>
      <c r="B300" s="211"/>
      <c r="C300" s="195"/>
      <c r="D300" s="67" t="s">
        <v>125</v>
      </c>
      <c r="E300" s="33"/>
      <c r="F300" s="29">
        <f>SUM(Nyangoma:Mbaga!F300)</f>
        <v>0</v>
      </c>
      <c r="G300" s="35">
        <v>0</v>
      </c>
      <c r="H300" s="29">
        <f>SUM(Nyangoma:Mbaga!H300)</f>
        <v>0</v>
      </c>
      <c r="I300" s="35"/>
      <c r="J300" s="29">
        <f>SUM(Nyangoma:Mbaga!J300)</f>
        <v>0</v>
      </c>
    </row>
    <row r="301" spans="1:10" ht="20.25" customHeight="1" thickBot="1" x14ac:dyDescent="0.3">
      <c r="A301" s="192"/>
      <c r="B301" s="211"/>
      <c r="C301" s="195"/>
      <c r="D301" s="67" t="s">
        <v>128</v>
      </c>
      <c r="E301" s="29">
        <f>SUM(Nyangoma:Mbaga!E301)</f>
        <v>0</v>
      </c>
      <c r="F301" s="29">
        <f>SUM(Nyangoma:Mbaga!F301)</f>
        <v>0</v>
      </c>
      <c r="G301" s="29">
        <f>SUM(Nyangoma:Mbaga!G301)</f>
        <v>0</v>
      </c>
      <c r="H301" s="29">
        <f>SUM(Nyangoma:Mbaga!H301)</f>
        <v>0</v>
      </c>
      <c r="I301" s="29">
        <f>SUM(Nyangoma:Mbaga!I301)</f>
        <v>0</v>
      </c>
      <c r="J301" s="29">
        <f>SUM(Nyangoma:Mbaga!J301)</f>
        <v>0</v>
      </c>
    </row>
    <row r="302" spans="1:10" ht="20.25" customHeight="1" thickBot="1" x14ac:dyDescent="0.3">
      <c r="A302" s="192"/>
      <c r="B302" s="211"/>
      <c r="C302" s="195"/>
      <c r="D302" s="69" t="s">
        <v>130</v>
      </c>
      <c r="E302" s="33"/>
      <c r="F302" s="29">
        <f>SUM(Nyangoma:Mbaga!F302)</f>
        <v>0</v>
      </c>
      <c r="G302" s="35"/>
      <c r="H302" s="29">
        <f>SUM(Nyangoma:Mbaga!H302)</f>
        <v>0</v>
      </c>
      <c r="I302" s="35"/>
      <c r="J302" s="29">
        <f>SUM(Nyangoma:Mbaga!J302)</f>
        <v>0</v>
      </c>
    </row>
    <row r="303" spans="1:10" ht="20.25" customHeight="1" thickBot="1" x14ac:dyDescent="0.3">
      <c r="A303" s="192"/>
      <c r="B303" s="211"/>
      <c r="C303" s="195"/>
      <c r="D303" s="69" t="s">
        <v>133</v>
      </c>
      <c r="E303" s="29">
        <f>SUM(Nyangoma:Mbaga!E303)</f>
        <v>0</v>
      </c>
      <c r="F303" s="29">
        <f>SUM(Nyangoma:Mbaga!F303)</f>
        <v>0</v>
      </c>
      <c r="G303" s="29">
        <f>SUM(Nyangoma:Mbaga!G303)</f>
        <v>0</v>
      </c>
      <c r="H303" s="29">
        <f>SUM(Nyangoma:Mbaga!H303)</f>
        <v>0</v>
      </c>
      <c r="I303" s="29">
        <f>SUM(Nyangoma:Mbaga!I303)</f>
        <v>0</v>
      </c>
      <c r="J303" s="29">
        <f>SUM(Nyangoma:Mbaga!J303)</f>
        <v>0</v>
      </c>
    </row>
    <row r="304" spans="1:10" ht="20.25" customHeight="1" thickBot="1" x14ac:dyDescent="0.3">
      <c r="A304" s="192"/>
      <c r="B304" s="211"/>
      <c r="C304" s="195"/>
      <c r="D304" s="63" t="s">
        <v>135</v>
      </c>
      <c r="E304" s="29">
        <f>SUM(Nyangoma:Mbaga!E304)</f>
        <v>0</v>
      </c>
      <c r="F304" s="29">
        <f>SUM(Nyangoma:Mbaga!F304)</f>
        <v>0</v>
      </c>
      <c r="G304" s="29">
        <f>SUM(Nyangoma:Mbaga!G304)</f>
        <v>0</v>
      </c>
      <c r="H304" s="29">
        <f>SUM(Nyangoma:Mbaga!H304)</f>
        <v>0</v>
      </c>
      <c r="I304" s="29">
        <f>SUM(Nyangoma:Mbaga!I304)</f>
        <v>0</v>
      </c>
      <c r="J304" s="29">
        <f>SUM(Nyangoma:Mbaga!J304)</f>
        <v>0</v>
      </c>
    </row>
    <row r="305" spans="1:10" ht="20.25" customHeight="1" thickBot="1" x14ac:dyDescent="0.3">
      <c r="A305" s="192">
        <v>39</v>
      </c>
      <c r="B305" s="193" t="s">
        <v>232</v>
      </c>
      <c r="C305" s="195" t="s">
        <v>233</v>
      </c>
      <c r="D305" s="68" t="s">
        <v>109</v>
      </c>
      <c r="E305" s="29">
        <f>SUM(Nyangoma:Mbaga!E305)</f>
        <v>0</v>
      </c>
      <c r="F305" s="29">
        <f>SUM(Nyangoma:Mbaga!F305)</f>
        <v>0</v>
      </c>
      <c r="G305" s="29">
        <f>SUM(Nyangoma:Mbaga!G305)</f>
        <v>0</v>
      </c>
      <c r="H305" s="29">
        <f>SUM(Nyangoma:Mbaga!H305)</f>
        <v>0</v>
      </c>
      <c r="I305" s="29">
        <f>SUM(Nyangoma:Mbaga!I305)</f>
        <v>0</v>
      </c>
      <c r="J305" s="29">
        <f>SUM(Nyangoma:Mbaga!J305)</f>
        <v>0</v>
      </c>
    </row>
    <row r="306" spans="1:10" ht="20.25" customHeight="1" thickBot="1" x14ac:dyDescent="0.3">
      <c r="A306" s="192"/>
      <c r="B306" s="193"/>
      <c r="C306" s="195"/>
      <c r="D306" s="68" t="s">
        <v>114</v>
      </c>
      <c r="E306" s="33"/>
      <c r="F306" s="29">
        <f>SUM(Nyangoma:Mbaga!F306)</f>
        <v>0</v>
      </c>
      <c r="G306" s="35"/>
      <c r="H306" s="29">
        <f>SUM(Nyangoma:Mbaga!H306)</f>
        <v>0</v>
      </c>
      <c r="I306" s="35"/>
      <c r="J306" s="36"/>
    </row>
    <row r="307" spans="1:10" ht="20.25" customHeight="1" thickBot="1" x14ac:dyDescent="0.3">
      <c r="A307" s="192"/>
      <c r="B307" s="193"/>
      <c r="C307" s="195"/>
      <c r="D307" s="67" t="s">
        <v>119</v>
      </c>
      <c r="E307" s="29">
        <f>SUM(Nyangoma:Mbaga!E307)</f>
        <v>0</v>
      </c>
      <c r="F307" s="35"/>
      <c r="G307" s="29">
        <f>SUM(Nyangoma:Mbaga!G307)</f>
        <v>0</v>
      </c>
      <c r="H307" s="35"/>
      <c r="I307" s="29">
        <f>SUM(Nyangoma:Mbaga!I307)</f>
        <v>0</v>
      </c>
      <c r="J307" s="36"/>
    </row>
    <row r="308" spans="1:10" ht="20.25" customHeight="1" thickBot="1" x14ac:dyDescent="0.3">
      <c r="A308" s="192"/>
      <c r="B308" s="193"/>
      <c r="C308" s="195"/>
      <c r="D308" s="67" t="s">
        <v>122</v>
      </c>
      <c r="E308" s="29">
        <f>SUM(Nyangoma:Mbaga!E308)</f>
        <v>0</v>
      </c>
      <c r="F308" s="35"/>
      <c r="G308" s="29">
        <f>SUM(Nyangoma:Mbaga!G308)</f>
        <v>0</v>
      </c>
      <c r="H308" s="35"/>
      <c r="I308" s="29">
        <f>SUM(Nyangoma:Mbaga!I308)</f>
        <v>0</v>
      </c>
      <c r="J308" s="36"/>
    </row>
    <row r="309" spans="1:10" ht="20.25" customHeight="1" thickBot="1" x14ac:dyDescent="0.3">
      <c r="A309" s="192"/>
      <c r="B309" s="193"/>
      <c r="C309" s="195"/>
      <c r="D309" s="67" t="s">
        <v>125</v>
      </c>
      <c r="E309" s="33"/>
      <c r="F309" s="29">
        <f>SUM(Nyangoma:Mbaga!F309)</f>
        <v>0</v>
      </c>
      <c r="G309" s="35">
        <v>0</v>
      </c>
      <c r="H309" s="29">
        <f>SUM(Nyangoma:Mbaga!H309)</f>
        <v>0</v>
      </c>
      <c r="I309" s="35"/>
      <c r="J309" s="29">
        <f>SUM(Nyangoma:Mbaga!J309)</f>
        <v>0</v>
      </c>
    </row>
    <row r="310" spans="1:10" ht="20.25" customHeight="1" thickBot="1" x14ac:dyDescent="0.3">
      <c r="A310" s="192"/>
      <c r="B310" s="193"/>
      <c r="C310" s="195"/>
      <c r="D310" s="67" t="s">
        <v>128</v>
      </c>
      <c r="E310" s="29">
        <f>SUM(Nyangoma:Mbaga!E310)</f>
        <v>0</v>
      </c>
      <c r="F310" s="29">
        <f>SUM(Nyangoma:Mbaga!F310)</f>
        <v>0</v>
      </c>
      <c r="G310" s="29">
        <f>SUM(Nyangoma:Mbaga!G310)</f>
        <v>0</v>
      </c>
      <c r="H310" s="29">
        <f>SUM(Nyangoma:Mbaga!H310)</f>
        <v>0</v>
      </c>
      <c r="I310" s="29">
        <f>SUM(Nyangoma:Mbaga!I310)</f>
        <v>0</v>
      </c>
      <c r="J310" s="29">
        <f>SUM(Nyangoma:Mbaga!J310)</f>
        <v>0</v>
      </c>
    </row>
    <row r="311" spans="1:10" ht="20.25" customHeight="1" thickBot="1" x14ac:dyDescent="0.3">
      <c r="A311" s="192"/>
      <c r="B311" s="193"/>
      <c r="C311" s="195"/>
      <c r="D311" s="69" t="s">
        <v>130</v>
      </c>
      <c r="E311" s="33"/>
      <c r="F311" s="29">
        <f>SUM(Nyangoma:Mbaga!F311)</f>
        <v>0</v>
      </c>
      <c r="G311" s="35"/>
      <c r="H311" s="29">
        <f>SUM(Nyangoma:Mbaga!H311)</f>
        <v>0</v>
      </c>
      <c r="I311" s="35"/>
      <c r="J311" s="29">
        <f>SUM(Nyangoma:Mbaga!J311)</f>
        <v>0</v>
      </c>
    </row>
    <row r="312" spans="1:10" ht="20.25" customHeight="1" thickBot="1" x14ac:dyDescent="0.3">
      <c r="A312" s="192"/>
      <c r="B312" s="193"/>
      <c r="C312" s="195"/>
      <c r="D312" s="69" t="s">
        <v>133</v>
      </c>
      <c r="E312" s="29">
        <f>SUM(Nyangoma:Mbaga!E312)</f>
        <v>0</v>
      </c>
      <c r="F312" s="29">
        <f>SUM(Nyangoma:Mbaga!F312)</f>
        <v>0</v>
      </c>
      <c r="G312" s="29">
        <f>SUM(Nyangoma:Mbaga!G312)</f>
        <v>0</v>
      </c>
      <c r="H312" s="29">
        <f>SUM(Nyangoma:Mbaga!H312)</f>
        <v>0</v>
      </c>
      <c r="I312" s="29">
        <f>SUM(Nyangoma:Mbaga!I312)</f>
        <v>3</v>
      </c>
      <c r="J312" s="29">
        <f>SUM(Nyangoma:Mbaga!J312)</f>
        <v>0</v>
      </c>
    </row>
    <row r="313" spans="1:10" ht="20.25" customHeight="1" thickBot="1" x14ac:dyDescent="0.3">
      <c r="A313" s="192"/>
      <c r="B313" s="193"/>
      <c r="C313" s="195"/>
      <c r="D313" s="63" t="s">
        <v>135</v>
      </c>
      <c r="E313" s="29">
        <f>SUM(Nyangoma:Mbaga!E313)</f>
        <v>0</v>
      </c>
      <c r="F313" s="29">
        <f>SUM(Nyangoma:Mbaga!F313)</f>
        <v>0</v>
      </c>
      <c r="G313" s="29">
        <f>SUM(Nyangoma:Mbaga!G313)</f>
        <v>0</v>
      </c>
      <c r="H313" s="29">
        <f>SUM(Nyangoma:Mbaga!H313)</f>
        <v>0</v>
      </c>
      <c r="I313" s="29">
        <f>SUM(Nyangoma:Mbaga!I313)</f>
        <v>0</v>
      </c>
      <c r="J313" s="29">
        <f>SUM(Nyangoma:Mbaga!J313)</f>
        <v>0</v>
      </c>
    </row>
    <row r="314" spans="1:10" ht="20.25" customHeight="1" thickBot="1" x14ac:dyDescent="0.3">
      <c r="A314" s="192">
        <v>40</v>
      </c>
      <c r="B314" s="193" t="s">
        <v>52</v>
      </c>
      <c r="C314" s="195" t="s">
        <v>234</v>
      </c>
      <c r="D314" s="68" t="s">
        <v>109</v>
      </c>
      <c r="E314" s="29">
        <f>SUM(Nyangoma:Mbaga!E314)</f>
        <v>0</v>
      </c>
      <c r="F314" s="29">
        <f>SUM(Nyangoma:Mbaga!F314)</f>
        <v>0</v>
      </c>
      <c r="G314" s="29">
        <f>SUM(Nyangoma:Mbaga!G314)</f>
        <v>0</v>
      </c>
      <c r="H314" s="29">
        <f>SUM(Nyangoma:Mbaga!H314)</f>
        <v>0</v>
      </c>
      <c r="I314" s="29">
        <f>SUM(Nyangoma:Mbaga!I314)</f>
        <v>0</v>
      </c>
      <c r="J314" s="29">
        <f>SUM(Nyangoma:Mbaga!J314)</f>
        <v>0</v>
      </c>
    </row>
    <row r="315" spans="1:10" ht="20.25" customHeight="1" thickBot="1" x14ac:dyDescent="0.3">
      <c r="A315" s="192"/>
      <c r="B315" s="193"/>
      <c r="C315" s="195"/>
      <c r="D315" s="68" t="s">
        <v>114</v>
      </c>
      <c r="E315" s="33"/>
      <c r="F315" s="29">
        <f>SUM(Nyangoma:Mbaga!F315)</f>
        <v>0</v>
      </c>
      <c r="G315" s="35"/>
      <c r="H315" s="29">
        <f>SUM(Nyangoma:Mbaga!H315)</f>
        <v>0</v>
      </c>
      <c r="I315" s="35"/>
      <c r="J315" s="36"/>
    </row>
    <row r="316" spans="1:10" ht="20.25" customHeight="1" thickBot="1" x14ac:dyDescent="0.3">
      <c r="A316" s="192"/>
      <c r="B316" s="193"/>
      <c r="C316" s="195"/>
      <c r="D316" s="67" t="s">
        <v>119</v>
      </c>
      <c r="E316" s="29">
        <f>SUM(Nyangoma:Mbaga!E316)</f>
        <v>0</v>
      </c>
      <c r="F316" s="35"/>
      <c r="G316" s="29">
        <f>SUM(Nyangoma:Mbaga!G316)</f>
        <v>0</v>
      </c>
      <c r="H316" s="35"/>
      <c r="I316" s="29">
        <f>SUM(Nyangoma:Mbaga!I316)</f>
        <v>0</v>
      </c>
      <c r="J316" s="36"/>
    </row>
    <row r="317" spans="1:10" ht="20.25" customHeight="1" thickBot="1" x14ac:dyDescent="0.3">
      <c r="A317" s="192"/>
      <c r="B317" s="193"/>
      <c r="C317" s="195"/>
      <c r="D317" s="67" t="s">
        <v>122</v>
      </c>
      <c r="E317" s="29">
        <f>SUM(Nyangoma:Mbaga!E317)</f>
        <v>0</v>
      </c>
      <c r="F317" s="35"/>
      <c r="G317" s="29">
        <f>SUM(Nyangoma:Mbaga!G317)</f>
        <v>0</v>
      </c>
      <c r="H317" s="35"/>
      <c r="I317" s="29">
        <f>SUM(Nyangoma:Mbaga!I317)</f>
        <v>0</v>
      </c>
      <c r="J317" s="36"/>
    </row>
    <row r="318" spans="1:10" ht="20.25" customHeight="1" thickBot="1" x14ac:dyDescent="0.3">
      <c r="A318" s="192"/>
      <c r="B318" s="193"/>
      <c r="C318" s="195"/>
      <c r="D318" s="67" t="s">
        <v>125</v>
      </c>
      <c r="E318" s="33"/>
      <c r="F318" s="29">
        <f>SUM(Nyangoma:Mbaga!F318)</f>
        <v>0</v>
      </c>
      <c r="G318" s="35">
        <v>0</v>
      </c>
      <c r="H318" s="29">
        <f>SUM(Nyangoma:Mbaga!H318)</f>
        <v>0</v>
      </c>
      <c r="I318" s="35"/>
      <c r="J318" s="29">
        <f>SUM(Nyangoma:Mbaga!J318)</f>
        <v>0</v>
      </c>
    </row>
    <row r="319" spans="1:10" ht="20.25" customHeight="1" thickBot="1" x14ac:dyDescent="0.3">
      <c r="A319" s="192"/>
      <c r="B319" s="193"/>
      <c r="C319" s="195"/>
      <c r="D319" s="67" t="s">
        <v>128</v>
      </c>
      <c r="E319" s="29">
        <f>SUM(Nyangoma:Mbaga!E319)</f>
        <v>0</v>
      </c>
      <c r="F319" s="29">
        <f>SUM(Nyangoma:Mbaga!F319)</f>
        <v>0</v>
      </c>
      <c r="G319" s="29">
        <f>SUM(Nyangoma:Mbaga!G319)</f>
        <v>0</v>
      </c>
      <c r="H319" s="29">
        <f>SUM(Nyangoma:Mbaga!H319)</f>
        <v>0</v>
      </c>
      <c r="I319" s="29">
        <f>SUM(Nyangoma:Mbaga!I319)</f>
        <v>0</v>
      </c>
      <c r="J319" s="29">
        <f>SUM(Nyangoma:Mbaga!J319)</f>
        <v>0</v>
      </c>
    </row>
    <row r="320" spans="1:10" ht="20.25" customHeight="1" thickBot="1" x14ac:dyDescent="0.3">
      <c r="A320" s="192"/>
      <c r="B320" s="193"/>
      <c r="C320" s="195"/>
      <c r="D320" s="69" t="s">
        <v>130</v>
      </c>
      <c r="E320" s="33"/>
      <c r="F320" s="29">
        <f>SUM(Nyangoma:Mbaga!F320)</f>
        <v>0</v>
      </c>
      <c r="G320" s="35"/>
      <c r="H320" s="29">
        <f>SUM(Nyangoma:Mbaga!H320)</f>
        <v>0</v>
      </c>
      <c r="I320" s="35"/>
      <c r="J320" s="29">
        <f>SUM(Nyangoma:Mbaga!J320)</f>
        <v>0</v>
      </c>
    </row>
    <row r="321" spans="1:10" ht="20.25" customHeight="1" thickBot="1" x14ac:dyDescent="0.3">
      <c r="A321" s="192"/>
      <c r="B321" s="193"/>
      <c r="C321" s="195"/>
      <c r="D321" s="69" t="s">
        <v>133</v>
      </c>
      <c r="E321" s="29">
        <f>SUM(Nyangoma:Mbaga!E321)</f>
        <v>0</v>
      </c>
      <c r="F321" s="29">
        <f>SUM(Nyangoma:Mbaga!F321)</f>
        <v>0</v>
      </c>
      <c r="G321" s="29">
        <f>SUM(Nyangoma:Mbaga!G321)</f>
        <v>0</v>
      </c>
      <c r="H321" s="29">
        <f>SUM(Nyangoma:Mbaga!H321)</f>
        <v>0</v>
      </c>
      <c r="I321" s="29">
        <f>SUM(Nyangoma:Mbaga!I321)</f>
        <v>0</v>
      </c>
      <c r="J321" s="29">
        <f>SUM(Nyangoma:Mbaga!J321)</f>
        <v>0</v>
      </c>
    </row>
    <row r="322" spans="1:10" ht="20.25" customHeight="1" thickBot="1" x14ac:dyDescent="0.3">
      <c r="A322" s="192"/>
      <c r="B322" s="193"/>
      <c r="C322" s="195"/>
      <c r="D322" s="63" t="s">
        <v>135</v>
      </c>
      <c r="E322" s="29">
        <f>SUM(Nyangoma:Mbaga!E322)</f>
        <v>0</v>
      </c>
      <c r="F322" s="29">
        <f>SUM(Nyangoma:Mbaga!F322)</f>
        <v>0</v>
      </c>
      <c r="G322" s="29">
        <f>SUM(Nyangoma:Mbaga!G322)</f>
        <v>0</v>
      </c>
      <c r="H322" s="29">
        <f>SUM(Nyangoma:Mbaga!H322)</f>
        <v>0</v>
      </c>
      <c r="I322" s="29">
        <f>SUM(Nyangoma:Mbaga!I322)</f>
        <v>0</v>
      </c>
      <c r="J322" s="29">
        <f>SUM(Nyangoma:Mbaga!J322)</f>
        <v>0</v>
      </c>
    </row>
    <row r="323" spans="1:10" ht="20.25" customHeight="1" thickBot="1" x14ac:dyDescent="0.3">
      <c r="A323" s="212">
        <v>6</v>
      </c>
      <c r="B323" s="213" t="s">
        <v>235</v>
      </c>
      <c r="C323" s="214" t="s">
        <v>236</v>
      </c>
      <c r="D323" s="73" t="s">
        <v>109</v>
      </c>
      <c r="E323" s="74">
        <f t="shared" ref="E323:J323" si="0">SUM(E29,E38,E47)</f>
        <v>0</v>
      </c>
      <c r="F323" s="75">
        <f t="shared" si="0"/>
        <v>0</v>
      </c>
      <c r="G323" s="75">
        <f t="shared" si="0"/>
        <v>0</v>
      </c>
      <c r="H323" s="75">
        <f t="shared" si="0"/>
        <v>0</v>
      </c>
      <c r="I323" s="75">
        <f t="shared" si="0"/>
        <v>0</v>
      </c>
      <c r="J323" s="76">
        <f t="shared" si="0"/>
        <v>0</v>
      </c>
    </row>
    <row r="324" spans="1:10" ht="20.25" customHeight="1" thickBot="1" x14ac:dyDescent="0.3">
      <c r="A324" s="212"/>
      <c r="B324" s="213"/>
      <c r="C324" s="214"/>
      <c r="D324" s="77" t="s">
        <v>114</v>
      </c>
      <c r="E324" s="78"/>
      <c r="F324" s="79">
        <f>SUM(F30,F39,F48)</f>
        <v>0</v>
      </c>
      <c r="G324" s="35"/>
      <c r="H324" s="79">
        <f>SUM(H30,H39,H48)</f>
        <v>0</v>
      </c>
      <c r="I324" s="35"/>
      <c r="J324" s="36"/>
    </row>
    <row r="325" spans="1:10" ht="20.25" customHeight="1" thickBot="1" x14ac:dyDescent="0.3">
      <c r="A325" s="212"/>
      <c r="B325" s="213"/>
      <c r="C325" s="214"/>
      <c r="D325" s="73" t="s">
        <v>119</v>
      </c>
      <c r="E325" s="80">
        <f>SUM(E31,E40,E49)</f>
        <v>0</v>
      </c>
      <c r="F325" s="35"/>
      <c r="G325" s="81">
        <f>SUM(G31,G40,G49)</f>
        <v>0</v>
      </c>
      <c r="H325" s="35"/>
      <c r="I325" s="81">
        <f>SUM(I31,I40,I49)</f>
        <v>0</v>
      </c>
      <c r="J325" s="36"/>
    </row>
    <row r="326" spans="1:10" ht="20.25" customHeight="1" thickBot="1" x14ac:dyDescent="0.3">
      <c r="A326" s="212"/>
      <c r="B326" s="213"/>
      <c r="C326" s="214"/>
      <c r="D326" s="73" t="s">
        <v>122</v>
      </c>
      <c r="E326" s="80">
        <f>SUM(E32,E41,E50)</f>
        <v>1</v>
      </c>
      <c r="F326" s="35"/>
      <c r="G326" s="81">
        <f>SUM(G32,G41,G50)</f>
        <v>0</v>
      </c>
      <c r="H326" s="35"/>
      <c r="I326" s="81">
        <f>SUM(I32,I41,I50)</f>
        <v>9</v>
      </c>
      <c r="J326" s="36"/>
    </row>
    <row r="327" spans="1:10" ht="20.25" customHeight="1" thickBot="1" x14ac:dyDescent="0.3">
      <c r="A327" s="212"/>
      <c r="B327" s="213"/>
      <c r="C327" s="214"/>
      <c r="D327" s="73" t="s">
        <v>125</v>
      </c>
      <c r="E327" s="78"/>
      <c r="F327" s="81">
        <f>SUM(F33,F42,F51)</f>
        <v>0</v>
      </c>
      <c r="G327" s="35"/>
      <c r="H327" s="81">
        <f>SUM(H33,H42,H51)</f>
        <v>0</v>
      </c>
      <c r="I327" s="35"/>
      <c r="J327" s="82">
        <f>SUM(J33,J42,J51)</f>
        <v>1</v>
      </c>
    </row>
    <row r="328" spans="1:10" ht="20.25" customHeight="1" thickBot="1" x14ac:dyDescent="0.3">
      <c r="A328" s="212"/>
      <c r="B328" s="213"/>
      <c r="C328" s="214"/>
      <c r="D328" s="73" t="s">
        <v>128</v>
      </c>
      <c r="E328" s="80">
        <f>SUM(E34,E43,E52)</f>
        <v>0</v>
      </c>
      <c r="F328" s="81">
        <f>SUM(F34,F43,F52)</f>
        <v>0</v>
      </c>
      <c r="G328" s="81">
        <f>SUM(G34,G43,G52)</f>
        <v>0</v>
      </c>
      <c r="H328" s="81">
        <f>SUM(H34,H43,H52)</f>
        <v>0</v>
      </c>
      <c r="I328" s="81">
        <f>SUM(I34,I43,I52)</f>
        <v>0</v>
      </c>
      <c r="J328" s="82">
        <f>SUM(J34,J43,J52)</f>
        <v>0</v>
      </c>
    </row>
    <row r="329" spans="1:10" ht="20.25" customHeight="1" thickBot="1" x14ac:dyDescent="0.3">
      <c r="A329" s="212"/>
      <c r="B329" s="213"/>
      <c r="C329" s="214"/>
      <c r="D329" s="83" t="s">
        <v>130</v>
      </c>
      <c r="E329" s="78"/>
      <c r="F329" s="81">
        <f>SUM(F35,F44,F53)</f>
        <v>0</v>
      </c>
      <c r="G329" s="35"/>
      <c r="H329" s="81">
        <f>SUM(H35,H44,H53)</f>
        <v>6</v>
      </c>
      <c r="I329" s="35"/>
      <c r="J329" s="82">
        <f>SUM(J35,J44,J53)</f>
        <v>15</v>
      </c>
    </row>
    <row r="330" spans="1:10" ht="20.25" customHeight="1" thickBot="1" x14ac:dyDescent="0.3">
      <c r="A330" s="212"/>
      <c r="B330" s="213"/>
      <c r="C330" s="214"/>
      <c r="D330" s="83" t="s">
        <v>133</v>
      </c>
      <c r="E330" s="84">
        <f>SUM(E36,E45,E54)</f>
        <v>0</v>
      </c>
      <c r="F330" s="85">
        <f>SUM(F36,F45,F54)</f>
        <v>3</v>
      </c>
      <c r="G330" s="85">
        <f>SUM(G36,G45,G54)</f>
        <v>14</v>
      </c>
      <c r="H330" s="85">
        <f>SUM(H36,H45,H54)</f>
        <v>36</v>
      </c>
      <c r="I330" s="85">
        <f>SUM(I36,I45,I54)</f>
        <v>182</v>
      </c>
      <c r="J330" s="86">
        <f>SUM(J36,J45,J54)</f>
        <v>181</v>
      </c>
    </row>
    <row r="331" spans="1:10" ht="20.25" customHeight="1" thickBot="1" x14ac:dyDescent="0.3">
      <c r="A331" s="212"/>
      <c r="B331" s="213"/>
      <c r="C331" s="214"/>
      <c r="D331" s="87" t="s">
        <v>135</v>
      </c>
      <c r="E331" s="88">
        <f>SUM(E37,E46,E55)</f>
        <v>0</v>
      </c>
      <c r="F331" s="89">
        <f>SUM(F37,F46,F55)</f>
        <v>1</v>
      </c>
      <c r="G331" s="89">
        <f>SUM(G37,G46,G55)</f>
        <v>0</v>
      </c>
      <c r="H331" s="89">
        <f>SUM(H37,H46,H55)</f>
        <v>1</v>
      </c>
      <c r="I331" s="89">
        <f>SUM(I37,I46,I55)</f>
        <v>0</v>
      </c>
      <c r="J331" s="90">
        <f>SUM(J37,J46,J55)</f>
        <v>5</v>
      </c>
    </row>
    <row r="332" spans="1:10" ht="20.25" customHeight="1" thickBot="1" x14ac:dyDescent="0.3">
      <c r="A332" s="212">
        <v>41</v>
      </c>
      <c r="B332" s="213" t="s">
        <v>237</v>
      </c>
      <c r="C332" s="214" t="s">
        <v>238</v>
      </c>
      <c r="D332" s="73" t="s">
        <v>109</v>
      </c>
      <c r="E332" s="74">
        <f t="shared" ref="E332:J332" si="1">SUM(E38,E47)</f>
        <v>0</v>
      </c>
      <c r="F332" s="75">
        <f t="shared" si="1"/>
        <v>0</v>
      </c>
      <c r="G332" s="75">
        <f t="shared" si="1"/>
        <v>0</v>
      </c>
      <c r="H332" s="75">
        <f t="shared" si="1"/>
        <v>0</v>
      </c>
      <c r="I332" s="75">
        <f t="shared" si="1"/>
        <v>0</v>
      </c>
      <c r="J332" s="76">
        <f t="shared" si="1"/>
        <v>0</v>
      </c>
    </row>
    <row r="333" spans="1:10" ht="20.25" customHeight="1" thickBot="1" x14ac:dyDescent="0.3">
      <c r="A333" s="212"/>
      <c r="B333" s="213"/>
      <c r="C333" s="214"/>
      <c r="D333" s="77" t="s">
        <v>114</v>
      </c>
      <c r="E333" s="78"/>
      <c r="F333" s="79">
        <f>SUM(F39,F48)</f>
        <v>0</v>
      </c>
      <c r="G333" s="35"/>
      <c r="H333" s="79">
        <f>SUM(H39,H48)</f>
        <v>0</v>
      </c>
      <c r="I333" s="35"/>
      <c r="J333" s="36"/>
    </row>
    <row r="334" spans="1:10" ht="20.25" customHeight="1" thickBot="1" x14ac:dyDescent="0.3">
      <c r="A334" s="212"/>
      <c r="B334" s="213"/>
      <c r="C334" s="214"/>
      <c r="D334" s="73" t="s">
        <v>119</v>
      </c>
      <c r="E334" s="80">
        <f>SUM(E40,E49)</f>
        <v>0</v>
      </c>
      <c r="F334" s="35"/>
      <c r="G334" s="81">
        <f>SUM(G40,G49)</f>
        <v>0</v>
      </c>
      <c r="H334" s="35"/>
      <c r="I334" s="81">
        <f>SUM(I40,I49)</f>
        <v>0</v>
      </c>
      <c r="J334" s="36"/>
    </row>
    <row r="335" spans="1:10" ht="20.25" customHeight="1" thickBot="1" x14ac:dyDescent="0.3">
      <c r="A335" s="212"/>
      <c r="B335" s="213"/>
      <c r="C335" s="214"/>
      <c r="D335" s="73" t="s">
        <v>122</v>
      </c>
      <c r="E335" s="80">
        <f>SUM(E41,E50)</f>
        <v>1</v>
      </c>
      <c r="F335" s="35"/>
      <c r="G335" s="81">
        <f>SUM(G41,G50)</f>
        <v>0</v>
      </c>
      <c r="H335" s="35"/>
      <c r="I335" s="81">
        <f>SUM(I41,I50)</f>
        <v>9</v>
      </c>
      <c r="J335" s="36"/>
    </row>
    <row r="336" spans="1:10" ht="20.25" customHeight="1" thickBot="1" x14ac:dyDescent="0.3">
      <c r="A336" s="212"/>
      <c r="B336" s="213"/>
      <c r="C336" s="214"/>
      <c r="D336" s="73" t="s">
        <v>125</v>
      </c>
      <c r="E336" s="78"/>
      <c r="F336" s="81">
        <f>SUM(F42,F51)</f>
        <v>0</v>
      </c>
      <c r="G336" s="35"/>
      <c r="H336" s="81">
        <f>SUM(H42,H51)</f>
        <v>0</v>
      </c>
      <c r="I336" s="35"/>
      <c r="J336" s="82">
        <f>SUM(J42,J51)</f>
        <v>1</v>
      </c>
    </row>
    <row r="337" spans="1:10" ht="20.25" customHeight="1" thickBot="1" x14ac:dyDescent="0.3">
      <c r="A337" s="212"/>
      <c r="B337" s="213"/>
      <c r="C337" s="214"/>
      <c r="D337" s="73" t="s">
        <v>128</v>
      </c>
      <c r="E337" s="80">
        <f>SUM(E43,E52)</f>
        <v>0</v>
      </c>
      <c r="F337" s="81">
        <f>SUM(F43,F52)</f>
        <v>0</v>
      </c>
      <c r="G337" s="81">
        <f>SUM(G43,G52)</f>
        <v>0</v>
      </c>
      <c r="H337" s="81">
        <f>SUM(H43,H52)</f>
        <v>0</v>
      </c>
      <c r="I337" s="81">
        <f>SUM(I43,I52)</f>
        <v>0</v>
      </c>
      <c r="J337" s="82">
        <f>SUM(J43,J52)</f>
        <v>0</v>
      </c>
    </row>
    <row r="338" spans="1:10" ht="20.25" customHeight="1" thickBot="1" x14ac:dyDescent="0.3">
      <c r="A338" s="212"/>
      <c r="B338" s="213"/>
      <c r="C338" s="214"/>
      <c r="D338" s="83" t="s">
        <v>130</v>
      </c>
      <c r="E338" s="78"/>
      <c r="F338" s="81">
        <f>SUM(F44,F53)</f>
        <v>0</v>
      </c>
      <c r="G338" s="35"/>
      <c r="H338" s="81">
        <f>SUM(H44,H53)</f>
        <v>6</v>
      </c>
      <c r="I338" s="35"/>
      <c r="J338" s="82">
        <f>SUM(J44,J53)</f>
        <v>15</v>
      </c>
    </row>
    <row r="339" spans="1:10" ht="20.25" customHeight="1" thickBot="1" x14ac:dyDescent="0.3">
      <c r="A339" s="212"/>
      <c r="B339" s="213"/>
      <c r="C339" s="214"/>
      <c r="D339" s="83" t="s">
        <v>133</v>
      </c>
      <c r="E339" s="84">
        <f>SUM(E45,E54)</f>
        <v>0</v>
      </c>
      <c r="F339" s="85">
        <f>SUM(F45,F54)</f>
        <v>3</v>
      </c>
      <c r="G339" s="85">
        <f>SUM(G45,G54)</f>
        <v>14</v>
      </c>
      <c r="H339" s="85">
        <f>SUM(H45,H54)</f>
        <v>35</v>
      </c>
      <c r="I339" s="85">
        <f>SUM(I45,I54)</f>
        <v>179</v>
      </c>
      <c r="J339" s="86">
        <f>SUM(J45,J54)</f>
        <v>176</v>
      </c>
    </row>
    <row r="340" spans="1:10" ht="20.25" customHeight="1" thickBot="1" x14ac:dyDescent="0.3">
      <c r="A340" s="212"/>
      <c r="B340" s="213"/>
      <c r="C340" s="214"/>
      <c r="D340" s="87" t="s">
        <v>135</v>
      </c>
      <c r="E340" s="88">
        <f>SUM(E46,E55)</f>
        <v>0</v>
      </c>
      <c r="F340" s="89">
        <f>SUM(F46,F55)</f>
        <v>1</v>
      </c>
      <c r="G340" s="89">
        <f>SUM(G46,G55)</f>
        <v>0</v>
      </c>
      <c r="H340" s="89">
        <f>SUM(H46,H55)</f>
        <v>1</v>
      </c>
      <c r="I340" s="89">
        <f>SUM(I46,I55)</f>
        <v>0</v>
      </c>
      <c r="J340" s="90">
        <f>SUM(J46,J55)</f>
        <v>5</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pageMargins left="0.7" right="0.7" top="0.75" bottom="0.75" header="0.51180555555555496" footer="0.51180555555555496"/>
  <pageSetup paperSize="0" scale="0" firstPageNumber="0" fitToHeight="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W340"/>
  <sheetViews>
    <sheetView topLeftCell="A128" zoomScale="86" zoomScaleNormal="86" workbookViewId="0">
      <selection activeCell="M17" sqref="M17"/>
    </sheetView>
  </sheetViews>
  <sheetFormatPr defaultRowHeight="15" x14ac:dyDescent="0.25"/>
  <cols>
    <col min="1" max="1" width="6.85546875" style="5" customWidth="1"/>
    <col min="2" max="2" width="24.7109375" style="5" customWidth="1"/>
    <col min="3" max="3" width="36.140625" style="5" customWidth="1"/>
    <col min="4" max="4" width="28.140625" style="6" bestFit="1" customWidth="1"/>
    <col min="5" max="10" width="9.140625" style="7"/>
    <col min="11" max="23" width="9.140625" style="5"/>
    <col min="24" max="24" width="10.85546875" style="167" hidden="1" customWidth="1"/>
    <col min="25" max="25" width="6.28515625" style="167" hidden="1" customWidth="1"/>
    <col min="26" max="26" width="46.85546875" style="167" hidden="1" customWidth="1"/>
    <col min="27" max="27" width="11.42578125" style="167" hidden="1" customWidth="1"/>
    <col min="28" max="28" width="11.5703125" style="167" hidden="1" customWidth="1"/>
    <col min="29" max="29" width="28.7109375" style="167" hidden="1" customWidth="1"/>
    <col min="30" max="439" width="9.140625" style="5"/>
    <col min="440" max="16384" width="9.140625" style="1"/>
  </cols>
  <sheetData>
    <row r="1" spans="1:438" ht="15.75" thickBot="1" x14ac:dyDescent="0.3">
      <c r="A1" s="1"/>
      <c r="B1" s="1"/>
      <c r="C1" s="1"/>
      <c r="D1" s="4"/>
      <c r="E1" s="9"/>
      <c r="F1" s="9"/>
      <c r="G1" s="9"/>
      <c r="H1" s="9"/>
      <c r="I1" s="9"/>
      <c r="J1" s="9"/>
      <c r="K1" s="1"/>
      <c r="L1" s="1"/>
      <c r="M1" s="1"/>
      <c r="N1" s="1"/>
      <c r="O1" s="1"/>
      <c r="P1" s="1"/>
      <c r="Q1" s="1"/>
      <c r="R1" s="1"/>
      <c r="S1" s="1"/>
      <c r="T1" s="1"/>
      <c r="U1" s="1"/>
      <c r="V1" s="1"/>
      <c r="W1" s="1"/>
      <c r="X1" s="91" t="s">
        <v>54</v>
      </c>
      <c r="Y1" s="91" t="s">
        <v>55</v>
      </c>
      <c r="Z1" s="91" t="s">
        <v>56</v>
      </c>
      <c r="AA1" s="91" t="s">
        <v>57</v>
      </c>
      <c r="AB1" s="91" t="s">
        <v>58</v>
      </c>
      <c r="AC1" s="91"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row>
    <row r="2" spans="1:438" ht="18.75" x14ac:dyDescent="0.25">
      <c r="A2" s="1"/>
      <c r="B2" s="11" t="s">
        <v>60</v>
      </c>
      <c r="C2" s="12" t="s">
        <v>61</v>
      </c>
      <c r="D2" s="4"/>
      <c r="E2" s="9"/>
      <c r="F2" s="9"/>
      <c r="G2" s="9"/>
      <c r="H2" s="9"/>
      <c r="I2" s="9"/>
      <c r="J2" s="9"/>
      <c r="K2" s="1"/>
      <c r="L2" s="1"/>
      <c r="M2" s="1"/>
      <c r="N2" s="1"/>
      <c r="O2" s="1"/>
      <c r="P2" s="1"/>
      <c r="Q2" s="1"/>
      <c r="R2" s="1"/>
      <c r="S2" s="1"/>
      <c r="T2" s="1"/>
      <c r="U2" s="1"/>
      <c r="V2" s="1"/>
      <c r="W2" s="1"/>
      <c r="X2" s="92" t="s">
        <v>62</v>
      </c>
      <c r="Y2" s="93">
        <v>2019</v>
      </c>
      <c r="Z2" s="166" t="s">
        <v>63</v>
      </c>
      <c r="AA2" s="166">
        <v>13473</v>
      </c>
      <c r="AB2" s="166" t="s">
        <v>64</v>
      </c>
      <c r="AC2" s="166"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row>
    <row r="3" spans="1:438" ht="18.75" x14ac:dyDescent="0.25">
      <c r="A3" s="1"/>
      <c r="B3" s="16" t="s">
        <v>66</v>
      </c>
      <c r="C3" s="17" t="str">
        <f>VLOOKUP($C$5,$Z$2:$AC$55,3,0)</f>
        <v>Siaya</v>
      </c>
      <c r="D3" s="4"/>
      <c r="E3" s="9"/>
      <c r="F3" s="9"/>
      <c r="G3" s="9"/>
      <c r="H3" s="9"/>
      <c r="I3" s="9"/>
      <c r="J3" s="9"/>
      <c r="K3" s="1"/>
      <c r="L3" s="1"/>
      <c r="M3" s="1"/>
      <c r="N3" s="1"/>
      <c r="O3" s="1"/>
      <c r="P3" s="1"/>
      <c r="Q3" s="1"/>
      <c r="R3" s="1"/>
      <c r="S3" s="1"/>
      <c r="T3" s="1"/>
      <c r="U3" s="1"/>
      <c r="V3" s="1"/>
      <c r="W3" s="1"/>
      <c r="X3" s="92" t="s">
        <v>67</v>
      </c>
      <c r="Y3" s="93">
        <v>2020</v>
      </c>
      <c r="Z3" s="166" t="s">
        <v>68</v>
      </c>
      <c r="AA3" s="166">
        <v>13488</v>
      </c>
      <c r="AB3" s="166" t="s">
        <v>69</v>
      </c>
      <c r="AC3" s="166"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row>
    <row r="4" spans="1:438" ht="18.75" x14ac:dyDescent="0.25">
      <c r="A4" s="1"/>
      <c r="B4" s="16" t="s">
        <v>71</v>
      </c>
      <c r="C4" s="17" t="str">
        <f>VLOOKUP($C$5,$Z$2:$AC$55,4,0)</f>
        <v>Bondo</v>
      </c>
      <c r="D4" s="4"/>
      <c r="E4" s="9"/>
      <c r="F4" s="9"/>
      <c r="G4" s="9"/>
      <c r="H4" s="9"/>
      <c r="I4" s="9"/>
      <c r="J4" s="9"/>
      <c r="K4" s="1"/>
      <c r="L4" s="1"/>
      <c r="M4" s="1"/>
      <c r="N4" s="1"/>
      <c r="O4" s="1"/>
      <c r="P4" s="1"/>
      <c r="Q4" s="1"/>
      <c r="R4" s="1"/>
      <c r="S4" s="1"/>
      <c r="T4" s="1"/>
      <c r="U4" s="1"/>
      <c r="V4" s="1"/>
      <c r="W4" s="1"/>
      <c r="X4" s="92" t="s">
        <v>72</v>
      </c>
      <c r="Y4" s="93">
        <v>2021</v>
      </c>
      <c r="Z4" s="166" t="s">
        <v>73</v>
      </c>
      <c r="AA4" s="166">
        <v>13491</v>
      </c>
      <c r="AB4" s="166" t="s">
        <v>74</v>
      </c>
      <c r="AC4" s="166"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row>
    <row r="5" spans="1:438" ht="37.5" x14ac:dyDescent="0.25">
      <c r="A5" s="1"/>
      <c r="B5" s="16" t="s">
        <v>76</v>
      </c>
      <c r="C5" s="17" t="s">
        <v>150</v>
      </c>
      <c r="D5" s="18">
        <f>VLOOKUP($C$5,$Z$2:$AC$55,2,0)</f>
        <v>13929</v>
      </c>
      <c r="E5" s="9"/>
      <c r="F5" s="9"/>
      <c r="G5" s="9"/>
      <c r="H5" s="9"/>
      <c r="I5" s="9"/>
      <c r="J5" s="9"/>
      <c r="K5" s="1"/>
      <c r="L5" s="1"/>
      <c r="M5" s="1"/>
      <c r="N5" s="1"/>
      <c r="O5" s="1"/>
      <c r="P5" s="1"/>
      <c r="Q5" s="1"/>
      <c r="R5" s="1"/>
      <c r="S5" s="1"/>
      <c r="T5" s="1"/>
      <c r="U5" s="1"/>
      <c r="V5" s="1"/>
      <c r="W5" s="1"/>
      <c r="X5" s="92" t="s">
        <v>77</v>
      </c>
      <c r="Y5" s="93">
        <v>2022</v>
      </c>
      <c r="Z5" s="166" t="s">
        <v>78</v>
      </c>
      <c r="AA5" s="166">
        <v>13527</v>
      </c>
      <c r="AB5" s="166" t="s">
        <v>79</v>
      </c>
      <c r="AC5" s="166"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row>
    <row r="6" spans="1:438" ht="37.5" x14ac:dyDescent="0.25">
      <c r="A6" s="1"/>
      <c r="B6" s="16" t="s">
        <v>81</v>
      </c>
      <c r="C6" s="19">
        <v>44501</v>
      </c>
      <c r="D6" s="4"/>
      <c r="E6" s="9"/>
      <c r="F6" s="9"/>
      <c r="G6" s="9"/>
      <c r="H6" s="9"/>
      <c r="I6" s="9"/>
      <c r="J6" s="9"/>
      <c r="K6" s="1"/>
      <c r="L6" s="1"/>
      <c r="M6" s="1"/>
      <c r="N6" s="1"/>
      <c r="O6" s="1"/>
      <c r="P6" s="1"/>
      <c r="Q6" s="1"/>
      <c r="R6" s="1"/>
      <c r="S6" s="1"/>
      <c r="T6" s="1"/>
      <c r="U6" s="1"/>
      <c r="V6" s="1"/>
      <c r="W6" s="1"/>
      <c r="X6" s="92" t="s">
        <v>82</v>
      </c>
      <c r="Y6" s="94">
        <v>2023</v>
      </c>
      <c r="Z6" s="166" t="s">
        <v>83</v>
      </c>
      <c r="AA6" s="166">
        <v>15861</v>
      </c>
      <c r="AB6" s="166" t="s">
        <v>84</v>
      </c>
      <c r="AC6" s="166"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row>
    <row r="7" spans="1:438" ht="19.5" thickBot="1" x14ac:dyDescent="0.3">
      <c r="A7" s="1"/>
      <c r="B7" s="20" t="s">
        <v>86</v>
      </c>
      <c r="C7" s="21">
        <f>VLOOKUP($C$5,$Z$2:$AC$55,2,0)</f>
        <v>13929</v>
      </c>
      <c r="D7" s="4"/>
      <c r="E7" s="9"/>
      <c r="F7" s="9"/>
      <c r="G7" s="9"/>
      <c r="H7" s="9"/>
      <c r="I7" s="9"/>
      <c r="J7" s="9"/>
      <c r="K7" s="1"/>
      <c r="L7" s="1"/>
      <c r="M7" s="1"/>
      <c r="N7" s="1"/>
      <c r="O7" s="1"/>
      <c r="P7" s="1"/>
      <c r="Q7" s="1"/>
      <c r="R7" s="1"/>
      <c r="S7" s="1"/>
      <c r="T7" s="1"/>
      <c r="U7" s="1"/>
      <c r="V7" s="1"/>
      <c r="W7" s="1"/>
      <c r="X7" s="92" t="s">
        <v>87</v>
      </c>
      <c r="Y7" s="94">
        <v>2024</v>
      </c>
      <c r="Z7" s="166" t="s">
        <v>88</v>
      </c>
      <c r="AA7" s="166">
        <v>17747</v>
      </c>
      <c r="AB7" s="166" t="s">
        <v>69</v>
      </c>
      <c r="AC7" s="166"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row>
    <row r="8" spans="1:438" s="6" customFormat="1" ht="15.75" thickBot="1" x14ac:dyDescent="0.3">
      <c r="A8" s="216" t="s">
        <v>90</v>
      </c>
      <c r="B8" s="217" t="s">
        <v>1</v>
      </c>
      <c r="C8" s="217" t="s">
        <v>91</v>
      </c>
      <c r="D8" s="218" t="s">
        <v>92</v>
      </c>
      <c r="E8" s="219" t="s">
        <v>93</v>
      </c>
      <c r="F8" s="219"/>
      <c r="G8" s="220" t="s">
        <v>94</v>
      </c>
      <c r="H8" s="220"/>
      <c r="I8" s="215" t="s">
        <v>95</v>
      </c>
      <c r="J8" s="215"/>
      <c r="X8" s="92" t="s">
        <v>96</v>
      </c>
      <c r="Y8" s="93">
        <v>2025</v>
      </c>
      <c r="Z8" s="166" t="s">
        <v>97</v>
      </c>
      <c r="AA8" s="166">
        <v>16073</v>
      </c>
      <c r="AB8" s="166" t="s">
        <v>98</v>
      </c>
      <c r="AC8" s="166" t="s">
        <v>99</v>
      </c>
    </row>
    <row r="9" spans="1:438" s="6" customFormat="1" ht="20.25" customHeight="1" thickBot="1" x14ac:dyDescent="0.3">
      <c r="A9" s="216"/>
      <c r="B9" s="217"/>
      <c r="C9" s="217"/>
      <c r="D9" s="218"/>
      <c r="E9" s="95" t="s">
        <v>100</v>
      </c>
      <c r="F9" s="96" t="s">
        <v>101</v>
      </c>
      <c r="G9" s="96" t="s">
        <v>100</v>
      </c>
      <c r="H9" s="96" t="s">
        <v>101</v>
      </c>
      <c r="I9" s="96" t="s">
        <v>100</v>
      </c>
      <c r="J9" s="97" t="s">
        <v>101</v>
      </c>
      <c r="X9" s="92" t="s">
        <v>102</v>
      </c>
      <c r="Y9" s="93">
        <v>2026</v>
      </c>
      <c r="Z9" s="166" t="s">
        <v>103</v>
      </c>
      <c r="AA9" s="166">
        <v>13604</v>
      </c>
      <c r="AB9" s="166" t="s">
        <v>69</v>
      </c>
      <c r="AC9" s="166" t="s">
        <v>104</v>
      </c>
    </row>
    <row r="10" spans="1:438" s="25" customFormat="1" ht="20.25" customHeight="1" thickBot="1" x14ac:dyDescent="0.3">
      <c r="A10" s="191" t="s">
        <v>3</v>
      </c>
      <c r="B10" s="191"/>
      <c r="C10" s="191"/>
      <c r="D10" s="191"/>
      <c r="E10" s="191"/>
      <c r="F10" s="191"/>
      <c r="G10" s="191"/>
      <c r="H10" s="191"/>
      <c r="I10" s="191"/>
      <c r="J10" s="191"/>
      <c r="X10" s="92" t="s">
        <v>105</v>
      </c>
      <c r="Y10" s="93">
        <v>2027</v>
      </c>
      <c r="Z10" s="98" t="s">
        <v>106</v>
      </c>
      <c r="AA10" s="98">
        <v>13606</v>
      </c>
      <c r="AB10" s="98" t="s">
        <v>69</v>
      </c>
      <c r="AC10" s="98" t="s">
        <v>107</v>
      </c>
    </row>
    <row r="11" spans="1:438" s="25" customFormat="1" ht="20.25" customHeight="1" thickBot="1" x14ac:dyDescent="0.3">
      <c r="A11" s="192">
        <v>1</v>
      </c>
      <c r="B11" s="193" t="s">
        <v>4</v>
      </c>
      <c r="C11" s="193" t="s">
        <v>108</v>
      </c>
      <c r="D11" s="28" t="s">
        <v>109</v>
      </c>
      <c r="E11" s="29">
        <v>0</v>
      </c>
      <c r="F11" s="30">
        <v>0</v>
      </c>
      <c r="G11" s="30">
        <v>0</v>
      </c>
      <c r="H11" s="30">
        <v>0</v>
      </c>
      <c r="I11" s="30">
        <v>0</v>
      </c>
      <c r="J11" s="31">
        <v>0</v>
      </c>
      <c r="X11" s="92" t="s">
        <v>110</v>
      </c>
      <c r="Y11" s="93">
        <v>2028</v>
      </c>
      <c r="Z11" s="98" t="s">
        <v>111</v>
      </c>
      <c r="AA11" s="98">
        <v>13640</v>
      </c>
      <c r="AB11" s="98" t="s">
        <v>112</v>
      </c>
      <c r="AC11" s="98" t="s">
        <v>113</v>
      </c>
    </row>
    <row r="12" spans="1:438" s="25" customFormat="1" ht="20.25" customHeight="1" thickBot="1" x14ac:dyDescent="0.3">
      <c r="A12" s="192"/>
      <c r="B12" s="193"/>
      <c r="C12" s="193"/>
      <c r="D12" s="32" t="s">
        <v>114</v>
      </c>
      <c r="E12" s="33"/>
      <c r="F12" s="34">
        <v>0</v>
      </c>
      <c r="G12" s="35"/>
      <c r="H12" s="34">
        <v>0</v>
      </c>
      <c r="I12" s="35"/>
      <c r="J12" s="36"/>
      <c r="X12" s="92" t="s">
        <v>115</v>
      </c>
      <c r="Y12" s="93">
        <v>2029</v>
      </c>
      <c r="Z12" s="166" t="s">
        <v>116</v>
      </c>
      <c r="AA12" s="166">
        <v>15914</v>
      </c>
      <c r="AB12" s="166" t="s">
        <v>117</v>
      </c>
      <c r="AC12" s="166" t="s">
        <v>118</v>
      </c>
    </row>
    <row r="13" spans="1:438" s="25" customFormat="1" ht="20.25" customHeight="1" thickBot="1" x14ac:dyDescent="0.3">
      <c r="A13" s="192"/>
      <c r="B13" s="193"/>
      <c r="C13" s="193"/>
      <c r="D13" s="37" t="s">
        <v>119</v>
      </c>
      <c r="E13" s="38">
        <v>0</v>
      </c>
      <c r="F13" s="35"/>
      <c r="G13" s="39">
        <v>0</v>
      </c>
      <c r="H13" s="35"/>
      <c r="I13" s="39">
        <v>0</v>
      </c>
      <c r="J13" s="36"/>
      <c r="X13" s="92" t="s">
        <v>120</v>
      </c>
      <c r="Y13" s="93">
        <v>2030</v>
      </c>
      <c r="Z13" s="98" t="s">
        <v>121</v>
      </c>
      <c r="AA13" s="98">
        <v>13667</v>
      </c>
      <c r="AB13" s="98" t="s">
        <v>69</v>
      </c>
      <c r="AC13" s="98" t="s">
        <v>107</v>
      </c>
    </row>
    <row r="14" spans="1:438" s="25" customFormat="1" ht="20.25" customHeight="1" thickBot="1" x14ac:dyDescent="0.3">
      <c r="A14" s="192"/>
      <c r="B14" s="193"/>
      <c r="C14" s="193"/>
      <c r="D14" s="37" t="s">
        <v>122</v>
      </c>
      <c r="E14" s="38">
        <v>0</v>
      </c>
      <c r="F14" s="35"/>
      <c r="G14" s="39">
        <v>0</v>
      </c>
      <c r="H14" s="35"/>
      <c r="I14" s="39">
        <v>1</v>
      </c>
      <c r="J14" s="36"/>
      <c r="X14" s="99"/>
      <c r="Y14" s="99"/>
      <c r="Z14" s="98" t="s">
        <v>123</v>
      </c>
      <c r="AA14" s="98">
        <v>13719</v>
      </c>
      <c r="AB14" s="98" t="s">
        <v>74</v>
      </c>
      <c r="AC14" s="98" t="s">
        <v>124</v>
      </c>
    </row>
    <row r="15" spans="1:438" s="25" customFormat="1" ht="20.25" customHeight="1" thickBot="1" x14ac:dyDescent="0.3">
      <c r="A15" s="192"/>
      <c r="B15" s="193"/>
      <c r="C15" s="193"/>
      <c r="D15" s="37" t="s">
        <v>125</v>
      </c>
      <c r="E15" s="33"/>
      <c r="F15" s="39">
        <v>0</v>
      </c>
      <c r="G15" s="35"/>
      <c r="H15" s="39">
        <v>0</v>
      </c>
      <c r="I15" s="35"/>
      <c r="J15" s="41">
        <v>0</v>
      </c>
      <c r="X15" s="99"/>
      <c r="Y15" s="99"/>
      <c r="Z15" s="166" t="s">
        <v>126</v>
      </c>
      <c r="AA15" s="166">
        <v>15965</v>
      </c>
      <c r="AB15" s="166" t="s">
        <v>84</v>
      </c>
      <c r="AC15" s="166" t="s">
        <v>127</v>
      </c>
    </row>
    <row r="16" spans="1:438" s="25" customFormat="1" ht="20.25" customHeight="1" thickBot="1" x14ac:dyDescent="0.3">
      <c r="A16" s="192"/>
      <c r="B16" s="193"/>
      <c r="C16" s="193"/>
      <c r="D16" s="37" t="s">
        <v>128</v>
      </c>
      <c r="E16" s="38">
        <v>0</v>
      </c>
      <c r="F16" s="39">
        <v>0</v>
      </c>
      <c r="G16" s="39">
        <v>0</v>
      </c>
      <c r="H16" s="39">
        <v>0</v>
      </c>
      <c r="I16" s="39">
        <v>0</v>
      </c>
      <c r="J16" s="41">
        <v>0</v>
      </c>
      <c r="X16" s="99"/>
      <c r="Y16" s="99"/>
      <c r="Z16" s="98" t="s">
        <v>129</v>
      </c>
      <c r="AA16" s="98">
        <v>13769</v>
      </c>
      <c r="AB16" s="98" t="s">
        <v>69</v>
      </c>
      <c r="AC16" s="98" t="s">
        <v>70</v>
      </c>
    </row>
    <row r="17" spans="1:29" s="25" customFormat="1" ht="15.75" thickBot="1" x14ac:dyDescent="0.3">
      <c r="A17" s="192"/>
      <c r="B17" s="193"/>
      <c r="C17" s="193"/>
      <c r="D17" s="42" t="s">
        <v>130</v>
      </c>
      <c r="E17" s="33"/>
      <c r="F17" s="39"/>
      <c r="G17" s="35"/>
      <c r="H17" s="39">
        <v>1</v>
      </c>
      <c r="I17" s="35"/>
      <c r="J17" s="41">
        <v>1</v>
      </c>
      <c r="X17" s="100"/>
      <c r="Y17" s="100"/>
      <c r="Z17" s="166" t="s">
        <v>131</v>
      </c>
      <c r="AA17" s="166">
        <v>13781</v>
      </c>
      <c r="AB17" s="166" t="s">
        <v>74</v>
      </c>
      <c r="AC17" s="166" t="s">
        <v>132</v>
      </c>
    </row>
    <row r="18" spans="1:29" s="25" customFormat="1" ht="15.75" thickBot="1" x14ac:dyDescent="0.3">
      <c r="A18" s="192"/>
      <c r="B18" s="193"/>
      <c r="C18" s="193"/>
      <c r="D18" s="42" t="s">
        <v>133</v>
      </c>
      <c r="E18" s="43">
        <v>0</v>
      </c>
      <c r="F18" s="44">
        <v>0</v>
      </c>
      <c r="G18" s="44">
        <v>3</v>
      </c>
      <c r="H18" s="44">
        <v>0</v>
      </c>
      <c r="I18" s="44">
        <v>3</v>
      </c>
      <c r="J18" s="45">
        <v>2</v>
      </c>
      <c r="X18" s="99"/>
      <c r="Y18" s="99"/>
      <c r="Z18" s="166" t="s">
        <v>134</v>
      </c>
      <c r="AA18" s="166">
        <v>13795</v>
      </c>
      <c r="AB18" s="166" t="s">
        <v>69</v>
      </c>
      <c r="AC18" s="166" t="s">
        <v>107</v>
      </c>
    </row>
    <row r="19" spans="1:29" s="25" customFormat="1" ht="15.75" thickBot="1" x14ac:dyDescent="0.3">
      <c r="A19" s="192"/>
      <c r="B19" s="193"/>
      <c r="C19" s="193"/>
      <c r="D19" s="46" t="s">
        <v>135</v>
      </c>
      <c r="E19" s="47">
        <v>0</v>
      </c>
      <c r="F19" s="48">
        <v>0</v>
      </c>
      <c r="G19" s="48">
        <v>0</v>
      </c>
      <c r="H19" s="48">
        <v>0</v>
      </c>
      <c r="I19" s="48">
        <v>0</v>
      </c>
      <c r="J19" s="49">
        <v>0</v>
      </c>
      <c r="X19" s="99"/>
      <c r="Y19" s="99"/>
      <c r="Z19" s="166" t="s">
        <v>136</v>
      </c>
      <c r="AA19" s="166">
        <v>13797</v>
      </c>
      <c r="AB19" s="166" t="s">
        <v>64</v>
      </c>
      <c r="AC19" s="166" t="s">
        <v>137</v>
      </c>
    </row>
    <row r="20" spans="1:29" s="25" customFormat="1" ht="15.75" customHeight="1" thickBot="1" x14ac:dyDescent="0.3">
      <c r="A20" s="194">
        <v>2</v>
      </c>
      <c r="B20" s="193" t="s">
        <v>5</v>
      </c>
      <c r="C20" s="195" t="s">
        <v>138</v>
      </c>
      <c r="D20" s="28" t="s">
        <v>109</v>
      </c>
      <c r="E20" s="29">
        <v>0</v>
      </c>
      <c r="F20" s="30">
        <v>0</v>
      </c>
      <c r="G20" s="30">
        <v>0</v>
      </c>
      <c r="H20" s="30">
        <v>0</v>
      </c>
      <c r="I20" s="30">
        <v>0</v>
      </c>
      <c r="J20" s="31">
        <v>0</v>
      </c>
      <c r="X20" s="99"/>
      <c r="Y20" s="99"/>
      <c r="Z20" s="98" t="s">
        <v>139</v>
      </c>
      <c r="AA20" s="98">
        <v>13813</v>
      </c>
      <c r="AB20" s="98" t="s">
        <v>69</v>
      </c>
      <c r="AC20" s="98" t="s">
        <v>89</v>
      </c>
    </row>
    <row r="21" spans="1:29" s="25" customFormat="1" ht="15.75" thickBot="1" x14ac:dyDescent="0.3">
      <c r="A21" s="194"/>
      <c r="B21" s="193"/>
      <c r="C21" s="195"/>
      <c r="D21" s="32" t="s">
        <v>114</v>
      </c>
      <c r="E21" s="33"/>
      <c r="F21" s="34">
        <v>0</v>
      </c>
      <c r="G21" s="35"/>
      <c r="H21" s="34">
        <v>0</v>
      </c>
      <c r="I21" s="35"/>
      <c r="J21" s="36"/>
      <c r="X21" s="101"/>
      <c r="Y21" s="101"/>
      <c r="Z21" s="166" t="s">
        <v>140</v>
      </c>
      <c r="AA21" s="166">
        <v>16030</v>
      </c>
      <c r="AB21" s="166" t="s">
        <v>117</v>
      </c>
      <c r="AC21" s="166" t="s">
        <v>118</v>
      </c>
    </row>
    <row r="22" spans="1:29" s="25" customFormat="1" ht="15.75" thickBot="1" x14ac:dyDescent="0.3">
      <c r="A22" s="194"/>
      <c r="B22" s="193"/>
      <c r="C22" s="195"/>
      <c r="D22" s="37" t="s">
        <v>119</v>
      </c>
      <c r="E22" s="38">
        <v>0</v>
      </c>
      <c r="F22" s="35"/>
      <c r="G22" s="39">
        <v>0</v>
      </c>
      <c r="H22" s="35"/>
      <c r="I22" s="39">
        <v>0</v>
      </c>
      <c r="J22" s="36"/>
      <c r="X22" s="99"/>
      <c r="Y22" s="99"/>
      <c r="Z22" s="166" t="s">
        <v>141</v>
      </c>
      <c r="AA22" s="166">
        <v>13852</v>
      </c>
      <c r="AB22" s="166" t="s">
        <v>64</v>
      </c>
      <c r="AC22" s="166" t="s">
        <v>65</v>
      </c>
    </row>
    <row r="23" spans="1:29" s="25" customFormat="1" ht="15.75" thickBot="1" x14ac:dyDescent="0.3">
      <c r="A23" s="194"/>
      <c r="B23" s="193"/>
      <c r="C23" s="195"/>
      <c r="D23" s="37" t="s">
        <v>122</v>
      </c>
      <c r="E23" s="38">
        <v>0</v>
      </c>
      <c r="F23" s="35"/>
      <c r="G23" s="39">
        <v>0</v>
      </c>
      <c r="H23" s="35"/>
      <c r="I23" s="39">
        <v>0</v>
      </c>
      <c r="J23" s="36"/>
      <c r="X23" s="99"/>
      <c r="Y23" s="99"/>
      <c r="Z23" s="166" t="s">
        <v>142</v>
      </c>
      <c r="AA23" s="166">
        <v>13864</v>
      </c>
      <c r="AB23" s="166" t="s">
        <v>74</v>
      </c>
      <c r="AC23" s="166" t="s">
        <v>143</v>
      </c>
    </row>
    <row r="24" spans="1:29" s="25" customFormat="1" ht="15.75" thickBot="1" x14ac:dyDescent="0.3">
      <c r="A24" s="194"/>
      <c r="B24" s="193"/>
      <c r="C24" s="195"/>
      <c r="D24" s="37" t="s">
        <v>125</v>
      </c>
      <c r="E24" s="33"/>
      <c r="F24" s="39">
        <v>0</v>
      </c>
      <c r="G24" s="35"/>
      <c r="H24" s="39">
        <v>0</v>
      </c>
      <c r="I24" s="35"/>
      <c r="J24" s="41">
        <v>0</v>
      </c>
      <c r="X24" s="99"/>
      <c r="Y24" s="99"/>
      <c r="Z24" s="166" t="s">
        <v>144</v>
      </c>
      <c r="AA24" s="166">
        <v>13881</v>
      </c>
      <c r="AB24" s="166" t="s">
        <v>74</v>
      </c>
      <c r="AC24" s="166" t="s">
        <v>143</v>
      </c>
    </row>
    <row r="25" spans="1:29" s="25" customFormat="1" ht="15.75" thickBot="1" x14ac:dyDescent="0.3">
      <c r="A25" s="194"/>
      <c r="B25" s="193"/>
      <c r="C25" s="195"/>
      <c r="D25" s="37" t="s">
        <v>128</v>
      </c>
      <c r="E25" s="38">
        <v>0</v>
      </c>
      <c r="F25" s="39">
        <v>0</v>
      </c>
      <c r="G25" s="39">
        <v>0</v>
      </c>
      <c r="H25" s="39">
        <v>0</v>
      </c>
      <c r="I25" s="39">
        <v>0</v>
      </c>
      <c r="J25" s="41">
        <v>0</v>
      </c>
      <c r="X25" s="101"/>
      <c r="Y25" s="101"/>
      <c r="Z25" s="166" t="s">
        <v>145</v>
      </c>
      <c r="AA25" s="166">
        <v>13904</v>
      </c>
      <c r="AB25" s="166" t="s">
        <v>64</v>
      </c>
      <c r="AC25" s="166" t="s">
        <v>146</v>
      </c>
    </row>
    <row r="26" spans="1:29" s="25" customFormat="1" ht="30.75" customHeight="1" thickBot="1" x14ac:dyDescent="0.3">
      <c r="A26" s="194"/>
      <c r="B26" s="193"/>
      <c r="C26" s="195"/>
      <c r="D26" s="42" t="s">
        <v>130</v>
      </c>
      <c r="E26" s="33"/>
      <c r="F26" s="39">
        <v>0</v>
      </c>
      <c r="G26" s="35"/>
      <c r="H26" s="39">
        <v>0</v>
      </c>
      <c r="I26" s="35"/>
      <c r="J26" s="41">
        <v>0</v>
      </c>
      <c r="X26" s="99"/>
      <c r="Y26" s="99"/>
      <c r="Z26" s="166" t="s">
        <v>147</v>
      </c>
      <c r="AA26" s="166">
        <v>13914</v>
      </c>
      <c r="AB26" s="166" t="s">
        <v>64</v>
      </c>
      <c r="AC26" s="166" t="s">
        <v>148</v>
      </c>
    </row>
    <row r="27" spans="1:29" s="25" customFormat="1" ht="15.75" thickBot="1" x14ac:dyDescent="0.3">
      <c r="A27" s="194"/>
      <c r="B27" s="193"/>
      <c r="C27" s="195"/>
      <c r="D27" s="42" t="s">
        <v>133</v>
      </c>
      <c r="E27" s="43">
        <v>0</v>
      </c>
      <c r="F27" s="44">
        <v>0</v>
      </c>
      <c r="G27" s="44">
        <v>0</v>
      </c>
      <c r="H27" s="44">
        <v>0</v>
      </c>
      <c r="I27" s="44">
        <v>1</v>
      </c>
      <c r="J27" s="45">
        <v>0</v>
      </c>
      <c r="X27" s="99"/>
      <c r="Y27" s="99"/>
      <c r="Z27" s="166" t="s">
        <v>149</v>
      </c>
      <c r="AA27" s="166">
        <v>13918</v>
      </c>
      <c r="AB27" s="166" t="s">
        <v>79</v>
      </c>
      <c r="AC27" s="166" t="s">
        <v>80</v>
      </c>
    </row>
    <row r="28" spans="1:29" s="25" customFormat="1" ht="15.75" thickBot="1" x14ac:dyDescent="0.3">
      <c r="A28" s="194"/>
      <c r="B28" s="193"/>
      <c r="C28" s="195"/>
      <c r="D28" s="46" t="s">
        <v>135</v>
      </c>
      <c r="E28" s="47">
        <v>0</v>
      </c>
      <c r="F28" s="48">
        <v>0</v>
      </c>
      <c r="G28" s="48">
        <v>0</v>
      </c>
      <c r="H28" s="48">
        <v>0</v>
      </c>
      <c r="I28" s="48">
        <v>0</v>
      </c>
      <c r="J28" s="49">
        <v>0</v>
      </c>
      <c r="X28" s="99"/>
      <c r="Y28" s="99"/>
      <c r="Z28" s="166" t="s">
        <v>150</v>
      </c>
      <c r="AA28" s="166">
        <v>13929</v>
      </c>
      <c r="AB28" s="166" t="s">
        <v>64</v>
      </c>
      <c r="AC28" s="166" t="s">
        <v>148</v>
      </c>
    </row>
    <row r="29" spans="1:29" s="25" customFormat="1" ht="15.75" customHeight="1" thickBot="1" x14ac:dyDescent="0.3">
      <c r="A29" s="192">
        <v>3</v>
      </c>
      <c r="B29" s="193" t="s">
        <v>6</v>
      </c>
      <c r="C29" s="195" t="s">
        <v>151</v>
      </c>
      <c r="D29" s="37" t="s">
        <v>109</v>
      </c>
      <c r="E29" s="29">
        <v>0</v>
      </c>
      <c r="F29" s="30">
        <v>0</v>
      </c>
      <c r="G29" s="30">
        <v>0</v>
      </c>
      <c r="H29" s="30">
        <v>0</v>
      </c>
      <c r="I29" s="30">
        <v>0</v>
      </c>
      <c r="J29" s="31">
        <v>0</v>
      </c>
      <c r="X29" s="99"/>
      <c r="Y29" s="99"/>
      <c r="Z29" s="166" t="s">
        <v>152</v>
      </c>
      <c r="AA29" s="166">
        <v>13977</v>
      </c>
      <c r="AB29" s="166" t="s">
        <v>74</v>
      </c>
      <c r="AC29" s="166" t="s">
        <v>153</v>
      </c>
    </row>
    <row r="30" spans="1:29" s="25" customFormat="1" ht="15.75" thickBot="1" x14ac:dyDescent="0.3">
      <c r="A30" s="192"/>
      <c r="B30" s="193"/>
      <c r="C30" s="195"/>
      <c r="D30" s="32" t="s">
        <v>114</v>
      </c>
      <c r="E30" s="33"/>
      <c r="F30" s="34">
        <v>0</v>
      </c>
      <c r="G30" s="35"/>
      <c r="H30" s="34">
        <v>0</v>
      </c>
      <c r="I30" s="35"/>
      <c r="J30" s="36"/>
      <c r="X30" s="99"/>
      <c r="Y30" s="99"/>
      <c r="Z30" s="166" t="s">
        <v>154</v>
      </c>
      <c r="AA30" s="166">
        <v>17726</v>
      </c>
      <c r="AB30" s="166" t="s">
        <v>69</v>
      </c>
      <c r="AC30" s="166" t="s">
        <v>89</v>
      </c>
    </row>
    <row r="31" spans="1:29" s="25" customFormat="1" ht="15.75" thickBot="1" x14ac:dyDescent="0.3">
      <c r="A31" s="192"/>
      <c r="B31" s="193"/>
      <c r="C31" s="195"/>
      <c r="D31" s="37" t="s">
        <v>119</v>
      </c>
      <c r="E31" s="38">
        <v>0</v>
      </c>
      <c r="F31" s="35"/>
      <c r="G31" s="39">
        <v>0</v>
      </c>
      <c r="H31" s="35"/>
      <c r="I31" s="39">
        <v>0</v>
      </c>
      <c r="J31" s="36"/>
      <c r="X31" s="99"/>
      <c r="Y31" s="99"/>
      <c r="Z31" s="166" t="s">
        <v>155</v>
      </c>
      <c r="AA31" s="166">
        <v>14012</v>
      </c>
      <c r="AB31" s="166" t="s">
        <v>74</v>
      </c>
      <c r="AC31" s="166" t="s">
        <v>153</v>
      </c>
    </row>
    <row r="32" spans="1:29" s="25" customFormat="1" ht="15.75" thickBot="1" x14ac:dyDescent="0.3">
      <c r="A32" s="192"/>
      <c r="B32" s="193"/>
      <c r="C32" s="195"/>
      <c r="D32" s="37" t="s">
        <v>122</v>
      </c>
      <c r="E32" s="38">
        <v>0</v>
      </c>
      <c r="F32" s="35"/>
      <c r="G32" s="39">
        <v>0</v>
      </c>
      <c r="H32" s="35"/>
      <c r="I32" s="39">
        <v>0</v>
      </c>
      <c r="J32" s="36"/>
      <c r="X32" s="99"/>
      <c r="Y32" s="99"/>
      <c r="Z32" s="166" t="s">
        <v>156</v>
      </c>
      <c r="AA32" s="166">
        <v>14033</v>
      </c>
      <c r="AB32" s="166" t="s">
        <v>64</v>
      </c>
      <c r="AC32" s="166" t="s">
        <v>137</v>
      </c>
    </row>
    <row r="33" spans="1:29" s="25" customFormat="1" ht="15.75" thickBot="1" x14ac:dyDescent="0.3">
      <c r="A33" s="192"/>
      <c r="B33" s="193"/>
      <c r="C33" s="195"/>
      <c r="D33" s="37" t="s">
        <v>125</v>
      </c>
      <c r="E33" s="33"/>
      <c r="F33" s="39">
        <v>0</v>
      </c>
      <c r="G33" s="35"/>
      <c r="H33" s="39">
        <v>0</v>
      </c>
      <c r="I33" s="35"/>
      <c r="J33" s="41">
        <v>0</v>
      </c>
      <c r="X33" s="99"/>
      <c r="Y33" s="99"/>
      <c r="Z33" s="166" t="s">
        <v>157</v>
      </c>
      <c r="AA33" s="166">
        <v>14035</v>
      </c>
      <c r="AB33" s="166" t="s">
        <v>69</v>
      </c>
      <c r="AC33" s="166" t="s">
        <v>70</v>
      </c>
    </row>
    <row r="34" spans="1:29" s="25" customFormat="1" ht="15.75" thickBot="1" x14ac:dyDescent="0.3">
      <c r="A34" s="192"/>
      <c r="B34" s="193"/>
      <c r="C34" s="195"/>
      <c r="D34" s="37" t="s">
        <v>128</v>
      </c>
      <c r="E34" s="38">
        <v>0</v>
      </c>
      <c r="F34" s="39">
        <v>0</v>
      </c>
      <c r="G34" s="39">
        <v>0</v>
      </c>
      <c r="H34" s="39">
        <v>0</v>
      </c>
      <c r="I34" s="39">
        <v>0</v>
      </c>
      <c r="J34" s="41">
        <v>0</v>
      </c>
      <c r="X34" s="99"/>
      <c r="Y34" s="99"/>
      <c r="Z34" s="166" t="s">
        <v>158</v>
      </c>
      <c r="AA34" s="166">
        <v>20364</v>
      </c>
      <c r="AB34" s="166" t="s">
        <v>69</v>
      </c>
      <c r="AC34" s="166" t="s">
        <v>104</v>
      </c>
    </row>
    <row r="35" spans="1:29" s="25" customFormat="1" ht="30.75" customHeight="1" thickBot="1" x14ac:dyDescent="0.3">
      <c r="A35" s="192"/>
      <c r="B35" s="193"/>
      <c r="C35" s="195"/>
      <c r="D35" s="42" t="s">
        <v>130</v>
      </c>
      <c r="E35" s="33"/>
      <c r="F35" s="39">
        <v>0</v>
      </c>
      <c r="G35" s="35"/>
      <c r="H35" s="39">
        <v>0</v>
      </c>
      <c r="I35" s="35"/>
      <c r="J35" s="41">
        <v>0</v>
      </c>
      <c r="X35" s="99"/>
      <c r="Y35" s="99"/>
      <c r="Z35" s="166" t="s">
        <v>159</v>
      </c>
      <c r="AA35" s="166">
        <v>14052</v>
      </c>
      <c r="AB35" s="166" t="s">
        <v>79</v>
      </c>
      <c r="AC35" s="166" t="s">
        <v>160</v>
      </c>
    </row>
    <row r="36" spans="1:29" s="25" customFormat="1" ht="15.75" thickBot="1" x14ac:dyDescent="0.3">
      <c r="A36" s="192"/>
      <c r="B36" s="193"/>
      <c r="C36" s="195"/>
      <c r="D36" s="42" t="s">
        <v>133</v>
      </c>
      <c r="E36" s="43">
        <v>0</v>
      </c>
      <c r="F36" s="44">
        <v>0</v>
      </c>
      <c r="G36" s="44">
        <v>0</v>
      </c>
      <c r="H36" s="44">
        <v>0</v>
      </c>
      <c r="I36" s="44">
        <v>0</v>
      </c>
      <c r="J36" s="45">
        <v>0</v>
      </c>
      <c r="X36" s="99"/>
      <c r="Y36" s="99"/>
      <c r="Z36" s="166" t="s">
        <v>161</v>
      </c>
      <c r="AA36" s="166">
        <v>14072</v>
      </c>
      <c r="AB36" s="166" t="s">
        <v>64</v>
      </c>
      <c r="AC36" s="166" t="s">
        <v>146</v>
      </c>
    </row>
    <row r="37" spans="1:29" s="25" customFormat="1" ht="15.75" thickBot="1" x14ac:dyDescent="0.3">
      <c r="A37" s="192"/>
      <c r="B37" s="193"/>
      <c r="C37" s="195"/>
      <c r="D37" s="46" t="s">
        <v>135</v>
      </c>
      <c r="E37" s="47">
        <v>0</v>
      </c>
      <c r="F37" s="48">
        <v>0</v>
      </c>
      <c r="G37" s="48">
        <v>0</v>
      </c>
      <c r="H37" s="48">
        <v>0</v>
      </c>
      <c r="I37" s="48">
        <v>0</v>
      </c>
      <c r="J37" s="49">
        <v>0</v>
      </c>
      <c r="X37" s="99"/>
      <c r="Y37" s="99"/>
      <c r="Z37" s="166" t="s">
        <v>162</v>
      </c>
      <c r="AA37" s="166">
        <v>14078</v>
      </c>
      <c r="AB37" s="166" t="s">
        <v>69</v>
      </c>
      <c r="AC37" s="166" t="s">
        <v>163</v>
      </c>
    </row>
    <row r="38" spans="1:29" s="25" customFormat="1" ht="15.75" customHeight="1" thickBot="1" x14ac:dyDescent="0.3">
      <c r="A38" s="202">
        <v>4</v>
      </c>
      <c r="B38" s="193" t="s">
        <v>7</v>
      </c>
      <c r="C38" s="201" t="s">
        <v>164</v>
      </c>
      <c r="D38" s="37" t="s">
        <v>109</v>
      </c>
      <c r="E38" s="29">
        <v>0</v>
      </c>
      <c r="F38" s="30">
        <v>0</v>
      </c>
      <c r="G38" s="30">
        <v>0</v>
      </c>
      <c r="H38" s="30">
        <v>0</v>
      </c>
      <c r="I38" s="30">
        <v>0</v>
      </c>
      <c r="J38" s="31">
        <v>0</v>
      </c>
      <c r="X38" s="99"/>
      <c r="Y38" s="99"/>
      <c r="Z38" s="166" t="s">
        <v>165</v>
      </c>
      <c r="AA38" s="166">
        <v>14102</v>
      </c>
      <c r="AB38" s="166" t="s">
        <v>112</v>
      </c>
      <c r="AC38" s="166" t="s">
        <v>166</v>
      </c>
    </row>
    <row r="39" spans="1:29" s="25" customFormat="1" ht="15.75" thickBot="1" x14ac:dyDescent="0.3">
      <c r="A39" s="202"/>
      <c r="B39" s="193"/>
      <c r="C39" s="201"/>
      <c r="D39" s="32" t="s">
        <v>114</v>
      </c>
      <c r="E39" s="33"/>
      <c r="F39" s="34">
        <v>0</v>
      </c>
      <c r="G39" s="35"/>
      <c r="H39" s="34">
        <v>0</v>
      </c>
      <c r="I39" s="35"/>
      <c r="J39" s="36"/>
      <c r="X39" s="99"/>
      <c r="Y39" s="99"/>
      <c r="Z39" s="2" t="s">
        <v>167</v>
      </c>
      <c r="AA39" s="166">
        <v>14103</v>
      </c>
      <c r="AB39" s="166" t="s">
        <v>112</v>
      </c>
      <c r="AC39" s="166" t="s">
        <v>113</v>
      </c>
    </row>
    <row r="40" spans="1:29" s="25" customFormat="1" ht="15.75" thickBot="1" x14ac:dyDescent="0.3">
      <c r="A40" s="202"/>
      <c r="B40" s="193"/>
      <c r="C40" s="201"/>
      <c r="D40" s="37" t="s">
        <v>119</v>
      </c>
      <c r="E40" s="38">
        <v>0</v>
      </c>
      <c r="F40" s="35"/>
      <c r="G40" s="39">
        <v>0</v>
      </c>
      <c r="H40" s="35"/>
      <c r="I40" s="39">
        <v>0</v>
      </c>
      <c r="J40" s="36"/>
      <c r="X40" s="99"/>
      <c r="Y40" s="99"/>
      <c r="Z40" s="166" t="s">
        <v>168</v>
      </c>
      <c r="AA40" s="166">
        <v>14104</v>
      </c>
      <c r="AB40" s="166" t="s">
        <v>74</v>
      </c>
      <c r="AC40" s="166" t="s">
        <v>143</v>
      </c>
    </row>
    <row r="41" spans="1:29" s="25" customFormat="1" ht="15.75" thickBot="1" x14ac:dyDescent="0.3">
      <c r="A41" s="202"/>
      <c r="B41" s="193"/>
      <c r="C41" s="201"/>
      <c r="D41" s="37" t="s">
        <v>122</v>
      </c>
      <c r="E41" s="38">
        <v>0</v>
      </c>
      <c r="F41" s="35"/>
      <c r="G41" s="39">
        <v>0</v>
      </c>
      <c r="H41" s="35"/>
      <c r="I41" s="39">
        <v>0</v>
      </c>
      <c r="J41" s="36"/>
      <c r="X41" s="99"/>
      <c r="Y41" s="99"/>
      <c r="Z41" s="166" t="s">
        <v>169</v>
      </c>
      <c r="AA41" s="166">
        <v>14106</v>
      </c>
      <c r="AB41" s="166" t="s">
        <v>74</v>
      </c>
      <c r="AC41" s="166" t="s">
        <v>153</v>
      </c>
    </row>
    <row r="42" spans="1:29" s="25" customFormat="1" ht="15.75" thickBot="1" x14ac:dyDescent="0.3">
      <c r="A42" s="202"/>
      <c r="B42" s="193"/>
      <c r="C42" s="201"/>
      <c r="D42" s="37" t="s">
        <v>125</v>
      </c>
      <c r="E42" s="33"/>
      <c r="F42" s="39">
        <v>0</v>
      </c>
      <c r="G42" s="35"/>
      <c r="H42" s="39">
        <v>0</v>
      </c>
      <c r="I42" s="35"/>
      <c r="J42" s="41">
        <v>0</v>
      </c>
      <c r="X42" s="99"/>
      <c r="Y42" s="99"/>
      <c r="Z42" s="166" t="s">
        <v>170</v>
      </c>
      <c r="AA42" s="166">
        <v>13739</v>
      </c>
      <c r="AB42" s="166" t="s">
        <v>64</v>
      </c>
      <c r="AC42" s="166" t="s">
        <v>171</v>
      </c>
    </row>
    <row r="43" spans="1:29" s="25" customFormat="1" ht="15.75" thickBot="1" x14ac:dyDescent="0.3">
      <c r="A43" s="202"/>
      <c r="B43" s="193"/>
      <c r="C43" s="201"/>
      <c r="D43" s="37" t="s">
        <v>128</v>
      </c>
      <c r="E43" s="38">
        <v>0</v>
      </c>
      <c r="F43" s="39">
        <v>0</v>
      </c>
      <c r="G43" s="39">
        <v>0</v>
      </c>
      <c r="H43" s="39">
        <v>0</v>
      </c>
      <c r="I43" s="39">
        <v>0</v>
      </c>
      <c r="J43" s="41">
        <v>0</v>
      </c>
      <c r="X43" s="99"/>
      <c r="Y43" s="99"/>
      <c r="Z43" s="166" t="s">
        <v>172</v>
      </c>
      <c r="AA43" s="166">
        <v>14110</v>
      </c>
      <c r="AB43" s="166" t="s">
        <v>112</v>
      </c>
      <c r="AC43" s="166" t="s">
        <v>112</v>
      </c>
    </row>
    <row r="44" spans="1:29" s="25" customFormat="1" ht="30.75" customHeight="1" thickBot="1" x14ac:dyDescent="0.3">
      <c r="A44" s="202"/>
      <c r="B44" s="193"/>
      <c r="C44" s="201"/>
      <c r="D44" s="42" t="s">
        <v>130</v>
      </c>
      <c r="E44" s="33"/>
      <c r="F44" s="39">
        <v>0</v>
      </c>
      <c r="G44" s="35"/>
      <c r="H44" s="39">
        <v>0</v>
      </c>
      <c r="I44" s="35"/>
      <c r="J44" s="41">
        <v>0</v>
      </c>
      <c r="X44" s="99"/>
      <c r="Y44" s="99"/>
      <c r="Z44" s="166" t="s">
        <v>173</v>
      </c>
      <c r="AA44" s="166">
        <v>16141</v>
      </c>
      <c r="AB44" s="166" t="s">
        <v>117</v>
      </c>
      <c r="AC44" s="166" t="s">
        <v>174</v>
      </c>
    </row>
    <row r="45" spans="1:29" s="25" customFormat="1" ht="15.75" thickBot="1" x14ac:dyDescent="0.3">
      <c r="A45" s="202"/>
      <c r="B45" s="193"/>
      <c r="C45" s="201"/>
      <c r="D45" s="42" t="s">
        <v>133</v>
      </c>
      <c r="E45" s="43">
        <v>0</v>
      </c>
      <c r="F45" s="44">
        <v>0</v>
      </c>
      <c r="G45" s="44">
        <v>1</v>
      </c>
      <c r="H45" s="44">
        <v>2</v>
      </c>
      <c r="I45" s="44">
        <v>16</v>
      </c>
      <c r="J45" s="45">
        <v>15</v>
      </c>
      <c r="X45" s="99"/>
      <c r="Y45" s="99"/>
      <c r="Z45" s="166" t="s">
        <v>175</v>
      </c>
      <c r="AA45" s="166">
        <v>14059</v>
      </c>
      <c r="AB45" s="166" t="s">
        <v>69</v>
      </c>
      <c r="AC45" s="166" t="s">
        <v>176</v>
      </c>
    </row>
    <row r="46" spans="1:29" s="25" customFormat="1" ht="15.75" thickBot="1" x14ac:dyDescent="0.3">
      <c r="A46" s="202"/>
      <c r="B46" s="193"/>
      <c r="C46" s="201"/>
      <c r="D46" s="46" t="s">
        <v>135</v>
      </c>
      <c r="E46" s="47">
        <v>0</v>
      </c>
      <c r="F46" s="48">
        <v>0</v>
      </c>
      <c r="G46" s="48">
        <v>0</v>
      </c>
      <c r="H46" s="48">
        <v>0</v>
      </c>
      <c r="I46" s="48">
        <v>0</v>
      </c>
      <c r="J46" s="49">
        <v>0</v>
      </c>
      <c r="X46" s="99"/>
      <c r="Y46" s="99"/>
      <c r="Z46" s="166" t="s">
        <v>177</v>
      </c>
      <c r="AA46" s="166">
        <v>14120</v>
      </c>
      <c r="AB46" s="166" t="s">
        <v>74</v>
      </c>
      <c r="AC46" s="166" t="s">
        <v>153</v>
      </c>
    </row>
    <row r="47" spans="1:29" s="25" customFormat="1" ht="15.75" customHeight="1" thickBot="1" x14ac:dyDescent="0.3">
      <c r="A47" s="192">
        <v>5</v>
      </c>
      <c r="B47" s="193" t="s">
        <v>8</v>
      </c>
      <c r="C47" s="201" t="s">
        <v>178</v>
      </c>
      <c r="D47" s="37" t="s">
        <v>109</v>
      </c>
      <c r="E47" s="29">
        <v>0</v>
      </c>
      <c r="F47" s="30">
        <v>0</v>
      </c>
      <c r="G47" s="30">
        <v>0</v>
      </c>
      <c r="H47" s="30">
        <v>0</v>
      </c>
      <c r="I47" s="30">
        <v>0</v>
      </c>
      <c r="J47" s="31">
        <v>0</v>
      </c>
      <c r="X47" s="99"/>
      <c r="Y47" s="99"/>
      <c r="Z47" s="166" t="s">
        <v>179</v>
      </c>
      <c r="AA47" s="166">
        <v>14121</v>
      </c>
      <c r="AB47" s="166" t="s">
        <v>112</v>
      </c>
      <c r="AC47" s="166" t="s">
        <v>180</v>
      </c>
    </row>
    <row r="48" spans="1:29" s="25" customFormat="1" ht="15.75" thickBot="1" x14ac:dyDescent="0.3">
      <c r="A48" s="192"/>
      <c r="B48" s="193"/>
      <c r="C48" s="201"/>
      <c r="D48" s="32" t="s">
        <v>114</v>
      </c>
      <c r="E48" s="33"/>
      <c r="F48" s="34">
        <v>0</v>
      </c>
      <c r="G48" s="35"/>
      <c r="H48" s="34">
        <v>0</v>
      </c>
      <c r="I48" s="35"/>
      <c r="J48" s="36"/>
      <c r="X48" s="99"/>
      <c r="Y48" s="99"/>
      <c r="Z48" s="166" t="s">
        <v>181</v>
      </c>
      <c r="AA48" s="166">
        <v>20836</v>
      </c>
      <c r="AB48" s="166" t="s">
        <v>74</v>
      </c>
      <c r="AC48" s="166" t="s">
        <v>153</v>
      </c>
    </row>
    <row r="49" spans="1:29" s="25" customFormat="1" ht="15.75" thickBot="1" x14ac:dyDescent="0.3">
      <c r="A49" s="192"/>
      <c r="B49" s="193"/>
      <c r="C49" s="201"/>
      <c r="D49" s="37" t="s">
        <v>119</v>
      </c>
      <c r="E49" s="38">
        <v>0</v>
      </c>
      <c r="F49" s="35"/>
      <c r="G49" s="39">
        <v>0</v>
      </c>
      <c r="H49" s="35"/>
      <c r="I49" s="39">
        <v>0</v>
      </c>
      <c r="J49" s="36"/>
      <c r="X49" s="99"/>
      <c r="Y49" s="99"/>
      <c r="Z49" s="166" t="s">
        <v>182</v>
      </c>
      <c r="AA49" s="166">
        <v>14123</v>
      </c>
      <c r="AB49" s="166" t="s">
        <v>64</v>
      </c>
      <c r="AC49" s="166" t="s">
        <v>137</v>
      </c>
    </row>
    <row r="50" spans="1:29" s="25" customFormat="1" ht="15.75" thickBot="1" x14ac:dyDescent="0.3">
      <c r="A50" s="192"/>
      <c r="B50" s="193"/>
      <c r="C50" s="201"/>
      <c r="D50" s="37" t="s">
        <v>122</v>
      </c>
      <c r="E50" s="38">
        <v>0</v>
      </c>
      <c r="F50" s="35"/>
      <c r="G50" s="39">
        <v>0</v>
      </c>
      <c r="H50" s="35"/>
      <c r="I50" s="39">
        <v>0</v>
      </c>
      <c r="J50" s="36"/>
      <c r="X50" s="99"/>
      <c r="Y50" s="99"/>
      <c r="Z50" s="2" t="s">
        <v>183</v>
      </c>
      <c r="AA50" s="166">
        <v>14124</v>
      </c>
      <c r="AB50" s="166" t="s">
        <v>69</v>
      </c>
      <c r="AC50" s="166" t="s">
        <v>69</v>
      </c>
    </row>
    <row r="51" spans="1:29" s="25" customFormat="1" ht="15.75" thickBot="1" x14ac:dyDescent="0.3">
      <c r="A51" s="192"/>
      <c r="B51" s="193"/>
      <c r="C51" s="201"/>
      <c r="D51" s="37" t="s">
        <v>125</v>
      </c>
      <c r="E51" s="33"/>
      <c r="F51" s="39">
        <v>0</v>
      </c>
      <c r="G51" s="35"/>
      <c r="H51" s="39">
        <v>0</v>
      </c>
      <c r="I51" s="35"/>
      <c r="J51" s="41">
        <v>0</v>
      </c>
      <c r="X51" s="99"/>
      <c r="Y51" s="99"/>
      <c r="Z51" s="166" t="s">
        <v>184</v>
      </c>
      <c r="AA51" s="166">
        <v>16145</v>
      </c>
      <c r="AB51" s="166" t="s">
        <v>117</v>
      </c>
      <c r="AC51" s="166" t="s">
        <v>185</v>
      </c>
    </row>
    <row r="52" spans="1:29" s="25" customFormat="1" ht="15.75" thickBot="1" x14ac:dyDescent="0.3">
      <c r="A52" s="192"/>
      <c r="B52" s="193"/>
      <c r="C52" s="201"/>
      <c r="D52" s="37" t="s">
        <v>128</v>
      </c>
      <c r="E52" s="38">
        <v>0</v>
      </c>
      <c r="F52" s="39">
        <v>0</v>
      </c>
      <c r="G52" s="39">
        <v>0</v>
      </c>
      <c r="H52" s="39">
        <v>0</v>
      </c>
      <c r="I52" s="39">
        <v>0</v>
      </c>
      <c r="J52" s="41">
        <v>0</v>
      </c>
      <c r="X52" s="99"/>
      <c r="Y52" s="99"/>
      <c r="Z52" s="166" t="s">
        <v>186</v>
      </c>
      <c r="AA52" s="166">
        <v>14128</v>
      </c>
      <c r="AB52" s="166" t="s">
        <v>74</v>
      </c>
      <c r="AC52" s="166" t="s">
        <v>124</v>
      </c>
    </row>
    <row r="53" spans="1:29" s="25" customFormat="1" ht="30.75" customHeight="1" thickBot="1" x14ac:dyDescent="0.3">
      <c r="A53" s="192"/>
      <c r="B53" s="193"/>
      <c r="C53" s="201"/>
      <c r="D53" s="42" t="s">
        <v>130</v>
      </c>
      <c r="E53" s="33"/>
      <c r="F53" s="39">
        <v>0</v>
      </c>
      <c r="G53" s="35"/>
      <c r="H53" s="39">
        <v>0</v>
      </c>
      <c r="I53" s="35"/>
      <c r="J53" s="41">
        <v>0</v>
      </c>
      <c r="X53" s="99"/>
      <c r="Y53" s="99"/>
      <c r="Z53" s="166" t="s">
        <v>187</v>
      </c>
      <c r="AA53" s="166">
        <v>14139</v>
      </c>
      <c r="AB53" s="166" t="s">
        <v>79</v>
      </c>
      <c r="AC53" s="166" t="s">
        <v>188</v>
      </c>
    </row>
    <row r="54" spans="1:29" s="25" customFormat="1" ht="15.75" thickBot="1" x14ac:dyDescent="0.3">
      <c r="A54" s="192"/>
      <c r="B54" s="193"/>
      <c r="C54" s="201"/>
      <c r="D54" s="42" t="s">
        <v>133</v>
      </c>
      <c r="E54" s="43">
        <v>0</v>
      </c>
      <c r="F54" s="44">
        <v>0</v>
      </c>
      <c r="G54" s="44">
        <v>0</v>
      </c>
      <c r="H54" s="44">
        <v>0</v>
      </c>
      <c r="I54" s="44">
        <v>1</v>
      </c>
      <c r="J54" s="45">
        <v>0</v>
      </c>
      <c r="X54" s="99"/>
      <c r="Y54" s="99"/>
      <c r="Z54" s="166" t="s">
        <v>189</v>
      </c>
      <c r="AA54" s="166">
        <v>14157</v>
      </c>
      <c r="AB54" s="166" t="s">
        <v>112</v>
      </c>
      <c r="AC54" s="166" t="s">
        <v>190</v>
      </c>
    </row>
    <row r="55" spans="1:29" s="25" customFormat="1" ht="15.75" thickBot="1" x14ac:dyDescent="0.3">
      <c r="A55" s="192"/>
      <c r="B55" s="193"/>
      <c r="C55" s="201"/>
      <c r="D55" s="46" t="s">
        <v>135</v>
      </c>
      <c r="E55" s="47">
        <v>0</v>
      </c>
      <c r="F55" s="48">
        <v>0</v>
      </c>
      <c r="G55" s="48">
        <v>0</v>
      </c>
      <c r="H55" s="48">
        <v>0</v>
      </c>
      <c r="I55" s="48">
        <v>0</v>
      </c>
      <c r="J55" s="49">
        <v>0</v>
      </c>
      <c r="X55" s="99"/>
      <c r="Y55" s="99"/>
      <c r="Z55" s="166" t="s">
        <v>191</v>
      </c>
      <c r="AA55" s="166">
        <v>17183</v>
      </c>
      <c r="AB55" s="166" t="s">
        <v>64</v>
      </c>
      <c r="AC55" s="166" t="s">
        <v>146</v>
      </c>
    </row>
    <row r="56" spans="1:29" s="25" customFormat="1" ht="15.75" customHeight="1" thickBot="1" x14ac:dyDescent="0.3">
      <c r="A56" s="192">
        <v>7</v>
      </c>
      <c r="B56" s="193" t="s">
        <v>192</v>
      </c>
      <c r="C56" s="201" t="s">
        <v>193</v>
      </c>
      <c r="D56" s="37" t="s">
        <v>109</v>
      </c>
      <c r="E56" s="29">
        <v>0</v>
      </c>
      <c r="F56" s="30">
        <v>0</v>
      </c>
      <c r="G56" s="30">
        <v>0</v>
      </c>
      <c r="H56" s="30">
        <v>0</v>
      </c>
      <c r="I56" s="30">
        <v>0</v>
      </c>
      <c r="J56" s="31">
        <v>0</v>
      </c>
      <c r="X56" s="99"/>
      <c r="Y56" s="99"/>
      <c r="Z56" s="2" t="s">
        <v>194</v>
      </c>
      <c r="AA56" s="166">
        <v>14166</v>
      </c>
      <c r="AB56" s="166" t="s">
        <v>112</v>
      </c>
      <c r="AC56" s="166" t="s">
        <v>195</v>
      </c>
    </row>
    <row r="57" spans="1:29" s="25" customFormat="1" ht="15.75" thickBot="1" x14ac:dyDescent="0.3">
      <c r="A57" s="192"/>
      <c r="B57" s="193"/>
      <c r="C57" s="201"/>
      <c r="D57" s="32" t="s">
        <v>114</v>
      </c>
      <c r="E57" s="33"/>
      <c r="F57" s="34">
        <v>0</v>
      </c>
      <c r="G57" s="35"/>
      <c r="H57" s="34">
        <v>0</v>
      </c>
      <c r="I57" s="35"/>
      <c r="J57" s="36"/>
      <c r="X57" s="99"/>
      <c r="Y57" s="99"/>
      <c r="Z57" s="166" t="s">
        <v>196</v>
      </c>
      <c r="AA57" s="166">
        <v>20692</v>
      </c>
      <c r="AB57" s="166" t="s">
        <v>197</v>
      </c>
      <c r="AC57" s="166" t="s">
        <v>198</v>
      </c>
    </row>
    <row r="58" spans="1:29" s="25" customFormat="1" ht="15.75" thickBot="1" x14ac:dyDescent="0.3">
      <c r="A58" s="192"/>
      <c r="B58" s="193"/>
      <c r="C58" s="201"/>
      <c r="D58" s="37" t="s">
        <v>119</v>
      </c>
      <c r="E58" s="38">
        <v>0</v>
      </c>
      <c r="F58" s="35"/>
      <c r="G58" s="39">
        <v>0</v>
      </c>
      <c r="H58" s="35"/>
      <c r="I58" s="39">
        <v>0</v>
      </c>
      <c r="J58" s="36"/>
      <c r="X58" s="99"/>
      <c r="Y58" s="99"/>
      <c r="Z58" s="166" t="s">
        <v>199</v>
      </c>
      <c r="AA58" s="166">
        <v>14174</v>
      </c>
      <c r="AB58" s="166" t="s">
        <v>69</v>
      </c>
      <c r="AC58" s="166" t="s">
        <v>163</v>
      </c>
    </row>
    <row r="59" spans="1:29" s="25" customFormat="1" ht="15.75" thickBot="1" x14ac:dyDescent="0.3">
      <c r="A59" s="192"/>
      <c r="B59" s="193"/>
      <c r="C59" s="201"/>
      <c r="D59" s="37" t="s">
        <v>122</v>
      </c>
      <c r="E59" s="38">
        <v>0</v>
      </c>
      <c r="F59" s="35"/>
      <c r="G59" s="39">
        <v>0</v>
      </c>
      <c r="H59" s="35"/>
      <c r="I59" s="39">
        <v>0</v>
      </c>
      <c r="J59" s="36"/>
      <c r="X59" s="99"/>
      <c r="Y59" s="99"/>
      <c r="Z59" s="167"/>
      <c r="AA59" s="167"/>
      <c r="AB59" s="167"/>
      <c r="AC59" s="167"/>
    </row>
    <row r="60" spans="1:29" s="25" customFormat="1" ht="15.75" thickBot="1" x14ac:dyDescent="0.3">
      <c r="A60" s="192"/>
      <c r="B60" s="193"/>
      <c r="C60" s="201"/>
      <c r="D60" s="37" t="s">
        <v>125</v>
      </c>
      <c r="E60" s="33"/>
      <c r="F60" s="39">
        <v>0</v>
      </c>
      <c r="G60" s="35"/>
      <c r="H60" s="39">
        <v>0</v>
      </c>
      <c r="I60" s="35"/>
      <c r="J60" s="41">
        <v>0</v>
      </c>
      <c r="X60" s="99"/>
      <c r="Y60" s="99"/>
      <c r="Z60" s="167"/>
      <c r="AA60" s="167"/>
      <c r="AB60" s="167"/>
      <c r="AC60" s="167"/>
    </row>
    <row r="61" spans="1:29" s="25" customFormat="1" ht="15.75" thickBot="1" x14ac:dyDescent="0.3">
      <c r="A61" s="192"/>
      <c r="B61" s="193"/>
      <c r="C61" s="201"/>
      <c r="D61" s="37" t="s">
        <v>128</v>
      </c>
      <c r="E61" s="38">
        <v>0</v>
      </c>
      <c r="F61" s="39">
        <v>0</v>
      </c>
      <c r="G61" s="39">
        <v>0</v>
      </c>
      <c r="H61" s="39">
        <v>0</v>
      </c>
      <c r="I61" s="39">
        <v>0</v>
      </c>
      <c r="J61" s="41">
        <v>0</v>
      </c>
      <c r="X61" s="99"/>
      <c r="Y61" s="99"/>
      <c r="Z61" s="167"/>
      <c r="AA61" s="167"/>
      <c r="AB61" s="167"/>
      <c r="AC61" s="167"/>
    </row>
    <row r="62" spans="1:29" s="25" customFormat="1" ht="30.75" customHeight="1" thickBot="1" x14ac:dyDescent="0.3">
      <c r="A62" s="192"/>
      <c r="B62" s="193"/>
      <c r="C62" s="201"/>
      <c r="D62" s="42" t="s">
        <v>130</v>
      </c>
      <c r="E62" s="33">
        <v>0</v>
      </c>
      <c r="F62" s="39">
        <v>0</v>
      </c>
      <c r="G62" s="35"/>
      <c r="H62" s="39">
        <v>0</v>
      </c>
      <c r="I62" s="35"/>
      <c r="J62" s="41">
        <v>0</v>
      </c>
      <c r="X62" s="167"/>
      <c r="Y62" s="167"/>
      <c r="Z62" s="167"/>
      <c r="AA62" s="167"/>
      <c r="AB62" s="167"/>
      <c r="AC62" s="167"/>
    </row>
    <row r="63" spans="1:29" s="25" customFormat="1" ht="15.75" thickBot="1" x14ac:dyDescent="0.3">
      <c r="A63" s="192"/>
      <c r="B63" s="193"/>
      <c r="C63" s="201"/>
      <c r="D63" s="42" t="s">
        <v>133</v>
      </c>
      <c r="E63" s="43">
        <v>0</v>
      </c>
      <c r="F63" s="44">
        <v>0</v>
      </c>
      <c r="G63" s="44">
        <v>0</v>
      </c>
      <c r="H63" s="44">
        <v>0</v>
      </c>
      <c r="I63" s="44">
        <v>1</v>
      </c>
      <c r="J63" s="45">
        <v>1</v>
      </c>
      <c r="X63" s="167"/>
      <c r="Y63" s="167"/>
      <c r="Z63" s="167"/>
      <c r="AA63" s="167"/>
      <c r="AB63" s="167"/>
      <c r="AC63" s="167"/>
    </row>
    <row r="64" spans="1:29" s="25" customFormat="1" ht="15.75" thickBot="1" x14ac:dyDescent="0.3">
      <c r="A64" s="192"/>
      <c r="B64" s="193"/>
      <c r="C64" s="201"/>
      <c r="D64" s="46" t="s">
        <v>135</v>
      </c>
      <c r="E64" s="47">
        <v>0</v>
      </c>
      <c r="F64" s="48">
        <v>0</v>
      </c>
      <c r="G64" s="48">
        <v>0</v>
      </c>
      <c r="H64" s="48">
        <v>0</v>
      </c>
      <c r="I64" s="48">
        <v>0</v>
      </c>
      <c r="J64" s="49">
        <v>0</v>
      </c>
      <c r="X64" s="167"/>
      <c r="Y64" s="167"/>
      <c r="Z64" s="167"/>
      <c r="AA64" s="167"/>
      <c r="AB64" s="167"/>
      <c r="AC64" s="167"/>
    </row>
    <row r="65" spans="1:29" s="25" customFormat="1" ht="15.75" customHeight="1" thickBot="1" x14ac:dyDescent="0.3">
      <c r="A65" s="192">
        <v>8</v>
      </c>
      <c r="B65" s="201" t="s">
        <v>11</v>
      </c>
      <c r="C65" s="195" t="s">
        <v>200</v>
      </c>
      <c r="D65" s="37" t="s">
        <v>109</v>
      </c>
      <c r="E65" s="29">
        <v>0</v>
      </c>
      <c r="F65" s="30">
        <v>0</v>
      </c>
      <c r="G65" s="30">
        <v>0</v>
      </c>
      <c r="H65" s="30">
        <v>0</v>
      </c>
      <c r="I65" s="30">
        <v>0</v>
      </c>
      <c r="J65" s="31">
        <v>0</v>
      </c>
      <c r="X65" s="167"/>
      <c r="Y65" s="167"/>
      <c r="Z65" s="167"/>
      <c r="AA65" s="167"/>
      <c r="AB65" s="167"/>
      <c r="AC65" s="167"/>
    </row>
    <row r="66" spans="1:29" s="25" customFormat="1" ht="15.75" thickBot="1" x14ac:dyDescent="0.3">
      <c r="A66" s="192"/>
      <c r="B66" s="201"/>
      <c r="C66" s="195"/>
      <c r="D66" s="32" t="s">
        <v>114</v>
      </c>
      <c r="E66" s="33"/>
      <c r="F66" s="34">
        <v>0</v>
      </c>
      <c r="G66" s="35"/>
      <c r="H66" s="34">
        <v>0</v>
      </c>
      <c r="I66" s="35"/>
      <c r="J66" s="36"/>
      <c r="X66" s="167"/>
      <c r="Y66" s="167"/>
      <c r="Z66" s="167"/>
      <c r="AA66" s="167"/>
      <c r="AB66" s="167"/>
      <c r="AC66" s="167"/>
    </row>
    <row r="67" spans="1:29" s="25" customFormat="1" ht="15.75" thickBot="1" x14ac:dyDescent="0.3">
      <c r="A67" s="192"/>
      <c r="B67" s="201"/>
      <c r="C67" s="195"/>
      <c r="D67" s="37" t="s">
        <v>119</v>
      </c>
      <c r="E67" s="38">
        <v>0</v>
      </c>
      <c r="F67" s="35"/>
      <c r="G67" s="39">
        <v>0</v>
      </c>
      <c r="H67" s="35"/>
      <c r="I67" s="39">
        <v>0</v>
      </c>
      <c r="J67" s="36"/>
      <c r="X67" s="167"/>
      <c r="Y67" s="167"/>
      <c r="Z67" s="167"/>
      <c r="AA67" s="167"/>
      <c r="AB67" s="167"/>
      <c r="AC67" s="167"/>
    </row>
    <row r="68" spans="1:29" s="25" customFormat="1" ht="15.75" thickBot="1" x14ac:dyDescent="0.3">
      <c r="A68" s="192"/>
      <c r="B68" s="201"/>
      <c r="C68" s="195"/>
      <c r="D68" s="37" t="s">
        <v>122</v>
      </c>
      <c r="E68" s="38">
        <v>0</v>
      </c>
      <c r="F68" s="35"/>
      <c r="G68" s="39">
        <v>0</v>
      </c>
      <c r="H68" s="35"/>
      <c r="I68" s="39">
        <v>0</v>
      </c>
      <c r="J68" s="36"/>
      <c r="X68" s="167"/>
      <c r="Y68" s="167"/>
      <c r="Z68" s="167"/>
      <c r="AA68" s="167"/>
      <c r="AB68" s="167"/>
      <c r="AC68" s="167"/>
    </row>
    <row r="69" spans="1:29" s="25" customFormat="1" ht="15.75" thickBot="1" x14ac:dyDescent="0.3">
      <c r="A69" s="192"/>
      <c r="B69" s="201"/>
      <c r="C69" s="195"/>
      <c r="D69" s="37" t="s">
        <v>125</v>
      </c>
      <c r="E69" s="33"/>
      <c r="F69" s="39">
        <v>0</v>
      </c>
      <c r="G69" s="35"/>
      <c r="H69" s="39">
        <v>0</v>
      </c>
      <c r="I69" s="35"/>
      <c r="J69" s="41">
        <v>0</v>
      </c>
      <c r="X69" s="167"/>
      <c r="Y69" s="167"/>
      <c r="Z69" s="167"/>
      <c r="AA69" s="167"/>
      <c r="AB69" s="167"/>
      <c r="AC69" s="167"/>
    </row>
    <row r="70" spans="1:29" s="25" customFormat="1" ht="15.75" thickBot="1" x14ac:dyDescent="0.3">
      <c r="A70" s="192"/>
      <c r="B70" s="201"/>
      <c r="C70" s="195"/>
      <c r="D70" s="37" t="s">
        <v>128</v>
      </c>
      <c r="E70" s="38">
        <v>0</v>
      </c>
      <c r="F70" s="39">
        <v>0</v>
      </c>
      <c r="G70" s="39">
        <v>0</v>
      </c>
      <c r="H70" s="39">
        <v>0</v>
      </c>
      <c r="I70" s="39">
        <v>0</v>
      </c>
      <c r="J70" s="41">
        <v>0</v>
      </c>
      <c r="X70" s="167"/>
      <c r="Y70" s="167"/>
      <c r="Z70" s="167"/>
      <c r="AA70" s="167"/>
      <c r="AB70" s="167"/>
      <c r="AC70" s="167"/>
    </row>
    <row r="71" spans="1:29" s="25" customFormat="1" ht="30.75" customHeight="1" thickBot="1" x14ac:dyDescent="0.3">
      <c r="A71" s="192"/>
      <c r="B71" s="201"/>
      <c r="C71" s="195"/>
      <c r="D71" s="42" t="s">
        <v>130</v>
      </c>
      <c r="E71" s="33">
        <v>0</v>
      </c>
      <c r="F71" s="39">
        <v>0</v>
      </c>
      <c r="G71" s="35"/>
      <c r="H71" s="39">
        <v>0</v>
      </c>
      <c r="I71" s="35"/>
      <c r="J71" s="41">
        <v>0</v>
      </c>
      <c r="X71" s="167"/>
      <c r="Y71" s="167"/>
      <c r="Z71" s="167"/>
      <c r="AA71" s="167"/>
      <c r="AB71" s="167"/>
      <c r="AC71" s="167"/>
    </row>
    <row r="72" spans="1:29" s="25" customFormat="1" ht="15.75" thickBot="1" x14ac:dyDescent="0.3">
      <c r="A72" s="192"/>
      <c r="B72" s="201"/>
      <c r="C72" s="195"/>
      <c r="D72" s="42" t="s">
        <v>133</v>
      </c>
      <c r="E72" s="43">
        <v>0</v>
      </c>
      <c r="F72" s="44">
        <v>0</v>
      </c>
      <c r="G72" s="44">
        <v>0</v>
      </c>
      <c r="H72" s="44">
        <v>0</v>
      </c>
      <c r="I72" s="44">
        <v>1</v>
      </c>
      <c r="J72" s="45">
        <v>1</v>
      </c>
      <c r="X72" s="167"/>
      <c r="Y72" s="167"/>
      <c r="Z72" s="167"/>
      <c r="AA72" s="167"/>
      <c r="AB72" s="167"/>
      <c r="AC72" s="167"/>
    </row>
    <row r="73" spans="1:29" s="25" customFormat="1" ht="15.75" thickBot="1" x14ac:dyDescent="0.3">
      <c r="A73" s="192"/>
      <c r="B73" s="201"/>
      <c r="C73" s="195"/>
      <c r="D73" s="46" t="s">
        <v>135</v>
      </c>
      <c r="E73" s="47">
        <v>0</v>
      </c>
      <c r="F73" s="48">
        <v>0</v>
      </c>
      <c r="G73" s="48">
        <v>0</v>
      </c>
      <c r="H73" s="48">
        <v>0</v>
      </c>
      <c r="I73" s="48">
        <v>0</v>
      </c>
      <c r="J73" s="49">
        <v>0</v>
      </c>
      <c r="X73" s="167"/>
      <c r="Y73" s="167"/>
      <c r="Z73" s="167"/>
      <c r="AA73" s="167"/>
      <c r="AB73" s="167"/>
      <c r="AC73" s="167"/>
    </row>
    <row r="74" spans="1:29" s="25" customFormat="1" ht="15.75" customHeight="1" thickBot="1" x14ac:dyDescent="0.3">
      <c r="A74" s="192">
        <v>9</v>
      </c>
      <c r="B74" s="193" t="s">
        <v>12</v>
      </c>
      <c r="C74" s="201" t="s">
        <v>201</v>
      </c>
      <c r="D74" s="37" t="s">
        <v>109</v>
      </c>
      <c r="E74" s="29">
        <v>0</v>
      </c>
      <c r="F74" s="30">
        <v>0</v>
      </c>
      <c r="G74" s="30">
        <v>0</v>
      </c>
      <c r="H74" s="30">
        <v>0</v>
      </c>
      <c r="I74" s="30">
        <v>0</v>
      </c>
      <c r="J74" s="31">
        <v>0</v>
      </c>
      <c r="X74" s="167"/>
      <c r="Y74" s="167"/>
      <c r="Z74" s="167"/>
      <c r="AA74" s="167"/>
      <c r="AB74" s="167"/>
      <c r="AC74" s="167"/>
    </row>
    <row r="75" spans="1:29" s="25" customFormat="1" ht="15.75" thickBot="1" x14ac:dyDescent="0.3">
      <c r="A75" s="192"/>
      <c r="B75" s="193"/>
      <c r="C75" s="201"/>
      <c r="D75" s="32" t="s">
        <v>114</v>
      </c>
      <c r="E75" s="33"/>
      <c r="F75" s="34">
        <v>0</v>
      </c>
      <c r="G75" s="35"/>
      <c r="H75" s="34">
        <v>0</v>
      </c>
      <c r="I75" s="35"/>
      <c r="J75" s="36"/>
      <c r="X75" s="167"/>
      <c r="Y75" s="167"/>
      <c r="Z75" s="167"/>
      <c r="AA75" s="167"/>
      <c r="AB75" s="167"/>
      <c r="AC75" s="167"/>
    </row>
    <row r="76" spans="1:29" s="25" customFormat="1" ht="15.75" thickBot="1" x14ac:dyDescent="0.3">
      <c r="A76" s="192"/>
      <c r="B76" s="193"/>
      <c r="C76" s="201"/>
      <c r="D76" s="37" t="s">
        <v>119</v>
      </c>
      <c r="E76" s="38">
        <v>0</v>
      </c>
      <c r="F76" s="35"/>
      <c r="G76" s="39">
        <v>0</v>
      </c>
      <c r="H76" s="35"/>
      <c r="I76" s="39">
        <v>0</v>
      </c>
      <c r="J76" s="36"/>
      <c r="X76" s="167"/>
      <c r="Y76" s="167"/>
      <c r="Z76" s="167"/>
      <c r="AA76" s="167"/>
      <c r="AB76" s="167"/>
      <c r="AC76" s="167"/>
    </row>
    <row r="77" spans="1:29" s="25" customFormat="1" ht="15.75" thickBot="1" x14ac:dyDescent="0.3">
      <c r="A77" s="192"/>
      <c r="B77" s="193"/>
      <c r="C77" s="201"/>
      <c r="D77" s="37" t="s">
        <v>122</v>
      </c>
      <c r="E77" s="38">
        <v>0</v>
      </c>
      <c r="F77" s="35"/>
      <c r="G77" s="39">
        <v>0</v>
      </c>
      <c r="H77" s="35"/>
      <c r="I77" s="39">
        <v>0</v>
      </c>
      <c r="J77" s="36"/>
      <c r="X77" s="167"/>
      <c r="Y77" s="167"/>
      <c r="Z77" s="167"/>
      <c r="AA77" s="167"/>
      <c r="AB77" s="167"/>
      <c r="AC77" s="167"/>
    </row>
    <row r="78" spans="1:29" s="25" customFormat="1" ht="15.75" thickBot="1" x14ac:dyDescent="0.3">
      <c r="A78" s="192"/>
      <c r="B78" s="193"/>
      <c r="C78" s="201"/>
      <c r="D78" s="37" t="s">
        <v>125</v>
      </c>
      <c r="E78" s="33"/>
      <c r="F78" s="39">
        <v>0</v>
      </c>
      <c r="G78" s="35"/>
      <c r="H78" s="39">
        <v>0</v>
      </c>
      <c r="I78" s="35"/>
      <c r="J78" s="41">
        <v>0</v>
      </c>
      <c r="X78" s="167"/>
      <c r="Y78" s="167"/>
      <c r="Z78" s="167"/>
      <c r="AA78" s="167"/>
      <c r="AB78" s="167"/>
      <c r="AC78" s="167"/>
    </row>
    <row r="79" spans="1:29" s="25" customFormat="1" ht="15.75" thickBot="1" x14ac:dyDescent="0.3">
      <c r="A79" s="192"/>
      <c r="B79" s="193"/>
      <c r="C79" s="201"/>
      <c r="D79" s="37" t="s">
        <v>128</v>
      </c>
      <c r="E79" s="38">
        <v>0</v>
      </c>
      <c r="F79" s="39">
        <v>0</v>
      </c>
      <c r="G79" s="39">
        <v>0</v>
      </c>
      <c r="H79" s="39">
        <v>0</v>
      </c>
      <c r="I79" s="39">
        <v>0</v>
      </c>
      <c r="J79" s="41">
        <v>0</v>
      </c>
      <c r="X79" s="167"/>
      <c r="Y79" s="167"/>
      <c r="Z79" s="167"/>
      <c r="AA79" s="167"/>
      <c r="AB79" s="167"/>
      <c r="AC79" s="167"/>
    </row>
    <row r="80" spans="1:29" s="25" customFormat="1" ht="30.75" customHeight="1" thickBot="1" x14ac:dyDescent="0.3">
      <c r="A80" s="192"/>
      <c r="B80" s="193"/>
      <c r="C80" s="201"/>
      <c r="D80" s="42" t="s">
        <v>130</v>
      </c>
      <c r="E80" s="33">
        <v>0</v>
      </c>
      <c r="F80" s="39">
        <v>0</v>
      </c>
      <c r="G80" s="35"/>
      <c r="H80" s="39">
        <v>0</v>
      </c>
      <c r="I80" s="35"/>
      <c r="J80" s="41">
        <v>0</v>
      </c>
      <c r="X80" s="167"/>
      <c r="Y80" s="167"/>
      <c r="Z80" s="167"/>
      <c r="AA80" s="167"/>
      <c r="AB80" s="167"/>
      <c r="AC80" s="167"/>
    </row>
    <row r="81" spans="1:29" s="25" customFormat="1" ht="15.75" thickBot="1" x14ac:dyDescent="0.3">
      <c r="A81" s="192"/>
      <c r="B81" s="193"/>
      <c r="C81" s="201"/>
      <c r="D81" s="42" t="s">
        <v>133</v>
      </c>
      <c r="E81" s="43">
        <v>0</v>
      </c>
      <c r="F81" s="44">
        <v>0</v>
      </c>
      <c r="G81" s="44">
        <v>0</v>
      </c>
      <c r="H81" s="44">
        <v>0</v>
      </c>
      <c r="I81" s="44">
        <v>0</v>
      </c>
      <c r="J81" s="45">
        <v>0</v>
      </c>
      <c r="X81" s="167"/>
      <c r="Y81" s="167"/>
      <c r="Z81" s="167"/>
      <c r="AA81" s="167"/>
      <c r="AB81" s="167"/>
      <c r="AC81" s="167"/>
    </row>
    <row r="82" spans="1:29" s="25" customFormat="1" ht="15.75" thickBot="1" x14ac:dyDescent="0.3">
      <c r="A82" s="192"/>
      <c r="B82" s="193"/>
      <c r="C82" s="201"/>
      <c r="D82" s="46" t="s">
        <v>135</v>
      </c>
      <c r="E82" s="47">
        <v>0</v>
      </c>
      <c r="F82" s="48">
        <v>0</v>
      </c>
      <c r="G82" s="48">
        <v>0</v>
      </c>
      <c r="H82" s="48">
        <v>0</v>
      </c>
      <c r="I82" s="48">
        <v>0</v>
      </c>
      <c r="J82" s="49">
        <v>0</v>
      </c>
      <c r="X82" s="167"/>
      <c r="Y82" s="167"/>
      <c r="Z82" s="167"/>
      <c r="AA82" s="167"/>
      <c r="AB82" s="167"/>
      <c r="AC82" s="167"/>
    </row>
    <row r="83" spans="1:29" s="25" customFormat="1" ht="15.75" customHeight="1" thickBot="1" x14ac:dyDescent="0.3">
      <c r="A83" s="202">
        <v>10</v>
      </c>
      <c r="B83" s="193" t="s">
        <v>17</v>
      </c>
      <c r="C83" s="203" t="s">
        <v>202</v>
      </c>
      <c r="D83" s="37" t="s">
        <v>109</v>
      </c>
      <c r="E83" s="29">
        <v>0</v>
      </c>
      <c r="F83" s="30">
        <v>0</v>
      </c>
      <c r="G83" s="30">
        <v>0</v>
      </c>
      <c r="H83" s="30">
        <v>0</v>
      </c>
      <c r="I83" s="30">
        <v>0</v>
      </c>
      <c r="J83" s="31">
        <v>0</v>
      </c>
      <c r="X83" s="167"/>
      <c r="Y83" s="167"/>
      <c r="Z83" s="167"/>
      <c r="AA83" s="167"/>
      <c r="AB83" s="167"/>
      <c r="AC83" s="167"/>
    </row>
    <row r="84" spans="1:29" s="25" customFormat="1" ht="15.75" thickBot="1" x14ac:dyDescent="0.3">
      <c r="A84" s="202"/>
      <c r="B84" s="193"/>
      <c r="C84" s="203"/>
      <c r="D84" s="32" t="s">
        <v>114</v>
      </c>
      <c r="E84" s="33"/>
      <c r="F84" s="34">
        <v>0</v>
      </c>
      <c r="G84" s="35"/>
      <c r="H84" s="34">
        <v>0</v>
      </c>
      <c r="I84" s="35"/>
      <c r="J84" s="36"/>
      <c r="X84" s="167"/>
      <c r="Y84" s="167"/>
      <c r="Z84" s="167"/>
      <c r="AA84" s="167"/>
      <c r="AB84" s="167"/>
      <c r="AC84" s="167"/>
    </row>
    <row r="85" spans="1:29" s="25" customFormat="1" ht="15.75" thickBot="1" x14ac:dyDescent="0.3">
      <c r="A85" s="202"/>
      <c r="B85" s="193"/>
      <c r="C85" s="203"/>
      <c r="D85" s="37" t="s">
        <v>119</v>
      </c>
      <c r="E85" s="38">
        <v>0</v>
      </c>
      <c r="F85" s="35"/>
      <c r="G85" s="39">
        <v>0</v>
      </c>
      <c r="H85" s="35"/>
      <c r="I85" s="39">
        <v>0</v>
      </c>
      <c r="J85" s="36"/>
      <c r="X85" s="167"/>
      <c r="Y85" s="167"/>
      <c r="Z85" s="167"/>
      <c r="AA85" s="167"/>
      <c r="AB85" s="167"/>
      <c r="AC85" s="167"/>
    </row>
    <row r="86" spans="1:29" s="25" customFormat="1" ht="15.75" thickBot="1" x14ac:dyDescent="0.3">
      <c r="A86" s="202"/>
      <c r="B86" s="193"/>
      <c r="C86" s="203"/>
      <c r="D86" s="37" t="s">
        <v>122</v>
      </c>
      <c r="E86" s="38">
        <v>0</v>
      </c>
      <c r="F86" s="35"/>
      <c r="G86" s="39">
        <v>0</v>
      </c>
      <c r="H86" s="35"/>
      <c r="I86" s="39">
        <v>0</v>
      </c>
      <c r="J86" s="36"/>
      <c r="X86" s="167"/>
      <c r="Y86" s="167"/>
      <c r="Z86" s="167"/>
      <c r="AA86" s="167"/>
      <c r="AB86" s="167"/>
      <c r="AC86" s="167"/>
    </row>
    <row r="87" spans="1:29" s="25" customFormat="1" ht="15.75" thickBot="1" x14ac:dyDescent="0.3">
      <c r="A87" s="202"/>
      <c r="B87" s="193"/>
      <c r="C87" s="203"/>
      <c r="D87" s="37" t="s">
        <v>125</v>
      </c>
      <c r="E87" s="33"/>
      <c r="F87" s="39">
        <v>0</v>
      </c>
      <c r="G87" s="35"/>
      <c r="H87" s="39">
        <v>0</v>
      </c>
      <c r="I87" s="35"/>
      <c r="J87" s="41">
        <v>0</v>
      </c>
      <c r="X87" s="167"/>
      <c r="Y87" s="167"/>
      <c r="Z87" s="167"/>
      <c r="AA87" s="167"/>
      <c r="AB87" s="167"/>
      <c r="AC87" s="167"/>
    </row>
    <row r="88" spans="1:29" s="25" customFormat="1" ht="15.75" thickBot="1" x14ac:dyDescent="0.3">
      <c r="A88" s="202"/>
      <c r="B88" s="193"/>
      <c r="C88" s="203"/>
      <c r="D88" s="37" t="s">
        <v>128</v>
      </c>
      <c r="E88" s="38">
        <v>0</v>
      </c>
      <c r="F88" s="39">
        <v>0</v>
      </c>
      <c r="G88" s="39">
        <v>0</v>
      </c>
      <c r="H88" s="39">
        <v>0</v>
      </c>
      <c r="I88" s="39">
        <v>0</v>
      </c>
      <c r="J88" s="41">
        <v>0</v>
      </c>
      <c r="X88" s="167"/>
      <c r="Y88" s="167"/>
      <c r="Z88" s="167"/>
      <c r="AA88" s="167"/>
      <c r="AB88" s="167"/>
      <c r="AC88" s="167"/>
    </row>
    <row r="89" spans="1:29" s="25" customFormat="1" ht="30.75" customHeight="1" thickBot="1" x14ac:dyDescent="0.3">
      <c r="A89" s="202"/>
      <c r="B89" s="193"/>
      <c r="C89" s="203"/>
      <c r="D89" s="42" t="s">
        <v>130</v>
      </c>
      <c r="E89" s="33">
        <v>0</v>
      </c>
      <c r="F89" s="39">
        <v>0</v>
      </c>
      <c r="G89" s="35"/>
      <c r="H89" s="39">
        <v>0</v>
      </c>
      <c r="I89" s="35"/>
      <c r="J89" s="41">
        <v>0</v>
      </c>
      <c r="X89" s="167"/>
      <c r="Y89" s="167"/>
      <c r="Z89" s="167"/>
      <c r="AA89" s="167"/>
      <c r="AB89" s="167"/>
      <c r="AC89" s="167"/>
    </row>
    <row r="90" spans="1:29" s="25" customFormat="1" ht="15.75" thickBot="1" x14ac:dyDescent="0.3">
      <c r="A90" s="202"/>
      <c r="B90" s="193"/>
      <c r="C90" s="203"/>
      <c r="D90" s="42" t="s">
        <v>133</v>
      </c>
      <c r="E90" s="43">
        <v>0</v>
      </c>
      <c r="F90" s="44">
        <v>0</v>
      </c>
      <c r="G90" s="44">
        <v>0</v>
      </c>
      <c r="H90" s="44">
        <v>0</v>
      </c>
      <c r="I90" s="44">
        <v>1</v>
      </c>
      <c r="J90" s="45">
        <v>0</v>
      </c>
      <c r="X90" s="167"/>
      <c r="Y90" s="167"/>
      <c r="Z90" s="167"/>
      <c r="AA90" s="167"/>
      <c r="AB90" s="167"/>
      <c r="AC90" s="167"/>
    </row>
    <row r="91" spans="1:29" s="25" customFormat="1" ht="15.75" thickBot="1" x14ac:dyDescent="0.3">
      <c r="A91" s="202"/>
      <c r="B91" s="193"/>
      <c r="C91" s="203"/>
      <c r="D91" s="46" t="s">
        <v>135</v>
      </c>
      <c r="E91" s="47">
        <v>0</v>
      </c>
      <c r="F91" s="48">
        <v>0</v>
      </c>
      <c r="G91" s="48">
        <v>0</v>
      </c>
      <c r="H91" s="48">
        <v>0</v>
      </c>
      <c r="I91" s="48">
        <v>0</v>
      </c>
      <c r="J91" s="49">
        <v>0</v>
      </c>
      <c r="X91" s="167"/>
      <c r="Y91" s="167"/>
      <c r="Z91" s="167"/>
      <c r="AA91" s="167"/>
      <c r="AB91" s="167"/>
      <c r="AC91" s="167"/>
    </row>
    <row r="92" spans="1:29" s="25" customFormat="1" ht="15.75" customHeight="1" thickBot="1" x14ac:dyDescent="0.3">
      <c r="A92" s="192">
        <v>11</v>
      </c>
      <c r="B92" s="201" t="s">
        <v>18</v>
      </c>
      <c r="C92" s="201" t="s">
        <v>203</v>
      </c>
      <c r="D92" s="37" t="s">
        <v>109</v>
      </c>
      <c r="E92" s="29">
        <v>0</v>
      </c>
      <c r="F92" s="30">
        <v>0</v>
      </c>
      <c r="G92" s="30">
        <v>0</v>
      </c>
      <c r="H92" s="30">
        <v>0</v>
      </c>
      <c r="I92" s="30">
        <v>0</v>
      </c>
      <c r="J92" s="31">
        <v>0</v>
      </c>
      <c r="X92" s="167"/>
      <c r="Y92" s="167"/>
      <c r="Z92" s="167"/>
      <c r="AA92" s="167"/>
      <c r="AB92" s="167"/>
      <c r="AC92" s="167"/>
    </row>
    <row r="93" spans="1:29" s="25" customFormat="1" ht="15.75" thickBot="1" x14ac:dyDescent="0.3">
      <c r="A93" s="192"/>
      <c r="B93" s="201"/>
      <c r="C93" s="201"/>
      <c r="D93" s="32" t="s">
        <v>114</v>
      </c>
      <c r="E93" s="33"/>
      <c r="F93" s="34">
        <v>0</v>
      </c>
      <c r="G93" s="35"/>
      <c r="H93" s="34">
        <v>0</v>
      </c>
      <c r="I93" s="35"/>
      <c r="J93" s="36"/>
      <c r="X93" s="167"/>
      <c r="Y93" s="167"/>
      <c r="Z93" s="167"/>
      <c r="AA93" s="167"/>
      <c r="AB93" s="167"/>
      <c r="AC93" s="167"/>
    </row>
    <row r="94" spans="1:29" s="25" customFormat="1" ht="15.75" thickBot="1" x14ac:dyDescent="0.3">
      <c r="A94" s="192"/>
      <c r="B94" s="201"/>
      <c r="C94" s="201"/>
      <c r="D94" s="37" t="s">
        <v>119</v>
      </c>
      <c r="E94" s="38">
        <v>0</v>
      </c>
      <c r="F94" s="35"/>
      <c r="G94" s="39">
        <v>0</v>
      </c>
      <c r="H94" s="35"/>
      <c r="I94" s="39">
        <v>0</v>
      </c>
      <c r="J94" s="36"/>
      <c r="X94" s="167"/>
      <c r="Y94" s="167"/>
      <c r="Z94" s="167"/>
      <c r="AA94" s="167"/>
      <c r="AB94" s="167"/>
      <c r="AC94" s="167"/>
    </row>
    <row r="95" spans="1:29" s="25" customFormat="1" ht="15.75" thickBot="1" x14ac:dyDescent="0.3">
      <c r="A95" s="192"/>
      <c r="B95" s="201"/>
      <c r="C95" s="201"/>
      <c r="D95" s="37" t="s">
        <v>122</v>
      </c>
      <c r="E95" s="38">
        <v>0</v>
      </c>
      <c r="F95" s="35"/>
      <c r="G95" s="39">
        <v>0</v>
      </c>
      <c r="H95" s="35"/>
      <c r="I95" s="39">
        <v>0</v>
      </c>
      <c r="J95" s="36"/>
      <c r="X95" s="167"/>
      <c r="Y95" s="167"/>
      <c r="Z95" s="167"/>
      <c r="AA95" s="167"/>
      <c r="AB95" s="167"/>
      <c r="AC95" s="167"/>
    </row>
    <row r="96" spans="1:29" s="25" customFormat="1" ht="15.75" thickBot="1" x14ac:dyDescent="0.3">
      <c r="A96" s="192"/>
      <c r="B96" s="201"/>
      <c r="C96" s="201"/>
      <c r="D96" s="37" t="s">
        <v>125</v>
      </c>
      <c r="E96" s="33"/>
      <c r="F96" s="39">
        <v>0</v>
      </c>
      <c r="G96" s="35"/>
      <c r="H96" s="39">
        <v>0</v>
      </c>
      <c r="I96" s="35"/>
      <c r="J96" s="41">
        <v>0</v>
      </c>
      <c r="X96" s="167"/>
      <c r="Y96" s="167"/>
      <c r="Z96" s="167"/>
      <c r="AA96" s="167"/>
      <c r="AB96" s="167"/>
      <c r="AC96" s="167"/>
    </row>
    <row r="97" spans="1:29" s="25" customFormat="1" ht="15.75" thickBot="1" x14ac:dyDescent="0.3">
      <c r="A97" s="192"/>
      <c r="B97" s="201"/>
      <c r="C97" s="201"/>
      <c r="D97" s="37" t="s">
        <v>128</v>
      </c>
      <c r="E97" s="38">
        <v>0</v>
      </c>
      <c r="F97" s="39">
        <v>0</v>
      </c>
      <c r="G97" s="39">
        <v>0</v>
      </c>
      <c r="H97" s="39">
        <v>0</v>
      </c>
      <c r="I97" s="39">
        <v>0</v>
      </c>
      <c r="J97" s="41">
        <v>0</v>
      </c>
      <c r="X97" s="167"/>
      <c r="Y97" s="167"/>
      <c r="Z97" s="167"/>
      <c r="AA97" s="167"/>
      <c r="AB97" s="167"/>
      <c r="AC97" s="167"/>
    </row>
    <row r="98" spans="1:29" s="25" customFormat="1" ht="30.75" customHeight="1" thickBot="1" x14ac:dyDescent="0.3">
      <c r="A98" s="192"/>
      <c r="B98" s="201"/>
      <c r="C98" s="201"/>
      <c r="D98" s="42" t="s">
        <v>130</v>
      </c>
      <c r="E98" s="33">
        <v>0</v>
      </c>
      <c r="F98" s="39">
        <v>0</v>
      </c>
      <c r="G98" s="35"/>
      <c r="H98" s="39">
        <v>0</v>
      </c>
      <c r="I98" s="35"/>
      <c r="J98" s="41">
        <v>0</v>
      </c>
      <c r="X98" s="167"/>
      <c r="Y98" s="167"/>
      <c r="Z98" s="167"/>
      <c r="AA98" s="167"/>
      <c r="AB98" s="167"/>
      <c r="AC98" s="167"/>
    </row>
    <row r="99" spans="1:29" s="25" customFormat="1" ht="15.75" thickBot="1" x14ac:dyDescent="0.3">
      <c r="A99" s="192"/>
      <c r="B99" s="201"/>
      <c r="C99" s="201"/>
      <c r="D99" s="42" t="s">
        <v>133</v>
      </c>
      <c r="E99" s="43">
        <v>0</v>
      </c>
      <c r="F99" s="44">
        <v>0</v>
      </c>
      <c r="G99" s="44">
        <v>0</v>
      </c>
      <c r="H99" s="44">
        <v>0</v>
      </c>
      <c r="I99" s="44">
        <v>1</v>
      </c>
      <c r="J99" s="45">
        <v>0</v>
      </c>
      <c r="X99" s="167"/>
      <c r="Y99" s="167"/>
      <c r="Z99" s="167"/>
      <c r="AA99" s="167"/>
      <c r="AB99" s="167"/>
      <c r="AC99" s="167"/>
    </row>
    <row r="100" spans="1:29" s="25" customFormat="1" ht="15.75" thickBot="1" x14ac:dyDescent="0.3">
      <c r="A100" s="192"/>
      <c r="B100" s="201"/>
      <c r="C100" s="201"/>
      <c r="D100" s="46" t="s">
        <v>135</v>
      </c>
      <c r="E100" s="47">
        <v>0</v>
      </c>
      <c r="F100" s="48">
        <v>0</v>
      </c>
      <c r="G100" s="48">
        <v>0</v>
      </c>
      <c r="H100" s="48">
        <v>0</v>
      </c>
      <c r="I100" s="48">
        <v>0</v>
      </c>
      <c r="J100" s="49">
        <v>0</v>
      </c>
      <c r="X100" s="167"/>
      <c r="Y100" s="167"/>
      <c r="Z100" s="167"/>
      <c r="AA100" s="167"/>
      <c r="AB100" s="167"/>
      <c r="AC100" s="167"/>
    </row>
    <row r="101" spans="1:29" s="25" customFormat="1" ht="15.75" customHeight="1" thickBot="1" x14ac:dyDescent="0.3">
      <c r="A101" s="192">
        <v>12</v>
      </c>
      <c r="B101" s="193" t="s">
        <v>19</v>
      </c>
      <c r="C101" s="201" t="s">
        <v>204</v>
      </c>
      <c r="D101" s="37" t="s">
        <v>109</v>
      </c>
      <c r="E101" s="29">
        <v>0</v>
      </c>
      <c r="F101" s="30">
        <v>0</v>
      </c>
      <c r="G101" s="30">
        <v>0</v>
      </c>
      <c r="H101" s="30">
        <v>0</v>
      </c>
      <c r="I101" s="30">
        <v>0</v>
      </c>
      <c r="J101" s="31">
        <v>0</v>
      </c>
      <c r="X101" s="167"/>
      <c r="Y101" s="167"/>
      <c r="Z101" s="167"/>
      <c r="AA101" s="167"/>
      <c r="AB101" s="167"/>
      <c r="AC101" s="167"/>
    </row>
    <row r="102" spans="1:29" s="25" customFormat="1" ht="15.75" thickBot="1" x14ac:dyDescent="0.3">
      <c r="A102" s="192"/>
      <c r="B102" s="193"/>
      <c r="C102" s="201"/>
      <c r="D102" s="32" t="s">
        <v>114</v>
      </c>
      <c r="E102" s="33"/>
      <c r="F102" s="34">
        <v>0</v>
      </c>
      <c r="G102" s="35"/>
      <c r="H102" s="34">
        <v>0</v>
      </c>
      <c r="I102" s="35"/>
      <c r="J102" s="36"/>
      <c r="X102" s="167"/>
      <c r="Y102" s="167"/>
      <c r="Z102" s="167"/>
      <c r="AA102" s="167"/>
      <c r="AB102" s="167"/>
      <c r="AC102" s="167"/>
    </row>
    <row r="103" spans="1:29" s="25" customFormat="1" ht="15.75" thickBot="1" x14ac:dyDescent="0.3">
      <c r="A103" s="192"/>
      <c r="B103" s="193"/>
      <c r="C103" s="201"/>
      <c r="D103" s="37" t="s">
        <v>119</v>
      </c>
      <c r="E103" s="38">
        <v>0</v>
      </c>
      <c r="F103" s="35"/>
      <c r="G103" s="39">
        <v>0</v>
      </c>
      <c r="H103" s="35"/>
      <c r="I103" s="39">
        <v>0</v>
      </c>
      <c r="J103" s="36"/>
      <c r="X103" s="167"/>
      <c r="Y103" s="167"/>
      <c r="Z103" s="167"/>
      <c r="AA103" s="167"/>
      <c r="AB103" s="167"/>
      <c r="AC103" s="167"/>
    </row>
    <row r="104" spans="1:29" s="25" customFormat="1" ht="15.75" thickBot="1" x14ac:dyDescent="0.3">
      <c r="A104" s="192"/>
      <c r="B104" s="193"/>
      <c r="C104" s="201"/>
      <c r="D104" s="37" t="s">
        <v>122</v>
      </c>
      <c r="E104" s="38">
        <v>0</v>
      </c>
      <c r="F104" s="35"/>
      <c r="G104" s="39">
        <v>0</v>
      </c>
      <c r="H104" s="35"/>
      <c r="I104" s="39">
        <v>0</v>
      </c>
      <c r="J104" s="36"/>
      <c r="X104" s="167"/>
      <c r="Y104" s="167"/>
      <c r="Z104" s="167"/>
      <c r="AA104" s="167"/>
      <c r="AB104" s="167"/>
      <c r="AC104" s="167"/>
    </row>
    <row r="105" spans="1:29" s="25" customFormat="1" ht="15.75" thickBot="1" x14ac:dyDescent="0.3">
      <c r="A105" s="192"/>
      <c r="B105" s="193"/>
      <c r="C105" s="201"/>
      <c r="D105" s="37" t="s">
        <v>125</v>
      </c>
      <c r="E105" s="33"/>
      <c r="F105" s="39">
        <v>0</v>
      </c>
      <c r="G105" s="35"/>
      <c r="H105" s="39">
        <v>0</v>
      </c>
      <c r="I105" s="35"/>
      <c r="J105" s="41">
        <v>0</v>
      </c>
      <c r="X105" s="167"/>
      <c r="Y105" s="167"/>
      <c r="Z105" s="167"/>
      <c r="AA105" s="167"/>
      <c r="AB105" s="167"/>
      <c r="AC105" s="167"/>
    </row>
    <row r="106" spans="1:29" s="25" customFormat="1" ht="15.75" thickBot="1" x14ac:dyDescent="0.3">
      <c r="A106" s="192"/>
      <c r="B106" s="193"/>
      <c r="C106" s="201"/>
      <c r="D106" s="37" t="s">
        <v>128</v>
      </c>
      <c r="E106" s="38">
        <v>0</v>
      </c>
      <c r="F106" s="39">
        <v>0</v>
      </c>
      <c r="G106" s="39">
        <v>0</v>
      </c>
      <c r="H106" s="39">
        <v>0</v>
      </c>
      <c r="I106" s="39">
        <v>0</v>
      </c>
      <c r="J106" s="41">
        <v>0</v>
      </c>
      <c r="X106" s="167"/>
      <c r="Y106" s="167"/>
      <c r="Z106" s="167"/>
      <c r="AA106" s="167"/>
      <c r="AB106" s="167"/>
      <c r="AC106" s="167"/>
    </row>
    <row r="107" spans="1:29" s="25" customFormat="1" ht="30.75" customHeight="1" thickBot="1" x14ac:dyDescent="0.3">
      <c r="A107" s="192"/>
      <c r="B107" s="193"/>
      <c r="C107" s="201"/>
      <c r="D107" s="42" t="s">
        <v>130</v>
      </c>
      <c r="E107" s="33">
        <v>0</v>
      </c>
      <c r="F107" s="39">
        <v>0</v>
      </c>
      <c r="G107" s="35"/>
      <c r="H107" s="39">
        <v>0</v>
      </c>
      <c r="I107" s="35"/>
      <c r="J107" s="41">
        <v>0</v>
      </c>
      <c r="X107" s="167"/>
      <c r="Y107" s="167"/>
      <c r="Z107" s="167"/>
      <c r="AA107" s="167"/>
      <c r="AB107" s="167"/>
      <c r="AC107" s="167"/>
    </row>
    <row r="108" spans="1:29" s="25" customFormat="1" ht="15.75" thickBot="1" x14ac:dyDescent="0.3">
      <c r="A108" s="192"/>
      <c r="B108" s="193"/>
      <c r="C108" s="201"/>
      <c r="D108" s="42" t="s">
        <v>133</v>
      </c>
      <c r="E108" s="43">
        <v>0</v>
      </c>
      <c r="F108" s="44">
        <v>0</v>
      </c>
      <c r="G108" s="44">
        <v>0</v>
      </c>
      <c r="H108" s="44">
        <v>0</v>
      </c>
      <c r="I108" s="44">
        <v>0</v>
      </c>
      <c r="J108" s="45">
        <v>0</v>
      </c>
      <c r="X108" s="167"/>
      <c r="Y108" s="167"/>
      <c r="Z108" s="167"/>
      <c r="AA108" s="167"/>
      <c r="AB108" s="167"/>
      <c r="AC108" s="167"/>
    </row>
    <row r="109" spans="1:29" s="25" customFormat="1" ht="15.75" thickBot="1" x14ac:dyDescent="0.3">
      <c r="A109" s="192"/>
      <c r="B109" s="193"/>
      <c r="C109" s="201"/>
      <c r="D109" s="46" t="s">
        <v>135</v>
      </c>
      <c r="E109" s="47">
        <v>0</v>
      </c>
      <c r="F109" s="48">
        <v>0</v>
      </c>
      <c r="G109" s="48">
        <v>0</v>
      </c>
      <c r="H109" s="48">
        <v>0</v>
      </c>
      <c r="I109" s="48">
        <v>0</v>
      </c>
      <c r="J109" s="49">
        <v>0</v>
      </c>
      <c r="X109" s="167"/>
      <c r="Y109" s="167"/>
      <c r="Z109" s="167"/>
      <c r="AA109" s="167"/>
      <c r="AB109" s="167"/>
      <c r="AC109" s="167"/>
    </row>
    <row r="110" spans="1:29" s="25" customFormat="1" ht="15.75" customHeight="1" thickBot="1" x14ac:dyDescent="0.3">
      <c r="A110" s="192">
        <v>13</v>
      </c>
      <c r="B110" s="204" t="s">
        <v>20</v>
      </c>
      <c r="C110" s="201" t="s">
        <v>205</v>
      </c>
      <c r="D110" s="37" t="s">
        <v>109</v>
      </c>
      <c r="E110" s="29">
        <v>0</v>
      </c>
      <c r="F110" s="30">
        <v>0</v>
      </c>
      <c r="G110" s="30">
        <v>0</v>
      </c>
      <c r="H110" s="30">
        <v>0</v>
      </c>
      <c r="I110" s="30">
        <v>0</v>
      </c>
      <c r="J110" s="31">
        <v>0</v>
      </c>
      <c r="X110" s="167"/>
      <c r="Y110" s="167"/>
      <c r="Z110" s="167"/>
      <c r="AA110" s="167"/>
      <c r="AB110" s="167"/>
      <c r="AC110" s="167"/>
    </row>
    <row r="111" spans="1:29" s="25" customFormat="1" ht="15.75" thickBot="1" x14ac:dyDescent="0.3">
      <c r="A111" s="192"/>
      <c r="B111" s="204"/>
      <c r="C111" s="201"/>
      <c r="D111" s="32" t="s">
        <v>114</v>
      </c>
      <c r="E111" s="33"/>
      <c r="F111" s="34">
        <v>0</v>
      </c>
      <c r="G111" s="35"/>
      <c r="H111" s="34">
        <v>0</v>
      </c>
      <c r="I111" s="35"/>
      <c r="J111" s="36"/>
      <c r="X111" s="167"/>
      <c r="Y111" s="167"/>
      <c r="Z111" s="167"/>
      <c r="AA111" s="167"/>
      <c r="AB111" s="167"/>
      <c r="AC111" s="167"/>
    </row>
    <row r="112" spans="1:29" s="25" customFormat="1" ht="15.75" thickBot="1" x14ac:dyDescent="0.3">
      <c r="A112" s="192"/>
      <c r="B112" s="204"/>
      <c r="C112" s="201"/>
      <c r="D112" s="37" t="s">
        <v>119</v>
      </c>
      <c r="E112" s="38">
        <v>0</v>
      </c>
      <c r="F112" s="35"/>
      <c r="G112" s="39">
        <v>0</v>
      </c>
      <c r="H112" s="35"/>
      <c r="I112" s="39">
        <v>0</v>
      </c>
      <c r="J112" s="36"/>
      <c r="X112" s="167"/>
      <c r="Y112" s="167"/>
      <c r="Z112" s="167"/>
      <c r="AA112" s="167"/>
      <c r="AB112" s="167"/>
      <c r="AC112" s="167"/>
    </row>
    <row r="113" spans="1:29" s="25" customFormat="1" ht="15.75" thickBot="1" x14ac:dyDescent="0.3">
      <c r="A113" s="192"/>
      <c r="B113" s="204"/>
      <c r="C113" s="201"/>
      <c r="D113" s="37" t="s">
        <v>122</v>
      </c>
      <c r="E113" s="38">
        <v>0</v>
      </c>
      <c r="F113" s="35"/>
      <c r="G113" s="39">
        <v>0</v>
      </c>
      <c r="H113" s="35"/>
      <c r="I113" s="39">
        <v>0</v>
      </c>
      <c r="J113" s="36"/>
      <c r="X113" s="167"/>
      <c r="Y113" s="167"/>
      <c r="Z113" s="167"/>
      <c r="AA113" s="167"/>
      <c r="AB113" s="167"/>
      <c r="AC113" s="167"/>
    </row>
    <row r="114" spans="1:29" s="25" customFormat="1" ht="15.75" thickBot="1" x14ac:dyDescent="0.3">
      <c r="A114" s="192"/>
      <c r="B114" s="204"/>
      <c r="C114" s="201"/>
      <c r="D114" s="37" t="s">
        <v>125</v>
      </c>
      <c r="E114" s="33"/>
      <c r="F114" s="39">
        <v>0</v>
      </c>
      <c r="G114" s="35"/>
      <c r="H114" s="39">
        <v>0</v>
      </c>
      <c r="I114" s="35"/>
      <c r="J114" s="41">
        <v>0</v>
      </c>
      <c r="X114" s="168"/>
      <c r="Y114" s="168"/>
      <c r="Z114" s="168"/>
      <c r="AA114" s="168"/>
      <c r="AB114" s="168"/>
      <c r="AC114" s="168"/>
    </row>
    <row r="115" spans="1:29" s="25" customFormat="1" ht="15.75" thickBot="1" x14ac:dyDescent="0.3">
      <c r="A115" s="192"/>
      <c r="B115" s="204"/>
      <c r="C115" s="201"/>
      <c r="D115" s="37" t="s">
        <v>128</v>
      </c>
      <c r="E115" s="38">
        <v>0</v>
      </c>
      <c r="F115" s="39">
        <v>0</v>
      </c>
      <c r="G115" s="39">
        <v>0</v>
      </c>
      <c r="H115" s="39">
        <v>0</v>
      </c>
      <c r="I115" s="39">
        <v>0</v>
      </c>
      <c r="J115" s="41">
        <v>0</v>
      </c>
      <c r="X115" s="167"/>
      <c r="Y115" s="167"/>
      <c r="Z115" s="167"/>
      <c r="AA115" s="167"/>
      <c r="AB115" s="167"/>
      <c r="AC115" s="167"/>
    </row>
    <row r="116" spans="1:29" s="25" customFormat="1" ht="30.75" customHeight="1" thickBot="1" x14ac:dyDescent="0.3">
      <c r="A116" s="192"/>
      <c r="B116" s="204"/>
      <c r="C116" s="201"/>
      <c r="D116" s="42" t="s">
        <v>130</v>
      </c>
      <c r="E116" s="33">
        <v>0</v>
      </c>
      <c r="F116" s="39">
        <v>0</v>
      </c>
      <c r="G116" s="35"/>
      <c r="H116" s="39">
        <v>0</v>
      </c>
      <c r="I116" s="35"/>
      <c r="J116" s="41">
        <v>0</v>
      </c>
      <c r="X116" s="167"/>
      <c r="Y116" s="167"/>
      <c r="Z116" s="167"/>
      <c r="AA116" s="167"/>
      <c r="AB116" s="167"/>
      <c r="AC116" s="167"/>
    </row>
    <row r="117" spans="1:29" s="25" customFormat="1" ht="15.75" thickBot="1" x14ac:dyDescent="0.3">
      <c r="A117" s="192"/>
      <c r="B117" s="204"/>
      <c r="C117" s="201"/>
      <c r="D117" s="42" t="s">
        <v>133</v>
      </c>
      <c r="E117" s="43">
        <v>0</v>
      </c>
      <c r="F117" s="44">
        <v>0</v>
      </c>
      <c r="G117" s="44">
        <v>0</v>
      </c>
      <c r="H117" s="44">
        <v>0</v>
      </c>
      <c r="I117" s="44">
        <v>0</v>
      </c>
      <c r="J117" s="45">
        <v>0</v>
      </c>
      <c r="X117" s="167"/>
      <c r="Y117" s="167"/>
      <c r="Z117" s="167"/>
      <c r="AA117" s="167"/>
      <c r="AB117" s="167"/>
      <c r="AC117" s="167"/>
    </row>
    <row r="118" spans="1:29" s="25" customFormat="1" ht="15.75" thickBot="1" x14ac:dyDescent="0.3">
      <c r="A118" s="192"/>
      <c r="B118" s="204"/>
      <c r="C118" s="201"/>
      <c r="D118" s="46" t="s">
        <v>135</v>
      </c>
      <c r="E118" s="47">
        <v>0</v>
      </c>
      <c r="F118" s="48">
        <v>0</v>
      </c>
      <c r="G118" s="48">
        <v>0</v>
      </c>
      <c r="H118" s="48">
        <v>0</v>
      </c>
      <c r="I118" s="48">
        <v>0</v>
      </c>
      <c r="J118" s="49">
        <v>0</v>
      </c>
      <c r="X118" s="167"/>
      <c r="Y118" s="167"/>
      <c r="Z118" s="167"/>
      <c r="AA118" s="167"/>
      <c r="AB118" s="167"/>
      <c r="AC118" s="167"/>
    </row>
    <row r="119" spans="1:29" s="25" customFormat="1" ht="15.75" customHeight="1" thickBot="1" x14ac:dyDescent="0.3">
      <c r="A119" s="192">
        <v>14</v>
      </c>
      <c r="B119" s="204" t="s">
        <v>25</v>
      </c>
      <c r="C119" s="201" t="s">
        <v>206</v>
      </c>
      <c r="D119" s="37" t="s">
        <v>109</v>
      </c>
      <c r="E119" s="29">
        <v>0</v>
      </c>
      <c r="F119" s="30">
        <v>0</v>
      </c>
      <c r="G119" s="30">
        <v>0</v>
      </c>
      <c r="H119" s="30">
        <v>0</v>
      </c>
      <c r="I119" s="30">
        <v>0</v>
      </c>
      <c r="J119" s="31">
        <v>0</v>
      </c>
      <c r="X119" s="167"/>
      <c r="Y119" s="167"/>
      <c r="Z119" s="167"/>
      <c r="AA119" s="167"/>
      <c r="AB119" s="167"/>
      <c r="AC119" s="167"/>
    </row>
    <row r="120" spans="1:29" s="25" customFormat="1" ht="15.75" thickBot="1" x14ac:dyDescent="0.3">
      <c r="A120" s="192"/>
      <c r="B120" s="204"/>
      <c r="C120" s="201"/>
      <c r="D120" s="32" t="s">
        <v>114</v>
      </c>
      <c r="E120" s="33"/>
      <c r="F120" s="34">
        <v>0</v>
      </c>
      <c r="G120" s="35"/>
      <c r="H120" s="34">
        <v>0</v>
      </c>
      <c r="I120" s="35"/>
      <c r="J120" s="36"/>
      <c r="X120" s="167"/>
      <c r="Y120" s="167"/>
      <c r="Z120" s="167"/>
      <c r="AA120" s="167"/>
      <c r="AB120" s="167"/>
      <c r="AC120" s="167"/>
    </row>
    <row r="121" spans="1:29" s="25" customFormat="1" ht="15.75" thickBot="1" x14ac:dyDescent="0.3">
      <c r="A121" s="192"/>
      <c r="B121" s="204"/>
      <c r="C121" s="201"/>
      <c r="D121" s="37" t="s">
        <v>119</v>
      </c>
      <c r="E121" s="38">
        <v>0</v>
      </c>
      <c r="F121" s="35"/>
      <c r="G121" s="39">
        <v>0</v>
      </c>
      <c r="H121" s="35"/>
      <c r="I121" s="39">
        <v>0</v>
      </c>
      <c r="J121" s="36"/>
      <c r="X121" s="167"/>
      <c r="Y121" s="167"/>
      <c r="Z121" s="167"/>
      <c r="AA121" s="167"/>
      <c r="AB121" s="167"/>
      <c r="AC121" s="167"/>
    </row>
    <row r="122" spans="1:29" s="25" customFormat="1" ht="15.75" thickBot="1" x14ac:dyDescent="0.3">
      <c r="A122" s="192"/>
      <c r="B122" s="204"/>
      <c r="C122" s="201"/>
      <c r="D122" s="37" t="s">
        <v>122</v>
      </c>
      <c r="E122" s="38">
        <v>0</v>
      </c>
      <c r="F122" s="35"/>
      <c r="G122" s="39">
        <v>0</v>
      </c>
      <c r="H122" s="35"/>
      <c r="I122" s="39">
        <v>0</v>
      </c>
      <c r="J122" s="36"/>
      <c r="X122" s="167"/>
      <c r="Y122" s="167"/>
      <c r="Z122" s="167"/>
      <c r="AA122" s="167"/>
      <c r="AB122" s="167"/>
      <c r="AC122" s="167"/>
    </row>
    <row r="123" spans="1:29" s="25" customFormat="1" ht="15.75" thickBot="1" x14ac:dyDescent="0.3">
      <c r="A123" s="192"/>
      <c r="B123" s="204"/>
      <c r="C123" s="201"/>
      <c r="D123" s="37" t="s">
        <v>125</v>
      </c>
      <c r="E123" s="33"/>
      <c r="F123" s="39">
        <v>0</v>
      </c>
      <c r="G123" s="35"/>
      <c r="H123" s="39">
        <v>0</v>
      </c>
      <c r="I123" s="35"/>
      <c r="J123" s="41">
        <v>0</v>
      </c>
      <c r="X123" s="167"/>
      <c r="Y123" s="167"/>
      <c r="Z123" s="167"/>
      <c r="AA123" s="167"/>
      <c r="AB123" s="167"/>
      <c r="AC123" s="167"/>
    </row>
    <row r="124" spans="1:29" s="25" customFormat="1" ht="15.75" thickBot="1" x14ac:dyDescent="0.3">
      <c r="A124" s="192"/>
      <c r="B124" s="204"/>
      <c r="C124" s="201"/>
      <c r="D124" s="37" t="s">
        <v>128</v>
      </c>
      <c r="E124" s="38">
        <v>0</v>
      </c>
      <c r="F124" s="39">
        <v>0</v>
      </c>
      <c r="G124" s="39">
        <v>0</v>
      </c>
      <c r="H124" s="39">
        <v>0</v>
      </c>
      <c r="I124" s="39">
        <v>0</v>
      </c>
      <c r="J124" s="41">
        <v>0</v>
      </c>
      <c r="X124" s="167"/>
      <c r="Y124" s="167"/>
      <c r="Z124" s="167"/>
      <c r="AA124" s="167"/>
      <c r="AB124" s="167"/>
      <c r="AC124" s="167"/>
    </row>
    <row r="125" spans="1:29" s="25" customFormat="1" ht="30.75" customHeight="1" thickBot="1" x14ac:dyDescent="0.3">
      <c r="A125" s="192"/>
      <c r="B125" s="204"/>
      <c r="C125" s="201"/>
      <c r="D125" s="42" t="s">
        <v>130</v>
      </c>
      <c r="E125" s="33">
        <v>0</v>
      </c>
      <c r="F125" s="39">
        <v>0</v>
      </c>
      <c r="G125" s="35"/>
      <c r="H125" s="39">
        <v>0</v>
      </c>
      <c r="I125" s="35"/>
      <c r="J125" s="41">
        <v>0</v>
      </c>
      <c r="X125" s="167"/>
      <c r="Y125" s="167"/>
      <c r="Z125" s="167"/>
      <c r="AA125" s="167"/>
      <c r="AB125" s="167"/>
      <c r="AC125" s="167"/>
    </row>
    <row r="126" spans="1:29" s="25" customFormat="1" ht="15.75" thickBot="1" x14ac:dyDescent="0.3">
      <c r="A126" s="192"/>
      <c r="B126" s="204"/>
      <c r="C126" s="201"/>
      <c r="D126" s="42" t="s">
        <v>133</v>
      </c>
      <c r="E126" s="43">
        <v>0</v>
      </c>
      <c r="F126" s="44">
        <v>0</v>
      </c>
      <c r="G126" s="44">
        <v>0</v>
      </c>
      <c r="H126" s="44">
        <v>0</v>
      </c>
      <c r="I126" s="44">
        <v>0</v>
      </c>
      <c r="J126" s="45">
        <v>0</v>
      </c>
      <c r="X126" s="167"/>
      <c r="Y126" s="167"/>
      <c r="Z126" s="167"/>
      <c r="AA126" s="167"/>
      <c r="AB126" s="167"/>
      <c r="AC126" s="167"/>
    </row>
    <row r="127" spans="1:29" s="25" customFormat="1" ht="15.75" thickBot="1" x14ac:dyDescent="0.3">
      <c r="A127" s="192"/>
      <c r="B127" s="204"/>
      <c r="C127" s="201"/>
      <c r="D127" s="46" t="s">
        <v>135</v>
      </c>
      <c r="E127" s="47">
        <v>0</v>
      </c>
      <c r="F127" s="48">
        <v>0</v>
      </c>
      <c r="G127" s="48">
        <v>0</v>
      </c>
      <c r="H127" s="48">
        <v>0</v>
      </c>
      <c r="I127" s="48">
        <v>0</v>
      </c>
      <c r="J127" s="49">
        <v>0</v>
      </c>
      <c r="X127" s="167"/>
      <c r="Y127" s="167"/>
      <c r="Z127" s="167"/>
      <c r="AA127" s="167"/>
      <c r="AB127" s="167"/>
      <c r="AC127" s="167"/>
    </row>
    <row r="128" spans="1:29" s="25" customFormat="1" ht="15.75" customHeight="1" thickBot="1" x14ac:dyDescent="0.3">
      <c r="A128" s="192">
        <v>15</v>
      </c>
      <c r="B128" s="204" t="s">
        <v>26</v>
      </c>
      <c r="C128" s="201" t="s">
        <v>207</v>
      </c>
      <c r="D128" s="37" t="s">
        <v>109</v>
      </c>
      <c r="E128" s="29">
        <v>0</v>
      </c>
      <c r="F128" s="30">
        <v>0</v>
      </c>
      <c r="G128" s="30">
        <v>0</v>
      </c>
      <c r="H128" s="30">
        <v>0</v>
      </c>
      <c r="I128" s="30">
        <v>0</v>
      </c>
      <c r="J128" s="31">
        <v>0</v>
      </c>
      <c r="X128" s="167"/>
      <c r="Y128" s="167"/>
      <c r="Z128" s="167"/>
      <c r="AA128" s="167"/>
      <c r="AB128" s="167"/>
      <c r="AC128" s="167"/>
    </row>
    <row r="129" spans="1:29" s="25" customFormat="1" ht="15.75" thickBot="1" x14ac:dyDescent="0.3">
      <c r="A129" s="192"/>
      <c r="B129" s="204"/>
      <c r="C129" s="201"/>
      <c r="D129" s="32" t="s">
        <v>114</v>
      </c>
      <c r="E129" s="33"/>
      <c r="F129" s="34">
        <v>0</v>
      </c>
      <c r="G129" s="35"/>
      <c r="H129" s="34">
        <v>0</v>
      </c>
      <c r="I129" s="35"/>
      <c r="J129" s="36"/>
      <c r="X129" s="167"/>
      <c r="Y129" s="167"/>
      <c r="Z129" s="167"/>
      <c r="AA129" s="167"/>
      <c r="AB129" s="167"/>
      <c r="AC129" s="167"/>
    </row>
    <row r="130" spans="1:29" s="25" customFormat="1" ht="15.75" thickBot="1" x14ac:dyDescent="0.3">
      <c r="A130" s="192"/>
      <c r="B130" s="204"/>
      <c r="C130" s="201"/>
      <c r="D130" s="37" t="s">
        <v>119</v>
      </c>
      <c r="E130" s="38">
        <v>0</v>
      </c>
      <c r="F130" s="35"/>
      <c r="G130" s="39">
        <v>0</v>
      </c>
      <c r="H130" s="35"/>
      <c r="I130" s="39">
        <v>0</v>
      </c>
      <c r="J130" s="36"/>
      <c r="X130" s="167"/>
      <c r="Y130" s="167"/>
      <c r="Z130" s="167"/>
      <c r="AA130" s="167"/>
      <c r="AB130" s="167"/>
      <c r="AC130" s="167"/>
    </row>
    <row r="131" spans="1:29" s="25" customFormat="1" ht="15.75" thickBot="1" x14ac:dyDescent="0.3">
      <c r="A131" s="192"/>
      <c r="B131" s="204"/>
      <c r="C131" s="201"/>
      <c r="D131" s="37" t="s">
        <v>122</v>
      </c>
      <c r="E131" s="38">
        <v>0</v>
      </c>
      <c r="F131" s="35"/>
      <c r="G131" s="39">
        <v>0</v>
      </c>
      <c r="H131" s="35"/>
      <c r="I131" s="39">
        <v>0</v>
      </c>
      <c r="J131" s="36"/>
      <c r="X131" s="167"/>
      <c r="Y131" s="167"/>
      <c r="Z131" s="167"/>
      <c r="AA131" s="167"/>
      <c r="AB131" s="167"/>
      <c r="AC131" s="167"/>
    </row>
    <row r="132" spans="1:29" s="25" customFormat="1" ht="15.75" thickBot="1" x14ac:dyDescent="0.3">
      <c r="A132" s="192"/>
      <c r="B132" s="204"/>
      <c r="C132" s="201"/>
      <c r="D132" s="37" t="s">
        <v>125</v>
      </c>
      <c r="E132" s="33"/>
      <c r="F132" s="39">
        <v>0</v>
      </c>
      <c r="G132" s="35"/>
      <c r="H132" s="39">
        <v>0</v>
      </c>
      <c r="I132" s="35"/>
      <c r="J132" s="41">
        <v>0</v>
      </c>
      <c r="X132" s="167"/>
      <c r="Y132" s="167"/>
      <c r="Z132" s="167"/>
      <c r="AA132" s="167"/>
      <c r="AB132" s="167"/>
      <c r="AC132" s="167"/>
    </row>
    <row r="133" spans="1:29" s="25" customFormat="1" ht="15.75" thickBot="1" x14ac:dyDescent="0.3">
      <c r="A133" s="192"/>
      <c r="B133" s="204"/>
      <c r="C133" s="201"/>
      <c r="D133" s="37" t="s">
        <v>128</v>
      </c>
      <c r="E133" s="38">
        <v>0</v>
      </c>
      <c r="F133" s="39">
        <v>0</v>
      </c>
      <c r="G133" s="39">
        <v>0</v>
      </c>
      <c r="H133" s="39">
        <v>0</v>
      </c>
      <c r="I133" s="39">
        <v>0</v>
      </c>
      <c r="J133" s="41">
        <v>0</v>
      </c>
      <c r="X133" s="167"/>
      <c r="Y133" s="167"/>
      <c r="Z133" s="167"/>
      <c r="AA133" s="167"/>
      <c r="AB133" s="167"/>
      <c r="AC133" s="167"/>
    </row>
    <row r="134" spans="1:29" s="25" customFormat="1" ht="30.75" customHeight="1" thickBot="1" x14ac:dyDescent="0.3">
      <c r="A134" s="192"/>
      <c r="B134" s="204"/>
      <c r="C134" s="201"/>
      <c r="D134" s="42" t="s">
        <v>130</v>
      </c>
      <c r="E134" s="33">
        <v>0</v>
      </c>
      <c r="F134" s="39">
        <v>0</v>
      </c>
      <c r="G134" s="35"/>
      <c r="H134" s="39">
        <v>0</v>
      </c>
      <c r="I134" s="35"/>
      <c r="J134" s="41">
        <v>0</v>
      </c>
      <c r="X134" s="167"/>
      <c r="Y134" s="167"/>
      <c r="Z134" s="167"/>
      <c r="AA134" s="167"/>
      <c r="AB134" s="167"/>
      <c r="AC134" s="167"/>
    </row>
    <row r="135" spans="1:29" s="25" customFormat="1" ht="15.75" thickBot="1" x14ac:dyDescent="0.3">
      <c r="A135" s="192"/>
      <c r="B135" s="204"/>
      <c r="C135" s="201"/>
      <c r="D135" s="42" t="s">
        <v>133</v>
      </c>
      <c r="E135" s="43">
        <v>0</v>
      </c>
      <c r="F135" s="44">
        <v>0</v>
      </c>
      <c r="G135" s="44">
        <v>0</v>
      </c>
      <c r="H135" s="44">
        <v>0</v>
      </c>
      <c r="I135" s="44">
        <v>0</v>
      </c>
      <c r="J135" s="45">
        <v>0</v>
      </c>
      <c r="X135" s="167"/>
      <c r="Y135" s="167"/>
      <c r="Z135" s="167"/>
      <c r="AA135" s="167"/>
      <c r="AB135" s="167"/>
      <c r="AC135" s="167"/>
    </row>
    <row r="136" spans="1:29" s="25" customFormat="1" ht="15.75" thickBot="1" x14ac:dyDescent="0.3">
      <c r="A136" s="192"/>
      <c r="B136" s="204"/>
      <c r="C136" s="201"/>
      <c r="D136" s="46" t="s">
        <v>135</v>
      </c>
      <c r="E136" s="47">
        <v>0</v>
      </c>
      <c r="F136" s="48">
        <v>0</v>
      </c>
      <c r="G136" s="48">
        <v>0</v>
      </c>
      <c r="H136" s="48">
        <v>0</v>
      </c>
      <c r="I136" s="48">
        <v>0</v>
      </c>
      <c r="J136" s="49">
        <v>0</v>
      </c>
      <c r="X136" s="167"/>
      <c r="Y136" s="167"/>
      <c r="Z136" s="167"/>
      <c r="AA136" s="167"/>
      <c r="AB136" s="167"/>
      <c r="AC136" s="167"/>
    </row>
    <row r="137" spans="1:29" s="25" customFormat="1" ht="15.75" customHeight="1" thickBot="1" x14ac:dyDescent="0.3">
      <c r="A137" s="191" t="s">
        <v>27</v>
      </c>
      <c r="B137" s="191"/>
      <c r="C137" s="191"/>
      <c r="D137" s="191"/>
      <c r="E137" s="191"/>
      <c r="F137" s="191"/>
      <c r="G137" s="191"/>
      <c r="H137" s="191"/>
      <c r="I137" s="191"/>
      <c r="J137" s="191"/>
      <c r="X137" s="167"/>
      <c r="Y137" s="167"/>
      <c r="Z137" s="167"/>
      <c r="AA137" s="167"/>
      <c r="AB137" s="167"/>
      <c r="AC137" s="167"/>
    </row>
    <row r="138" spans="1:29" s="25" customFormat="1" ht="30.75" customHeight="1" thickBot="1" x14ac:dyDescent="0.3">
      <c r="A138" s="54">
        <v>18</v>
      </c>
      <c r="B138" s="161" t="s">
        <v>208</v>
      </c>
      <c r="C138" s="160" t="s">
        <v>209</v>
      </c>
      <c r="D138" s="55" t="s">
        <v>133</v>
      </c>
      <c r="E138" s="102">
        <v>0</v>
      </c>
      <c r="F138" s="103">
        <v>0</v>
      </c>
      <c r="G138" s="103">
        <v>0</v>
      </c>
      <c r="H138" s="103">
        <v>0</v>
      </c>
      <c r="I138" s="103">
        <v>1</v>
      </c>
      <c r="J138" s="104">
        <v>0</v>
      </c>
      <c r="X138" s="167"/>
      <c r="Y138" s="167"/>
      <c r="Z138" s="167"/>
      <c r="AA138" s="167"/>
      <c r="AB138" s="167"/>
      <c r="AC138" s="167"/>
    </row>
    <row r="139" spans="1:29" s="25" customFormat="1" ht="15.75" customHeight="1" thickBot="1" x14ac:dyDescent="0.3">
      <c r="A139" s="192">
        <v>19</v>
      </c>
      <c r="B139" s="201" t="s">
        <v>210</v>
      </c>
      <c r="C139" s="195" t="s">
        <v>211</v>
      </c>
      <c r="D139" s="59" t="s">
        <v>133</v>
      </c>
      <c r="E139" s="105">
        <v>0</v>
      </c>
      <c r="F139" s="106">
        <v>0</v>
      </c>
      <c r="G139" s="106">
        <v>0</v>
      </c>
      <c r="H139" s="106">
        <v>0</v>
      </c>
      <c r="I139" s="106">
        <v>0</v>
      </c>
      <c r="J139" s="107">
        <v>0</v>
      </c>
      <c r="X139" s="167"/>
      <c r="Y139" s="167"/>
      <c r="Z139" s="167"/>
      <c r="AA139" s="167"/>
      <c r="AB139" s="167"/>
      <c r="AC139" s="167"/>
    </row>
    <row r="140" spans="1:29" s="25" customFormat="1" ht="15.75" thickBot="1" x14ac:dyDescent="0.3">
      <c r="A140" s="192"/>
      <c r="B140" s="201"/>
      <c r="C140" s="195"/>
      <c r="D140" s="63" t="s">
        <v>135</v>
      </c>
      <c r="E140" s="108">
        <v>0</v>
      </c>
      <c r="F140" s="109">
        <v>0</v>
      </c>
      <c r="G140" s="109">
        <v>0</v>
      </c>
      <c r="H140" s="109">
        <v>0</v>
      </c>
      <c r="I140" s="109">
        <v>0</v>
      </c>
      <c r="J140" s="110">
        <v>0</v>
      </c>
      <c r="X140" s="167"/>
      <c r="Y140" s="167"/>
      <c r="Z140" s="167"/>
      <c r="AA140" s="167"/>
      <c r="AB140" s="167"/>
      <c r="AC140" s="167"/>
    </row>
    <row r="141" spans="1:29" s="25" customFormat="1" ht="15.75" customHeight="1" thickBot="1" x14ac:dyDescent="0.3">
      <c r="A141" s="192">
        <v>20</v>
      </c>
      <c r="B141" s="205" t="s">
        <v>30</v>
      </c>
      <c r="C141" s="206" t="s">
        <v>212</v>
      </c>
      <c r="D141" s="67" t="s">
        <v>109</v>
      </c>
      <c r="E141" s="111">
        <v>0</v>
      </c>
      <c r="F141" s="30">
        <v>0</v>
      </c>
      <c r="G141" s="30">
        <v>0</v>
      </c>
      <c r="H141" s="30">
        <v>0</v>
      </c>
      <c r="I141" s="30">
        <v>0</v>
      </c>
      <c r="J141" s="31">
        <v>0</v>
      </c>
      <c r="X141" s="167"/>
      <c r="Y141" s="167"/>
      <c r="Z141" s="167"/>
      <c r="AA141" s="167"/>
      <c r="AB141" s="167"/>
      <c r="AC141" s="167"/>
    </row>
    <row r="142" spans="1:29" s="25" customFormat="1" ht="15.75" thickBot="1" x14ac:dyDescent="0.3">
      <c r="A142" s="192"/>
      <c r="B142" s="205"/>
      <c r="C142" s="206"/>
      <c r="D142" s="68" t="s">
        <v>114</v>
      </c>
      <c r="E142" s="78"/>
      <c r="F142" s="34">
        <v>0</v>
      </c>
      <c r="G142" s="35"/>
      <c r="H142" s="34">
        <v>0</v>
      </c>
      <c r="I142" s="35"/>
      <c r="J142" s="36"/>
      <c r="X142" s="167"/>
      <c r="Y142" s="167"/>
      <c r="Z142" s="167"/>
      <c r="AA142" s="167"/>
      <c r="AB142" s="167"/>
      <c r="AC142" s="167"/>
    </row>
    <row r="143" spans="1:29" s="25" customFormat="1" ht="15.75" thickBot="1" x14ac:dyDescent="0.3">
      <c r="A143" s="192"/>
      <c r="B143" s="205"/>
      <c r="C143" s="206"/>
      <c r="D143" s="67" t="s">
        <v>119</v>
      </c>
      <c r="E143" s="112">
        <v>0</v>
      </c>
      <c r="F143" s="35"/>
      <c r="G143" s="39">
        <v>0</v>
      </c>
      <c r="H143" s="35"/>
      <c r="I143" s="39">
        <v>0</v>
      </c>
      <c r="J143" s="36"/>
      <c r="X143" s="167"/>
      <c r="Y143" s="167"/>
      <c r="Z143" s="167"/>
      <c r="AA143" s="167"/>
      <c r="AB143" s="167"/>
      <c r="AC143" s="167"/>
    </row>
    <row r="144" spans="1:29" s="25" customFormat="1" ht="15.75" thickBot="1" x14ac:dyDescent="0.3">
      <c r="A144" s="192"/>
      <c r="B144" s="205"/>
      <c r="C144" s="206"/>
      <c r="D144" s="67" t="s">
        <v>122</v>
      </c>
      <c r="E144" s="112">
        <v>0</v>
      </c>
      <c r="F144" s="35"/>
      <c r="G144" s="39">
        <v>0</v>
      </c>
      <c r="H144" s="35"/>
      <c r="I144" s="39">
        <v>0</v>
      </c>
      <c r="J144" s="36"/>
      <c r="X144" s="167"/>
      <c r="Y144" s="167"/>
      <c r="Z144" s="167"/>
      <c r="AA144" s="167"/>
      <c r="AB144" s="167"/>
      <c r="AC144" s="167"/>
    </row>
    <row r="145" spans="1:29" s="25" customFormat="1" ht="15.75" thickBot="1" x14ac:dyDescent="0.3">
      <c r="A145" s="192"/>
      <c r="B145" s="205"/>
      <c r="C145" s="206"/>
      <c r="D145" s="67" t="s">
        <v>125</v>
      </c>
      <c r="E145" s="78"/>
      <c r="F145" s="39">
        <v>0</v>
      </c>
      <c r="G145" s="35"/>
      <c r="H145" s="39">
        <v>0</v>
      </c>
      <c r="I145" s="35"/>
      <c r="J145" s="41">
        <v>0</v>
      </c>
      <c r="X145" s="167"/>
      <c r="Y145" s="167"/>
      <c r="Z145" s="167"/>
      <c r="AA145" s="167"/>
      <c r="AB145" s="167"/>
      <c r="AC145" s="167"/>
    </row>
    <row r="146" spans="1:29" s="25" customFormat="1" ht="15.75" thickBot="1" x14ac:dyDescent="0.3">
      <c r="A146" s="192"/>
      <c r="B146" s="205"/>
      <c r="C146" s="206"/>
      <c r="D146" s="67" t="s">
        <v>128</v>
      </c>
      <c r="E146" s="112">
        <v>0</v>
      </c>
      <c r="F146" s="39">
        <v>0</v>
      </c>
      <c r="G146" s="39">
        <v>0</v>
      </c>
      <c r="H146" s="39">
        <v>0</v>
      </c>
      <c r="I146" s="39">
        <v>0</v>
      </c>
      <c r="J146" s="41">
        <v>0</v>
      </c>
      <c r="X146" s="167"/>
      <c r="Y146" s="167"/>
      <c r="Z146" s="167"/>
      <c r="AA146" s="167"/>
      <c r="AB146" s="167"/>
      <c r="AC146" s="167"/>
    </row>
    <row r="147" spans="1:29" s="25" customFormat="1" ht="15.75" thickBot="1" x14ac:dyDescent="0.3">
      <c r="A147" s="192"/>
      <c r="B147" s="205"/>
      <c r="C147" s="206"/>
      <c r="D147" s="69" t="s">
        <v>130</v>
      </c>
      <c r="E147" s="78"/>
      <c r="F147" s="39">
        <v>0</v>
      </c>
      <c r="G147" s="35"/>
      <c r="H147" s="39">
        <v>0</v>
      </c>
      <c r="I147" s="35"/>
      <c r="J147" s="41">
        <v>0</v>
      </c>
      <c r="X147" s="167"/>
      <c r="Y147" s="167"/>
      <c r="Z147" s="167"/>
      <c r="AA147" s="167"/>
      <c r="AB147" s="167"/>
      <c r="AC147" s="167"/>
    </row>
    <row r="148" spans="1:29" s="25" customFormat="1" ht="15.75" thickBot="1" x14ac:dyDescent="0.3">
      <c r="A148" s="192"/>
      <c r="B148" s="205"/>
      <c r="C148" s="206"/>
      <c r="D148" s="69" t="s">
        <v>133</v>
      </c>
      <c r="E148" s="113">
        <v>0</v>
      </c>
      <c r="F148" s="44">
        <v>0</v>
      </c>
      <c r="G148" s="44">
        <v>0</v>
      </c>
      <c r="H148" s="44">
        <v>0</v>
      </c>
      <c r="I148" s="44">
        <v>0</v>
      </c>
      <c r="J148" s="45">
        <v>0</v>
      </c>
      <c r="X148" s="167"/>
      <c r="Y148" s="167"/>
      <c r="Z148" s="167"/>
      <c r="AA148" s="167"/>
      <c r="AB148" s="167"/>
      <c r="AC148" s="167"/>
    </row>
    <row r="149" spans="1:29" s="25" customFormat="1" ht="15.75" thickBot="1" x14ac:dyDescent="0.3">
      <c r="A149" s="192"/>
      <c r="B149" s="205"/>
      <c r="C149" s="206"/>
      <c r="D149" s="63" t="s">
        <v>135</v>
      </c>
      <c r="E149" s="114">
        <v>0</v>
      </c>
      <c r="F149" s="48">
        <v>0</v>
      </c>
      <c r="G149" s="48">
        <v>0</v>
      </c>
      <c r="H149" s="48">
        <v>0</v>
      </c>
      <c r="I149" s="48">
        <v>0</v>
      </c>
      <c r="J149" s="49">
        <v>0</v>
      </c>
      <c r="X149" s="167"/>
      <c r="Y149" s="167"/>
      <c r="Z149" s="167"/>
      <c r="AA149" s="167"/>
      <c r="AB149" s="167"/>
      <c r="AC149" s="167"/>
    </row>
    <row r="150" spans="1:29" s="25" customFormat="1" ht="15.75" customHeight="1" thickBot="1" x14ac:dyDescent="0.3">
      <c r="A150" s="192">
        <v>21</v>
      </c>
      <c r="B150" s="205" t="s">
        <v>31</v>
      </c>
      <c r="C150" s="206" t="s">
        <v>213</v>
      </c>
      <c r="D150" s="68" t="s">
        <v>109</v>
      </c>
      <c r="E150" s="111">
        <v>0</v>
      </c>
      <c r="F150" s="30">
        <v>0</v>
      </c>
      <c r="G150" s="30">
        <v>0</v>
      </c>
      <c r="H150" s="30">
        <v>0</v>
      </c>
      <c r="I150" s="30">
        <v>0</v>
      </c>
      <c r="J150" s="31">
        <v>0</v>
      </c>
      <c r="X150" s="167"/>
      <c r="Y150" s="167"/>
      <c r="Z150" s="167"/>
      <c r="AA150" s="167"/>
      <c r="AB150" s="167"/>
      <c r="AC150" s="167"/>
    </row>
    <row r="151" spans="1:29" s="25" customFormat="1" ht="15.75" thickBot="1" x14ac:dyDescent="0.3">
      <c r="A151" s="192"/>
      <c r="B151" s="205"/>
      <c r="C151" s="206"/>
      <c r="D151" s="68" t="s">
        <v>114</v>
      </c>
      <c r="E151" s="78"/>
      <c r="F151" s="34">
        <v>0</v>
      </c>
      <c r="G151" s="35"/>
      <c r="H151" s="34">
        <v>0</v>
      </c>
      <c r="I151" s="35"/>
      <c r="J151" s="36"/>
      <c r="X151" s="167"/>
      <c r="Y151" s="167"/>
      <c r="Z151" s="167"/>
      <c r="AA151" s="167"/>
      <c r="AB151" s="167"/>
      <c r="AC151" s="167"/>
    </row>
    <row r="152" spans="1:29" s="25" customFormat="1" ht="15.75" thickBot="1" x14ac:dyDescent="0.3">
      <c r="A152" s="192"/>
      <c r="B152" s="205"/>
      <c r="C152" s="206"/>
      <c r="D152" s="67" t="s">
        <v>119</v>
      </c>
      <c r="E152" s="112">
        <v>0</v>
      </c>
      <c r="F152" s="35"/>
      <c r="G152" s="39">
        <v>0</v>
      </c>
      <c r="H152" s="35"/>
      <c r="I152" s="39">
        <v>0</v>
      </c>
      <c r="J152" s="36"/>
      <c r="X152" s="167"/>
      <c r="Y152" s="167"/>
      <c r="Z152" s="167"/>
      <c r="AA152" s="167"/>
      <c r="AB152" s="167"/>
      <c r="AC152" s="167"/>
    </row>
    <row r="153" spans="1:29" s="25" customFormat="1" ht="15.75" thickBot="1" x14ac:dyDescent="0.3">
      <c r="A153" s="192"/>
      <c r="B153" s="205"/>
      <c r="C153" s="206"/>
      <c r="D153" s="67" t="s">
        <v>122</v>
      </c>
      <c r="E153" s="112">
        <v>0</v>
      </c>
      <c r="F153" s="35"/>
      <c r="G153" s="39">
        <v>0</v>
      </c>
      <c r="H153" s="35"/>
      <c r="I153" s="39">
        <v>0</v>
      </c>
      <c r="J153" s="36"/>
      <c r="X153" s="167"/>
      <c r="Y153" s="167"/>
      <c r="Z153" s="167"/>
      <c r="AA153" s="167"/>
      <c r="AB153" s="167"/>
      <c r="AC153" s="167"/>
    </row>
    <row r="154" spans="1:29" s="25" customFormat="1" ht="15.75" thickBot="1" x14ac:dyDescent="0.3">
      <c r="A154" s="192"/>
      <c r="B154" s="205"/>
      <c r="C154" s="206"/>
      <c r="D154" s="67" t="s">
        <v>125</v>
      </c>
      <c r="E154" s="78"/>
      <c r="F154" s="39">
        <v>0</v>
      </c>
      <c r="G154" s="35"/>
      <c r="H154" s="39">
        <v>0</v>
      </c>
      <c r="I154" s="35"/>
      <c r="J154" s="41">
        <v>0</v>
      </c>
      <c r="X154" s="167"/>
      <c r="Y154" s="167"/>
      <c r="Z154" s="167"/>
      <c r="AA154" s="167"/>
      <c r="AB154" s="167"/>
      <c r="AC154" s="167"/>
    </row>
    <row r="155" spans="1:29" s="25" customFormat="1" ht="15.75" thickBot="1" x14ac:dyDescent="0.3">
      <c r="A155" s="192"/>
      <c r="B155" s="205"/>
      <c r="C155" s="206"/>
      <c r="D155" s="67" t="s">
        <v>128</v>
      </c>
      <c r="E155" s="112">
        <v>0</v>
      </c>
      <c r="F155" s="39">
        <v>0</v>
      </c>
      <c r="G155" s="39">
        <v>0</v>
      </c>
      <c r="H155" s="39">
        <v>0</v>
      </c>
      <c r="I155" s="39">
        <v>0</v>
      </c>
      <c r="J155" s="41">
        <v>0</v>
      </c>
      <c r="X155" s="167"/>
      <c r="Y155" s="167"/>
      <c r="Z155" s="167"/>
      <c r="AA155" s="167"/>
      <c r="AB155" s="167"/>
      <c r="AC155" s="167"/>
    </row>
    <row r="156" spans="1:29" s="25" customFormat="1" ht="15.75" thickBot="1" x14ac:dyDescent="0.3">
      <c r="A156" s="192"/>
      <c r="B156" s="205"/>
      <c r="C156" s="206"/>
      <c r="D156" s="69" t="s">
        <v>130</v>
      </c>
      <c r="E156" s="78"/>
      <c r="F156" s="39">
        <v>0</v>
      </c>
      <c r="G156" s="35"/>
      <c r="H156" s="39">
        <v>0</v>
      </c>
      <c r="I156" s="35"/>
      <c r="J156" s="41">
        <v>0</v>
      </c>
      <c r="X156" s="167"/>
      <c r="Y156" s="167"/>
      <c r="Z156" s="167"/>
      <c r="AA156" s="167"/>
      <c r="AB156" s="167"/>
      <c r="AC156" s="167"/>
    </row>
    <row r="157" spans="1:29" s="25" customFormat="1" ht="15.75" thickBot="1" x14ac:dyDescent="0.3">
      <c r="A157" s="192"/>
      <c r="B157" s="205"/>
      <c r="C157" s="206"/>
      <c r="D157" s="69" t="s">
        <v>133</v>
      </c>
      <c r="E157" s="113">
        <v>0</v>
      </c>
      <c r="F157" s="44">
        <v>0</v>
      </c>
      <c r="G157" s="44">
        <v>0</v>
      </c>
      <c r="H157" s="44">
        <v>0</v>
      </c>
      <c r="I157" s="44">
        <v>0</v>
      </c>
      <c r="J157" s="45">
        <v>0</v>
      </c>
      <c r="X157" s="167"/>
      <c r="Y157" s="167"/>
      <c r="Z157" s="167"/>
      <c r="AA157" s="167"/>
      <c r="AB157" s="167"/>
      <c r="AC157" s="167"/>
    </row>
    <row r="158" spans="1:29" s="25" customFormat="1" ht="15.75" thickBot="1" x14ac:dyDescent="0.3">
      <c r="A158" s="192"/>
      <c r="B158" s="205"/>
      <c r="C158" s="206"/>
      <c r="D158" s="63" t="s">
        <v>135</v>
      </c>
      <c r="E158" s="114">
        <v>0</v>
      </c>
      <c r="F158" s="48">
        <v>0</v>
      </c>
      <c r="G158" s="48">
        <v>0</v>
      </c>
      <c r="H158" s="48">
        <v>0</v>
      </c>
      <c r="I158" s="48">
        <v>0</v>
      </c>
      <c r="J158" s="49">
        <v>0</v>
      </c>
      <c r="X158" s="167"/>
      <c r="Y158" s="167"/>
      <c r="Z158" s="167"/>
      <c r="AA158" s="167"/>
      <c r="AB158" s="167"/>
      <c r="AC158" s="167"/>
    </row>
    <row r="159" spans="1:29" s="25" customFormat="1" ht="15.75" customHeight="1" thickBot="1" x14ac:dyDescent="0.3">
      <c r="A159" s="192">
        <v>22</v>
      </c>
      <c r="B159" s="193" t="s">
        <v>32</v>
      </c>
      <c r="C159" s="195" t="s">
        <v>214</v>
      </c>
      <c r="D159" s="67" t="s">
        <v>109</v>
      </c>
      <c r="E159" s="111">
        <v>0</v>
      </c>
      <c r="F159" s="30">
        <v>0</v>
      </c>
      <c r="G159" s="30">
        <v>0</v>
      </c>
      <c r="H159" s="30">
        <v>0</v>
      </c>
      <c r="I159" s="30">
        <v>0</v>
      </c>
      <c r="J159" s="31">
        <v>0</v>
      </c>
      <c r="X159" s="167"/>
      <c r="Y159" s="167"/>
      <c r="Z159" s="167"/>
      <c r="AA159" s="167"/>
      <c r="AB159" s="167"/>
      <c r="AC159" s="167"/>
    </row>
    <row r="160" spans="1:29" s="25" customFormat="1" ht="15.75" thickBot="1" x14ac:dyDescent="0.3">
      <c r="A160" s="192"/>
      <c r="B160" s="193"/>
      <c r="C160" s="195"/>
      <c r="D160" s="68" t="s">
        <v>114</v>
      </c>
      <c r="E160" s="78"/>
      <c r="F160" s="34">
        <v>0</v>
      </c>
      <c r="G160" s="35"/>
      <c r="H160" s="34">
        <v>0</v>
      </c>
      <c r="I160" s="35"/>
      <c r="J160" s="36"/>
      <c r="X160" s="167"/>
      <c r="Y160" s="167"/>
      <c r="Z160" s="167"/>
      <c r="AA160" s="167"/>
      <c r="AB160" s="167"/>
      <c r="AC160" s="167"/>
    </row>
    <row r="161" spans="1:29" s="25" customFormat="1" ht="15.75" thickBot="1" x14ac:dyDescent="0.3">
      <c r="A161" s="192"/>
      <c r="B161" s="193"/>
      <c r="C161" s="195"/>
      <c r="D161" s="67" t="s">
        <v>119</v>
      </c>
      <c r="E161" s="112">
        <v>0</v>
      </c>
      <c r="F161" s="35"/>
      <c r="G161" s="39">
        <v>0</v>
      </c>
      <c r="H161" s="35"/>
      <c r="I161" s="39">
        <v>0</v>
      </c>
      <c r="J161" s="36"/>
      <c r="X161" s="167"/>
      <c r="Y161" s="167"/>
      <c r="Z161" s="167"/>
      <c r="AA161" s="167"/>
      <c r="AB161" s="167"/>
      <c r="AC161" s="167"/>
    </row>
    <row r="162" spans="1:29" s="25" customFormat="1" ht="15.75" thickBot="1" x14ac:dyDescent="0.3">
      <c r="A162" s="192"/>
      <c r="B162" s="193"/>
      <c r="C162" s="195"/>
      <c r="D162" s="67" t="s">
        <v>122</v>
      </c>
      <c r="E162" s="112">
        <v>0</v>
      </c>
      <c r="F162" s="35"/>
      <c r="G162" s="39">
        <v>0</v>
      </c>
      <c r="H162" s="35"/>
      <c r="I162" s="39">
        <v>0</v>
      </c>
      <c r="J162" s="36"/>
      <c r="X162" s="167"/>
      <c r="Y162" s="167"/>
      <c r="Z162" s="167"/>
      <c r="AA162" s="167"/>
      <c r="AB162" s="167"/>
      <c r="AC162" s="167"/>
    </row>
    <row r="163" spans="1:29" s="25" customFormat="1" ht="15.75" thickBot="1" x14ac:dyDescent="0.3">
      <c r="A163" s="192"/>
      <c r="B163" s="193"/>
      <c r="C163" s="195"/>
      <c r="D163" s="67" t="s">
        <v>125</v>
      </c>
      <c r="E163" s="78"/>
      <c r="F163" s="39">
        <v>0</v>
      </c>
      <c r="G163" s="35"/>
      <c r="H163" s="39">
        <v>0</v>
      </c>
      <c r="I163" s="35"/>
      <c r="J163" s="41">
        <v>0</v>
      </c>
      <c r="X163" s="167"/>
      <c r="Y163" s="167"/>
      <c r="Z163" s="167"/>
      <c r="AA163" s="167"/>
      <c r="AB163" s="167"/>
      <c r="AC163" s="167"/>
    </row>
    <row r="164" spans="1:29" s="25" customFormat="1" ht="15.75" thickBot="1" x14ac:dyDescent="0.3">
      <c r="A164" s="192"/>
      <c r="B164" s="193"/>
      <c r="C164" s="195"/>
      <c r="D164" s="67" t="s">
        <v>128</v>
      </c>
      <c r="E164" s="112">
        <v>0</v>
      </c>
      <c r="F164" s="39">
        <v>0</v>
      </c>
      <c r="G164" s="39">
        <v>0</v>
      </c>
      <c r="H164" s="39">
        <v>0</v>
      </c>
      <c r="I164" s="39">
        <v>0</v>
      </c>
      <c r="J164" s="41">
        <v>0</v>
      </c>
      <c r="X164" s="167"/>
      <c r="Y164" s="167"/>
      <c r="Z164" s="167"/>
      <c r="AA164" s="167"/>
      <c r="AB164" s="167"/>
      <c r="AC164" s="167"/>
    </row>
    <row r="165" spans="1:29" s="25" customFormat="1" ht="15.75" thickBot="1" x14ac:dyDescent="0.3">
      <c r="A165" s="192"/>
      <c r="B165" s="193"/>
      <c r="C165" s="195"/>
      <c r="D165" s="69" t="s">
        <v>130</v>
      </c>
      <c r="E165" s="78"/>
      <c r="F165" s="39">
        <v>0</v>
      </c>
      <c r="G165" s="35"/>
      <c r="H165" s="39">
        <v>0</v>
      </c>
      <c r="I165" s="35"/>
      <c r="J165" s="41">
        <v>0</v>
      </c>
      <c r="X165" s="167"/>
      <c r="Y165" s="167"/>
      <c r="Z165" s="167"/>
      <c r="AA165" s="167"/>
      <c r="AB165" s="167"/>
      <c r="AC165" s="167"/>
    </row>
    <row r="166" spans="1:29" s="25" customFormat="1" ht="15.75" thickBot="1" x14ac:dyDescent="0.3">
      <c r="A166" s="192"/>
      <c r="B166" s="193"/>
      <c r="C166" s="195"/>
      <c r="D166" s="69" t="s">
        <v>133</v>
      </c>
      <c r="E166" s="113">
        <v>0</v>
      </c>
      <c r="F166" s="44">
        <v>0</v>
      </c>
      <c r="G166" s="44">
        <v>0</v>
      </c>
      <c r="H166" s="44">
        <v>0</v>
      </c>
      <c r="I166" s="44">
        <v>0</v>
      </c>
      <c r="J166" s="45">
        <v>0</v>
      </c>
      <c r="X166" s="167"/>
      <c r="Y166" s="167"/>
      <c r="Z166" s="167"/>
      <c r="AA166" s="167"/>
      <c r="AB166" s="167"/>
      <c r="AC166" s="167"/>
    </row>
    <row r="167" spans="1:29" s="25" customFormat="1" ht="15.75" thickBot="1" x14ac:dyDescent="0.3">
      <c r="A167" s="192"/>
      <c r="B167" s="193"/>
      <c r="C167" s="195"/>
      <c r="D167" s="63" t="s">
        <v>135</v>
      </c>
      <c r="E167" s="114">
        <v>0</v>
      </c>
      <c r="F167" s="48">
        <v>0</v>
      </c>
      <c r="G167" s="48">
        <v>0</v>
      </c>
      <c r="H167" s="48">
        <v>0</v>
      </c>
      <c r="I167" s="48">
        <v>0</v>
      </c>
      <c r="J167" s="49">
        <v>0</v>
      </c>
      <c r="X167" s="167"/>
      <c r="Y167" s="167"/>
      <c r="Z167" s="167"/>
      <c r="AA167" s="167"/>
      <c r="AB167" s="167"/>
      <c r="AC167" s="167"/>
    </row>
    <row r="168" spans="1:29" s="25" customFormat="1" ht="15.75" customHeight="1" thickBot="1" x14ac:dyDescent="0.3">
      <c r="A168" s="202">
        <v>23</v>
      </c>
      <c r="B168" s="193" t="s">
        <v>33</v>
      </c>
      <c r="C168" s="195" t="s">
        <v>215</v>
      </c>
      <c r="D168" s="67" t="s">
        <v>109</v>
      </c>
      <c r="E168" s="111">
        <v>0</v>
      </c>
      <c r="F168" s="30">
        <v>0</v>
      </c>
      <c r="G168" s="30">
        <v>0</v>
      </c>
      <c r="H168" s="30">
        <v>0</v>
      </c>
      <c r="I168" s="30">
        <v>0</v>
      </c>
      <c r="J168" s="31">
        <v>0</v>
      </c>
      <c r="X168" s="167"/>
      <c r="Y168" s="167"/>
      <c r="Z168" s="167"/>
      <c r="AA168" s="167"/>
      <c r="AB168" s="167"/>
      <c r="AC168" s="167"/>
    </row>
    <row r="169" spans="1:29" s="25" customFormat="1" ht="15.75" thickBot="1" x14ac:dyDescent="0.3">
      <c r="A169" s="202"/>
      <c r="B169" s="193"/>
      <c r="C169" s="195"/>
      <c r="D169" s="68" t="s">
        <v>114</v>
      </c>
      <c r="E169" s="78"/>
      <c r="F169" s="34">
        <v>0</v>
      </c>
      <c r="G169" s="35"/>
      <c r="H169" s="34">
        <v>0</v>
      </c>
      <c r="I169" s="35"/>
      <c r="J169" s="36"/>
      <c r="X169" s="167"/>
      <c r="Y169" s="167"/>
      <c r="Z169" s="167"/>
      <c r="AA169" s="167"/>
      <c r="AB169" s="167"/>
      <c r="AC169" s="167"/>
    </row>
    <row r="170" spans="1:29" s="25" customFormat="1" ht="15.75" thickBot="1" x14ac:dyDescent="0.3">
      <c r="A170" s="202"/>
      <c r="B170" s="193"/>
      <c r="C170" s="195"/>
      <c r="D170" s="67" t="s">
        <v>119</v>
      </c>
      <c r="E170" s="112">
        <v>0</v>
      </c>
      <c r="F170" s="35"/>
      <c r="G170" s="39">
        <v>0</v>
      </c>
      <c r="H170" s="35"/>
      <c r="I170" s="39">
        <v>0</v>
      </c>
      <c r="J170" s="36"/>
      <c r="X170" s="167"/>
      <c r="Y170" s="167"/>
      <c r="Z170" s="167"/>
      <c r="AA170" s="167"/>
      <c r="AB170" s="167"/>
      <c r="AC170" s="167"/>
    </row>
    <row r="171" spans="1:29" s="25" customFormat="1" ht="15.75" thickBot="1" x14ac:dyDescent="0.3">
      <c r="A171" s="202"/>
      <c r="B171" s="193"/>
      <c r="C171" s="195"/>
      <c r="D171" s="67" t="s">
        <v>122</v>
      </c>
      <c r="E171" s="112">
        <v>0</v>
      </c>
      <c r="F171" s="35"/>
      <c r="G171" s="39">
        <v>0</v>
      </c>
      <c r="H171" s="35"/>
      <c r="I171" s="39">
        <v>0</v>
      </c>
      <c r="J171" s="36"/>
      <c r="X171" s="167"/>
      <c r="Y171" s="167"/>
      <c r="Z171" s="167"/>
      <c r="AA171" s="167"/>
      <c r="AB171" s="167"/>
      <c r="AC171" s="167"/>
    </row>
    <row r="172" spans="1:29" s="25" customFormat="1" ht="15.75" thickBot="1" x14ac:dyDescent="0.3">
      <c r="A172" s="202"/>
      <c r="B172" s="193"/>
      <c r="C172" s="195"/>
      <c r="D172" s="67" t="s">
        <v>125</v>
      </c>
      <c r="E172" s="78"/>
      <c r="F172" s="39">
        <v>0</v>
      </c>
      <c r="G172" s="35"/>
      <c r="H172" s="39">
        <v>0</v>
      </c>
      <c r="I172" s="35"/>
      <c r="J172" s="41">
        <v>0</v>
      </c>
      <c r="X172" s="167"/>
      <c r="Y172" s="167"/>
      <c r="Z172" s="167"/>
      <c r="AA172" s="167"/>
      <c r="AB172" s="167"/>
      <c r="AC172" s="167"/>
    </row>
    <row r="173" spans="1:29" s="25" customFormat="1" ht="15.75" thickBot="1" x14ac:dyDescent="0.3">
      <c r="A173" s="202"/>
      <c r="B173" s="193"/>
      <c r="C173" s="195"/>
      <c r="D173" s="67" t="s">
        <v>128</v>
      </c>
      <c r="E173" s="112">
        <v>0</v>
      </c>
      <c r="F173" s="39">
        <v>0</v>
      </c>
      <c r="G173" s="39">
        <v>0</v>
      </c>
      <c r="H173" s="39">
        <v>0</v>
      </c>
      <c r="I173" s="39">
        <v>0</v>
      </c>
      <c r="J173" s="41">
        <v>0</v>
      </c>
      <c r="X173" s="167"/>
      <c r="Y173" s="167"/>
      <c r="Z173" s="167"/>
      <c r="AA173" s="167"/>
      <c r="AB173" s="167"/>
      <c r="AC173" s="167"/>
    </row>
    <row r="174" spans="1:29" s="25" customFormat="1" ht="15.75" thickBot="1" x14ac:dyDescent="0.3">
      <c r="A174" s="202"/>
      <c r="B174" s="193"/>
      <c r="C174" s="195"/>
      <c r="D174" s="69" t="s">
        <v>130</v>
      </c>
      <c r="E174" s="78"/>
      <c r="F174" s="39">
        <v>0</v>
      </c>
      <c r="G174" s="35"/>
      <c r="H174" s="39">
        <v>0</v>
      </c>
      <c r="I174" s="35"/>
      <c r="J174" s="41">
        <v>0</v>
      </c>
      <c r="X174" s="167"/>
      <c r="Y174" s="167"/>
      <c r="Z174" s="167"/>
      <c r="AA174" s="167"/>
      <c r="AB174" s="167"/>
      <c r="AC174" s="167"/>
    </row>
    <row r="175" spans="1:29" s="25" customFormat="1" ht="15.75" thickBot="1" x14ac:dyDescent="0.3">
      <c r="A175" s="202"/>
      <c r="B175" s="193"/>
      <c r="C175" s="195"/>
      <c r="D175" s="69" t="s">
        <v>133</v>
      </c>
      <c r="E175" s="113">
        <v>0</v>
      </c>
      <c r="F175" s="44">
        <v>0</v>
      </c>
      <c r="G175" s="44">
        <v>0</v>
      </c>
      <c r="H175" s="44">
        <v>0</v>
      </c>
      <c r="I175" s="44">
        <v>0</v>
      </c>
      <c r="J175" s="45">
        <v>0</v>
      </c>
      <c r="X175" s="167"/>
      <c r="Y175" s="167"/>
      <c r="Z175" s="167"/>
      <c r="AA175" s="167"/>
      <c r="AB175" s="167"/>
      <c r="AC175" s="167"/>
    </row>
    <row r="176" spans="1:29" s="25" customFormat="1" ht="15.75" thickBot="1" x14ac:dyDescent="0.3">
      <c r="A176" s="202"/>
      <c r="B176" s="193"/>
      <c r="C176" s="195"/>
      <c r="D176" s="63" t="s">
        <v>135</v>
      </c>
      <c r="E176" s="114">
        <v>0</v>
      </c>
      <c r="F176" s="48">
        <v>0</v>
      </c>
      <c r="G176" s="48">
        <v>0</v>
      </c>
      <c r="H176" s="48">
        <v>0</v>
      </c>
      <c r="I176" s="48">
        <v>0</v>
      </c>
      <c r="J176" s="49">
        <v>0</v>
      </c>
      <c r="X176" s="167"/>
      <c r="Y176" s="167"/>
      <c r="Z176" s="167"/>
      <c r="AA176" s="167"/>
      <c r="AB176" s="167"/>
      <c r="AC176" s="167"/>
    </row>
    <row r="177" spans="1:29" s="25" customFormat="1" ht="15.75" customHeight="1" thickBot="1" x14ac:dyDescent="0.3">
      <c r="A177" s="192">
        <v>24</v>
      </c>
      <c r="B177" s="193" t="s">
        <v>216</v>
      </c>
      <c r="C177" s="195" t="s">
        <v>217</v>
      </c>
      <c r="D177" s="67" t="s">
        <v>109</v>
      </c>
      <c r="E177" s="111">
        <v>0</v>
      </c>
      <c r="F177" s="30">
        <v>0</v>
      </c>
      <c r="G177" s="30">
        <v>0</v>
      </c>
      <c r="H177" s="30">
        <v>0</v>
      </c>
      <c r="I177" s="30">
        <v>0</v>
      </c>
      <c r="J177" s="31">
        <v>0</v>
      </c>
      <c r="X177" s="167"/>
      <c r="Y177" s="167"/>
      <c r="Z177" s="167"/>
      <c r="AA177" s="167"/>
      <c r="AB177" s="167"/>
      <c r="AC177" s="167"/>
    </row>
    <row r="178" spans="1:29" s="25" customFormat="1" ht="15.75" thickBot="1" x14ac:dyDescent="0.3">
      <c r="A178" s="192"/>
      <c r="B178" s="193"/>
      <c r="C178" s="195"/>
      <c r="D178" s="68" t="s">
        <v>114</v>
      </c>
      <c r="E178" s="78"/>
      <c r="F178" s="34">
        <v>0</v>
      </c>
      <c r="G178" s="35"/>
      <c r="H178" s="34">
        <v>0</v>
      </c>
      <c r="I178" s="35"/>
      <c r="J178" s="36"/>
      <c r="X178" s="167"/>
      <c r="Y178" s="167"/>
      <c r="Z178" s="167"/>
      <c r="AA178" s="167"/>
      <c r="AB178" s="167"/>
      <c r="AC178" s="167"/>
    </row>
    <row r="179" spans="1:29" s="25" customFormat="1" ht="15.75" thickBot="1" x14ac:dyDescent="0.3">
      <c r="A179" s="192"/>
      <c r="B179" s="193"/>
      <c r="C179" s="195"/>
      <c r="D179" s="67" t="s">
        <v>119</v>
      </c>
      <c r="E179" s="112">
        <v>0</v>
      </c>
      <c r="F179" s="35"/>
      <c r="G179" s="39">
        <v>0</v>
      </c>
      <c r="H179" s="35"/>
      <c r="I179" s="39">
        <v>0</v>
      </c>
      <c r="J179" s="36"/>
      <c r="X179" s="167"/>
      <c r="Y179" s="167"/>
      <c r="Z179" s="167"/>
      <c r="AA179" s="167"/>
      <c r="AB179" s="167"/>
      <c r="AC179" s="167"/>
    </row>
    <row r="180" spans="1:29" s="25" customFormat="1" ht="15.75" thickBot="1" x14ac:dyDescent="0.3">
      <c r="A180" s="192"/>
      <c r="B180" s="193"/>
      <c r="C180" s="195"/>
      <c r="D180" s="67" t="s">
        <v>122</v>
      </c>
      <c r="E180" s="112">
        <v>0</v>
      </c>
      <c r="F180" s="35"/>
      <c r="G180" s="39">
        <v>0</v>
      </c>
      <c r="H180" s="35"/>
      <c r="I180" s="39">
        <v>0</v>
      </c>
      <c r="J180" s="36"/>
      <c r="X180" s="167"/>
      <c r="Y180" s="167"/>
      <c r="Z180" s="167"/>
      <c r="AA180" s="167"/>
      <c r="AB180" s="167"/>
      <c r="AC180" s="167"/>
    </row>
    <row r="181" spans="1:29" s="25" customFormat="1" ht="15.75" thickBot="1" x14ac:dyDescent="0.3">
      <c r="A181" s="192"/>
      <c r="B181" s="193"/>
      <c r="C181" s="195"/>
      <c r="D181" s="67" t="s">
        <v>125</v>
      </c>
      <c r="E181" s="78"/>
      <c r="F181" s="39">
        <v>0</v>
      </c>
      <c r="G181" s="35"/>
      <c r="H181" s="39">
        <v>0</v>
      </c>
      <c r="I181" s="35"/>
      <c r="J181" s="41">
        <v>0</v>
      </c>
      <c r="X181" s="167"/>
      <c r="Y181" s="167"/>
      <c r="Z181" s="167"/>
      <c r="AA181" s="167"/>
      <c r="AB181" s="167"/>
      <c r="AC181" s="167"/>
    </row>
    <row r="182" spans="1:29" s="25" customFormat="1" ht="15.75" thickBot="1" x14ac:dyDescent="0.3">
      <c r="A182" s="192"/>
      <c r="B182" s="193"/>
      <c r="C182" s="195"/>
      <c r="D182" s="67" t="s">
        <v>128</v>
      </c>
      <c r="E182" s="112">
        <v>0</v>
      </c>
      <c r="F182" s="39">
        <v>0</v>
      </c>
      <c r="G182" s="39">
        <v>0</v>
      </c>
      <c r="H182" s="39">
        <v>0</v>
      </c>
      <c r="I182" s="39">
        <v>0</v>
      </c>
      <c r="J182" s="41">
        <v>0</v>
      </c>
      <c r="X182" s="167"/>
      <c r="Y182" s="167"/>
      <c r="Z182" s="167"/>
      <c r="AA182" s="167"/>
      <c r="AB182" s="167"/>
      <c r="AC182" s="167"/>
    </row>
    <row r="183" spans="1:29" s="25" customFormat="1" ht="15.75" thickBot="1" x14ac:dyDescent="0.3">
      <c r="A183" s="192"/>
      <c r="B183" s="193"/>
      <c r="C183" s="195"/>
      <c r="D183" s="69" t="s">
        <v>130</v>
      </c>
      <c r="E183" s="78"/>
      <c r="F183" s="39">
        <v>0</v>
      </c>
      <c r="G183" s="35"/>
      <c r="H183" s="39">
        <v>0</v>
      </c>
      <c r="I183" s="35"/>
      <c r="J183" s="41">
        <v>0</v>
      </c>
      <c r="X183" s="167"/>
      <c r="Y183" s="167"/>
      <c r="Z183" s="167"/>
      <c r="AA183" s="167"/>
      <c r="AB183" s="167"/>
      <c r="AC183" s="167"/>
    </row>
    <row r="184" spans="1:29" s="25" customFormat="1" ht="15.75" thickBot="1" x14ac:dyDescent="0.3">
      <c r="A184" s="192"/>
      <c r="B184" s="193"/>
      <c r="C184" s="195"/>
      <c r="D184" s="69" t="s">
        <v>133</v>
      </c>
      <c r="E184" s="113">
        <v>0</v>
      </c>
      <c r="F184" s="44">
        <v>0</v>
      </c>
      <c r="G184" s="44">
        <v>0</v>
      </c>
      <c r="H184" s="44">
        <v>0</v>
      </c>
      <c r="I184" s="44">
        <v>0</v>
      </c>
      <c r="J184" s="45">
        <v>0</v>
      </c>
      <c r="X184" s="167"/>
      <c r="Y184" s="167"/>
      <c r="Z184" s="167"/>
      <c r="AA184" s="167"/>
      <c r="AB184" s="167"/>
      <c r="AC184" s="167"/>
    </row>
    <row r="185" spans="1:29" s="25" customFormat="1" ht="15.75" thickBot="1" x14ac:dyDescent="0.3">
      <c r="A185" s="192"/>
      <c r="B185" s="193"/>
      <c r="C185" s="195"/>
      <c r="D185" s="63" t="s">
        <v>135</v>
      </c>
      <c r="E185" s="114">
        <v>0</v>
      </c>
      <c r="F185" s="48">
        <v>0</v>
      </c>
      <c r="G185" s="48">
        <v>0</v>
      </c>
      <c r="H185" s="48">
        <v>0</v>
      </c>
      <c r="I185" s="48">
        <v>0</v>
      </c>
      <c r="J185" s="49">
        <v>0</v>
      </c>
      <c r="X185" s="167"/>
      <c r="Y185" s="167"/>
      <c r="Z185" s="167"/>
      <c r="AA185" s="167"/>
      <c r="AB185" s="167"/>
      <c r="AC185" s="167"/>
    </row>
    <row r="186" spans="1:29" s="25" customFormat="1" ht="15.75" customHeight="1" thickBot="1" x14ac:dyDescent="0.3">
      <c r="A186" s="192">
        <v>25</v>
      </c>
      <c r="B186" s="193" t="s">
        <v>35</v>
      </c>
      <c r="C186" s="195" t="s">
        <v>218</v>
      </c>
      <c r="D186" s="67" t="s">
        <v>109</v>
      </c>
      <c r="E186" s="111">
        <v>0</v>
      </c>
      <c r="F186" s="30">
        <v>0</v>
      </c>
      <c r="G186" s="30">
        <v>0</v>
      </c>
      <c r="H186" s="30">
        <v>0</v>
      </c>
      <c r="I186" s="30">
        <v>0</v>
      </c>
      <c r="J186" s="31">
        <v>0</v>
      </c>
      <c r="X186" s="167"/>
      <c r="Y186" s="167"/>
      <c r="Z186" s="167"/>
      <c r="AA186" s="167"/>
      <c r="AB186" s="167"/>
      <c r="AC186" s="167"/>
    </row>
    <row r="187" spans="1:29" s="25" customFormat="1" ht="15.75" thickBot="1" x14ac:dyDescent="0.3">
      <c r="A187" s="192"/>
      <c r="B187" s="193"/>
      <c r="C187" s="195"/>
      <c r="D187" s="68" t="s">
        <v>114</v>
      </c>
      <c r="E187" s="78"/>
      <c r="F187" s="34">
        <v>0</v>
      </c>
      <c r="G187" s="35"/>
      <c r="H187" s="34">
        <v>0</v>
      </c>
      <c r="I187" s="35"/>
      <c r="J187" s="36"/>
      <c r="X187" s="167"/>
      <c r="Y187" s="167"/>
      <c r="Z187" s="167"/>
      <c r="AA187" s="167"/>
      <c r="AB187" s="167"/>
      <c r="AC187" s="167"/>
    </row>
    <row r="188" spans="1:29" s="25" customFormat="1" ht="15.75" thickBot="1" x14ac:dyDescent="0.3">
      <c r="A188" s="192"/>
      <c r="B188" s="193"/>
      <c r="C188" s="195"/>
      <c r="D188" s="67" t="s">
        <v>119</v>
      </c>
      <c r="E188" s="112">
        <v>0</v>
      </c>
      <c r="F188" s="35"/>
      <c r="G188" s="39">
        <v>0</v>
      </c>
      <c r="H188" s="35"/>
      <c r="I188" s="39">
        <v>0</v>
      </c>
      <c r="J188" s="36"/>
      <c r="X188" s="167"/>
      <c r="Y188" s="167"/>
      <c r="Z188" s="167"/>
      <c r="AA188" s="167"/>
      <c r="AB188" s="167"/>
      <c r="AC188" s="167"/>
    </row>
    <row r="189" spans="1:29" s="25" customFormat="1" ht="15.75" thickBot="1" x14ac:dyDescent="0.3">
      <c r="A189" s="192"/>
      <c r="B189" s="193"/>
      <c r="C189" s="195"/>
      <c r="D189" s="67" t="s">
        <v>122</v>
      </c>
      <c r="E189" s="112">
        <v>0</v>
      </c>
      <c r="F189" s="35"/>
      <c r="G189" s="39">
        <v>0</v>
      </c>
      <c r="H189" s="35"/>
      <c r="I189" s="39">
        <v>0</v>
      </c>
      <c r="J189" s="36"/>
      <c r="X189" s="167"/>
      <c r="Y189" s="167"/>
      <c r="Z189" s="167"/>
      <c r="AA189" s="167"/>
      <c r="AB189" s="167"/>
      <c r="AC189" s="167"/>
    </row>
    <row r="190" spans="1:29" s="25" customFormat="1" ht="15.75" thickBot="1" x14ac:dyDescent="0.3">
      <c r="A190" s="192"/>
      <c r="B190" s="193"/>
      <c r="C190" s="195"/>
      <c r="D190" s="67" t="s">
        <v>125</v>
      </c>
      <c r="E190" s="78"/>
      <c r="F190" s="39">
        <v>0</v>
      </c>
      <c r="G190" s="35"/>
      <c r="H190" s="39">
        <v>0</v>
      </c>
      <c r="I190" s="35"/>
      <c r="J190" s="41">
        <v>0</v>
      </c>
      <c r="X190" s="167"/>
      <c r="Y190" s="167"/>
      <c r="Z190" s="167"/>
      <c r="AA190" s="167"/>
      <c r="AB190" s="167"/>
      <c r="AC190" s="167"/>
    </row>
    <row r="191" spans="1:29" s="25" customFormat="1" ht="15.75" thickBot="1" x14ac:dyDescent="0.3">
      <c r="A191" s="192"/>
      <c r="B191" s="193"/>
      <c r="C191" s="195"/>
      <c r="D191" s="67" t="s">
        <v>128</v>
      </c>
      <c r="E191" s="112">
        <v>0</v>
      </c>
      <c r="F191" s="39">
        <v>0</v>
      </c>
      <c r="G191" s="39">
        <v>0</v>
      </c>
      <c r="H191" s="39">
        <v>0</v>
      </c>
      <c r="I191" s="39">
        <v>0</v>
      </c>
      <c r="J191" s="41">
        <v>0</v>
      </c>
      <c r="X191" s="167"/>
      <c r="Y191" s="167"/>
      <c r="Z191" s="167"/>
      <c r="AA191" s="167"/>
      <c r="AB191" s="167"/>
      <c r="AC191" s="167"/>
    </row>
    <row r="192" spans="1:29" s="25" customFormat="1" ht="15.75" thickBot="1" x14ac:dyDescent="0.3">
      <c r="A192" s="192"/>
      <c r="B192" s="193"/>
      <c r="C192" s="195"/>
      <c r="D192" s="69" t="s">
        <v>130</v>
      </c>
      <c r="E192" s="78"/>
      <c r="F192" s="39">
        <v>0</v>
      </c>
      <c r="G192" s="35"/>
      <c r="H192" s="39">
        <v>0</v>
      </c>
      <c r="I192" s="35"/>
      <c r="J192" s="41">
        <v>0</v>
      </c>
      <c r="X192" s="167"/>
      <c r="Y192" s="167"/>
      <c r="Z192" s="167"/>
      <c r="AA192" s="167"/>
      <c r="AB192" s="167"/>
      <c r="AC192" s="167"/>
    </row>
    <row r="193" spans="1:29" s="25" customFormat="1" ht="15.75" thickBot="1" x14ac:dyDescent="0.3">
      <c r="A193" s="192"/>
      <c r="B193" s="193"/>
      <c r="C193" s="195"/>
      <c r="D193" s="69" t="s">
        <v>133</v>
      </c>
      <c r="E193" s="113">
        <v>0</v>
      </c>
      <c r="F193" s="44">
        <v>0</v>
      </c>
      <c r="G193" s="44">
        <v>0</v>
      </c>
      <c r="H193" s="44">
        <v>0</v>
      </c>
      <c r="I193" s="44">
        <v>0</v>
      </c>
      <c r="J193" s="45">
        <v>0</v>
      </c>
      <c r="X193" s="167"/>
      <c r="Y193" s="167"/>
      <c r="Z193" s="167"/>
      <c r="AA193" s="167"/>
      <c r="AB193" s="167"/>
      <c r="AC193" s="167"/>
    </row>
    <row r="194" spans="1:29" s="25" customFormat="1" ht="15.75" thickBot="1" x14ac:dyDescent="0.3">
      <c r="A194" s="192"/>
      <c r="B194" s="193"/>
      <c r="C194" s="195"/>
      <c r="D194" s="63" t="s">
        <v>135</v>
      </c>
      <c r="E194" s="114">
        <v>0</v>
      </c>
      <c r="F194" s="48">
        <v>0</v>
      </c>
      <c r="G194" s="48">
        <v>0</v>
      </c>
      <c r="H194" s="48">
        <v>0</v>
      </c>
      <c r="I194" s="48">
        <v>0</v>
      </c>
      <c r="J194" s="49">
        <v>0</v>
      </c>
      <c r="X194" s="167"/>
      <c r="Y194" s="167"/>
      <c r="Z194" s="167"/>
      <c r="AA194" s="167"/>
      <c r="AB194" s="167"/>
      <c r="AC194" s="167"/>
    </row>
    <row r="195" spans="1:29" s="25" customFormat="1" ht="30.75" customHeight="1" thickBot="1" x14ac:dyDescent="0.3">
      <c r="A195" s="158">
        <v>26</v>
      </c>
      <c r="B195" s="159" t="s">
        <v>36</v>
      </c>
      <c r="C195" s="160" t="s">
        <v>219</v>
      </c>
      <c r="D195" s="67" t="s">
        <v>128</v>
      </c>
      <c r="E195" s="115">
        <v>0</v>
      </c>
      <c r="F195" s="116">
        <v>0</v>
      </c>
      <c r="G195" s="116">
        <v>0</v>
      </c>
      <c r="H195" s="116">
        <v>0</v>
      </c>
      <c r="I195" s="116">
        <v>0</v>
      </c>
      <c r="J195" s="117">
        <v>0</v>
      </c>
      <c r="X195" s="167"/>
      <c r="Y195" s="167"/>
      <c r="Z195" s="167"/>
      <c r="AA195" s="167"/>
      <c r="AB195" s="167"/>
      <c r="AC195" s="167"/>
    </row>
    <row r="196" spans="1:29" s="25" customFormat="1" ht="15.75" customHeight="1" thickBot="1" x14ac:dyDescent="0.3">
      <c r="A196" s="192">
        <v>27</v>
      </c>
      <c r="B196" s="193" t="s">
        <v>37</v>
      </c>
      <c r="C196" s="195" t="s">
        <v>220</v>
      </c>
      <c r="D196" s="59" t="s">
        <v>109</v>
      </c>
      <c r="E196" s="111">
        <v>0</v>
      </c>
      <c r="F196" s="30">
        <v>0</v>
      </c>
      <c r="G196" s="30">
        <v>0</v>
      </c>
      <c r="H196" s="30">
        <v>0</v>
      </c>
      <c r="I196" s="30">
        <v>0</v>
      </c>
      <c r="J196" s="31">
        <v>0</v>
      </c>
      <c r="X196" s="167"/>
      <c r="Y196" s="167"/>
      <c r="Z196" s="167"/>
      <c r="AA196" s="167"/>
      <c r="AB196" s="167"/>
      <c r="AC196" s="167"/>
    </row>
    <row r="197" spans="1:29" s="25" customFormat="1" ht="15.75" thickBot="1" x14ac:dyDescent="0.3">
      <c r="A197" s="192"/>
      <c r="B197" s="193"/>
      <c r="C197" s="195"/>
      <c r="D197" s="68" t="s">
        <v>114</v>
      </c>
      <c r="E197" s="78"/>
      <c r="F197" s="34">
        <v>0</v>
      </c>
      <c r="G197" s="35"/>
      <c r="H197" s="34">
        <v>0</v>
      </c>
      <c r="I197" s="35"/>
      <c r="J197" s="36"/>
      <c r="X197" s="167"/>
      <c r="Y197" s="167"/>
      <c r="Z197" s="167"/>
      <c r="AA197" s="167"/>
      <c r="AB197" s="167"/>
      <c r="AC197" s="167"/>
    </row>
    <row r="198" spans="1:29" s="25" customFormat="1" ht="15.75" thickBot="1" x14ac:dyDescent="0.3">
      <c r="A198" s="192"/>
      <c r="B198" s="193"/>
      <c r="C198" s="195"/>
      <c r="D198" s="67" t="s">
        <v>119</v>
      </c>
      <c r="E198" s="112">
        <v>0</v>
      </c>
      <c r="F198" s="35"/>
      <c r="G198" s="39">
        <v>0</v>
      </c>
      <c r="H198" s="35"/>
      <c r="I198" s="39">
        <v>0</v>
      </c>
      <c r="J198" s="36"/>
      <c r="X198" s="167"/>
      <c r="Y198" s="167"/>
      <c r="Z198" s="167"/>
      <c r="AA198" s="167"/>
      <c r="AB198" s="167"/>
      <c r="AC198" s="167"/>
    </row>
    <row r="199" spans="1:29" s="25" customFormat="1" ht="15.75" thickBot="1" x14ac:dyDescent="0.3">
      <c r="A199" s="192"/>
      <c r="B199" s="193"/>
      <c r="C199" s="195"/>
      <c r="D199" s="67" t="s">
        <v>122</v>
      </c>
      <c r="E199" s="112">
        <v>0</v>
      </c>
      <c r="F199" s="35"/>
      <c r="G199" s="39">
        <v>0</v>
      </c>
      <c r="H199" s="35"/>
      <c r="I199" s="39">
        <v>0</v>
      </c>
      <c r="J199" s="36"/>
      <c r="X199" s="167"/>
      <c r="Y199" s="167"/>
      <c r="Z199" s="167"/>
      <c r="AA199" s="167"/>
      <c r="AB199" s="167"/>
      <c r="AC199" s="167"/>
    </row>
    <row r="200" spans="1:29" s="25" customFormat="1" ht="15.75" thickBot="1" x14ac:dyDescent="0.3">
      <c r="A200" s="192"/>
      <c r="B200" s="193"/>
      <c r="C200" s="195"/>
      <c r="D200" s="67" t="s">
        <v>125</v>
      </c>
      <c r="E200" s="78"/>
      <c r="F200" s="39">
        <v>0</v>
      </c>
      <c r="G200" s="35"/>
      <c r="H200" s="39">
        <v>0</v>
      </c>
      <c r="I200" s="35"/>
      <c r="J200" s="41">
        <v>0</v>
      </c>
      <c r="X200" s="167"/>
      <c r="Y200" s="167"/>
      <c r="Z200" s="167"/>
      <c r="AA200" s="167"/>
      <c r="AB200" s="167"/>
      <c r="AC200" s="167"/>
    </row>
    <row r="201" spans="1:29" s="25" customFormat="1" ht="15.75" thickBot="1" x14ac:dyDescent="0.3">
      <c r="A201" s="192"/>
      <c r="B201" s="193"/>
      <c r="C201" s="195"/>
      <c r="D201" s="67" t="s">
        <v>128</v>
      </c>
      <c r="E201" s="112">
        <v>0</v>
      </c>
      <c r="F201" s="39">
        <v>0</v>
      </c>
      <c r="G201" s="39">
        <v>0</v>
      </c>
      <c r="H201" s="39">
        <v>0</v>
      </c>
      <c r="I201" s="39">
        <v>0</v>
      </c>
      <c r="J201" s="41">
        <v>0</v>
      </c>
      <c r="X201" s="167"/>
      <c r="Y201" s="167"/>
      <c r="Z201" s="167"/>
      <c r="AA201" s="167"/>
      <c r="AB201" s="167"/>
      <c r="AC201" s="167"/>
    </row>
    <row r="202" spans="1:29" s="25" customFormat="1" ht="15.75" thickBot="1" x14ac:dyDescent="0.3">
      <c r="A202" s="192"/>
      <c r="B202" s="193"/>
      <c r="C202" s="195"/>
      <c r="D202" s="69" t="s">
        <v>130</v>
      </c>
      <c r="E202" s="78"/>
      <c r="F202" s="39">
        <v>0</v>
      </c>
      <c r="G202" s="35"/>
      <c r="H202" s="39">
        <v>0</v>
      </c>
      <c r="I202" s="35"/>
      <c r="J202" s="41">
        <v>0</v>
      </c>
      <c r="X202" s="167"/>
      <c r="Y202" s="167"/>
      <c r="Z202" s="167"/>
      <c r="AA202" s="167"/>
      <c r="AB202" s="167"/>
      <c r="AC202" s="167"/>
    </row>
    <row r="203" spans="1:29" s="25" customFormat="1" ht="15.75" thickBot="1" x14ac:dyDescent="0.3">
      <c r="A203" s="192"/>
      <c r="B203" s="193"/>
      <c r="C203" s="195"/>
      <c r="D203" s="69" t="s">
        <v>133</v>
      </c>
      <c r="E203" s="113">
        <v>0</v>
      </c>
      <c r="F203" s="44">
        <v>0</v>
      </c>
      <c r="G203" s="44">
        <v>0</v>
      </c>
      <c r="H203" s="44">
        <v>0</v>
      </c>
      <c r="I203" s="44">
        <v>0</v>
      </c>
      <c r="J203" s="45">
        <v>0</v>
      </c>
      <c r="X203" s="167"/>
      <c r="Y203" s="167"/>
      <c r="Z203" s="167"/>
      <c r="AA203" s="167"/>
      <c r="AB203" s="167"/>
      <c r="AC203" s="167"/>
    </row>
    <row r="204" spans="1:29" s="25" customFormat="1" ht="15.75" thickBot="1" x14ac:dyDescent="0.3">
      <c r="A204" s="192"/>
      <c r="B204" s="193"/>
      <c r="C204" s="195"/>
      <c r="D204" s="63" t="s">
        <v>135</v>
      </c>
      <c r="E204" s="114">
        <v>0</v>
      </c>
      <c r="F204" s="48">
        <v>0</v>
      </c>
      <c r="G204" s="48">
        <v>0</v>
      </c>
      <c r="H204" s="48">
        <v>0</v>
      </c>
      <c r="I204" s="48">
        <v>0</v>
      </c>
      <c r="J204" s="49">
        <v>0</v>
      </c>
      <c r="X204" s="167"/>
      <c r="Y204" s="167"/>
      <c r="Z204" s="167"/>
      <c r="AA204" s="167"/>
      <c r="AB204" s="167"/>
      <c r="AC204" s="167"/>
    </row>
    <row r="205" spans="1:29" s="25" customFormat="1" ht="15.75" customHeight="1" thickBot="1" x14ac:dyDescent="0.3">
      <c r="A205" s="192">
        <v>28</v>
      </c>
      <c r="B205" s="193" t="s">
        <v>38</v>
      </c>
      <c r="C205" s="195" t="s">
        <v>221</v>
      </c>
      <c r="D205" s="67" t="s">
        <v>109</v>
      </c>
      <c r="E205" s="111">
        <v>0</v>
      </c>
      <c r="F205" s="30">
        <v>0</v>
      </c>
      <c r="G205" s="30">
        <v>0</v>
      </c>
      <c r="H205" s="30">
        <v>0</v>
      </c>
      <c r="I205" s="30">
        <v>0</v>
      </c>
      <c r="J205" s="31">
        <v>0</v>
      </c>
      <c r="X205" s="167"/>
      <c r="Y205" s="167"/>
      <c r="Z205" s="167"/>
      <c r="AA205" s="167"/>
      <c r="AB205" s="167"/>
      <c r="AC205" s="167"/>
    </row>
    <row r="206" spans="1:29" s="25" customFormat="1" ht="15.75" thickBot="1" x14ac:dyDescent="0.3">
      <c r="A206" s="192"/>
      <c r="B206" s="193"/>
      <c r="C206" s="195"/>
      <c r="D206" s="68" t="s">
        <v>114</v>
      </c>
      <c r="E206" s="78"/>
      <c r="F206" s="34">
        <v>0</v>
      </c>
      <c r="G206" s="35"/>
      <c r="H206" s="34">
        <v>0</v>
      </c>
      <c r="I206" s="35"/>
      <c r="J206" s="36"/>
      <c r="X206" s="167"/>
      <c r="Y206" s="167"/>
      <c r="Z206" s="167"/>
      <c r="AA206" s="167"/>
      <c r="AB206" s="167"/>
      <c r="AC206" s="167"/>
    </row>
    <row r="207" spans="1:29" s="25" customFormat="1" ht="15.75" thickBot="1" x14ac:dyDescent="0.3">
      <c r="A207" s="192"/>
      <c r="B207" s="193"/>
      <c r="C207" s="195"/>
      <c r="D207" s="67" t="s">
        <v>119</v>
      </c>
      <c r="E207" s="112">
        <v>0</v>
      </c>
      <c r="F207" s="35"/>
      <c r="G207" s="39">
        <v>0</v>
      </c>
      <c r="H207" s="35"/>
      <c r="I207" s="39">
        <v>0</v>
      </c>
      <c r="J207" s="36"/>
      <c r="X207" s="167"/>
      <c r="Y207" s="167"/>
      <c r="Z207" s="167"/>
      <c r="AA207" s="167"/>
      <c r="AB207" s="167"/>
      <c r="AC207" s="167"/>
    </row>
    <row r="208" spans="1:29" s="25" customFormat="1" ht="15.75" thickBot="1" x14ac:dyDescent="0.3">
      <c r="A208" s="192"/>
      <c r="B208" s="193"/>
      <c r="C208" s="195"/>
      <c r="D208" s="67" t="s">
        <v>122</v>
      </c>
      <c r="E208" s="112">
        <v>0</v>
      </c>
      <c r="F208" s="35"/>
      <c r="G208" s="39">
        <v>0</v>
      </c>
      <c r="H208" s="35"/>
      <c r="I208" s="39">
        <v>0</v>
      </c>
      <c r="J208" s="36"/>
      <c r="X208" s="167"/>
      <c r="Y208" s="167"/>
      <c r="Z208" s="167"/>
      <c r="AA208" s="167"/>
      <c r="AB208" s="167"/>
      <c r="AC208" s="167"/>
    </row>
    <row r="209" spans="1:29" s="25" customFormat="1" ht="15.75" thickBot="1" x14ac:dyDescent="0.3">
      <c r="A209" s="192"/>
      <c r="B209" s="193"/>
      <c r="C209" s="195"/>
      <c r="D209" s="67" t="s">
        <v>125</v>
      </c>
      <c r="E209" s="78"/>
      <c r="F209" s="39">
        <v>0</v>
      </c>
      <c r="G209" s="35"/>
      <c r="H209" s="39">
        <v>0</v>
      </c>
      <c r="I209" s="35"/>
      <c r="J209" s="41">
        <v>0</v>
      </c>
      <c r="X209" s="167"/>
      <c r="Y209" s="167"/>
      <c r="Z209" s="167"/>
      <c r="AA209" s="167"/>
      <c r="AB209" s="167"/>
      <c r="AC209" s="167"/>
    </row>
    <row r="210" spans="1:29" s="25" customFormat="1" ht="15.75" thickBot="1" x14ac:dyDescent="0.3">
      <c r="A210" s="192"/>
      <c r="B210" s="193"/>
      <c r="C210" s="195"/>
      <c r="D210" s="67" t="s">
        <v>128</v>
      </c>
      <c r="E210" s="112">
        <v>0</v>
      </c>
      <c r="F210" s="39">
        <v>0</v>
      </c>
      <c r="G210" s="39">
        <v>0</v>
      </c>
      <c r="H210" s="39">
        <v>0</v>
      </c>
      <c r="I210" s="39">
        <v>0</v>
      </c>
      <c r="J210" s="41">
        <v>0</v>
      </c>
      <c r="X210" s="167"/>
      <c r="Y210" s="167"/>
      <c r="Z210" s="167"/>
      <c r="AA210" s="167"/>
      <c r="AB210" s="167"/>
      <c r="AC210" s="167"/>
    </row>
    <row r="211" spans="1:29" s="25" customFormat="1" ht="15.75" thickBot="1" x14ac:dyDescent="0.3">
      <c r="A211" s="192"/>
      <c r="B211" s="193"/>
      <c r="C211" s="195"/>
      <c r="D211" s="67" t="s">
        <v>130</v>
      </c>
      <c r="E211" s="78"/>
      <c r="F211" s="39">
        <v>0</v>
      </c>
      <c r="G211" s="35"/>
      <c r="H211" s="39">
        <v>0</v>
      </c>
      <c r="I211" s="35"/>
      <c r="J211" s="41">
        <v>0</v>
      </c>
      <c r="X211" s="167"/>
      <c r="Y211" s="167"/>
      <c r="Z211" s="167"/>
      <c r="AA211" s="167"/>
      <c r="AB211" s="167"/>
      <c r="AC211" s="167"/>
    </row>
    <row r="212" spans="1:29" s="25" customFormat="1" ht="15.75" thickBot="1" x14ac:dyDescent="0.3">
      <c r="A212" s="192"/>
      <c r="B212" s="193"/>
      <c r="C212" s="195"/>
      <c r="D212" s="69" t="s">
        <v>133</v>
      </c>
      <c r="E212" s="113">
        <v>0</v>
      </c>
      <c r="F212" s="44">
        <v>0</v>
      </c>
      <c r="G212" s="44">
        <v>0</v>
      </c>
      <c r="H212" s="44">
        <v>0</v>
      </c>
      <c r="I212" s="44">
        <v>0</v>
      </c>
      <c r="J212" s="45">
        <v>0</v>
      </c>
      <c r="X212" s="167"/>
      <c r="Y212" s="167"/>
      <c r="Z212" s="167"/>
      <c r="AA212" s="167"/>
      <c r="AB212" s="167"/>
      <c r="AC212" s="167"/>
    </row>
    <row r="213" spans="1:29" s="25" customFormat="1" ht="15.75" thickBot="1" x14ac:dyDescent="0.3">
      <c r="A213" s="192"/>
      <c r="B213" s="193"/>
      <c r="C213" s="195"/>
      <c r="D213" s="63" t="s">
        <v>135</v>
      </c>
      <c r="E213" s="114">
        <v>0</v>
      </c>
      <c r="F213" s="48">
        <v>0</v>
      </c>
      <c r="G213" s="48">
        <v>0</v>
      </c>
      <c r="H213" s="48">
        <v>0</v>
      </c>
      <c r="I213" s="48">
        <v>0</v>
      </c>
      <c r="J213" s="49">
        <v>0</v>
      </c>
      <c r="X213" s="167"/>
      <c r="Y213" s="167"/>
      <c r="Z213" s="167"/>
      <c r="AA213" s="167"/>
      <c r="AB213" s="167"/>
      <c r="AC213" s="167"/>
    </row>
    <row r="214" spans="1:29" s="25" customFormat="1" ht="15.75" customHeight="1" thickBot="1" x14ac:dyDescent="0.3">
      <c r="A214" s="207" t="s">
        <v>40</v>
      </c>
      <c r="B214" s="207"/>
      <c r="C214" s="207"/>
      <c r="D214" s="207"/>
      <c r="E214" s="207"/>
      <c r="F214" s="207"/>
      <c r="G214" s="207"/>
      <c r="H214" s="207"/>
      <c r="I214" s="207"/>
      <c r="J214" s="207"/>
      <c r="X214" s="167"/>
      <c r="Y214" s="167"/>
      <c r="Z214" s="167"/>
      <c r="AA214" s="167"/>
      <c r="AB214" s="167"/>
      <c r="AC214" s="167"/>
    </row>
    <row r="215" spans="1:29" s="25" customFormat="1" ht="15.75" customHeight="1" thickBot="1" x14ac:dyDescent="0.3">
      <c r="A215" s="208">
        <v>29</v>
      </c>
      <c r="B215" s="209" t="s">
        <v>41</v>
      </c>
      <c r="C215" s="210" t="s">
        <v>222</v>
      </c>
      <c r="D215" s="68" t="s">
        <v>109</v>
      </c>
      <c r="E215" s="111">
        <v>0</v>
      </c>
      <c r="F215" s="30">
        <v>0</v>
      </c>
      <c r="G215" s="30">
        <v>0</v>
      </c>
      <c r="H215" s="30">
        <v>0</v>
      </c>
      <c r="I215" s="30">
        <v>0</v>
      </c>
      <c r="J215" s="31">
        <v>0</v>
      </c>
      <c r="X215" s="167"/>
      <c r="Y215" s="167"/>
      <c r="Z215" s="167"/>
      <c r="AA215" s="167"/>
      <c r="AB215" s="167"/>
      <c r="AC215" s="167"/>
    </row>
    <row r="216" spans="1:29" s="25" customFormat="1" ht="15.75" thickBot="1" x14ac:dyDescent="0.3">
      <c r="A216" s="192"/>
      <c r="B216" s="193"/>
      <c r="C216" s="195"/>
      <c r="D216" s="68" t="s">
        <v>114</v>
      </c>
      <c r="E216" s="78"/>
      <c r="F216" s="34">
        <v>0</v>
      </c>
      <c r="G216" s="35"/>
      <c r="H216" s="34">
        <v>0</v>
      </c>
      <c r="I216" s="35"/>
      <c r="J216" s="36"/>
      <c r="X216" s="167"/>
      <c r="Y216" s="167"/>
      <c r="Z216" s="167"/>
      <c r="AA216" s="167"/>
      <c r="AB216" s="167"/>
      <c r="AC216" s="167"/>
    </row>
    <row r="217" spans="1:29" s="25" customFormat="1" ht="15.75" thickBot="1" x14ac:dyDescent="0.3">
      <c r="A217" s="192"/>
      <c r="B217" s="193"/>
      <c r="C217" s="195"/>
      <c r="D217" s="67" t="s">
        <v>119</v>
      </c>
      <c r="E217" s="112">
        <v>0</v>
      </c>
      <c r="F217" s="35"/>
      <c r="G217" s="39">
        <v>0</v>
      </c>
      <c r="H217" s="35"/>
      <c r="I217" s="39">
        <v>0</v>
      </c>
      <c r="J217" s="36"/>
      <c r="X217" s="167"/>
      <c r="Y217" s="167"/>
      <c r="Z217" s="167"/>
      <c r="AA217" s="167"/>
      <c r="AB217" s="167"/>
      <c r="AC217" s="167"/>
    </row>
    <row r="218" spans="1:29" s="25" customFormat="1" ht="15.75" thickBot="1" x14ac:dyDescent="0.3">
      <c r="A218" s="192"/>
      <c r="B218" s="193"/>
      <c r="C218" s="195"/>
      <c r="D218" s="67" t="s">
        <v>122</v>
      </c>
      <c r="E218" s="112">
        <v>0</v>
      </c>
      <c r="F218" s="35"/>
      <c r="G218" s="39">
        <v>0</v>
      </c>
      <c r="H218" s="35"/>
      <c r="I218" s="39">
        <v>0</v>
      </c>
      <c r="J218" s="36"/>
      <c r="X218" s="167"/>
      <c r="Y218" s="167"/>
      <c r="Z218" s="167"/>
      <c r="AA218" s="167"/>
      <c r="AB218" s="167"/>
      <c r="AC218" s="167"/>
    </row>
    <row r="219" spans="1:29" s="25" customFormat="1" ht="15.75" thickBot="1" x14ac:dyDescent="0.3">
      <c r="A219" s="192"/>
      <c r="B219" s="193"/>
      <c r="C219" s="195"/>
      <c r="D219" s="67" t="s">
        <v>125</v>
      </c>
      <c r="E219" s="78"/>
      <c r="F219" s="39">
        <v>0</v>
      </c>
      <c r="G219" s="35"/>
      <c r="H219" s="39">
        <v>0</v>
      </c>
      <c r="I219" s="35"/>
      <c r="J219" s="41">
        <v>0</v>
      </c>
      <c r="X219" s="167"/>
      <c r="Y219" s="167"/>
      <c r="Z219" s="167"/>
      <c r="AA219" s="167"/>
      <c r="AB219" s="167"/>
      <c r="AC219" s="167"/>
    </row>
    <row r="220" spans="1:29" s="25" customFormat="1" ht="15.75" thickBot="1" x14ac:dyDescent="0.3">
      <c r="A220" s="192"/>
      <c r="B220" s="193"/>
      <c r="C220" s="195"/>
      <c r="D220" s="67" t="s">
        <v>128</v>
      </c>
      <c r="E220" s="112">
        <v>0</v>
      </c>
      <c r="F220" s="39">
        <v>0</v>
      </c>
      <c r="G220" s="39">
        <v>0</v>
      </c>
      <c r="H220" s="39">
        <v>0</v>
      </c>
      <c r="I220" s="39">
        <v>0</v>
      </c>
      <c r="J220" s="41">
        <v>0</v>
      </c>
      <c r="X220" s="167"/>
      <c r="Y220" s="167"/>
      <c r="Z220" s="167"/>
      <c r="AA220" s="167"/>
      <c r="AB220" s="167"/>
      <c r="AC220" s="167"/>
    </row>
    <row r="221" spans="1:29" s="25" customFormat="1" ht="15.75" thickBot="1" x14ac:dyDescent="0.3">
      <c r="A221" s="192"/>
      <c r="B221" s="193"/>
      <c r="C221" s="195"/>
      <c r="D221" s="69" t="s">
        <v>130</v>
      </c>
      <c r="E221" s="78"/>
      <c r="F221" s="39">
        <v>0</v>
      </c>
      <c r="G221" s="35"/>
      <c r="H221" s="39">
        <v>0</v>
      </c>
      <c r="I221" s="35"/>
      <c r="J221" s="41">
        <v>0</v>
      </c>
      <c r="X221" s="167"/>
      <c r="Y221" s="167"/>
      <c r="Z221" s="167"/>
      <c r="AA221" s="167"/>
      <c r="AB221" s="167"/>
      <c r="AC221" s="167"/>
    </row>
    <row r="222" spans="1:29" s="25" customFormat="1" ht="15.75" thickBot="1" x14ac:dyDescent="0.3">
      <c r="A222" s="192"/>
      <c r="B222" s="193"/>
      <c r="C222" s="195"/>
      <c r="D222" s="69" t="s">
        <v>133</v>
      </c>
      <c r="E222" s="113">
        <v>0</v>
      </c>
      <c r="F222" s="44">
        <v>0</v>
      </c>
      <c r="G222" s="44">
        <v>0</v>
      </c>
      <c r="H222" s="44">
        <v>0</v>
      </c>
      <c r="I222" s="44">
        <v>0</v>
      </c>
      <c r="J222" s="45">
        <v>0</v>
      </c>
      <c r="X222" s="167"/>
      <c r="Y222" s="167"/>
      <c r="Z222" s="167"/>
      <c r="AA222" s="167"/>
      <c r="AB222" s="167"/>
      <c r="AC222" s="167"/>
    </row>
    <row r="223" spans="1:29" s="25" customFormat="1" ht="15.75" thickBot="1" x14ac:dyDescent="0.3">
      <c r="A223" s="192"/>
      <c r="B223" s="193"/>
      <c r="C223" s="195"/>
      <c r="D223" s="63" t="s">
        <v>135</v>
      </c>
      <c r="E223" s="114">
        <v>0</v>
      </c>
      <c r="F223" s="48">
        <v>0</v>
      </c>
      <c r="G223" s="48">
        <v>0</v>
      </c>
      <c r="H223" s="48">
        <v>0</v>
      </c>
      <c r="I223" s="48">
        <v>0</v>
      </c>
      <c r="J223" s="49">
        <v>0</v>
      </c>
      <c r="X223" s="167"/>
      <c r="Y223" s="167"/>
      <c r="Z223" s="167"/>
      <c r="AA223" s="167"/>
      <c r="AB223" s="167"/>
      <c r="AC223" s="167"/>
    </row>
    <row r="224" spans="1:29" s="25" customFormat="1" ht="15.75" customHeight="1" thickBot="1" x14ac:dyDescent="0.3">
      <c r="A224" s="192">
        <v>30</v>
      </c>
      <c r="B224" s="193" t="s">
        <v>42</v>
      </c>
      <c r="C224" s="195" t="s">
        <v>223</v>
      </c>
      <c r="D224" s="68" t="s">
        <v>109</v>
      </c>
      <c r="E224" s="111">
        <v>0</v>
      </c>
      <c r="F224" s="30">
        <v>0</v>
      </c>
      <c r="G224" s="30">
        <v>0</v>
      </c>
      <c r="H224" s="30">
        <v>0</v>
      </c>
      <c r="I224" s="30">
        <v>0</v>
      </c>
      <c r="J224" s="31">
        <v>0</v>
      </c>
      <c r="X224" s="167"/>
      <c r="Y224" s="167"/>
      <c r="Z224" s="167"/>
      <c r="AA224" s="167"/>
      <c r="AB224" s="167"/>
      <c r="AC224" s="167"/>
    </row>
    <row r="225" spans="1:29" s="25" customFormat="1" ht="15.75" thickBot="1" x14ac:dyDescent="0.3">
      <c r="A225" s="192"/>
      <c r="B225" s="193"/>
      <c r="C225" s="195"/>
      <c r="D225" s="68" t="s">
        <v>114</v>
      </c>
      <c r="E225" s="78"/>
      <c r="F225" s="34">
        <v>0</v>
      </c>
      <c r="G225" s="35"/>
      <c r="H225" s="34">
        <v>0</v>
      </c>
      <c r="I225" s="35"/>
      <c r="J225" s="36"/>
      <c r="X225" s="167"/>
      <c r="Y225" s="167"/>
      <c r="Z225" s="167"/>
      <c r="AA225" s="167"/>
      <c r="AB225" s="167"/>
      <c r="AC225" s="167"/>
    </row>
    <row r="226" spans="1:29" s="25" customFormat="1" ht="15.75" thickBot="1" x14ac:dyDescent="0.3">
      <c r="A226" s="192"/>
      <c r="B226" s="193"/>
      <c r="C226" s="195"/>
      <c r="D226" s="67" t="s">
        <v>119</v>
      </c>
      <c r="E226" s="112">
        <v>0</v>
      </c>
      <c r="F226" s="35"/>
      <c r="G226" s="39">
        <v>0</v>
      </c>
      <c r="H226" s="35"/>
      <c r="I226" s="39">
        <v>0</v>
      </c>
      <c r="J226" s="36"/>
      <c r="X226" s="167"/>
      <c r="Y226" s="167"/>
      <c r="Z226" s="167"/>
      <c r="AA226" s="167"/>
      <c r="AB226" s="167"/>
      <c r="AC226" s="167"/>
    </row>
    <row r="227" spans="1:29" s="25" customFormat="1" ht="15.75" thickBot="1" x14ac:dyDescent="0.3">
      <c r="A227" s="192"/>
      <c r="B227" s="193"/>
      <c r="C227" s="195"/>
      <c r="D227" s="67" t="s">
        <v>122</v>
      </c>
      <c r="E227" s="112">
        <v>0</v>
      </c>
      <c r="F227" s="35"/>
      <c r="G227" s="39">
        <v>0</v>
      </c>
      <c r="H227" s="35"/>
      <c r="I227" s="39">
        <v>0</v>
      </c>
      <c r="J227" s="36"/>
      <c r="X227" s="167"/>
      <c r="Y227" s="167"/>
      <c r="Z227" s="167"/>
      <c r="AA227" s="167"/>
      <c r="AB227" s="167"/>
      <c r="AC227" s="167"/>
    </row>
    <row r="228" spans="1:29" s="25" customFormat="1" ht="15.75" thickBot="1" x14ac:dyDescent="0.3">
      <c r="A228" s="192"/>
      <c r="B228" s="193"/>
      <c r="C228" s="195"/>
      <c r="D228" s="67" t="s">
        <v>125</v>
      </c>
      <c r="E228" s="78"/>
      <c r="F228" s="39">
        <v>0</v>
      </c>
      <c r="G228" s="35"/>
      <c r="H228" s="39">
        <v>0</v>
      </c>
      <c r="I228" s="35"/>
      <c r="J228" s="41">
        <v>0</v>
      </c>
      <c r="X228" s="167"/>
      <c r="Y228" s="167"/>
      <c r="Z228" s="167"/>
      <c r="AA228" s="167"/>
      <c r="AB228" s="167"/>
      <c r="AC228" s="167"/>
    </row>
    <row r="229" spans="1:29" s="25" customFormat="1" ht="15.75" thickBot="1" x14ac:dyDescent="0.3">
      <c r="A229" s="192"/>
      <c r="B229" s="193"/>
      <c r="C229" s="195"/>
      <c r="D229" s="67" t="s">
        <v>128</v>
      </c>
      <c r="E229" s="112">
        <v>0</v>
      </c>
      <c r="F229" s="39">
        <v>0</v>
      </c>
      <c r="G229" s="39">
        <v>0</v>
      </c>
      <c r="H229" s="39">
        <v>0</v>
      </c>
      <c r="I229" s="39">
        <v>0</v>
      </c>
      <c r="J229" s="41">
        <v>0</v>
      </c>
      <c r="X229" s="167"/>
      <c r="Y229" s="167"/>
      <c r="Z229" s="167"/>
      <c r="AA229" s="167"/>
      <c r="AB229" s="167"/>
      <c r="AC229" s="167"/>
    </row>
    <row r="230" spans="1:29" s="25" customFormat="1" ht="15.75" thickBot="1" x14ac:dyDescent="0.3">
      <c r="A230" s="192"/>
      <c r="B230" s="193"/>
      <c r="C230" s="195"/>
      <c r="D230" s="69" t="s">
        <v>130</v>
      </c>
      <c r="E230" s="78"/>
      <c r="F230" s="39">
        <v>0</v>
      </c>
      <c r="G230" s="35"/>
      <c r="H230" s="39">
        <v>0</v>
      </c>
      <c r="I230" s="35"/>
      <c r="J230" s="41">
        <v>0</v>
      </c>
      <c r="X230" s="167"/>
      <c r="Y230" s="167"/>
      <c r="Z230" s="167"/>
      <c r="AA230" s="167"/>
      <c r="AB230" s="167"/>
      <c r="AC230" s="167"/>
    </row>
    <row r="231" spans="1:29" s="25" customFormat="1" ht="15.75" thickBot="1" x14ac:dyDescent="0.3">
      <c r="A231" s="192"/>
      <c r="B231" s="193"/>
      <c r="C231" s="195"/>
      <c r="D231" s="69" t="s">
        <v>133</v>
      </c>
      <c r="E231" s="113">
        <v>0</v>
      </c>
      <c r="F231" s="44">
        <v>0</v>
      </c>
      <c r="G231" s="44">
        <v>0</v>
      </c>
      <c r="H231" s="44">
        <v>0</v>
      </c>
      <c r="I231" s="44">
        <v>0</v>
      </c>
      <c r="J231" s="45">
        <v>0</v>
      </c>
      <c r="X231" s="167"/>
      <c r="Y231" s="167"/>
      <c r="Z231" s="167"/>
      <c r="AA231" s="167"/>
      <c r="AB231" s="167"/>
      <c r="AC231" s="167"/>
    </row>
    <row r="232" spans="1:29" s="25" customFormat="1" ht="15.75" thickBot="1" x14ac:dyDescent="0.3">
      <c r="A232" s="192"/>
      <c r="B232" s="193"/>
      <c r="C232" s="195"/>
      <c r="D232" s="63" t="s">
        <v>135</v>
      </c>
      <c r="E232" s="114">
        <v>0</v>
      </c>
      <c r="F232" s="48">
        <v>0</v>
      </c>
      <c r="G232" s="48">
        <v>0</v>
      </c>
      <c r="H232" s="48">
        <v>0</v>
      </c>
      <c r="I232" s="48">
        <v>0</v>
      </c>
      <c r="J232" s="49">
        <v>0</v>
      </c>
      <c r="X232" s="167"/>
      <c r="Y232" s="167"/>
      <c r="Z232" s="167"/>
      <c r="AA232" s="167"/>
      <c r="AB232" s="167"/>
      <c r="AC232" s="167"/>
    </row>
    <row r="233" spans="1:29" s="25" customFormat="1" ht="15.75" customHeight="1" thickBot="1" x14ac:dyDescent="0.3">
      <c r="A233" s="192">
        <v>31</v>
      </c>
      <c r="B233" s="193" t="s">
        <v>43</v>
      </c>
      <c r="C233" s="195" t="s">
        <v>224</v>
      </c>
      <c r="D233" s="68" t="s">
        <v>109</v>
      </c>
      <c r="E233" s="111">
        <v>0</v>
      </c>
      <c r="F233" s="30">
        <v>0</v>
      </c>
      <c r="G233" s="30">
        <v>0</v>
      </c>
      <c r="H233" s="30">
        <v>0</v>
      </c>
      <c r="I233" s="30">
        <v>0</v>
      </c>
      <c r="J233" s="31">
        <v>0</v>
      </c>
      <c r="X233" s="167"/>
      <c r="Y233" s="167"/>
      <c r="Z233" s="167"/>
      <c r="AA233" s="167"/>
      <c r="AB233" s="167"/>
      <c r="AC233" s="167"/>
    </row>
    <row r="234" spans="1:29" s="25" customFormat="1" ht="15.75" thickBot="1" x14ac:dyDescent="0.3">
      <c r="A234" s="192"/>
      <c r="B234" s="193"/>
      <c r="C234" s="195"/>
      <c r="D234" s="68" t="s">
        <v>114</v>
      </c>
      <c r="E234" s="78"/>
      <c r="F234" s="34">
        <v>0</v>
      </c>
      <c r="G234" s="35"/>
      <c r="H234" s="34">
        <v>0</v>
      </c>
      <c r="I234" s="35"/>
      <c r="J234" s="36"/>
      <c r="X234" s="167"/>
      <c r="Y234" s="167"/>
      <c r="Z234" s="167"/>
      <c r="AA234" s="167"/>
      <c r="AB234" s="167"/>
      <c r="AC234" s="167"/>
    </row>
    <row r="235" spans="1:29" s="25" customFormat="1" ht="15.75" thickBot="1" x14ac:dyDescent="0.3">
      <c r="A235" s="192"/>
      <c r="B235" s="193"/>
      <c r="C235" s="195"/>
      <c r="D235" s="67" t="s">
        <v>119</v>
      </c>
      <c r="E235" s="112">
        <v>0</v>
      </c>
      <c r="F235" s="35"/>
      <c r="G235" s="39">
        <v>0</v>
      </c>
      <c r="H235" s="35"/>
      <c r="I235" s="39">
        <v>0</v>
      </c>
      <c r="J235" s="36"/>
      <c r="X235" s="167"/>
      <c r="Y235" s="167"/>
      <c r="Z235" s="167"/>
      <c r="AA235" s="167"/>
      <c r="AB235" s="167"/>
      <c r="AC235" s="167"/>
    </row>
    <row r="236" spans="1:29" s="25" customFormat="1" ht="15.75" thickBot="1" x14ac:dyDescent="0.3">
      <c r="A236" s="192"/>
      <c r="B236" s="193"/>
      <c r="C236" s="195"/>
      <c r="D236" s="67" t="s">
        <v>122</v>
      </c>
      <c r="E236" s="112">
        <v>0</v>
      </c>
      <c r="F236" s="35"/>
      <c r="G236" s="39">
        <v>0</v>
      </c>
      <c r="H236" s="35"/>
      <c r="I236" s="39">
        <v>0</v>
      </c>
      <c r="J236" s="36"/>
      <c r="X236" s="167"/>
      <c r="Y236" s="167"/>
      <c r="Z236" s="167"/>
      <c r="AA236" s="167"/>
      <c r="AB236" s="167"/>
      <c r="AC236" s="167"/>
    </row>
    <row r="237" spans="1:29" s="25" customFormat="1" ht="15.75" thickBot="1" x14ac:dyDescent="0.3">
      <c r="A237" s="192"/>
      <c r="B237" s="193"/>
      <c r="C237" s="195"/>
      <c r="D237" s="67" t="s">
        <v>125</v>
      </c>
      <c r="E237" s="78"/>
      <c r="F237" s="39">
        <v>0</v>
      </c>
      <c r="G237" s="35"/>
      <c r="H237" s="39">
        <v>0</v>
      </c>
      <c r="I237" s="35"/>
      <c r="J237" s="41">
        <v>0</v>
      </c>
      <c r="X237" s="167"/>
      <c r="Y237" s="167"/>
      <c r="Z237" s="167"/>
      <c r="AA237" s="167"/>
      <c r="AB237" s="167"/>
      <c r="AC237" s="167"/>
    </row>
    <row r="238" spans="1:29" s="25" customFormat="1" ht="15.75" thickBot="1" x14ac:dyDescent="0.3">
      <c r="A238" s="192"/>
      <c r="B238" s="193"/>
      <c r="C238" s="195"/>
      <c r="D238" s="67" t="s">
        <v>128</v>
      </c>
      <c r="E238" s="112">
        <v>0</v>
      </c>
      <c r="F238" s="39">
        <v>0</v>
      </c>
      <c r="G238" s="39">
        <v>0</v>
      </c>
      <c r="H238" s="39">
        <v>0</v>
      </c>
      <c r="I238" s="39">
        <v>0</v>
      </c>
      <c r="J238" s="41">
        <v>0</v>
      </c>
      <c r="X238" s="167"/>
      <c r="Y238" s="167"/>
      <c r="Z238" s="167"/>
      <c r="AA238" s="167"/>
      <c r="AB238" s="167"/>
      <c r="AC238" s="167"/>
    </row>
    <row r="239" spans="1:29" s="25" customFormat="1" ht="15.75" thickBot="1" x14ac:dyDescent="0.3">
      <c r="A239" s="192"/>
      <c r="B239" s="193"/>
      <c r="C239" s="195"/>
      <c r="D239" s="69" t="s">
        <v>130</v>
      </c>
      <c r="E239" s="78"/>
      <c r="F239" s="39">
        <v>0</v>
      </c>
      <c r="G239" s="35"/>
      <c r="H239" s="39">
        <v>0</v>
      </c>
      <c r="I239" s="35"/>
      <c r="J239" s="41">
        <v>0</v>
      </c>
      <c r="X239" s="167"/>
      <c r="Y239" s="167"/>
      <c r="Z239" s="167"/>
      <c r="AA239" s="167"/>
      <c r="AB239" s="167"/>
      <c r="AC239" s="167"/>
    </row>
    <row r="240" spans="1:29" s="25" customFormat="1" ht="15.75" thickBot="1" x14ac:dyDescent="0.3">
      <c r="A240" s="192"/>
      <c r="B240" s="193"/>
      <c r="C240" s="195"/>
      <c r="D240" s="69" t="s">
        <v>133</v>
      </c>
      <c r="E240" s="113">
        <v>0</v>
      </c>
      <c r="F240" s="44">
        <v>0</v>
      </c>
      <c r="G240" s="44">
        <v>0</v>
      </c>
      <c r="H240" s="44">
        <v>0</v>
      </c>
      <c r="I240" s="44">
        <v>0</v>
      </c>
      <c r="J240" s="45">
        <v>0</v>
      </c>
      <c r="X240" s="167"/>
      <c r="Y240" s="167"/>
      <c r="Z240" s="167"/>
      <c r="AA240" s="167"/>
      <c r="AB240" s="167"/>
      <c r="AC240" s="167"/>
    </row>
    <row r="241" spans="1:29" s="25" customFormat="1" ht="15.75" thickBot="1" x14ac:dyDescent="0.3">
      <c r="A241" s="192"/>
      <c r="B241" s="193"/>
      <c r="C241" s="195"/>
      <c r="D241" s="63" t="s">
        <v>135</v>
      </c>
      <c r="E241" s="114">
        <v>0</v>
      </c>
      <c r="F241" s="48">
        <v>0</v>
      </c>
      <c r="G241" s="48">
        <v>0</v>
      </c>
      <c r="H241" s="48">
        <v>0</v>
      </c>
      <c r="I241" s="48">
        <v>0</v>
      </c>
      <c r="J241" s="49">
        <v>0</v>
      </c>
      <c r="X241" s="167"/>
      <c r="Y241" s="167"/>
      <c r="Z241" s="167"/>
      <c r="AA241" s="167"/>
      <c r="AB241" s="167"/>
      <c r="AC241" s="167"/>
    </row>
    <row r="242" spans="1:29" s="25" customFormat="1" ht="15.75" customHeight="1" thickBot="1" x14ac:dyDescent="0.3">
      <c r="A242" s="192">
        <v>32</v>
      </c>
      <c r="B242" s="193" t="s">
        <v>44</v>
      </c>
      <c r="C242" s="195" t="s">
        <v>225</v>
      </c>
      <c r="D242" s="68" t="s">
        <v>109</v>
      </c>
      <c r="E242" s="111">
        <v>0</v>
      </c>
      <c r="F242" s="30">
        <v>0</v>
      </c>
      <c r="G242" s="30">
        <v>0</v>
      </c>
      <c r="H242" s="30">
        <v>0</v>
      </c>
      <c r="I242" s="30">
        <v>0</v>
      </c>
      <c r="J242" s="31">
        <v>0</v>
      </c>
      <c r="X242" s="167"/>
      <c r="Y242" s="167"/>
      <c r="Z242" s="167"/>
      <c r="AA242" s="167"/>
      <c r="AB242" s="167"/>
      <c r="AC242" s="167"/>
    </row>
    <row r="243" spans="1:29" s="25" customFormat="1" ht="15.75" thickBot="1" x14ac:dyDescent="0.3">
      <c r="A243" s="192"/>
      <c r="B243" s="193"/>
      <c r="C243" s="195"/>
      <c r="D243" s="68" t="s">
        <v>114</v>
      </c>
      <c r="E243" s="78"/>
      <c r="F243" s="34">
        <v>0</v>
      </c>
      <c r="G243" s="35"/>
      <c r="H243" s="34">
        <v>0</v>
      </c>
      <c r="I243" s="35"/>
      <c r="J243" s="36"/>
      <c r="X243" s="167"/>
      <c r="Y243" s="167"/>
      <c r="Z243" s="167"/>
      <c r="AA243" s="167"/>
      <c r="AB243" s="167"/>
      <c r="AC243" s="167"/>
    </row>
    <row r="244" spans="1:29" s="25" customFormat="1" ht="15.75" thickBot="1" x14ac:dyDescent="0.3">
      <c r="A244" s="192"/>
      <c r="B244" s="193"/>
      <c r="C244" s="195"/>
      <c r="D244" s="67" t="s">
        <v>119</v>
      </c>
      <c r="E244" s="112">
        <v>0</v>
      </c>
      <c r="F244" s="35"/>
      <c r="G244" s="39">
        <v>0</v>
      </c>
      <c r="H244" s="35"/>
      <c r="I244" s="39">
        <v>0</v>
      </c>
      <c r="J244" s="36"/>
      <c r="X244" s="167"/>
      <c r="Y244" s="167"/>
      <c r="Z244" s="167"/>
      <c r="AA244" s="167"/>
      <c r="AB244" s="167"/>
      <c r="AC244" s="167"/>
    </row>
    <row r="245" spans="1:29" s="25" customFormat="1" ht="15.75" thickBot="1" x14ac:dyDescent="0.3">
      <c r="A245" s="192"/>
      <c r="B245" s="193"/>
      <c r="C245" s="195"/>
      <c r="D245" s="67" t="s">
        <v>122</v>
      </c>
      <c r="E245" s="112">
        <v>0</v>
      </c>
      <c r="F245" s="35"/>
      <c r="G245" s="39">
        <v>0</v>
      </c>
      <c r="H245" s="35"/>
      <c r="I245" s="39">
        <v>0</v>
      </c>
      <c r="J245" s="36"/>
      <c r="X245" s="167"/>
      <c r="Y245" s="167"/>
      <c r="Z245" s="167"/>
      <c r="AA245" s="167"/>
      <c r="AB245" s="167"/>
      <c r="AC245" s="167"/>
    </row>
    <row r="246" spans="1:29" s="25" customFormat="1" ht="15.75" thickBot="1" x14ac:dyDescent="0.3">
      <c r="A246" s="192"/>
      <c r="B246" s="193"/>
      <c r="C246" s="195"/>
      <c r="D246" s="67" t="s">
        <v>125</v>
      </c>
      <c r="E246" s="78"/>
      <c r="F246" s="39">
        <v>0</v>
      </c>
      <c r="G246" s="35"/>
      <c r="H246" s="39">
        <v>0</v>
      </c>
      <c r="I246" s="35"/>
      <c r="J246" s="41">
        <v>0</v>
      </c>
      <c r="X246" s="167"/>
      <c r="Y246" s="167"/>
      <c r="Z246" s="167"/>
      <c r="AA246" s="167"/>
      <c r="AB246" s="167"/>
      <c r="AC246" s="167"/>
    </row>
    <row r="247" spans="1:29" s="25" customFormat="1" ht="15.75" thickBot="1" x14ac:dyDescent="0.3">
      <c r="A247" s="192"/>
      <c r="B247" s="193"/>
      <c r="C247" s="195"/>
      <c r="D247" s="67" t="s">
        <v>128</v>
      </c>
      <c r="E247" s="112">
        <v>0</v>
      </c>
      <c r="F247" s="39">
        <v>0</v>
      </c>
      <c r="G247" s="39">
        <v>0</v>
      </c>
      <c r="H247" s="39">
        <v>0</v>
      </c>
      <c r="I247" s="39">
        <v>0</v>
      </c>
      <c r="J247" s="41">
        <v>0</v>
      </c>
      <c r="X247" s="167"/>
      <c r="Y247" s="167"/>
      <c r="Z247" s="167"/>
      <c r="AA247" s="167"/>
      <c r="AB247" s="167"/>
      <c r="AC247" s="167"/>
    </row>
    <row r="248" spans="1:29" s="25" customFormat="1" ht="15.75" thickBot="1" x14ac:dyDescent="0.3">
      <c r="A248" s="192"/>
      <c r="B248" s="193"/>
      <c r="C248" s="195"/>
      <c r="D248" s="69" t="s">
        <v>130</v>
      </c>
      <c r="E248" s="78"/>
      <c r="F248" s="39">
        <v>0</v>
      </c>
      <c r="G248" s="35"/>
      <c r="H248" s="39">
        <v>0</v>
      </c>
      <c r="I248" s="35"/>
      <c r="J248" s="41">
        <v>0</v>
      </c>
      <c r="X248" s="167"/>
      <c r="Y248" s="167"/>
      <c r="Z248" s="167"/>
      <c r="AA248" s="167"/>
      <c r="AB248" s="167"/>
      <c r="AC248" s="167"/>
    </row>
    <row r="249" spans="1:29" s="25" customFormat="1" ht="15.75" thickBot="1" x14ac:dyDescent="0.3">
      <c r="A249" s="192"/>
      <c r="B249" s="193"/>
      <c r="C249" s="195"/>
      <c r="D249" s="69" t="s">
        <v>133</v>
      </c>
      <c r="E249" s="113">
        <v>0</v>
      </c>
      <c r="F249" s="44">
        <v>0</v>
      </c>
      <c r="G249" s="44">
        <v>0</v>
      </c>
      <c r="H249" s="44">
        <v>0</v>
      </c>
      <c r="I249" s="44">
        <v>0</v>
      </c>
      <c r="J249" s="45">
        <v>0</v>
      </c>
      <c r="X249" s="167"/>
      <c r="Y249" s="167"/>
      <c r="Z249" s="167"/>
      <c r="AA249" s="167"/>
      <c r="AB249" s="167"/>
      <c r="AC249" s="167"/>
    </row>
    <row r="250" spans="1:29" s="25" customFormat="1" ht="15.75" thickBot="1" x14ac:dyDescent="0.3">
      <c r="A250" s="192"/>
      <c r="B250" s="193"/>
      <c r="C250" s="195"/>
      <c r="D250" s="63" t="s">
        <v>135</v>
      </c>
      <c r="E250" s="114">
        <v>0</v>
      </c>
      <c r="F250" s="48">
        <v>0</v>
      </c>
      <c r="G250" s="48">
        <v>0</v>
      </c>
      <c r="H250" s="48">
        <v>0</v>
      </c>
      <c r="I250" s="48">
        <v>0</v>
      </c>
      <c r="J250" s="49">
        <v>0</v>
      </c>
      <c r="X250" s="167"/>
      <c r="Y250" s="167"/>
      <c r="Z250" s="167"/>
      <c r="AA250" s="167"/>
      <c r="AB250" s="167"/>
      <c r="AC250" s="167"/>
    </row>
    <row r="251" spans="1:29" s="25" customFormat="1" ht="15.75" customHeight="1" thickBot="1" x14ac:dyDescent="0.3">
      <c r="A251" s="192">
        <v>33</v>
      </c>
      <c r="B251" s="193" t="s">
        <v>45</v>
      </c>
      <c r="C251" s="195" t="s">
        <v>226</v>
      </c>
      <c r="D251" s="68" t="s">
        <v>109</v>
      </c>
      <c r="E251" s="111">
        <v>0</v>
      </c>
      <c r="F251" s="30">
        <v>0</v>
      </c>
      <c r="G251" s="30">
        <v>0</v>
      </c>
      <c r="H251" s="30">
        <v>0</v>
      </c>
      <c r="I251" s="30">
        <v>0</v>
      </c>
      <c r="J251" s="31">
        <v>0</v>
      </c>
      <c r="X251" s="167"/>
      <c r="Y251" s="167"/>
      <c r="Z251" s="167"/>
      <c r="AA251" s="167"/>
      <c r="AB251" s="167"/>
      <c r="AC251" s="167"/>
    </row>
    <row r="252" spans="1:29" s="25" customFormat="1" ht="15.75" thickBot="1" x14ac:dyDescent="0.3">
      <c r="A252" s="192"/>
      <c r="B252" s="193"/>
      <c r="C252" s="195"/>
      <c r="D252" s="68" t="s">
        <v>114</v>
      </c>
      <c r="E252" s="78"/>
      <c r="F252" s="34">
        <v>0</v>
      </c>
      <c r="G252" s="35"/>
      <c r="H252" s="34">
        <v>0</v>
      </c>
      <c r="I252" s="35"/>
      <c r="J252" s="36"/>
      <c r="X252" s="167"/>
      <c r="Y252" s="167"/>
      <c r="Z252" s="167"/>
      <c r="AA252" s="167"/>
      <c r="AB252" s="167"/>
      <c r="AC252" s="167"/>
    </row>
    <row r="253" spans="1:29" s="25" customFormat="1" ht="15.75" thickBot="1" x14ac:dyDescent="0.3">
      <c r="A253" s="192"/>
      <c r="B253" s="193"/>
      <c r="C253" s="195"/>
      <c r="D253" s="67" t="s">
        <v>119</v>
      </c>
      <c r="E253" s="112">
        <v>0</v>
      </c>
      <c r="F253" s="35"/>
      <c r="G253" s="39">
        <v>0</v>
      </c>
      <c r="H253" s="35"/>
      <c r="I253" s="39">
        <v>0</v>
      </c>
      <c r="J253" s="36"/>
      <c r="X253" s="167"/>
      <c r="Y253" s="167"/>
      <c r="Z253" s="167"/>
      <c r="AA253" s="167"/>
      <c r="AB253" s="167"/>
      <c r="AC253" s="167"/>
    </row>
    <row r="254" spans="1:29" s="25" customFormat="1" ht="15.75" thickBot="1" x14ac:dyDescent="0.3">
      <c r="A254" s="192"/>
      <c r="B254" s="193"/>
      <c r="C254" s="195"/>
      <c r="D254" s="67" t="s">
        <v>122</v>
      </c>
      <c r="E254" s="112">
        <v>0</v>
      </c>
      <c r="F254" s="35"/>
      <c r="G254" s="39">
        <v>0</v>
      </c>
      <c r="H254" s="35"/>
      <c r="I254" s="39">
        <v>0</v>
      </c>
      <c r="J254" s="36"/>
      <c r="X254" s="167"/>
      <c r="Y254" s="167"/>
      <c r="Z254" s="167"/>
      <c r="AA254" s="167"/>
      <c r="AB254" s="167"/>
      <c r="AC254" s="167"/>
    </row>
    <row r="255" spans="1:29" s="25" customFormat="1" ht="15.75" thickBot="1" x14ac:dyDescent="0.3">
      <c r="A255" s="192"/>
      <c r="B255" s="193"/>
      <c r="C255" s="195"/>
      <c r="D255" s="67" t="s">
        <v>125</v>
      </c>
      <c r="E255" s="78"/>
      <c r="F255" s="39">
        <v>0</v>
      </c>
      <c r="G255" s="35"/>
      <c r="H255" s="39">
        <v>0</v>
      </c>
      <c r="I255" s="35"/>
      <c r="J255" s="41">
        <v>0</v>
      </c>
      <c r="X255" s="167"/>
      <c r="Y255" s="167"/>
      <c r="Z255" s="167"/>
      <c r="AA255" s="167"/>
      <c r="AB255" s="167"/>
      <c r="AC255" s="167"/>
    </row>
    <row r="256" spans="1:29" s="25" customFormat="1" ht="15.75" thickBot="1" x14ac:dyDescent="0.3">
      <c r="A256" s="192"/>
      <c r="B256" s="193"/>
      <c r="C256" s="195"/>
      <c r="D256" s="67" t="s">
        <v>128</v>
      </c>
      <c r="E256" s="112">
        <v>0</v>
      </c>
      <c r="F256" s="39">
        <v>0</v>
      </c>
      <c r="G256" s="39">
        <v>0</v>
      </c>
      <c r="H256" s="39">
        <v>0</v>
      </c>
      <c r="I256" s="39">
        <v>0</v>
      </c>
      <c r="J256" s="41">
        <v>0</v>
      </c>
      <c r="X256" s="167"/>
      <c r="Y256" s="167"/>
      <c r="Z256" s="167"/>
      <c r="AA256" s="167"/>
      <c r="AB256" s="167"/>
      <c r="AC256" s="167"/>
    </row>
    <row r="257" spans="1:29" s="25" customFormat="1" ht="15.75" thickBot="1" x14ac:dyDescent="0.3">
      <c r="A257" s="192"/>
      <c r="B257" s="193"/>
      <c r="C257" s="195"/>
      <c r="D257" s="69" t="s">
        <v>130</v>
      </c>
      <c r="E257" s="78"/>
      <c r="F257" s="39">
        <v>0</v>
      </c>
      <c r="G257" s="35"/>
      <c r="H257" s="39">
        <v>0</v>
      </c>
      <c r="I257" s="35"/>
      <c r="J257" s="41">
        <v>0</v>
      </c>
      <c r="X257" s="167"/>
      <c r="Y257" s="167"/>
      <c r="Z257" s="167"/>
      <c r="AA257" s="167"/>
      <c r="AB257" s="167"/>
      <c r="AC257" s="167"/>
    </row>
    <row r="258" spans="1:29" s="25" customFormat="1" ht="15.75" thickBot="1" x14ac:dyDescent="0.3">
      <c r="A258" s="192"/>
      <c r="B258" s="193"/>
      <c r="C258" s="195"/>
      <c r="D258" s="69" t="s">
        <v>133</v>
      </c>
      <c r="E258" s="113">
        <v>0</v>
      </c>
      <c r="F258" s="44">
        <v>0</v>
      </c>
      <c r="G258" s="44">
        <v>0</v>
      </c>
      <c r="H258" s="44">
        <v>0</v>
      </c>
      <c r="I258" s="44">
        <v>0</v>
      </c>
      <c r="J258" s="45">
        <v>0</v>
      </c>
      <c r="X258" s="167"/>
      <c r="Y258" s="167"/>
      <c r="Z258" s="167"/>
      <c r="AA258" s="167"/>
      <c r="AB258" s="167"/>
      <c r="AC258" s="167"/>
    </row>
    <row r="259" spans="1:29" s="25" customFormat="1" ht="15.75" thickBot="1" x14ac:dyDescent="0.3">
      <c r="A259" s="192"/>
      <c r="B259" s="193"/>
      <c r="C259" s="195"/>
      <c r="D259" s="63" t="s">
        <v>135</v>
      </c>
      <c r="E259" s="114">
        <v>0</v>
      </c>
      <c r="F259" s="48">
        <v>0</v>
      </c>
      <c r="G259" s="48">
        <v>0</v>
      </c>
      <c r="H259" s="48">
        <v>0</v>
      </c>
      <c r="I259" s="48">
        <v>0</v>
      </c>
      <c r="J259" s="49">
        <v>0</v>
      </c>
      <c r="X259" s="167"/>
      <c r="Y259" s="167"/>
      <c r="Z259" s="167"/>
      <c r="AA259" s="167"/>
      <c r="AB259" s="167"/>
      <c r="AC259" s="167"/>
    </row>
    <row r="260" spans="1:29" s="25" customFormat="1" ht="15.75" customHeight="1" thickBot="1" x14ac:dyDescent="0.3">
      <c r="A260" s="192">
        <v>34</v>
      </c>
      <c r="B260" s="193" t="s">
        <v>46</v>
      </c>
      <c r="C260" s="195" t="s">
        <v>227</v>
      </c>
      <c r="D260" s="68" t="s">
        <v>109</v>
      </c>
      <c r="E260" s="111">
        <v>0</v>
      </c>
      <c r="F260" s="30">
        <v>0</v>
      </c>
      <c r="G260" s="30">
        <v>0</v>
      </c>
      <c r="H260" s="30">
        <v>0</v>
      </c>
      <c r="I260" s="30">
        <v>0</v>
      </c>
      <c r="J260" s="31">
        <v>0</v>
      </c>
      <c r="X260" s="167"/>
      <c r="Y260" s="167"/>
      <c r="Z260" s="167"/>
      <c r="AA260" s="167"/>
      <c r="AB260" s="167"/>
      <c r="AC260" s="167"/>
    </row>
    <row r="261" spans="1:29" s="25" customFormat="1" ht="15.75" thickBot="1" x14ac:dyDescent="0.3">
      <c r="A261" s="192"/>
      <c r="B261" s="193"/>
      <c r="C261" s="195"/>
      <c r="D261" s="68" t="s">
        <v>114</v>
      </c>
      <c r="E261" s="78"/>
      <c r="F261" s="34">
        <v>0</v>
      </c>
      <c r="G261" s="35"/>
      <c r="H261" s="34">
        <v>0</v>
      </c>
      <c r="I261" s="35"/>
      <c r="J261" s="36"/>
      <c r="X261" s="167"/>
      <c r="Y261" s="167"/>
      <c r="Z261" s="167"/>
      <c r="AA261" s="167"/>
      <c r="AB261" s="167"/>
      <c r="AC261" s="167"/>
    </row>
    <row r="262" spans="1:29" s="25" customFormat="1" ht="15.75" thickBot="1" x14ac:dyDescent="0.3">
      <c r="A262" s="192"/>
      <c r="B262" s="193"/>
      <c r="C262" s="195"/>
      <c r="D262" s="67" t="s">
        <v>119</v>
      </c>
      <c r="E262" s="112">
        <v>0</v>
      </c>
      <c r="F262" s="35"/>
      <c r="G262" s="39">
        <v>0</v>
      </c>
      <c r="H262" s="35"/>
      <c r="I262" s="39">
        <v>0</v>
      </c>
      <c r="J262" s="36"/>
      <c r="X262" s="167"/>
      <c r="Y262" s="167"/>
      <c r="Z262" s="167"/>
      <c r="AA262" s="167"/>
      <c r="AB262" s="167"/>
      <c r="AC262" s="167"/>
    </row>
    <row r="263" spans="1:29" s="25" customFormat="1" ht="15.75" thickBot="1" x14ac:dyDescent="0.3">
      <c r="A263" s="192"/>
      <c r="B263" s="193"/>
      <c r="C263" s="195"/>
      <c r="D263" s="67" t="s">
        <v>122</v>
      </c>
      <c r="E263" s="112">
        <v>0</v>
      </c>
      <c r="F263" s="35"/>
      <c r="G263" s="39">
        <v>0</v>
      </c>
      <c r="H263" s="35"/>
      <c r="I263" s="39">
        <v>0</v>
      </c>
      <c r="J263" s="36"/>
      <c r="X263" s="167"/>
      <c r="Y263" s="167"/>
      <c r="Z263" s="167"/>
      <c r="AA263" s="167"/>
      <c r="AB263" s="167"/>
      <c r="AC263" s="167"/>
    </row>
    <row r="264" spans="1:29" s="25" customFormat="1" ht="15.75" thickBot="1" x14ac:dyDescent="0.3">
      <c r="A264" s="192"/>
      <c r="B264" s="193"/>
      <c r="C264" s="195"/>
      <c r="D264" s="67" t="s">
        <v>125</v>
      </c>
      <c r="E264" s="78"/>
      <c r="F264" s="39">
        <v>0</v>
      </c>
      <c r="G264" s="35"/>
      <c r="H264" s="39">
        <v>0</v>
      </c>
      <c r="I264" s="35"/>
      <c r="J264" s="41">
        <v>0</v>
      </c>
      <c r="X264" s="167"/>
      <c r="Y264" s="167"/>
      <c r="Z264" s="167"/>
      <c r="AA264" s="167"/>
      <c r="AB264" s="167"/>
      <c r="AC264" s="167"/>
    </row>
    <row r="265" spans="1:29" s="25" customFormat="1" ht="15.75" thickBot="1" x14ac:dyDescent="0.3">
      <c r="A265" s="192"/>
      <c r="B265" s="193"/>
      <c r="C265" s="195"/>
      <c r="D265" s="67" t="s">
        <v>128</v>
      </c>
      <c r="E265" s="112">
        <v>0</v>
      </c>
      <c r="F265" s="39">
        <v>0</v>
      </c>
      <c r="G265" s="39">
        <v>0</v>
      </c>
      <c r="H265" s="39">
        <v>0</v>
      </c>
      <c r="I265" s="39">
        <v>0</v>
      </c>
      <c r="J265" s="41">
        <v>0</v>
      </c>
      <c r="X265" s="167"/>
      <c r="Y265" s="167"/>
      <c r="Z265" s="167"/>
      <c r="AA265" s="167"/>
      <c r="AB265" s="167"/>
      <c r="AC265" s="167"/>
    </row>
    <row r="266" spans="1:29" s="25" customFormat="1" ht="15.75" thickBot="1" x14ac:dyDescent="0.3">
      <c r="A266" s="192"/>
      <c r="B266" s="193"/>
      <c r="C266" s="195"/>
      <c r="D266" s="69" t="s">
        <v>130</v>
      </c>
      <c r="E266" s="78"/>
      <c r="F266" s="39">
        <v>0</v>
      </c>
      <c r="G266" s="35"/>
      <c r="H266" s="39">
        <v>0</v>
      </c>
      <c r="I266" s="35"/>
      <c r="J266" s="41">
        <v>0</v>
      </c>
      <c r="X266" s="167"/>
      <c r="Y266" s="167"/>
      <c r="Z266" s="167"/>
      <c r="AA266" s="167"/>
      <c r="AB266" s="167"/>
      <c r="AC266" s="167"/>
    </row>
    <row r="267" spans="1:29" s="25" customFormat="1" ht="15.75" thickBot="1" x14ac:dyDescent="0.3">
      <c r="A267" s="192"/>
      <c r="B267" s="193"/>
      <c r="C267" s="195"/>
      <c r="D267" s="69" t="s">
        <v>133</v>
      </c>
      <c r="E267" s="113">
        <v>0</v>
      </c>
      <c r="F267" s="44">
        <v>0</v>
      </c>
      <c r="G267" s="44">
        <v>0</v>
      </c>
      <c r="H267" s="44">
        <v>0</v>
      </c>
      <c r="I267" s="44">
        <v>0</v>
      </c>
      <c r="J267" s="45">
        <v>0</v>
      </c>
      <c r="X267" s="167"/>
      <c r="Y267" s="167"/>
      <c r="Z267" s="167"/>
      <c r="AA267" s="167"/>
      <c r="AB267" s="167"/>
      <c r="AC267" s="167"/>
    </row>
    <row r="268" spans="1:29" s="25" customFormat="1" ht="15.75" thickBot="1" x14ac:dyDescent="0.3">
      <c r="A268" s="192"/>
      <c r="B268" s="193"/>
      <c r="C268" s="195"/>
      <c r="D268" s="63" t="s">
        <v>135</v>
      </c>
      <c r="E268" s="114">
        <v>0</v>
      </c>
      <c r="F268" s="48">
        <v>0</v>
      </c>
      <c r="G268" s="48">
        <v>0</v>
      </c>
      <c r="H268" s="48">
        <v>0</v>
      </c>
      <c r="I268" s="48">
        <v>0</v>
      </c>
      <c r="J268" s="49">
        <v>0</v>
      </c>
      <c r="X268" s="167"/>
      <c r="Y268" s="167"/>
      <c r="Z268" s="167"/>
      <c r="AA268" s="167"/>
      <c r="AB268" s="167"/>
      <c r="AC268" s="167"/>
    </row>
    <row r="269" spans="1:29" s="25" customFormat="1" ht="15.75" customHeight="1" thickBot="1" x14ac:dyDescent="0.3">
      <c r="A269" s="192">
        <v>35</v>
      </c>
      <c r="B269" s="193" t="s">
        <v>47</v>
      </c>
      <c r="C269" s="195" t="s">
        <v>228</v>
      </c>
      <c r="D269" s="68" t="s">
        <v>109</v>
      </c>
      <c r="E269" s="111">
        <v>0</v>
      </c>
      <c r="F269" s="30">
        <v>0</v>
      </c>
      <c r="G269" s="30">
        <v>0</v>
      </c>
      <c r="H269" s="30">
        <v>0</v>
      </c>
      <c r="I269" s="30">
        <v>0</v>
      </c>
      <c r="J269" s="31">
        <v>0</v>
      </c>
      <c r="X269" s="167"/>
      <c r="Y269" s="167"/>
      <c r="Z269" s="167"/>
      <c r="AA269" s="167"/>
      <c r="AB269" s="167"/>
      <c r="AC269" s="167"/>
    </row>
    <row r="270" spans="1:29" s="25" customFormat="1" ht="15.75" thickBot="1" x14ac:dyDescent="0.3">
      <c r="A270" s="192"/>
      <c r="B270" s="193"/>
      <c r="C270" s="195"/>
      <c r="D270" s="68" t="s">
        <v>114</v>
      </c>
      <c r="E270" s="78"/>
      <c r="F270" s="34">
        <v>0</v>
      </c>
      <c r="G270" s="35"/>
      <c r="H270" s="34">
        <v>0</v>
      </c>
      <c r="I270" s="35"/>
      <c r="J270" s="36"/>
      <c r="X270" s="167"/>
      <c r="Y270" s="167"/>
      <c r="Z270" s="167"/>
      <c r="AA270" s="167"/>
      <c r="AB270" s="167"/>
      <c r="AC270" s="167"/>
    </row>
    <row r="271" spans="1:29" s="25" customFormat="1" ht="15.75" thickBot="1" x14ac:dyDescent="0.3">
      <c r="A271" s="192"/>
      <c r="B271" s="193"/>
      <c r="C271" s="195"/>
      <c r="D271" s="67" t="s">
        <v>119</v>
      </c>
      <c r="E271" s="112">
        <v>0</v>
      </c>
      <c r="F271" s="35"/>
      <c r="G271" s="39">
        <v>0</v>
      </c>
      <c r="H271" s="35"/>
      <c r="I271" s="39">
        <v>0</v>
      </c>
      <c r="J271" s="36"/>
      <c r="X271" s="167"/>
      <c r="Y271" s="167"/>
      <c r="Z271" s="167"/>
      <c r="AA271" s="167"/>
      <c r="AB271" s="167"/>
      <c r="AC271" s="167"/>
    </row>
    <row r="272" spans="1:29" s="25" customFormat="1" ht="15.75" thickBot="1" x14ac:dyDescent="0.3">
      <c r="A272" s="192"/>
      <c r="B272" s="193"/>
      <c r="C272" s="195"/>
      <c r="D272" s="67" t="s">
        <v>122</v>
      </c>
      <c r="E272" s="112">
        <v>0</v>
      </c>
      <c r="F272" s="35"/>
      <c r="G272" s="39">
        <v>0</v>
      </c>
      <c r="H272" s="35"/>
      <c r="I272" s="39">
        <v>0</v>
      </c>
      <c r="J272" s="36"/>
      <c r="X272" s="167"/>
      <c r="Y272" s="167"/>
      <c r="Z272" s="167"/>
      <c r="AA272" s="167"/>
      <c r="AB272" s="167"/>
      <c r="AC272" s="167"/>
    </row>
    <row r="273" spans="1:29" s="25" customFormat="1" ht="15.75" thickBot="1" x14ac:dyDescent="0.3">
      <c r="A273" s="192"/>
      <c r="B273" s="193"/>
      <c r="C273" s="195"/>
      <c r="D273" s="67" t="s">
        <v>125</v>
      </c>
      <c r="E273" s="78"/>
      <c r="F273" s="39">
        <v>0</v>
      </c>
      <c r="G273" s="35"/>
      <c r="H273" s="39">
        <v>0</v>
      </c>
      <c r="I273" s="35"/>
      <c r="J273" s="41">
        <v>0</v>
      </c>
      <c r="X273" s="167"/>
      <c r="Y273" s="167"/>
      <c r="Z273" s="167"/>
      <c r="AA273" s="167"/>
      <c r="AB273" s="167"/>
      <c r="AC273" s="167"/>
    </row>
    <row r="274" spans="1:29" s="25" customFormat="1" ht="15.75" thickBot="1" x14ac:dyDescent="0.3">
      <c r="A274" s="192"/>
      <c r="B274" s="193"/>
      <c r="C274" s="195"/>
      <c r="D274" s="67" t="s">
        <v>128</v>
      </c>
      <c r="E274" s="112">
        <v>0</v>
      </c>
      <c r="F274" s="39">
        <v>0</v>
      </c>
      <c r="G274" s="39">
        <v>0</v>
      </c>
      <c r="H274" s="39">
        <v>0</v>
      </c>
      <c r="I274" s="39">
        <v>0</v>
      </c>
      <c r="J274" s="41">
        <v>0</v>
      </c>
      <c r="X274" s="167"/>
      <c r="Y274" s="167"/>
      <c r="Z274" s="167"/>
      <c r="AA274" s="167"/>
      <c r="AB274" s="167"/>
      <c r="AC274" s="167"/>
    </row>
    <row r="275" spans="1:29" s="25" customFormat="1" ht="15.75" thickBot="1" x14ac:dyDescent="0.3">
      <c r="A275" s="192"/>
      <c r="B275" s="193"/>
      <c r="C275" s="195"/>
      <c r="D275" s="69" t="s">
        <v>130</v>
      </c>
      <c r="E275" s="78"/>
      <c r="F275" s="39">
        <v>0</v>
      </c>
      <c r="G275" s="35"/>
      <c r="H275" s="39">
        <v>0</v>
      </c>
      <c r="I275" s="35"/>
      <c r="J275" s="41">
        <v>0</v>
      </c>
      <c r="X275" s="167"/>
      <c r="Y275" s="167"/>
      <c r="Z275" s="167"/>
      <c r="AA275" s="167"/>
      <c r="AB275" s="167"/>
      <c r="AC275" s="167"/>
    </row>
    <row r="276" spans="1:29" s="25" customFormat="1" ht="15.75" thickBot="1" x14ac:dyDescent="0.3">
      <c r="A276" s="192"/>
      <c r="B276" s="193"/>
      <c r="C276" s="195"/>
      <c r="D276" s="69" t="s">
        <v>133</v>
      </c>
      <c r="E276" s="113">
        <v>0</v>
      </c>
      <c r="F276" s="44">
        <v>0</v>
      </c>
      <c r="G276" s="44">
        <v>0</v>
      </c>
      <c r="H276" s="44">
        <v>0</v>
      </c>
      <c r="I276" s="44">
        <v>0</v>
      </c>
      <c r="J276" s="45">
        <v>0</v>
      </c>
      <c r="X276" s="167"/>
      <c r="Y276" s="167"/>
      <c r="Z276" s="167"/>
      <c r="AA276" s="167"/>
      <c r="AB276" s="167"/>
      <c r="AC276" s="167"/>
    </row>
    <row r="277" spans="1:29" s="25" customFormat="1" ht="15.75" thickBot="1" x14ac:dyDescent="0.3">
      <c r="A277" s="192"/>
      <c r="B277" s="193"/>
      <c r="C277" s="195"/>
      <c r="D277" s="63" t="s">
        <v>135</v>
      </c>
      <c r="E277" s="114">
        <v>0</v>
      </c>
      <c r="F277" s="48">
        <v>0</v>
      </c>
      <c r="G277" s="48">
        <v>0</v>
      </c>
      <c r="H277" s="48">
        <v>0</v>
      </c>
      <c r="I277" s="48">
        <v>0</v>
      </c>
      <c r="J277" s="49">
        <v>0</v>
      </c>
      <c r="X277" s="167"/>
      <c r="Y277" s="167"/>
      <c r="Z277" s="167"/>
      <c r="AA277" s="167"/>
      <c r="AB277" s="167"/>
      <c r="AC277" s="167"/>
    </row>
    <row r="278" spans="1:29" s="25" customFormat="1" ht="15.75" customHeight="1" thickBot="1" x14ac:dyDescent="0.3">
      <c r="A278" s="192">
        <v>36</v>
      </c>
      <c r="B278" s="193" t="s">
        <v>48</v>
      </c>
      <c r="C278" s="195" t="s">
        <v>229</v>
      </c>
      <c r="D278" s="68" t="s">
        <v>109</v>
      </c>
      <c r="E278" s="111">
        <v>0</v>
      </c>
      <c r="F278" s="30">
        <v>0</v>
      </c>
      <c r="G278" s="30">
        <v>0</v>
      </c>
      <c r="H278" s="30">
        <v>0</v>
      </c>
      <c r="I278" s="30">
        <v>0</v>
      </c>
      <c r="J278" s="31">
        <v>0</v>
      </c>
      <c r="X278" s="167"/>
      <c r="Y278" s="167"/>
      <c r="Z278" s="167"/>
      <c r="AA278" s="167"/>
      <c r="AB278" s="167"/>
      <c r="AC278" s="167"/>
    </row>
    <row r="279" spans="1:29" s="25" customFormat="1" ht="15.75" thickBot="1" x14ac:dyDescent="0.3">
      <c r="A279" s="192"/>
      <c r="B279" s="193"/>
      <c r="C279" s="195"/>
      <c r="D279" s="68" t="s">
        <v>114</v>
      </c>
      <c r="E279" s="78"/>
      <c r="F279" s="34">
        <v>0</v>
      </c>
      <c r="G279" s="35"/>
      <c r="H279" s="34">
        <v>0</v>
      </c>
      <c r="I279" s="35"/>
      <c r="J279" s="36"/>
      <c r="X279" s="167"/>
      <c r="Y279" s="167"/>
      <c r="Z279" s="167"/>
      <c r="AA279" s="167"/>
      <c r="AB279" s="167"/>
      <c r="AC279" s="167"/>
    </row>
    <row r="280" spans="1:29" s="25" customFormat="1" ht="15.75" thickBot="1" x14ac:dyDescent="0.3">
      <c r="A280" s="192"/>
      <c r="B280" s="193"/>
      <c r="C280" s="195"/>
      <c r="D280" s="67" t="s">
        <v>119</v>
      </c>
      <c r="E280" s="112">
        <v>0</v>
      </c>
      <c r="F280" s="35"/>
      <c r="G280" s="39">
        <v>0</v>
      </c>
      <c r="H280" s="35"/>
      <c r="I280" s="39">
        <v>0</v>
      </c>
      <c r="J280" s="36"/>
      <c r="X280" s="167"/>
      <c r="Y280" s="167"/>
      <c r="Z280" s="167"/>
      <c r="AA280" s="167"/>
      <c r="AB280" s="167"/>
      <c r="AC280" s="167"/>
    </row>
    <row r="281" spans="1:29" s="25" customFormat="1" ht="15.75" thickBot="1" x14ac:dyDescent="0.3">
      <c r="A281" s="192"/>
      <c r="B281" s="193"/>
      <c r="C281" s="195"/>
      <c r="D281" s="67" t="s">
        <v>122</v>
      </c>
      <c r="E281" s="112">
        <v>0</v>
      </c>
      <c r="F281" s="35"/>
      <c r="G281" s="39">
        <v>0</v>
      </c>
      <c r="H281" s="35"/>
      <c r="I281" s="39">
        <v>0</v>
      </c>
      <c r="J281" s="36"/>
      <c r="X281" s="167"/>
      <c r="Y281" s="167"/>
      <c r="Z281" s="167"/>
      <c r="AA281" s="167"/>
      <c r="AB281" s="167"/>
      <c r="AC281" s="167"/>
    </row>
    <row r="282" spans="1:29" s="25" customFormat="1" ht="15.75" thickBot="1" x14ac:dyDescent="0.3">
      <c r="A282" s="192"/>
      <c r="B282" s="193"/>
      <c r="C282" s="195"/>
      <c r="D282" s="67" t="s">
        <v>125</v>
      </c>
      <c r="E282" s="78"/>
      <c r="F282" s="39">
        <v>0</v>
      </c>
      <c r="G282" s="35"/>
      <c r="H282" s="39">
        <v>0</v>
      </c>
      <c r="I282" s="35"/>
      <c r="J282" s="41">
        <v>0</v>
      </c>
      <c r="X282" s="167"/>
      <c r="Y282" s="167"/>
      <c r="Z282" s="167"/>
      <c r="AA282" s="167"/>
      <c r="AB282" s="167"/>
      <c r="AC282" s="167"/>
    </row>
    <row r="283" spans="1:29" s="25" customFormat="1" ht="15.75" thickBot="1" x14ac:dyDescent="0.3">
      <c r="A283" s="192"/>
      <c r="B283" s="193"/>
      <c r="C283" s="195"/>
      <c r="D283" s="67" t="s">
        <v>128</v>
      </c>
      <c r="E283" s="112">
        <v>0</v>
      </c>
      <c r="F283" s="39">
        <v>0</v>
      </c>
      <c r="G283" s="39">
        <v>0</v>
      </c>
      <c r="H283" s="39">
        <v>0</v>
      </c>
      <c r="I283" s="39">
        <v>0</v>
      </c>
      <c r="J283" s="41">
        <v>0</v>
      </c>
      <c r="X283" s="167"/>
      <c r="Y283" s="167"/>
      <c r="Z283" s="167"/>
      <c r="AA283" s="167"/>
      <c r="AB283" s="167"/>
      <c r="AC283" s="167"/>
    </row>
    <row r="284" spans="1:29" s="25" customFormat="1" ht="15.75" thickBot="1" x14ac:dyDescent="0.3">
      <c r="A284" s="192"/>
      <c r="B284" s="193"/>
      <c r="C284" s="195"/>
      <c r="D284" s="69" t="s">
        <v>130</v>
      </c>
      <c r="E284" s="78"/>
      <c r="F284" s="39">
        <v>0</v>
      </c>
      <c r="G284" s="35"/>
      <c r="H284" s="39">
        <v>0</v>
      </c>
      <c r="I284" s="35"/>
      <c r="J284" s="41">
        <v>0</v>
      </c>
      <c r="X284" s="167"/>
      <c r="Y284" s="167"/>
      <c r="Z284" s="167"/>
      <c r="AA284" s="167"/>
      <c r="AB284" s="167"/>
      <c r="AC284" s="167"/>
    </row>
    <row r="285" spans="1:29" s="25" customFormat="1" ht="15.75" thickBot="1" x14ac:dyDescent="0.3">
      <c r="A285" s="192"/>
      <c r="B285" s="193"/>
      <c r="C285" s="195"/>
      <c r="D285" s="69" t="s">
        <v>133</v>
      </c>
      <c r="E285" s="113">
        <v>0</v>
      </c>
      <c r="F285" s="44">
        <v>0</v>
      </c>
      <c r="G285" s="44">
        <v>0</v>
      </c>
      <c r="H285" s="44">
        <v>0</v>
      </c>
      <c r="I285" s="44">
        <v>0</v>
      </c>
      <c r="J285" s="45">
        <v>0</v>
      </c>
      <c r="X285" s="167"/>
      <c r="Y285" s="167"/>
      <c r="Z285" s="167"/>
      <c r="AA285" s="167"/>
      <c r="AB285" s="167"/>
      <c r="AC285" s="167"/>
    </row>
    <row r="286" spans="1:29" s="25" customFormat="1" ht="15.75" thickBot="1" x14ac:dyDescent="0.3">
      <c r="A286" s="192"/>
      <c r="B286" s="193"/>
      <c r="C286" s="195"/>
      <c r="D286" s="63" t="s">
        <v>135</v>
      </c>
      <c r="E286" s="114">
        <v>0</v>
      </c>
      <c r="F286" s="48">
        <v>0</v>
      </c>
      <c r="G286" s="48">
        <v>0</v>
      </c>
      <c r="H286" s="48">
        <v>0</v>
      </c>
      <c r="I286" s="48">
        <v>0</v>
      </c>
      <c r="J286" s="49">
        <v>0</v>
      </c>
      <c r="X286" s="167"/>
      <c r="Y286" s="167"/>
      <c r="Z286" s="167"/>
      <c r="AA286" s="167"/>
      <c r="AB286" s="167"/>
      <c r="AC286" s="167"/>
    </row>
    <row r="287" spans="1:29" s="25" customFormat="1" ht="15.75" customHeight="1" thickBot="1" x14ac:dyDescent="0.3">
      <c r="A287" s="192">
        <v>37</v>
      </c>
      <c r="B287" s="193" t="s">
        <v>49</v>
      </c>
      <c r="C287" s="195" t="s">
        <v>230</v>
      </c>
      <c r="D287" s="68" t="s">
        <v>109</v>
      </c>
      <c r="E287" s="111">
        <v>0</v>
      </c>
      <c r="F287" s="30">
        <v>0</v>
      </c>
      <c r="G287" s="30">
        <v>0</v>
      </c>
      <c r="H287" s="30">
        <v>0</v>
      </c>
      <c r="I287" s="30">
        <v>0</v>
      </c>
      <c r="J287" s="31">
        <v>0</v>
      </c>
      <c r="X287" s="167"/>
      <c r="Y287" s="167"/>
      <c r="Z287" s="167"/>
      <c r="AA287" s="167"/>
      <c r="AB287" s="167"/>
      <c r="AC287" s="167"/>
    </row>
    <row r="288" spans="1:29" s="25" customFormat="1" ht="15.75" thickBot="1" x14ac:dyDescent="0.3">
      <c r="A288" s="192"/>
      <c r="B288" s="193"/>
      <c r="C288" s="195"/>
      <c r="D288" s="68" t="s">
        <v>114</v>
      </c>
      <c r="E288" s="78"/>
      <c r="F288" s="34">
        <v>0</v>
      </c>
      <c r="G288" s="35"/>
      <c r="H288" s="34">
        <v>0</v>
      </c>
      <c r="I288" s="35"/>
      <c r="J288" s="36"/>
      <c r="X288" s="167"/>
      <c r="Y288" s="167"/>
      <c r="Z288" s="167"/>
      <c r="AA288" s="167"/>
      <c r="AB288" s="167"/>
      <c r="AC288" s="167"/>
    </row>
    <row r="289" spans="1:29" s="25" customFormat="1" ht="15.75" thickBot="1" x14ac:dyDescent="0.3">
      <c r="A289" s="192"/>
      <c r="B289" s="193"/>
      <c r="C289" s="195"/>
      <c r="D289" s="67" t="s">
        <v>119</v>
      </c>
      <c r="E289" s="112">
        <v>0</v>
      </c>
      <c r="F289" s="35"/>
      <c r="G289" s="39">
        <v>0</v>
      </c>
      <c r="H289" s="35"/>
      <c r="I289" s="39">
        <v>0</v>
      </c>
      <c r="J289" s="36"/>
      <c r="X289" s="167"/>
      <c r="Y289" s="167"/>
      <c r="Z289" s="167"/>
      <c r="AA289" s="167"/>
      <c r="AB289" s="167"/>
      <c r="AC289" s="167"/>
    </row>
    <row r="290" spans="1:29" s="25" customFormat="1" ht="15.75" thickBot="1" x14ac:dyDescent="0.3">
      <c r="A290" s="192"/>
      <c r="B290" s="193"/>
      <c r="C290" s="195"/>
      <c r="D290" s="67" t="s">
        <v>122</v>
      </c>
      <c r="E290" s="112">
        <v>0</v>
      </c>
      <c r="F290" s="35"/>
      <c r="G290" s="39">
        <v>0</v>
      </c>
      <c r="H290" s="35"/>
      <c r="I290" s="39">
        <v>0</v>
      </c>
      <c r="J290" s="36"/>
      <c r="X290" s="167"/>
      <c r="Y290" s="167"/>
      <c r="Z290" s="167"/>
      <c r="AA290" s="167"/>
      <c r="AB290" s="167"/>
      <c r="AC290" s="167"/>
    </row>
    <row r="291" spans="1:29" s="25" customFormat="1" ht="15.75" thickBot="1" x14ac:dyDescent="0.3">
      <c r="A291" s="192"/>
      <c r="B291" s="193"/>
      <c r="C291" s="195"/>
      <c r="D291" s="67" t="s">
        <v>125</v>
      </c>
      <c r="E291" s="78"/>
      <c r="F291" s="39">
        <v>0</v>
      </c>
      <c r="G291" s="35"/>
      <c r="H291" s="39">
        <v>0</v>
      </c>
      <c r="I291" s="35"/>
      <c r="J291" s="41">
        <v>0</v>
      </c>
      <c r="X291" s="167"/>
      <c r="Y291" s="167"/>
      <c r="Z291" s="167"/>
      <c r="AA291" s="167"/>
      <c r="AB291" s="167"/>
      <c r="AC291" s="167"/>
    </row>
    <row r="292" spans="1:29" s="25" customFormat="1" ht="15.75" thickBot="1" x14ac:dyDescent="0.3">
      <c r="A292" s="192"/>
      <c r="B292" s="193"/>
      <c r="C292" s="195"/>
      <c r="D292" s="67" t="s">
        <v>128</v>
      </c>
      <c r="E292" s="112">
        <v>0</v>
      </c>
      <c r="F292" s="39">
        <v>0</v>
      </c>
      <c r="G292" s="39">
        <v>0</v>
      </c>
      <c r="H292" s="39">
        <v>0</v>
      </c>
      <c r="I292" s="39">
        <v>0</v>
      </c>
      <c r="J292" s="41">
        <v>0</v>
      </c>
      <c r="X292" s="167"/>
      <c r="Y292" s="167"/>
      <c r="Z292" s="167"/>
      <c r="AA292" s="167"/>
      <c r="AB292" s="167"/>
      <c r="AC292" s="167"/>
    </row>
    <row r="293" spans="1:29" s="25" customFormat="1" ht="15.75" thickBot="1" x14ac:dyDescent="0.3">
      <c r="A293" s="192"/>
      <c r="B293" s="193"/>
      <c r="C293" s="195"/>
      <c r="D293" s="69" t="s">
        <v>130</v>
      </c>
      <c r="E293" s="78"/>
      <c r="F293" s="39">
        <v>0</v>
      </c>
      <c r="G293" s="35"/>
      <c r="H293" s="39">
        <v>0</v>
      </c>
      <c r="I293" s="35"/>
      <c r="J293" s="41">
        <v>0</v>
      </c>
      <c r="X293" s="167"/>
      <c r="Y293" s="167"/>
      <c r="Z293" s="167"/>
      <c r="AA293" s="167"/>
      <c r="AB293" s="167"/>
      <c r="AC293" s="167"/>
    </row>
    <row r="294" spans="1:29" s="25" customFormat="1" ht="15.75" thickBot="1" x14ac:dyDescent="0.3">
      <c r="A294" s="192"/>
      <c r="B294" s="193"/>
      <c r="C294" s="195"/>
      <c r="D294" s="69" t="s">
        <v>133</v>
      </c>
      <c r="E294" s="113">
        <v>0</v>
      </c>
      <c r="F294" s="44">
        <v>0</v>
      </c>
      <c r="G294" s="44">
        <v>0</v>
      </c>
      <c r="H294" s="44">
        <v>0</v>
      </c>
      <c r="I294" s="44">
        <v>0</v>
      </c>
      <c r="J294" s="45">
        <v>0</v>
      </c>
      <c r="X294" s="167"/>
      <c r="Y294" s="167"/>
      <c r="Z294" s="167"/>
      <c r="AA294" s="167"/>
      <c r="AB294" s="167"/>
      <c r="AC294" s="167"/>
    </row>
    <row r="295" spans="1:29" s="25" customFormat="1" ht="15.75" thickBot="1" x14ac:dyDescent="0.3">
      <c r="A295" s="192"/>
      <c r="B295" s="193"/>
      <c r="C295" s="195"/>
      <c r="D295" s="63" t="s">
        <v>135</v>
      </c>
      <c r="E295" s="114">
        <v>0</v>
      </c>
      <c r="F295" s="48">
        <v>0</v>
      </c>
      <c r="G295" s="48">
        <v>0</v>
      </c>
      <c r="H295" s="48">
        <v>0</v>
      </c>
      <c r="I295" s="48">
        <v>0</v>
      </c>
      <c r="J295" s="49">
        <v>0</v>
      </c>
      <c r="X295" s="167"/>
      <c r="Y295" s="167"/>
      <c r="Z295" s="167"/>
      <c r="AA295" s="167"/>
      <c r="AB295" s="167"/>
      <c r="AC295" s="167"/>
    </row>
    <row r="296" spans="1:29" s="25" customFormat="1" ht="15.75" customHeight="1" thickBot="1" x14ac:dyDescent="0.3">
      <c r="A296" s="192">
        <v>38</v>
      </c>
      <c r="B296" s="211" t="s">
        <v>50</v>
      </c>
      <c r="C296" s="195" t="s">
        <v>231</v>
      </c>
      <c r="D296" s="68" t="s">
        <v>109</v>
      </c>
      <c r="E296" s="111">
        <v>0</v>
      </c>
      <c r="F296" s="30">
        <v>0</v>
      </c>
      <c r="G296" s="30">
        <v>0</v>
      </c>
      <c r="H296" s="30">
        <v>0</v>
      </c>
      <c r="I296" s="30">
        <v>0</v>
      </c>
      <c r="J296" s="31">
        <v>0</v>
      </c>
      <c r="X296" s="167"/>
      <c r="Y296" s="167"/>
      <c r="Z296" s="167"/>
      <c r="AA296" s="167"/>
      <c r="AB296" s="167"/>
      <c r="AC296" s="167"/>
    </row>
    <row r="297" spans="1:29" s="25" customFormat="1" ht="15.75" thickBot="1" x14ac:dyDescent="0.3">
      <c r="A297" s="192"/>
      <c r="B297" s="211"/>
      <c r="C297" s="195"/>
      <c r="D297" s="68" t="s">
        <v>114</v>
      </c>
      <c r="E297" s="78"/>
      <c r="F297" s="34">
        <v>0</v>
      </c>
      <c r="G297" s="35"/>
      <c r="H297" s="34">
        <v>0</v>
      </c>
      <c r="I297" s="35"/>
      <c r="J297" s="36"/>
      <c r="X297" s="167"/>
      <c r="Y297" s="167"/>
      <c r="Z297" s="167"/>
      <c r="AA297" s="167"/>
      <c r="AB297" s="167"/>
      <c r="AC297" s="167"/>
    </row>
    <row r="298" spans="1:29" s="25" customFormat="1" ht="15.75" thickBot="1" x14ac:dyDescent="0.3">
      <c r="A298" s="192"/>
      <c r="B298" s="211"/>
      <c r="C298" s="195"/>
      <c r="D298" s="67" t="s">
        <v>119</v>
      </c>
      <c r="E298" s="112">
        <v>0</v>
      </c>
      <c r="F298" s="35"/>
      <c r="G298" s="39">
        <v>0</v>
      </c>
      <c r="H298" s="35"/>
      <c r="I298" s="39">
        <v>0</v>
      </c>
      <c r="J298" s="36"/>
      <c r="X298" s="167"/>
      <c r="Y298" s="167"/>
      <c r="Z298" s="167"/>
      <c r="AA298" s="167"/>
      <c r="AB298" s="167"/>
      <c r="AC298" s="167"/>
    </row>
    <row r="299" spans="1:29" s="25" customFormat="1" ht="15.75" thickBot="1" x14ac:dyDescent="0.3">
      <c r="A299" s="192"/>
      <c r="B299" s="211"/>
      <c r="C299" s="195"/>
      <c r="D299" s="67" t="s">
        <v>122</v>
      </c>
      <c r="E299" s="112">
        <v>0</v>
      </c>
      <c r="F299" s="35"/>
      <c r="G299" s="39">
        <v>0</v>
      </c>
      <c r="H299" s="35"/>
      <c r="I299" s="39">
        <v>0</v>
      </c>
      <c r="J299" s="36"/>
      <c r="X299" s="167"/>
      <c r="Y299" s="167"/>
      <c r="Z299" s="167"/>
      <c r="AA299" s="167"/>
      <c r="AB299" s="167"/>
      <c r="AC299" s="167"/>
    </row>
    <row r="300" spans="1:29" s="25" customFormat="1" ht="15.75" thickBot="1" x14ac:dyDescent="0.3">
      <c r="A300" s="192"/>
      <c r="B300" s="211"/>
      <c r="C300" s="195"/>
      <c r="D300" s="67" t="s">
        <v>125</v>
      </c>
      <c r="E300" s="78"/>
      <c r="F300" s="39">
        <v>0</v>
      </c>
      <c r="G300" s="35"/>
      <c r="H300" s="39">
        <v>0</v>
      </c>
      <c r="I300" s="35"/>
      <c r="J300" s="41">
        <v>0</v>
      </c>
      <c r="X300" s="167"/>
      <c r="Y300" s="167"/>
      <c r="Z300" s="167"/>
      <c r="AA300" s="167"/>
      <c r="AB300" s="167"/>
      <c r="AC300" s="167"/>
    </row>
    <row r="301" spans="1:29" s="25" customFormat="1" ht="15.75" thickBot="1" x14ac:dyDescent="0.3">
      <c r="A301" s="192"/>
      <c r="B301" s="211"/>
      <c r="C301" s="195"/>
      <c r="D301" s="67" t="s">
        <v>128</v>
      </c>
      <c r="E301" s="112">
        <v>0</v>
      </c>
      <c r="F301" s="39">
        <v>0</v>
      </c>
      <c r="G301" s="39">
        <v>0</v>
      </c>
      <c r="H301" s="39">
        <v>0</v>
      </c>
      <c r="I301" s="39">
        <v>0</v>
      </c>
      <c r="J301" s="41">
        <v>0</v>
      </c>
      <c r="X301" s="167"/>
      <c r="Y301" s="167"/>
      <c r="Z301" s="167"/>
      <c r="AA301" s="167"/>
      <c r="AB301" s="167"/>
      <c r="AC301" s="167"/>
    </row>
    <row r="302" spans="1:29" s="25" customFormat="1" ht="15.75" thickBot="1" x14ac:dyDescent="0.3">
      <c r="A302" s="192"/>
      <c r="B302" s="211"/>
      <c r="C302" s="195"/>
      <c r="D302" s="69" t="s">
        <v>130</v>
      </c>
      <c r="E302" s="78"/>
      <c r="F302" s="39">
        <v>0</v>
      </c>
      <c r="G302" s="35"/>
      <c r="H302" s="39">
        <v>0</v>
      </c>
      <c r="I302" s="35"/>
      <c r="J302" s="41">
        <v>0</v>
      </c>
      <c r="X302" s="167"/>
      <c r="Y302" s="167"/>
      <c r="Z302" s="167"/>
      <c r="AA302" s="167"/>
      <c r="AB302" s="167"/>
      <c r="AC302" s="167"/>
    </row>
    <row r="303" spans="1:29" s="25" customFormat="1" ht="15.75" thickBot="1" x14ac:dyDescent="0.3">
      <c r="A303" s="192"/>
      <c r="B303" s="211"/>
      <c r="C303" s="195"/>
      <c r="D303" s="69" t="s">
        <v>133</v>
      </c>
      <c r="E303" s="113">
        <v>0</v>
      </c>
      <c r="F303" s="44">
        <v>0</v>
      </c>
      <c r="G303" s="44">
        <v>0</v>
      </c>
      <c r="H303" s="44">
        <v>0</v>
      </c>
      <c r="I303" s="44">
        <v>0</v>
      </c>
      <c r="J303" s="45">
        <v>0</v>
      </c>
      <c r="X303" s="167"/>
      <c r="Y303" s="167"/>
      <c r="Z303" s="167"/>
      <c r="AA303" s="167"/>
      <c r="AB303" s="167"/>
      <c r="AC303" s="167"/>
    </row>
    <row r="304" spans="1:29" s="25" customFormat="1" ht="15.75" thickBot="1" x14ac:dyDescent="0.3">
      <c r="A304" s="192"/>
      <c r="B304" s="211"/>
      <c r="C304" s="195"/>
      <c r="D304" s="63" t="s">
        <v>135</v>
      </c>
      <c r="E304" s="114">
        <v>0</v>
      </c>
      <c r="F304" s="48">
        <v>0</v>
      </c>
      <c r="G304" s="48">
        <v>0</v>
      </c>
      <c r="H304" s="48">
        <v>0</v>
      </c>
      <c r="I304" s="48">
        <v>0</v>
      </c>
      <c r="J304" s="49">
        <v>0</v>
      </c>
      <c r="X304" s="167"/>
      <c r="Y304" s="167"/>
      <c r="Z304" s="167"/>
      <c r="AA304" s="167"/>
      <c r="AB304" s="167"/>
      <c r="AC304" s="167"/>
    </row>
    <row r="305" spans="1:29" s="25" customFormat="1" ht="15.75" customHeight="1" thickBot="1" x14ac:dyDescent="0.3">
      <c r="A305" s="192">
        <v>39</v>
      </c>
      <c r="B305" s="193" t="s">
        <v>232</v>
      </c>
      <c r="C305" s="195" t="s">
        <v>233</v>
      </c>
      <c r="D305" s="68" t="s">
        <v>109</v>
      </c>
      <c r="E305" s="111">
        <v>0</v>
      </c>
      <c r="F305" s="30">
        <v>0</v>
      </c>
      <c r="G305" s="30">
        <v>0</v>
      </c>
      <c r="H305" s="30">
        <v>0</v>
      </c>
      <c r="I305" s="30">
        <v>0</v>
      </c>
      <c r="J305" s="31">
        <v>0</v>
      </c>
      <c r="X305" s="167"/>
      <c r="Y305" s="167"/>
      <c r="Z305" s="167"/>
      <c r="AA305" s="167"/>
      <c r="AB305" s="167"/>
      <c r="AC305" s="167"/>
    </row>
    <row r="306" spans="1:29" s="25" customFormat="1" ht="15.75" thickBot="1" x14ac:dyDescent="0.3">
      <c r="A306" s="192"/>
      <c r="B306" s="193"/>
      <c r="C306" s="195"/>
      <c r="D306" s="68" t="s">
        <v>114</v>
      </c>
      <c r="E306" s="78"/>
      <c r="F306" s="34">
        <v>0</v>
      </c>
      <c r="G306" s="35"/>
      <c r="H306" s="34">
        <v>0</v>
      </c>
      <c r="I306" s="35"/>
      <c r="J306" s="36"/>
      <c r="X306" s="167"/>
      <c r="Y306" s="167"/>
      <c r="Z306" s="167"/>
      <c r="AA306" s="167"/>
      <c r="AB306" s="167"/>
      <c r="AC306" s="167"/>
    </row>
    <row r="307" spans="1:29" s="25" customFormat="1" ht="15.75" thickBot="1" x14ac:dyDescent="0.3">
      <c r="A307" s="192"/>
      <c r="B307" s="193"/>
      <c r="C307" s="195"/>
      <c r="D307" s="67" t="s">
        <v>119</v>
      </c>
      <c r="E307" s="112">
        <v>0</v>
      </c>
      <c r="F307" s="35"/>
      <c r="G307" s="39">
        <v>0</v>
      </c>
      <c r="H307" s="35"/>
      <c r="I307" s="39">
        <v>0</v>
      </c>
      <c r="J307" s="36"/>
      <c r="X307" s="167"/>
      <c r="Y307" s="167"/>
      <c r="Z307" s="167"/>
      <c r="AA307" s="167"/>
      <c r="AB307" s="167"/>
      <c r="AC307" s="167"/>
    </row>
    <row r="308" spans="1:29" s="25" customFormat="1" ht="15.75" thickBot="1" x14ac:dyDescent="0.3">
      <c r="A308" s="192"/>
      <c r="B308" s="193"/>
      <c r="C308" s="195"/>
      <c r="D308" s="67" t="s">
        <v>122</v>
      </c>
      <c r="E308" s="112">
        <v>0</v>
      </c>
      <c r="F308" s="35"/>
      <c r="G308" s="39">
        <v>0</v>
      </c>
      <c r="H308" s="35"/>
      <c r="I308" s="39">
        <v>0</v>
      </c>
      <c r="J308" s="36"/>
      <c r="X308" s="167"/>
      <c r="Y308" s="167"/>
      <c r="Z308" s="167"/>
      <c r="AA308" s="167"/>
      <c r="AB308" s="167"/>
      <c r="AC308" s="167"/>
    </row>
    <row r="309" spans="1:29" s="25" customFormat="1" ht="15.75" thickBot="1" x14ac:dyDescent="0.3">
      <c r="A309" s="192"/>
      <c r="B309" s="193"/>
      <c r="C309" s="195"/>
      <c r="D309" s="67" t="s">
        <v>125</v>
      </c>
      <c r="E309" s="78"/>
      <c r="F309" s="39">
        <v>0</v>
      </c>
      <c r="G309" s="35"/>
      <c r="H309" s="39">
        <v>0</v>
      </c>
      <c r="I309" s="35"/>
      <c r="J309" s="41">
        <v>0</v>
      </c>
      <c r="X309" s="167"/>
      <c r="Y309" s="167"/>
      <c r="Z309" s="167"/>
      <c r="AA309" s="167"/>
      <c r="AB309" s="167"/>
      <c r="AC309" s="167"/>
    </row>
    <row r="310" spans="1:29" s="25" customFormat="1" ht="15.75" thickBot="1" x14ac:dyDescent="0.3">
      <c r="A310" s="192"/>
      <c r="B310" s="193"/>
      <c r="C310" s="195"/>
      <c r="D310" s="67" t="s">
        <v>128</v>
      </c>
      <c r="E310" s="112">
        <v>0</v>
      </c>
      <c r="F310" s="39">
        <v>0</v>
      </c>
      <c r="G310" s="39">
        <v>0</v>
      </c>
      <c r="H310" s="39">
        <v>0</v>
      </c>
      <c r="I310" s="39">
        <v>0</v>
      </c>
      <c r="J310" s="41">
        <v>0</v>
      </c>
      <c r="X310" s="167"/>
      <c r="Y310" s="167"/>
      <c r="Z310" s="167"/>
      <c r="AA310" s="167"/>
      <c r="AB310" s="167"/>
      <c r="AC310" s="167"/>
    </row>
    <row r="311" spans="1:29" s="25" customFormat="1" ht="15.75" thickBot="1" x14ac:dyDescent="0.3">
      <c r="A311" s="192"/>
      <c r="B311" s="193"/>
      <c r="C311" s="195"/>
      <c r="D311" s="69" t="s">
        <v>130</v>
      </c>
      <c r="E311" s="78"/>
      <c r="F311" s="39">
        <v>0</v>
      </c>
      <c r="G311" s="35"/>
      <c r="H311" s="39">
        <v>0</v>
      </c>
      <c r="I311" s="35"/>
      <c r="J311" s="41">
        <v>0</v>
      </c>
      <c r="X311" s="167"/>
      <c r="Y311" s="167"/>
      <c r="Z311" s="167"/>
      <c r="AA311" s="167"/>
      <c r="AB311" s="167"/>
      <c r="AC311" s="167"/>
    </row>
    <row r="312" spans="1:29" s="25" customFormat="1" ht="15.75" thickBot="1" x14ac:dyDescent="0.3">
      <c r="A312" s="192"/>
      <c r="B312" s="193"/>
      <c r="C312" s="195"/>
      <c r="D312" s="69" t="s">
        <v>133</v>
      </c>
      <c r="E312" s="113">
        <v>0</v>
      </c>
      <c r="F312" s="44">
        <v>0</v>
      </c>
      <c r="G312" s="44">
        <v>0</v>
      </c>
      <c r="H312" s="44">
        <v>0</v>
      </c>
      <c r="I312" s="44">
        <v>0</v>
      </c>
      <c r="J312" s="45">
        <v>0</v>
      </c>
      <c r="X312" s="167"/>
      <c r="Y312" s="167"/>
      <c r="Z312" s="167"/>
      <c r="AA312" s="167"/>
      <c r="AB312" s="167"/>
      <c r="AC312" s="167"/>
    </row>
    <row r="313" spans="1:29" s="25" customFormat="1" ht="15.75" thickBot="1" x14ac:dyDescent="0.3">
      <c r="A313" s="192"/>
      <c r="B313" s="193"/>
      <c r="C313" s="195"/>
      <c r="D313" s="63" t="s">
        <v>135</v>
      </c>
      <c r="E313" s="114">
        <v>0</v>
      </c>
      <c r="F313" s="48">
        <v>0</v>
      </c>
      <c r="G313" s="48">
        <v>0</v>
      </c>
      <c r="H313" s="48">
        <v>0</v>
      </c>
      <c r="I313" s="48">
        <v>0</v>
      </c>
      <c r="J313" s="49">
        <v>0</v>
      </c>
      <c r="X313" s="167"/>
      <c r="Y313" s="167"/>
      <c r="Z313" s="167"/>
      <c r="AA313" s="167"/>
      <c r="AB313" s="167"/>
      <c r="AC313" s="167"/>
    </row>
    <row r="314" spans="1:29" s="25" customFormat="1" ht="15.75" customHeight="1" thickBot="1" x14ac:dyDescent="0.3">
      <c r="A314" s="192">
        <v>40</v>
      </c>
      <c r="B314" s="193" t="s">
        <v>52</v>
      </c>
      <c r="C314" s="195" t="s">
        <v>234</v>
      </c>
      <c r="D314" s="68" t="s">
        <v>109</v>
      </c>
      <c r="E314" s="111">
        <v>0</v>
      </c>
      <c r="F314" s="30">
        <v>0</v>
      </c>
      <c r="G314" s="30">
        <v>0</v>
      </c>
      <c r="H314" s="30">
        <v>0</v>
      </c>
      <c r="I314" s="30">
        <v>0</v>
      </c>
      <c r="J314" s="31">
        <v>0</v>
      </c>
      <c r="X314" s="167"/>
      <c r="Y314" s="167"/>
      <c r="Z314" s="167"/>
      <c r="AA314" s="167"/>
      <c r="AB314" s="167"/>
      <c r="AC314" s="167"/>
    </row>
    <row r="315" spans="1:29" s="25" customFormat="1" ht="15.75" thickBot="1" x14ac:dyDescent="0.3">
      <c r="A315" s="192"/>
      <c r="B315" s="193"/>
      <c r="C315" s="195"/>
      <c r="D315" s="68" t="s">
        <v>114</v>
      </c>
      <c r="E315" s="78"/>
      <c r="F315" s="34">
        <v>0</v>
      </c>
      <c r="G315" s="35"/>
      <c r="H315" s="34">
        <v>0</v>
      </c>
      <c r="I315" s="35"/>
      <c r="J315" s="36"/>
      <c r="X315" s="167"/>
      <c r="Y315" s="167"/>
      <c r="Z315" s="167"/>
      <c r="AA315" s="167"/>
      <c r="AB315" s="167"/>
      <c r="AC315" s="167"/>
    </row>
    <row r="316" spans="1:29" s="25" customFormat="1" ht="15.75" thickBot="1" x14ac:dyDescent="0.3">
      <c r="A316" s="192"/>
      <c r="B316" s="193"/>
      <c r="C316" s="195"/>
      <c r="D316" s="67" t="s">
        <v>119</v>
      </c>
      <c r="E316" s="112">
        <v>0</v>
      </c>
      <c r="F316" s="35"/>
      <c r="G316" s="39">
        <v>0</v>
      </c>
      <c r="H316" s="35"/>
      <c r="I316" s="39">
        <v>0</v>
      </c>
      <c r="J316" s="36"/>
      <c r="X316" s="167"/>
      <c r="Y316" s="167"/>
      <c r="Z316" s="167"/>
      <c r="AA316" s="167"/>
      <c r="AB316" s="167"/>
      <c r="AC316" s="167"/>
    </row>
    <row r="317" spans="1:29" s="25" customFormat="1" ht="15.75" thickBot="1" x14ac:dyDescent="0.3">
      <c r="A317" s="192"/>
      <c r="B317" s="193"/>
      <c r="C317" s="195"/>
      <c r="D317" s="67" t="s">
        <v>122</v>
      </c>
      <c r="E317" s="112">
        <v>0</v>
      </c>
      <c r="F317" s="35"/>
      <c r="G317" s="39">
        <v>0</v>
      </c>
      <c r="H317" s="35"/>
      <c r="I317" s="39">
        <v>0</v>
      </c>
      <c r="J317" s="36"/>
      <c r="X317" s="167"/>
      <c r="Y317" s="167"/>
      <c r="Z317" s="167"/>
      <c r="AA317" s="167"/>
      <c r="AB317" s="167"/>
      <c r="AC317" s="167"/>
    </row>
    <row r="318" spans="1:29" s="25" customFormat="1" ht="15.75" thickBot="1" x14ac:dyDescent="0.3">
      <c r="A318" s="192"/>
      <c r="B318" s="193"/>
      <c r="C318" s="195"/>
      <c r="D318" s="67" t="s">
        <v>125</v>
      </c>
      <c r="E318" s="78"/>
      <c r="F318" s="39">
        <v>0</v>
      </c>
      <c r="G318" s="35"/>
      <c r="H318" s="39">
        <v>0</v>
      </c>
      <c r="I318" s="35"/>
      <c r="J318" s="41">
        <v>0</v>
      </c>
      <c r="X318" s="167"/>
      <c r="Y318" s="167"/>
      <c r="Z318" s="167"/>
      <c r="AA318" s="167"/>
      <c r="AB318" s="167"/>
      <c r="AC318" s="167"/>
    </row>
    <row r="319" spans="1:29" s="25" customFormat="1" ht="15.75" thickBot="1" x14ac:dyDescent="0.3">
      <c r="A319" s="192"/>
      <c r="B319" s="193"/>
      <c r="C319" s="195"/>
      <c r="D319" s="67" t="s">
        <v>128</v>
      </c>
      <c r="E319" s="112">
        <v>0</v>
      </c>
      <c r="F319" s="39">
        <v>0</v>
      </c>
      <c r="G319" s="39">
        <v>0</v>
      </c>
      <c r="H319" s="39">
        <v>0</v>
      </c>
      <c r="I319" s="39">
        <v>0</v>
      </c>
      <c r="J319" s="41">
        <v>0</v>
      </c>
      <c r="X319" s="167"/>
      <c r="Y319" s="167"/>
      <c r="Z319" s="167"/>
      <c r="AA319" s="167"/>
      <c r="AB319" s="167"/>
      <c r="AC319" s="167"/>
    </row>
    <row r="320" spans="1:29" s="25" customFormat="1" ht="15.75" thickBot="1" x14ac:dyDescent="0.3">
      <c r="A320" s="192"/>
      <c r="B320" s="193"/>
      <c r="C320" s="195"/>
      <c r="D320" s="69" t="s">
        <v>130</v>
      </c>
      <c r="E320" s="78"/>
      <c r="F320" s="39">
        <v>0</v>
      </c>
      <c r="G320" s="35"/>
      <c r="H320" s="39">
        <v>0</v>
      </c>
      <c r="I320" s="35"/>
      <c r="J320" s="41">
        <v>0</v>
      </c>
      <c r="X320" s="167"/>
      <c r="Y320" s="167"/>
      <c r="Z320" s="167"/>
      <c r="AA320" s="167"/>
      <c r="AB320" s="167"/>
      <c r="AC320" s="167"/>
    </row>
    <row r="321" spans="1:29" s="25" customFormat="1" ht="20.25" customHeight="1" thickBot="1" x14ac:dyDescent="0.3">
      <c r="A321" s="192"/>
      <c r="B321" s="193"/>
      <c r="C321" s="195"/>
      <c r="D321" s="69" t="s">
        <v>133</v>
      </c>
      <c r="E321" s="113">
        <v>0</v>
      </c>
      <c r="F321" s="44">
        <v>0</v>
      </c>
      <c r="G321" s="44">
        <v>0</v>
      </c>
      <c r="H321" s="44">
        <v>0</v>
      </c>
      <c r="I321" s="44">
        <v>0</v>
      </c>
      <c r="J321" s="45">
        <v>0</v>
      </c>
      <c r="X321" s="167"/>
      <c r="Y321" s="167"/>
      <c r="Z321" s="167"/>
      <c r="AA321" s="167"/>
      <c r="AB321" s="167"/>
      <c r="AC321" s="167"/>
    </row>
    <row r="322" spans="1:29" s="25" customFormat="1" ht="20.25" customHeight="1" thickBot="1" x14ac:dyDescent="0.3">
      <c r="A322" s="192"/>
      <c r="B322" s="193"/>
      <c r="C322" s="195"/>
      <c r="D322" s="63" t="s">
        <v>135</v>
      </c>
      <c r="E322" s="114">
        <v>0</v>
      </c>
      <c r="F322" s="48">
        <v>0</v>
      </c>
      <c r="G322" s="48">
        <v>0</v>
      </c>
      <c r="H322" s="48">
        <v>0</v>
      </c>
      <c r="I322" s="48">
        <v>0</v>
      </c>
      <c r="J322" s="49">
        <v>0</v>
      </c>
      <c r="X322" s="167"/>
      <c r="Y322" s="167"/>
      <c r="Z322" s="167"/>
      <c r="AA322" s="167"/>
      <c r="AB322" s="167"/>
      <c r="AC322" s="167"/>
    </row>
    <row r="323" spans="1:29" ht="20.25" customHeight="1" thickBot="1" x14ac:dyDescent="0.3">
      <c r="A323" s="221">
        <v>6</v>
      </c>
      <c r="B323" s="222" t="s">
        <v>235</v>
      </c>
      <c r="C323" s="223" t="s">
        <v>236</v>
      </c>
      <c r="D323" s="118" t="s">
        <v>109</v>
      </c>
      <c r="E323" s="119">
        <f>SUM(E29,E38,E47)</f>
        <v>0</v>
      </c>
      <c r="F323" s="120">
        <f t="shared" ref="F323:J324" si="0">SUM(F29,F38,F47)</f>
        <v>0</v>
      </c>
      <c r="G323" s="120">
        <f t="shared" si="0"/>
        <v>0</v>
      </c>
      <c r="H323" s="120">
        <f t="shared" si="0"/>
        <v>0</v>
      </c>
      <c r="I323" s="120">
        <f t="shared" si="0"/>
        <v>0</v>
      </c>
      <c r="J323" s="121">
        <f t="shared" si="0"/>
        <v>0</v>
      </c>
    </row>
    <row r="324" spans="1:29" ht="20.25" customHeight="1" thickBot="1" x14ac:dyDescent="0.3">
      <c r="A324" s="221"/>
      <c r="B324" s="222"/>
      <c r="C324" s="223"/>
      <c r="D324" s="122" t="s">
        <v>114</v>
      </c>
      <c r="E324" s="123"/>
      <c r="F324" s="124">
        <f t="shared" si="0"/>
        <v>0</v>
      </c>
      <c r="G324" s="125"/>
      <c r="H324" s="124">
        <f t="shared" si="0"/>
        <v>0</v>
      </c>
      <c r="I324" s="125"/>
      <c r="J324" s="126"/>
    </row>
    <row r="325" spans="1:29" ht="20.25" customHeight="1" thickBot="1" x14ac:dyDescent="0.3">
      <c r="A325" s="221"/>
      <c r="B325" s="222"/>
      <c r="C325" s="223"/>
      <c r="D325" s="118" t="s">
        <v>119</v>
      </c>
      <c r="E325" s="127">
        <f t="shared" ref="E325:I326" si="1">SUM(E31,E40,E49)</f>
        <v>0</v>
      </c>
      <c r="F325" s="125"/>
      <c r="G325" s="128">
        <f t="shared" si="1"/>
        <v>0</v>
      </c>
      <c r="H325" s="125"/>
      <c r="I325" s="128">
        <f t="shared" si="1"/>
        <v>0</v>
      </c>
      <c r="J325" s="126"/>
    </row>
    <row r="326" spans="1:29" ht="20.25" customHeight="1" thickBot="1" x14ac:dyDescent="0.3">
      <c r="A326" s="221"/>
      <c r="B326" s="222"/>
      <c r="C326" s="223"/>
      <c r="D326" s="118" t="s">
        <v>122</v>
      </c>
      <c r="E326" s="127">
        <f t="shared" si="1"/>
        <v>0</v>
      </c>
      <c r="F326" s="125"/>
      <c r="G326" s="128">
        <f t="shared" si="1"/>
        <v>0</v>
      </c>
      <c r="H326" s="125"/>
      <c r="I326" s="128">
        <f t="shared" si="1"/>
        <v>0</v>
      </c>
      <c r="J326" s="126"/>
    </row>
    <row r="327" spans="1:29" ht="20.25" customHeight="1" thickBot="1" x14ac:dyDescent="0.3">
      <c r="A327" s="221"/>
      <c r="B327" s="222"/>
      <c r="C327" s="223"/>
      <c r="D327" s="118" t="s">
        <v>125</v>
      </c>
      <c r="E327" s="123"/>
      <c r="F327" s="128">
        <f t="shared" ref="F327:J327" si="2">SUM(F33,F42,F51)</f>
        <v>0</v>
      </c>
      <c r="G327" s="125"/>
      <c r="H327" s="128">
        <f t="shared" si="2"/>
        <v>0</v>
      </c>
      <c r="I327" s="125"/>
      <c r="J327" s="129">
        <f t="shared" si="2"/>
        <v>0</v>
      </c>
    </row>
    <row r="328" spans="1:29" ht="20.25" customHeight="1" thickBot="1" x14ac:dyDescent="0.3">
      <c r="A328" s="221"/>
      <c r="B328" s="222"/>
      <c r="C328" s="223"/>
      <c r="D328" s="118" t="s">
        <v>128</v>
      </c>
      <c r="E328" s="127">
        <f t="shared" ref="E328:J329" si="3">SUM(E34,E43,E52)</f>
        <v>0</v>
      </c>
      <c r="F328" s="128">
        <f t="shared" si="3"/>
        <v>0</v>
      </c>
      <c r="G328" s="128">
        <f t="shared" si="3"/>
        <v>0</v>
      </c>
      <c r="H328" s="128">
        <f t="shared" si="3"/>
        <v>0</v>
      </c>
      <c r="I328" s="128">
        <f t="shared" si="3"/>
        <v>0</v>
      </c>
      <c r="J328" s="129">
        <f t="shared" si="3"/>
        <v>0</v>
      </c>
    </row>
    <row r="329" spans="1:29" ht="20.25" customHeight="1" thickBot="1" x14ac:dyDescent="0.3">
      <c r="A329" s="221"/>
      <c r="B329" s="222"/>
      <c r="C329" s="223"/>
      <c r="D329" s="130" t="s">
        <v>130</v>
      </c>
      <c r="E329" s="123"/>
      <c r="F329" s="128">
        <f t="shared" si="3"/>
        <v>0</v>
      </c>
      <c r="G329" s="125"/>
      <c r="H329" s="128">
        <f t="shared" si="3"/>
        <v>0</v>
      </c>
      <c r="I329" s="125"/>
      <c r="J329" s="129">
        <f t="shared" si="3"/>
        <v>0</v>
      </c>
    </row>
    <row r="330" spans="1:29" ht="20.25" customHeight="1" thickBot="1" x14ac:dyDescent="0.3">
      <c r="A330" s="221"/>
      <c r="B330" s="222"/>
      <c r="C330" s="223"/>
      <c r="D330" s="130" t="s">
        <v>133</v>
      </c>
      <c r="E330" s="131">
        <f t="shared" ref="E330:J331" si="4">SUM(E36,E45,E54)</f>
        <v>0</v>
      </c>
      <c r="F330" s="132">
        <f t="shared" si="4"/>
        <v>0</v>
      </c>
      <c r="G330" s="132">
        <f t="shared" si="4"/>
        <v>1</v>
      </c>
      <c r="H330" s="132">
        <f t="shared" si="4"/>
        <v>2</v>
      </c>
      <c r="I330" s="132">
        <f t="shared" si="4"/>
        <v>17</v>
      </c>
      <c r="J330" s="133">
        <f t="shared" si="4"/>
        <v>15</v>
      </c>
    </row>
    <row r="331" spans="1:29" ht="20.25" customHeight="1" thickBot="1" x14ac:dyDescent="0.3">
      <c r="A331" s="221"/>
      <c r="B331" s="222"/>
      <c r="C331" s="223"/>
      <c r="D331" s="134" t="s">
        <v>135</v>
      </c>
      <c r="E331" s="135">
        <f t="shared" si="4"/>
        <v>0</v>
      </c>
      <c r="F331" s="136">
        <f t="shared" si="4"/>
        <v>0</v>
      </c>
      <c r="G331" s="136">
        <f t="shared" si="4"/>
        <v>0</v>
      </c>
      <c r="H331" s="136">
        <f t="shared" si="4"/>
        <v>0</v>
      </c>
      <c r="I331" s="136">
        <f t="shared" si="4"/>
        <v>0</v>
      </c>
      <c r="J331" s="137">
        <f t="shared" si="4"/>
        <v>0</v>
      </c>
    </row>
    <row r="332" spans="1:29" ht="20.25" customHeight="1" thickBot="1" x14ac:dyDescent="0.3">
      <c r="A332" s="221">
        <v>41</v>
      </c>
      <c r="B332" s="222" t="s">
        <v>237</v>
      </c>
      <c r="C332" s="223" t="s">
        <v>238</v>
      </c>
      <c r="D332" s="118" t="s">
        <v>109</v>
      </c>
      <c r="E332" s="119">
        <f>SUM(E38,E47)</f>
        <v>0</v>
      </c>
      <c r="F332" s="120">
        <f t="shared" ref="F332:J333" si="5">SUM(F38,F47)</f>
        <v>0</v>
      </c>
      <c r="G332" s="120">
        <f t="shared" si="5"/>
        <v>0</v>
      </c>
      <c r="H332" s="120">
        <f t="shared" si="5"/>
        <v>0</v>
      </c>
      <c r="I332" s="120">
        <f t="shared" si="5"/>
        <v>0</v>
      </c>
      <c r="J332" s="121">
        <f t="shared" si="5"/>
        <v>0</v>
      </c>
    </row>
    <row r="333" spans="1:29" ht="20.25" customHeight="1" thickBot="1" x14ac:dyDescent="0.3">
      <c r="A333" s="221"/>
      <c r="B333" s="222"/>
      <c r="C333" s="223"/>
      <c r="D333" s="122" t="s">
        <v>114</v>
      </c>
      <c r="E333" s="123"/>
      <c r="F333" s="124">
        <f t="shared" si="5"/>
        <v>0</v>
      </c>
      <c r="G333" s="125"/>
      <c r="H333" s="124">
        <f t="shared" si="5"/>
        <v>0</v>
      </c>
      <c r="I333" s="125"/>
      <c r="J333" s="126"/>
    </row>
    <row r="334" spans="1:29" ht="20.25" customHeight="1" thickBot="1" x14ac:dyDescent="0.3">
      <c r="A334" s="221"/>
      <c r="B334" s="222"/>
      <c r="C334" s="223"/>
      <c r="D334" s="118" t="s">
        <v>119</v>
      </c>
      <c r="E334" s="127">
        <f t="shared" ref="E334:I335" si="6">SUM(E40,E49)</f>
        <v>0</v>
      </c>
      <c r="F334" s="125"/>
      <c r="G334" s="128">
        <f t="shared" si="6"/>
        <v>0</v>
      </c>
      <c r="H334" s="125"/>
      <c r="I334" s="128">
        <f t="shared" si="6"/>
        <v>0</v>
      </c>
      <c r="J334" s="126"/>
    </row>
    <row r="335" spans="1:29" ht="20.25" customHeight="1" thickBot="1" x14ac:dyDescent="0.3">
      <c r="A335" s="221"/>
      <c r="B335" s="222"/>
      <c r="C335" s="223"/>
      <c r="D335" s="118" t="s">
        <v>122</v>
      </c>
      <c r="E335" s="127">
        <f t="shared" si="6"/>
        <v>0</v>
      </c>
      <c r="F335" s="125"/>
      <c r="G335" s="128">
        <f t="shared" si="6"/>
        <v>0</v>
      </c>
      <c r="H335" s="125"/>
      <c r="I335" s="128">
        <f t="shared" si="6"/>
        <v>0</v>
      </c>
      <c r="J335" s="126"/>
    </row>
    <row r="336" spans="1:29" ht="20.25" customHeight="1" thickBot="1" x14ac:dyDescent="0.3">
      <c r="A336" s="221"/>
      <c r="B336" s="222"/>
      <c r="C336" s="223"/>
      <c r="D336" s="118" t="s">
        <v>125</v>
      </c>
      <c r="E336" s="123"/>
      <c r="F336" s="128">
        <f t="shared" ref="F336:J336" si="7">SUM(F42,F51)</f>
        <v>0</v>
      </c>
      <c r="G336" s="125"/>
      <c r="H336" s="128">
        <f t="shared" si="7"/>
        <v>0</v>
      </c>
      <c r="I336" s="125"/>
      <c r="J336" s="129">
        <f t="shared" si="7"/>
        <v>0</v>
      </c>
    </row>
    <row r="337" spans="1:10" ht="20.25" customHeight="1" thickBot="1" x14ac:dyDescent="0.3">
      <c r="A337" s="221"/>
      <c r="B337" s="222"/>
      <c r="C337" s="223"/>
      <c r="D337" s="118" t="s">
        <v>128</v>
      </c>
      <c r="E337" s="127">
        <f t="shared" ref="E337:J338" si="8">SUM(E43,E52)</f>
        <v>0</v>
      </c>
      <c r="F337" s="128">
        <f t="shared" si="8"/>
        <v>0</v>
      </c>
      <c r="G337" s="128">
        <f t="shared" si="8"/>
        <v>0</v>
      </c>
      <c r="H337" s="128">
        <f t="shared" si="8"/>
        <v>0</v>
      </c>
      <c r="I337" s="128">
        <f t="shared" si="8"/>
        <v>0</v>
      </c>
      <c r="J337" s="129">
        <f t="shared" si="8"/>
        <v>0</v>
      </c>
    </row>
    <row r="338" spans="1:10" ht="20.25" customHeight="1" thickBot="1" x14ac:dyDescent="0.3">
      <c r="A338" s="221"/>
      <c r="B338" s="222"/>
      <c r="C338" s="223"/>
      <c r="D338" s="130" t="s">
        <v>130</v>
      </c>
      <c r="E338" s="123"/>
      <c r="F338" s="128">
        <f t="shared" si="8"/>
        <v>0</v>
      </c>
      <c r="G338" s="125"/>
      <c r="H338" s="128">
        <f t="shared" si="8"/>
        <v>0</v>
      </c>
      <c r="I338" s="125"/>
      <c r="J338" s="129">
        <f t="shared" si="8"/>
        <v>0</v>
      </c>
    </row>
    <row r="339" spans="1:10" ht="20.25" customHeight="1" thickBot="1" x14ac:dyDescent="0.3">
      <c r="A339" s="221"/>
      <c r="B339" s="222"/>
      <c r="C339" s="223"/>
      <c r="D339" s="130" t="s">
        <v>133</v>
      </c>
      <c r="E339" s="131">
        <f t="shared" ref="E339:J340" si="9">SUM(E45,E54)</f>
        <v>0</v>
      </c>
      <c r="F339" s="132">
        <f t="shared" si="9"/>
        <v>0</v>
      </c>
      <c r="G339" s="132">
        <f t="shared" si="9"/>
        <v>1</v>
      </c>
      <c r="H339" s="132">
        <f t="shared" si="9"/>
        <v>2</v>
      </c>
      <c r="I339" s="132">
        <f t="shared" si="9"/>
        <v>17</v>
      </c>
      <c r="J339" s="133">
        <f t="shared" si="9"/>
        <v>15</v>
      </c>
    </row>
    <row r="340" spans="1:10" ht="20.25" customHeight="1" thickBot="1" x14ac:dyDescent="0.3">
      <c r="A340" s="221"/>
      <c r="B340" s="222"/>
      <c r="C340" s="223"/>
      <c r="D340" s="134" t="s">
        <v>135</v>
      </c>
      <c r="E340" s="135">
        <f t="shared" si="9"/>
        <v>0</v>
      </c>
      <c r="F340" s="136">
        <f t="shared" si="9"/>
        <v>0</v>
      </c>
      <c r="G340" s="136">
        <f t="shared" si="9"/>
        <v>0</v>
      </c>
      <c r="H340" s="136">
        <f t="shared" si="9"/>
        <v>0</v>
      </c>
      <c r="I340" s="136">
        <f t="shared" si="9"/>
        <v>0</v>
      </c>
      <c r="J340" s="137">
        <f t="shared" si="9"/>
        <v>0</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dataValidations disablePrompts="1" count="1">
    <dataValidation type="list" allowBlank="1" showInputMessage="1" showErrorMessage="1" sqref="C5">
      <formula1>$Z$2:$Z$55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W340"/>
  <sheetViews>
    <sheetView topLeftCell="A203" zoomScale="80" zoomScaleNormal="80" workbookViewId="0">
      <selection activeCell="M17" sqref="M17"/>
    </sheetView>
  </sheetViews>
  <sheetFormatPr defaultRowHeight="15" x14ac:dyDescent="0.25"/>
  <cols>
    <col min="1" max="1" width="6.85546875" style="5" customWidth="1"/>
    <col min="2" max="2" width="39.5703125" style="5" customWidth="1"/>
    <col min="3" max="3" width="60.85546875" style="5" customWidth="1"/>
    <col min="4" max="4" width="28.140625" style="6" bestFit="1" customWidth="1"/>
    <col min="5" max="10" width="9.140625" style="7"/>
    <col min="11" max="23" width="9.140625" style="5"/>
    <col min="24" max="24" width="10.85546875" style="167" hidden="1" customWidth="1"/>
    <col min="25" max="25" width="6.28515625" style="167" hidden="1" customWidth="1"/>
    <col min="26" max="26" width="46.85546875" style="167" hidden="1" customWidth="1"/>
    <col min="27" max="27" width="11.42578125" style="167" hidden="1" customWidth="1"/>
    <col min="28" max="28" width="11.5703125" style="167" hidden="1" customWidth="1"/>
    <col min="29" max="29" width="28.7109375" style="167" hidden="1" customWidth="1"/>
    <col min="30" max="439" width="9.140625" style="5"/>
    <col min="440" max="16384" width="9.140625" style="1"/>
  </cols>
  <sheetData>
    <row r="1" spans="1:438" ht="20.25" customHeight="1" thickBot="1" x14ac:dyDescent="0.3">
      <c r="A1" s="1"/>
      <c r="B1" s="1"/>
      <c r="C1" s="1"/>
      <c r="D1" s="4"/>
      <c r="E1" s="9"/>
      <c r="F1" s="9"/>
      <c r="G1" s="9"/>
      <c r="H1" s="9"/>
      <c r="I1" s="9"/>
      <c r="J1" s="9"/>
      <c r="K1" s="1"/>
      <c r="L1" s="1"/>
      <c r="M1" s="1"/>
      <c r="N1" s="1"/>
      <c r="O1" s="1"/>
      <c r="P1" s="1"/>
      <c r="Q1" s="1"/>
      <c r="R1" s="1"/>
      <c r="S1" s="1"/>
      <c r="T1" s="1"/>
      <c r="U1" s="1"/>
      <c r="V1" s="1"/>
      <c r="W1" s="1"/>
      <c r="X1" s="91" t="s">
        <v>54</v>
      </c>
      <c r="Y1" s="91" t="s">
        <v>55</v>
      </c>
      <c r="Z1" s="91" t="s">
        <v>56</v>
      </c>
      <c r="AA1" s="91" t="s">
        <v>57</v>
      </c>
      <c r="AB1" s="91" t="s">
        <v>58</v>
      </c>
      <c r="AC1" s="91"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row>
    <row r="2" spans="1:438" ht="20.25" customHeight="1" x14ac:dyDescent="0.25">
      <c r="A2" s="1"/>
      <c r="B2" s="11" t="s">
        <v>60</v>
      </c>
      <c r="C2" s="12" t="s">
        <v>61</v>
      </c>
      <c r="D2" s="4"/>
      <c r="E2" s="9"/>
      <c r="F2" s="9"/>
      <c r="G2" s="9"/>
      <c r="H2" s="9"/>
      <c r="I2" s="9"/>
      <c r="J2" s="9"/>
      <c r="K2" s="1"/>
      <c r="L2" s="1"/>
      <c r="M2" s="1"/>
      <c r="N2" s="1"/>
      <c r="O2" s="1"/>
      <c r="P2" s="1"/>
      <c r="Q2" s="1"/>
      <c r="R2" s="1"/>
      <c r="S2" s="1"/>
      <c r="T2" s="1"/>
      <c r="U2" s="1"/>
      <c r="V2" s="1"/>
      <c r="W2" s="1"/>
      <c r="X2" s="92" t="s">
        <v>62</v>
      </c>
      <c r="Y2" s="93">
        <v>2019</v>
      </c>
      <c r="Z2" s="166" t="s">
        <v>63</v>
      </c>
      <c r="AA2" s="166">
        <v>13473</v>
      </c>
      <c r="AB2" s="166" t="s">
        <v>64</v>
      </c>
      <c r="AC2" s="166"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row>
    <row r="3" spans="1:438" ht="20.25" customHeight="1" x14ac:dyDescent="0.25">
      <c r="A3" s="1"/>
      <c r="B3" s="16" t="s">
        <v>66</v>
      </c>
      <c r="C3" s="17" t="str">
        <f>VLOOKUP($C$5,$Z$2:$AC$55,3,0)</f>
        <v>Siaya</v>
      </c>
      <c r="D3" s="4"/>
      <c r="E3" s="9"/>
      <c r="F3" s="9"/>
      <c r="G3" s="9"/>
      <c r="H3" s="9"/>
      <c r="I3" s="9"/>
      <c r="J3" s="9"/>
      <c r="K3" s="1"/>
      <c r="L3" s="1"/>
      <c r="M3" s="1"/>
      <c r="N3" s="1"/>
      <c r="O3" s="1"/>
      <c r="P3" s="1"/>
      <c r="Q3" s="1"/>
      <c r="R3" s="1"/>
      <c r="S3" s="1"/>
      <c r="T3" s="1"/>
      <c r="U3" s="1"/>
      <c r="V3" s="1"/>
      <c r="W3" s="1"/>
      <c r="X3" s="92" t="s">
        <v>67</v>
      </c>
      <c r="Y3" s="93">
        <v>2020</v>
      </c>
      <c r="Z3" s="166" t="s">
        <v>68</v>
      </c>
      <c r="AA3" s="166">
        <v>13488</v>
      </c>
      <c r="AB3" s="166" t="s">
        <v>69</v>
      </c>
      <c r="AC3" s="166"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row>
    <row r="4" spans="1:438" ht="20.25" customHeight="1" x14ac:dyDescent="0.25">
      <c r="A4" s="1"/>
      <c r="B4" s="16" t="s">
        <v>71</v>
      </c>
      <c r="C4" s="17" t="str">
        <f>VLOOKUP($C$5,$Z$2:$AC$55,4,0)</f>
        <v>Gem</v>
      </c>
      <c r="D4" s="4"/>
      <c r="E4" s="9"/>
      <c r="F4" s="9"/>
      <c r="G4" s="9"/>
      <c r="H4" s="9"/>
      <c r="I4" s="9"/>
      <c r="J4" s="9"/>
      <c r="K4" s="1"/>
      <c r="L4" s="1"/>
      <c r="M4" s="1"/>
      <c r="N4" s="1"/>
      <c r="O4" s="1"/>
      <c r="P4" s="1"/>
      <c r="Q4" s="1"/>
      <c r="R4" s="1"/>
      <c r="S4" s="1"/>
      <c r="T4" s="1"/>
      <c r="U4" s="1"/>
      <c r="V4" s="1"/>
      <c r="W4" s="1"/>
      <c r="X4" s="92" t="s">
        <v>72</v>
      </c>
      <c r="Y4" s="93">
        <v>2021</v>
      </c>
      <c r="Z4" s="166" t="s">
        <v>73</v>
      </c>
      <c r="AA4" s="166">
        <v>13491</v>
      </c>
      <c r="AB4" s="166" t="s">
        <v>74</v>
      </c>
      <c r="AC4" s="166"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row>
    <row r="5" spans="1:438" ht="20.25" customHeight="1" x14ac:dyDescent="0.25">
      <c r="A5" s="1"/>
      <c r="B5" s="16" t="s">
        <v>76</v>
      </c>
      <c r="C5" s="17" t="s">
        <v>141</v>
      </c>
      <c r="D5" s="18">
        <f>VLOOKUP($C$5,$Z$2:$AC$55,2,0)</f>
        <v>13852</v>
      </c>
      <c r="E5" s="9"/>
      <c r="F5" s="9"/>
      <c r="G5" s="9"/>
      <c r="H5" s="9"/>
      <c r="I5" s="9"/>
      <c r="J5" s="9"/>
      <c r="K5" s="1"/>
      <c r="L5" s="1"/>
      <c r="M5" s="1"/>
      <c r="N5" s="1"/>
      <c r="O5" s="1"/>
      <c r="P5" s="1"/>
      <c r="Q5" s="1"/>
      <c r="R5" s="1"/>
      <c r="S5" s="1"/>
      <c r="T5" s="1"/>
      <c r="U5" s="1"/>
      <c r="V5" s="1"/>
      <c r="W5" s="1"/>
      <c r="X5" s="92" t="s">
        <v>77</v>
      </c>
      <c r="Y5" s="93">
        <v>2022</v>
      </c>
      <c r="Z5" s="166" t="s">
        <v>78</v>
      </c>
      <c r="AA5" s="166">
        <v>13527</v>
      </c>
      <c r="AB5" s="166" t="s">
        <v>79</v>
      </c>
      <c r="AC5" s="166"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row>
    <row r="6" spans="1:438" ht="20.25" customHeight="1" x14ac:dyDescent="0.25">
      <c r="A6" s="1"/>
      <c r="B6" s="16" t="s">
        <v>81</v>
      </c>
      <c r="C6" s="19">
        <v>44531</v>
      </c>
      <c r="D6" s="4"/>
      <c r="E6" s="9"/>
      <c r="F6" s="9"/>
      <c r="G6" s="9"/>
      <c r="H6" s="9"/>
      <c r="I6" s="9"/>
      <c r="J6" s="9"/>
      <c r="K6" s="1"/>
      <c r="L6" s="1"/>
      <c r="M6" s="1"/>
      <c r="N6" s="1"/>
      <c r="O6" s="1"/>
      <c r="P6" s="1"/>
      <c r="Q6" s="1"/>
      <c r="R6" s="1"/>
      <c r="S6" s="1"/>
      <c r="T6" s="1"/>
      <c r="U6" s="1"/>
      <c r="V6" s="1"/>
      <c r="W6" s="1"/>
      <c r="X6" s="92" t="s">
        <v>82</v>
      </c>
      <c r="Y6" s="94">
        <v>2023</v>
      </c>
      <c r="Z6" s="166" t="s">
        <v>83</v>
      </c>
      <c r="AA6" s="166">
        <v>15861</v>
      </c>
      <c r="AB6" s="166" t="s">
        <v>84</v>
      </c>
      <c r="AC6" s="166"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row>
    <row r="7" spans="1:438" ht="20.25" customHeight="1" thickBot="1" x14ac:dyDescent="0.3">
      <c r="A7" s="1"/>
      <c r="B7" s="20" t="s">
        <v>86</v>
      </c>
      <c r="C7" s="21">
        <f>VLOOKUP($C$5,$Z$2:$AC$55,2,0)</f>
        <v>13852</v>
      </c>
      <c r="D7" s="4"/>
      <c r="E7" s="9"/>
      <c r="F7" s="9"/>
      <c r="G7" s="9"/>
      <c r="H7" s="9"/>
      <c r="I7" s="9"/>
      <c r="J7" s="9"/>
      <c r="K7" s="1"/>
      <c r="L7" s="1"/>
      <c r="M7" s="1"/>
      <c r="N7" s="1"/>
      <c r="O7" s="1"/>
      <c r="P7" s="1"/>
      <c r="Q7" s="1"/>
      <c r="R7" s="1"/>
      <c r="S7" s="1"/>
      <c r="T7" s="1"/>
      <c r="U7" s="1"/>
      <c r="V7" s="1"/>
      <c r="W7" s="1"/>
      <c r="X7" s="92" t="s">
        <v>87</v>
      </c>
      <c r="Y7" s="94">
        <v>2024</v>
      </c>
      <c r="Z7" s="166" t="s">
        <v>88</v>
      </c>
      <c r="AA7" s="166">
        <v>17747</v>
      </c>
      <c r="AB7" s="166" t="s">
        <v>69</v>
      </c>
      <c r="AC7" s="166"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row>
    <row r="8" spans="1:438" s="6" customFormat="1" ht="20.25" customHeight="1" thickBot="1" x14ac:dyDescent="0.3">
      <c r="A8" s="216" t="s">
        <v>90</v>
      </c>
      <c r="B8" s="217" t="s">
        <v>1</v>
      </c>
      <c r="C8" s="217" t="s">
        <v>91</v>
      </c>
      <c r="D8" s="218" t="s">
        <v>92</v>
      </c>
      <c r="E8" s="219" t="s">
        <v>93</v>
      </c>
      <c r="F8" s="219"/>
      <c r="G8" s="220" t="s">
        <v>94</v>
      </c>
      <c r="H8" s="220"/>
      <c r="I8" s="215" t="s">
        <v>95</v>
      </c>
      <c r="J8" s="215"/>
      <c r="X8" s="92" t="s">
        <v>96</v>
      </c>
      <c r="Y8" s="93">
        <v>2025</v>
      </c>
      <c r="Z8" s="166" t="s">
        <v>97</v>
      </c>
      <c r="AA8" s="166">
        <v>16073</v>
      </c>
      <c r="AB8" s="166" t="s">
        <v>98</v>
      </c>
      <c r="AC8" s="166" t="s">
        <v>99</v>
      </c>
    </row>
    <row r="9" spans="1:438" s="6" customFormat="1" ht="20.25" customHeight="1" thickBot="1" x14ac:dyDescent="0.3">
      <c r="A9" s="216"/>
      <c r="B9" s="217"/>
      <c r="C9" s="217"/>
      <c r="D9" s="218"/>
      <c r="E9" s="95" t="s">
        <v>100</v>
      </c>
      <c r="F9" s="96" t="s">
        <v>101</v>
      </c>
      <c r="G9" s="96" t="s">
        <v>100</v>
      </c>
      <c r="H9" s="96" t="s">
        <v>101</v>
      </c>
      <c r="I9" s="96" t="s">
        <v>100</v>
      </c>
      <c r="J9" s="97" t="s">
        <v>101</v>
      </c>
      <c r="X9" s="92" t="s">
        <v>102</v>
      </c>
      <c r="Y9" s="93">
        <v>2026</v>
      </c>
      <c r="Z9" s="166" t="s">
        <v>103</v>
      </c>
      <c r="AA9" s="166">
        <v>13604</v>
      </c>
      <c r="AB9" s="166" t="s">
        <v>69</v>
      </c>
      <c r="AC9" s="166" t="s">
        <v>104</v>
      </c>
    </row>
    <row r="10" spans="1:438" s="25" customFormat="1" ht="20.25" customHeight="1" thickBot="1" x14ac:dyDescent="0.3">
      <c r="A10" s="191" t="s">
        <v>3</v>
      </c>
      <c r="B10" s="191"/>
      <c r="C10" s="191"/>
      <c r="D10" s="191"/>
      <c r="E10" s="191"/>
      <c r="F10" s="191"/>
      <c r="G10" s="191"/>
      <c r="H10" s="191"/>
      <c r="I10" s="191"/>
      <c r="J10" s="191"/>
      <c r="X10" s="92" t="s">
        <v>105</v>
      </c>
      <c r="Y10" s="93">
        <v>2027</v>
      </c>
      <c r="Z10" s="98" t="s">
        <v>106</v>
      </c>
      <c r="AA10" s="98">
        <v>13606</v>
      </c>
      <c r="AB10" s="98" t="s">
        <v>69</v>
      </c>
      <c r="AC10" s="98" t="s">
        <v>107</v>
      </c>
    </row>
    <row r="11" spans="1:438" s="25" customFormat="1" ht="20.25" customHeight="1" thickBot="1" x14ac:dyDescent="0.3">
      <c r="A11" s="192">
        <v>1</v>
      </c>
      <c r="B11" s="193" t="s">
        <v>4</v>
      </c>
      <c r="C11" s="193" t="s">
        <v>108</v>
      </c>
      <c r="D11" s="28" t="s">
        <v>109</v>
      </c>
      <c r="E11" s="29">
        <v>0</v>
      </c>
      <c r="F11" s="30">
        <v>0</v>
      </c>
      <c r="G11" s="30">
        <v>0</v>
      </c>
      <c r="H11" s="30">
        <v>0</v>
      </c>
      <c r="I11" s="30">
        <v>0</v>
      </c>
      <c r="J11" s="31">
        <v>0</v>
      </c>
      <c r="X11" s="92" t="s">
        <v>110</v>
      </c>
      <c r="Y11" s="93">
        <v>2028</v>
      </c>
      <c r="Z11" s="98" t="s">
        <v>111</v>
      </c>
      <c r="AA11" s="98">
        <v>13640</v>
      </c>
      <c r="AB11" s="98" t="s">
        <v>112</v>
      </c>
      <c r="AC11" s="98" t="s">
        <v>113</v>
      </c>
    </row>
    <row r="12" spans="1:438" s="25" customFormat="1" ht="20.25" customHeight="1" thickBot="1" x14ac:dyDescent="0.3">
      <c r="A12" s="192"/>
      <c r="B12" s="193"/>
      <c r="C12" s="193"/>
      <c r="D12" s="32" t="s">
        <v>114</v>
      </c>
      <c r="E12" s="33"/>
      <c r="F12" s="34">
        <v>0</v>
      </c>
      <c r="G12" s="35"/>
      <c r="H12" s="34">
        <v>0</v>
      </c>
      <c r="I12" s="35"/>
      <c r="J12" s="36"/>
      <c r="X12" s="92" t="s">
        <v>115</v>
      </c>
      <c r="Y12" s="93">
        <v>2029</v>
      </c>
      <c r="Z12" s="166" t="s">
        <v>116</v>
      </c>
      <c r="AA12" s="166">
        <v>15914</v>
      </c>
      <c r="AB12" s="166" t="s">
        <v>117</v>
      </c>
      <c r="AC12" s="166" t="s">
        <v>118</v>
      </c>
    </row>
    <row r="13" spans="1:438" s="25" customFormat="1" ht="20.25" customHeight="1" thickBot="1" x14ac:dyDescent="0.3">
      <c r="A13" s="192"/>
      <c r="B13" s="193"/>
      <c r="C13" s="193"/>
      <c r="D13" s="37" t="s">
        <v>119</v>
      </c>
      <c r="E13" s="38">
        <v>0</v>
      </c>
      <c r="F13" s="35"/>
      <c r="G13" s="39">
        <v>0</v>
      </c>
      <c r="H13" s="35"/>
      <c r="I13" s="39">
        <v>0</v>
      </c>
      <c r="J13" s="36"/>
      <c r="X13" s="92" t="s">
        <v>120</v>
      </c>
      <c r="Y13" s="93">
        <v>2030</v>
      </c>
      <c r="Z13" s="98" t="s">
        <v>121</v>
      </c>
      <c r="AA13" s="98">
        <v>13667</v>
      </c>
      <c r="AB13" s="98" t="s">
        <v>69</v>
      </c>
      <c r="AC13" s="98" t="s">
        <v>107</v>
      </c>
    </row>
    <row r="14" spans="1:438" s="25" customFormat="1" ht="20.25" customHeight="1" thickBot="1" x14ac:dyDescent="0.3">
      <c r="A14" s="192"/>
      <c r="B14" s="193"/>
      <c r="C14" s="193"/>
      <c r="D14" s="37" t="s">
        <v>122</v>
      </c>
      <c r="E14" s="38">
        <v>0</v>
      </c>
      <c r="F14" s="35"/>
      <c r="G14" s="39">
        <v>0</v>
      </c>
      <c r="H14" s="35"/>
      <c r="I14" s="39">
        <v>5</v>
      </c>
      <c r="J14" s="36"/>
      <c r="X14" s="99"/>
      <c r="Y14" s="99"/>
      <c r="Z14" s="98" t="s">
        <v>123</v>
      </c>
      <c r="AA14" s="98">
        <v>13719</v>
      </c>
      <c r="AB14" s="98" t="s">
        <v>74</v>
      </c>
      <c r="AC14" s="98" t="s">
        <v>124</v>
      </c>
    </row>
    <row r="15" spans="1:438" s="25" customFormat="1" ht="20.25" customHeight="1" thickBot="1" x14ac:dyDescent="0.3">
      <c r="A15" s="192"/>
      <c r="B15" s="193"/>
      <c r="C15" s="193"/>
      <c r="D15" s="37" t="s">
        <v>125</v>
      </c>
      <c r="E15" s="33"/>
      <c r="F15" s="39">
        <v>0</v>
      </c>
      <c r="G15" s="35"/>
      <c r="H15" s="39">
        <v>0</v>
      </c>
      <c r="I15" s="35"/>
      <c r="J15" s="41">
        <v>0</v>
      </c>
      <c r="X15" s="99"/>
      <c r="Y15" s="99"/>
      <c r="Z15" s="166" t="s">
        <v>126</v>
      </c>
      <c r="AA15" s="166">
        <v>15965</v>
      </c>
      <c r="AB15" s="166" t="s">
        <v>84</v>
      </c>
      <c r="AC15" s="166" t="s">
        <v>127</v>
      </c>
    </row>
    <row r="16" spans="1:438" s="25" customFormat="1" ht="20.25" customHeight="1" thickBot="1" x14ac:dyDescent="0.3">
      <c r="A16" s="192"/>
      <c r="B16" s="193"/>
      <c r="C16" s="193"/>
      <c r="D16" s="37" t="s">
        <v>128</v>
      </c>
      <c r="E16" s="38">
        <v>0</v>
      </c>
      <c r="F16" s="39">
        <v>0</v>
      </c>
      <c r="G16" s="39">
        <v>0</v>
      </c>
      <c r="H16" s="39">
        <v>0</v>
      </c>
      <c r="I16" s="39">
        <v>0</v>
      </c>
      <c r="J16" s="41">
        <v>0</v>
      </c>
      <c r="X16" s="99"/>
      <c r="Y16" s="99"/>
      <c r="Z16" s="98" t="s">
        <v>129</v>
      </c>
      <c r="AA16" s="98">
        <v>13769</v>
      </c>
      <c r="AB16" s="98" t="s">
        <v>69</v>
      </c>
      <c r="AC16" s="98" t="s">
        <v>70</v>
      </c>
    </row>
    <row r="17" spans="1:29" s="25" customFormat="1" ht="15.75" thickBot="1" x14ac:dyDescent="0.3">
      <c r="A17" s="192"/>
      <c r="B17" s="193"/>
      <c r="C17" s="193"/>
      <c r="D17" s="42" t="s">
        <v>130</v>
      </c>
      <c r="E17" s="33"/>
      <c r="F17" s="39">
        <v>4</v>
      </c>
      <c r="G17" s="35"/>
      <c r="H17" s="39">
        <v>5</v>
      </c>
      <c r="I17" s="35"/>
      <c r="J17" s="41">
        <v>17</v>
      </c>
      <c r="X17" s="100"/>
      <c r="Y17" s="100"/>
      <c r="Z17" s="166" t="s">
        <v>131</v>
      </c>
      <c r="AA17" s="166">
        <v>13781</v>
      </c>
      <c r="AB17" s="166" t="s">
        <v>74</v>
      </c>
      <c r="AC17" s="166" t="s">
        <v>132</v>
      </c>
    </row>
    <row r="18" spans="1:29" s="25" customFormat="1" ht="15.75" thickBot="1" x14ac:dyDescent="0.3">
      <c r="A18" s="192"/>
      <c r="B18" s="193"/>
      <c r="C18" s="193"/>
      <c r="D18" s="42" t="s">
        <v>133</v>
      </c>
      <c r="E18" s="43">
        <v>0</v>
      </c>
      <c r="F18" s="44">
        <v>0</v>
      </c>
      <c r="G18" s="44">
        <v>0</v>
      </c>
      <c r="H18" s="44">
        <v>1</v>
      </c>
      <c r="I18" s="44">
        <v>0</v>
      </c>
      <c r="J18" s="45">
        <v>1</v>
      </c>
      <c r="X18" s="99"/>
      <c r="Y18" s="99"/>
      <c r="Z18" s="166" t="s">
        <v>134</v>
      </c>
      <c r="AA18" s="166">
        <v>13795</v>
      </c>
      <c r="AB18" s="166" t="s">
        <v>69</v>
      </c>
      <c r="AC18" s="166" t="s">
        <v>107</v>
      </c>
    </row>
    <row r="19" spans="1:29" s="25" customFormat="1" ht="15.75" thickBot="1" x14ac:dyDescent="0.3">
      <c r="A19" s="192"/>
      <c r="B19" s="193"/>
      <c r="C19" s="193"/>
      <c r="D19" s="46" t="s">
        <v>135</v>
      </c>
      <c r="E19" s="47">
        <v>0</v>
      </c>
      <c r="F19" s="48">
        <v>0</v>
      </c>
      <c r="G19" s="48">
        <v>0</v>
      </c>
      <c r="H19" s="48">
        <v>0</v>
      </c>
      <c r="I19" s="48">
        <v>0</v>
      </c>
      <c r="J19" s="49">
        <v>0</v>
      </c>
      <c r="X19" s="99"/>
      <c r="Y19" s="99"/>
      <c r="Z19" s="166" t="s">
        <v>136</v>
      </c>
      <c r="AA19" s="166">
        <v>13797</v>
      </c>
      <c r="AB19" s="166" t="s">
        <v>64</v>
      </c>
      <c r="AC19" s="166" t="s">
        <v>137</v>
      </c>
    </row>
    <row r="20" spans="1:29" s="25" customFormat="1" ht="15.75" customHeight="1" thickBot="1" x14ac:dyDescent="0.3">
      <c r="A20" s="194">
        <v>2</v>
      </c>
      <c r="B20" s="193" t="s">
        <v>5</v>
      </c>
      <c r="C20" s="195" t="s">
        <v>138</v>
      </c>
      <c r="D20" s="28" t="s">
        <v>109</v>
      </c>
      <c r="E20" s="29">
        <v>0</v>
      </c>
      <c r="F20" s="30">
        <v>0</v>
      </c>
      <c r="G20" s="30">
        <v>0</v>
      </c>
      <c r="H20" s="30">
        <v>0</v>
      </c>
      <c r="I20" s="30">
        <v>0</v>
      </c>
      <c r="J20" s="31">
        <v>0</v>
      </c>
      <c r="X20" s="99"/>
      <c r="Y20" s="99"/>
      <c r="Z20" s="98" t="s">
        <v>139</v>
      </c>
      <c r="AA20" s="98">
        <v>13813</v>
      </c>
      <c r="AB20" s="98" t="s">
        <v>69</v>
      </c>
      <c r="AC20" s="98" t="s">
        <v>89</v>
      </c>
    </row>
    <row r="21" spans="1:29" s="25" customFormat="1" ht="15.75" thickBot="1" x14ac:dyDescent="0.3">
      <c r="A21" s="194"/>
      <c r="B21" s="193"/>
      <c r="C21" s="195"/>
      <c r="D21" s="32" t="s">
        <v>114</v>
      </c>
      <c r="E21" s="33"/>
      <c r="F21" s="34">
        <v>0</v>
      </c>
      <c r="G21" s="35"/>
      <c r="H21" s="34">
        <v>0</v>
      </c>
      <c r="I21" s="35"/>
      <c r="J21" s="36"/>
      <c r="X21" s="101"/>
      <c r="Y21" s="101"/>
      <c r="Z21" s="166" t="s">
        <v>140</v>
      </c>
      <c r="AA21" s="166">
        <v>16030</v>
      </c>
      <c r="AB21" s="166" t="s">
        <v>117</v>
      </c>
      <c r="AC21" s="166" t="s">
        <v>118</v>
      </c>
    </row>
    <row r="22" spans="1:29" s="25" customFormat="1" ht="15.75" thickBot="1" x14ac:dyDescent="0.3">
      <c r="A22" s="194"/>
      <c r="B22" s="193"/>
      <c r="C22" s="195"/>
      <c r="D22" s="37" t="s">
        <v>119</v>
      </c>
      <c r="E22" s="38">
        <v>0</v>
      </c>
      <c r="F22" s="35"/>
      <c r="G22" s="39">
        <v>0</v>
      </c>
      <c r="H22" s="35"/>
      <c r="I22" s="39">
        <v>0</v>
      </c>
      <c r="J22" s="36"/>
      <c r="X22" s="99"/>
      <c r="Y22" s="99"/>
      <c r="Z22" s="166" t="s">
        <v>141</v>
      </c>
      <c r="AA22" s="166">
        <v>13852</v>
      </c>
      <c r="AB22" s="166" t="s">
        <v>64</v>
      </c>
      <c r="AC22" s="166" t="s">
        <v>65</v>
      </c>
    </row>
    <row r="23" spans="1:29" s="25" customFormat="1" ht="15.75" thickBot="1" x14ac:dyDescent="0.3">
      <c r="A23" s="194"/>
      <c r="B23" s="193"/>
      <c r="C23" s="195"/>
      <c r="D23" s="37" t="s">
        <v>122</v>
      </c>
      <c r="E23" s="38">
        <v>0</v>
      </c>
      <c r="F23" s="35"/>
      <c r="G23" s="39">
        <v>0</v>
      </c>
      <c r="H23" s="35"/>
      <c r="I23" s="39">
        <v>0</v>
      </c>
      <c r="J23" s="36"/>
      <c r="X23" s="99"/>
      <c r="Y23" s="99"/>
      <c r="Z23" s="166" t="s">
        <v>142</v>
      </c>
      <c r="AA23" s="166">
        <v>13864</v>
      </c>
      <c r="AB23" s="166" t="s">
        <v>74</v>
      </c>
      <c r="AC23" s="166" t="s">
        <v>143</v>
      </c>
    </row>
    <row r="24" spans="1:29" s="25" customFormat="1" ht="15.75" thickBot="1" x14ac:dyDescent="0.3">
      <c r="A24" s="194"/>
      <c r="B24" s="193"/>
      <c r="C24" s="195"/>
      <c r="D24" s="37" t="s">
        <v>125</v>
      </c>
      <c r="E24" s="33"/>
      <c r="F24" s="39">
        <v>0</v>
      </c>
      <c r="G24" s="35"/>
      <c r="H24" s="39">
        <v>0</v>
      </c>
      <c r="I24" s="35"/>
      <c r="J24" s="41">
        <v>0</v>
      </c>
      <c r="X24" s="99"/>
      <c r="Y24" s="99"/>
      <c r="Z24" s="166" t="s">
        <v>144</v>
      </c>
      <c r="AA24" s="166">
        <v>13881</v>
      </c>
      <c r="AB24" s="166" t="s">
        <v>74</v>
      </c>
      <c r="AC24" s="166" t="s">
        <v>143</v>
      </c>
    </row>
    <row r="25" spans="1:29" s="25" customFormat="1" ht="15.75" thickBot="1" x14ac:dyDescent="0.3">
      <c r="A25" s="194"/>
      <c r="B25" s="193"/>
      <c r="C25" s="195"/>
      <c r="D25" s="37" t="s">
        <v>128</v>
      </c>
      <c r="E25" s="38">
        <v>0</v>
      </c>
      <c r="F25" s="39">
        <v>0</v>
      </c>
      <c r="G25" s="39">
        <v>0</v>
      </c>
      <c r="H25" s="39">
        <v>0</v>
      </c>
      <c r="I25" s="39">
        <v>0</v>
      </c>
      <c r="J25" s="41">
        <v>0</v>
      </c>
      <c r="X25" s="101"/>
      <c r="Y25" s="101"/>
      <c r="Z25" s="166" t="s">
        <v>145</v>
      </c>
      <c r="AA25" s="166">
        <v>13904</v>
      </c>
      <c r="AB25" s="166" t="s">
        <v>64</v>
      </c>
      <c r="AC25" s="166" t="s">
        <v>146</v>
      </c>
    </row>
    <row r="26" spans="1:29" s="25" customFormat="1" ht="15.75" thickBot="1" x14ac:dyDescent="0.3">
      <c r="A26" s="194"/>
      <c r="B26" s="193"/>
      <c r="C26" s="195"/>
      <c r="D26" s="42" t="s">
        <v>130</v>
      </c>
      <c r="E26" s="33"/>
      <c r="F26" s="39">
        <v>0</v>
      </c>
      <c r="G26" s="35"/>
      <c r="H26" s="39">
        <v>0</v>
      </c>
      <c r="I26" s="35"/>
      <c r="J26" s="41">
        <v>0</v>
      </c>
      <c r="X26" s="99"/>
      <c r="Y26" s="99"/>
      <c r="Z26" s="166" t="s">
        <v>147</v>
      </c>
      <c r="AA26" s="166">
        <v>13914</v>
      </c>
      <c r="AB26" s="166" t="s">
        <v>64</v>
      </c>
      <c r="AC26" s="166" t="s">
        <v>148</v>
      </c>
    </row>
    <row r="27" spans="1:29" s="25" customFormat="1" ht="15.75" thickBot="1" x14ac:dyDescent="0.3">
      <c r="A27" s="194"/>
      <c r="B27" s="193"/>
      <c r="C27" s="195"/>
      <c r="D27" s="42" t="s">
        <v>133</v>
      </c>
      <c r="E27" s="43">
        <v>0</v>
      </c>
      <c r="F27" s="44">
        <v>0</v>
      </c>
      <c r="G27" s="44">
        <v>0</v>
      </c>
      <c r="H27" s="44">
        <v>1</v>
      </c>
      <c r="I27" s="44">
        <v>0</v>
      </c>
      <c r="J27" s="45">
        <v>1</v>
      </c>
      <c r="X27" s="99"/>
      <c r="Y27" s="99"/>
      <c r="Z27" s="166" t="s">
        <v>149</v>
      </c>
      <c r="AA27" s="166">
        <v>13918</v>
      </c>
      <c r="AB27" s="166" t="s">
        <v>79</v>
      </c>
      <c r="AC27" s="166" t="s">
        <v>80</v>
      </c>
    </row>
    <row r="28" spans="1:29" s="25" customFormat="1" ht="15.75" thickBot="1" x14ac:dyDescent="0.3">
      <c r="A28" s="194"/>
      <c r="B28" s="193"/>
      <c r="C28" s="195"/>
      <c r="D28" s="46" t="s">
        <v>135</v>
      </c>
      <c r="E28" s="47">
        <v>0</v>
      </c>
      <c r="F28" s="48">
        <v>0</v>
      </c>
      <c r="G28" s="48">
        <v>0</v>
      </c>
      <c r="H28" s="48">
        <v>0</v>
      </c>
      <c r="I28" s="48">
        <v>0</v>
      </c>
      <c r="J28" s="49">
        <v>0</v>
      </c>
      <c r="X28" s="99"/>
      <c r="Y28" s="99"/>
      <c r="Z28" s="166" t="s">
        <v>150</v>
      </c>
      <c r="AA28" s="166">
        <v>13929</v>
      </c>
      <c r="AB28" s="166" t="s">
        <v>64</v>
      </c>
      <c r="AC28" s="166" t="s">
        <v>148</v>
      </c>
    </row>
    <row r="29" spans="1:29" s="25" customFormat="1" ht="15.75" customHeight="1" thickBot="1" x14ac:dyDescent="0.3">
      <c r="A29" s="192">
        <v>3</v>
      </c>
      <c r="B29" s="193" t="s">
        <v>6</v>
      </c>
      <c r="C29" s="195" t="s">
        <v>151</v>
      </c>
      <c r="D29" s="37" t="s">
        <v>109</v>
      </c>
      <c r="E29" s="29">
        <v>0</v>
      </c>
      <c r="F29" s="30">
        <v>0</v>
      </c>
      <c r="G29" s="30">
        <v>0</v>
      </c>
      <c r="H29" s="30">
        <v>0</v>
      </c>
      <c r="I29" s="30">
        <v>0</v>
      </c>
      <c r="J29" s="31">
        <v>0</v>
      </c>
      <c r="X29" s="99"/>
      <c r="Y29" s="99"/>
      <c r="Z29" s="166" t="s">
        <v>152</v>
      </c>
      <c r="AA29" s="166">
        <v>13977</v>
      </c>
      <c r="AB29" s="166" t="s">
        <v>74</v>
      </c>
      <c r="AC29" s="166" t="s">
        <v>153</v>
      </c>
    </row>
    <row r="30" spans="1:29" s="25" customFormat="1" ht="15.75" thickBot="1" x14ac:dyDescent="0.3">
      <c r="A30" s="192"/>
      <c r="B30" s="193"/>
      <c r="C30" s="195"/>
      <c r="D30" s="32" t="s">
        <v>114</v>
      </c>
      <c r="E30" s="33"/>
      <c r="F30" s="34">
        <v>0</v>
      </c>
      <c r="G30" s="35"/>
      <c r="H30" s="34">
        <v>0</v>
      </c>
      <c r="I30" s="35"/>
      <c r="J30" s="36"/>
      <c r="X30" s="99"/>
      <c r="Y30" s="99"/>
      <c r="Z30" s="166" t="s">
        <v>154</v>
      </c>
      <c r="AA30" s="166">
        <v>17726</v>
      </c>
      <c r="AB30" s="166" t="s">
        <v>69</v>
      </c>
      <c r="AC30" s="166" t="s">
        <v>89</v>
      </c>
    </row>
    <row r="31" spans="1:29" s="25" customFormat="1" ht="15.75" thickBot="1" x14ac:dyDescent="0.3">
      <c r="A31" s="192"/>
      <c r="B31" s="193"/>
      <c r="C31" s="195"/>
      <c r="D31" s="37" t="s">
        <v>119</v>
      </c>
      <c r="E31" s="38">
        <v>0</v>
      </c>
      <c r="F31" s="35"/>
      <c r="G31" s="39">
        <v>0</v>
      </c>
      <c r="H31" s="35"/>
      <c r="I31" s="39">
        <v>0</v>
      </c>
      <c r="J31" s="36"/>
      <c r="X31" s="99"/>
      <c r="Y31" s="99"/>
      <c r="Z31" s="166" t="s">
        <v>155</v>
      </c>
      <c r="AA31" s="166">
        <v>14012</v>
      </c>
      <c r="AB31" s="166" t="s">
        <v>74</v>
      </c>
      <c r="AC31" s="166" t="s">
        <v>153</v>
      </c>
    </row>
    <row r="32" spans="1:29" s="25" customFormat="1" ht="15.75" thickBot="1" x14ac:dyDescent="0.3">
      <c r="A32" s="192"/>
      <c r="B32" s="193"/>
      <c r="C32" s="195"/>
      <c r="D32" s="37" t="s">
        <v>122</v>
      </c>
      <c r="E32" s="38">
        <v>0</v>
      </c>
      <c r="F32" s="35"/>
      <c r="G32" s="39">
        <v>0</v>
      </c>
      <c r="H32" s="35"/>
      <c r="I32" s="39">
        <v>0</v>
      </c>
      <c r="J32" s="36"/>
      <c r="X32" s="99"/>
      <c r="Y32" s="99"/>
      <c r="Z32" s="166" t="s">
        <v>156</v>
      </c>
      <c r="AA32" s="166">
        <v>14033</v>
      </c>
      <c r="AB32" s="166" t="s">
        <v>64</v>
      </c>
      <c r="AC32" s="166" t="s">
        <v>137</v>
      </c>
    </row>
    <row r="33" spans="1:29" s="25" customFormat="1" ht="15.75" thickBot="1" x14ac:dyDescent="0.3">
      <c r="A33" s="192"/>
      <c r="B33" s="193"/>
      <c r="C33" s="195"/>
      <c r="D33" s="37" t="s">
        <v>125</v>
      </c>
      <c r="E33" s="33"/>
      <c r="F33" s="39">
        <v>0</v>
      </c>
      <c r="G33" s="35"/>
      <c r="H33" s="39">
        <v>0</v>
      </c>
      <c r="I33" s="35"/>
      <c r="J33" s="41">
        <v>0</v>
      </c>
      <c r="X33" s="99"/>
      <c r="Y33" s="99"/>
      <c r="Z33" s="166" t="s">
        <v>157</v>
      </c>
      <c r="AA33" s="166">
        <v>14035</v>
      </c>
      <c r="AB33" s="166" t="s">
        <v>69</v>
      </c>
      <c r="AC33" s="166" t="s">
        <v>70</v>
      </c>
    </row>
    <row r="34" spans="1:29" s="25" customFormat="1" ht="15.75" thickBot="1" x14ac:dyDescent="0.3">
      <c r="A34" s="192"/>
      <c r="B34" s="193"/>
      <c r="C34" s="195"/>
      <c r="D34" s="37" t="s">
        <v>128</v>
      </c>
      <c r="E34" s="38">
        <v>0</v>
      </c>
      <c r="F34" s="39">
        <v>0</v>
      </c>
      <c r="G34" s="39">
        <v>0</v>
      </c>
      <c r="H34" s="39">
        <v>0</v>
      </c>
      <c r="I34" s="39">
        <v>0</v>
      </c>
      <c r="J34" s="41">
        <v>0</v>
      </c>
      <c r="X34" s="99"/>
      <c r="Y34" s="99"/>
      <c r="Z34" s="166" t="s">
        <v>158</v>
      </c>
      <c r="AA34" s="166">
        <v>20364</v>
      </c>
      <c r="AB34" s="166" t="s">
        <v>69</v>
      </c>
      <c r="AC34" s="166" t="s">
        <v>104</v>
      </c>
    </row>
    <row r="35" spans="1:29" s="25" customFormat="1" ht="15.75" thickBot="1" x14ac:dyDescent="0.3">
      <c r="A35" s="192"/>
      <c r="B35" s="193"/>
      <c r="C35" s="195"/>
      <c r="D35" s="42" t="s">
        <v>130</v>
      </c>
      <c r="E35" s="33"/>
      <c r="F35" s="39">
        <v>0</v>
      </c>
      <c r="G35" s="35"/>
      <c r="H35" s="39">
        <v>0</v>
      </c>
      <c r="I35" s="35"/>
      <c r="J35" s="41">
        <v>0</v>
      </c>
      <c r="X35" s="99"/>
      <c r="Y35" s="99"/>
      <c r="Z35" s="166" t="s">
        <v>159</v>
      </c>
      <c r="AA35" s="166">
        <v>14052</v>
      </c>
      <c r="AB35" s="166" t="s">
        <v>79</v>
      </c>
      <c r="AC35" s="166" t="s">
        <v>160</v>
      </c>
    </row>
    <row r="36" spans="1:29" s="25" customFormat="1" ht="15.75" thickBot="1" x14ac:dyDescent="0.3">
      <c r="A36" s="192"/>
      <c r="B36" s="193"/>
      <c r="C36" s="195"/>
      <c r="D36" s="42" t="s">
        <v>133</v>
      </c>
      <c r="E36" s="43">
        <v>0</v>
      </c>
      <c r="F36" s="44">
        <v>0</v>
      </c>
      <c r="G36" s="44">
        <v>0</v>
      </c>
      <c r="H36" s="44">
        <v>1</v>
      </c>
      <c r="I36" s="44">
        <v>0</v>
      </c>
      <c r="J36" s="45">
        <v>1</v>
      </c>
      <c r="X36" s="99"/>
      <c r="Y36" s="99"/>
      <c r="Z36" s="166" t="s">
        <v>161</v>
      </c>
      <c r="AA36" s="166">
        <v>14072</v>
      </c>
      <c r="AB36" s="166" t="s">
        <v>64</v>
      </c>
      <c r="AC36" s="166" t="s">
        <v>146</v>
      </c>
    </row>
    <row r="37" spans="1:29" s="25" customFormat="1" ht="15.75" thickBot="1" x14ac:dyDescent="0.3">
      <c r="A37" s="192"/>
      <c r="B37" s="193"/>
      <c r="C37" s="195"/>
      <c r="D37" s="46" t="s">
        <v>135</v>
      </c>
      <c r="E37" s="47">
        <v>0</v>
      </c>
      <c r="F37" s="48">
        <v>0</v>
      </c>
      <c r="G37" s="48">
        <v>0</v>
      </c>
      <c r="H37" s="48">
        <v>0</v>
      </c>
      <c r="I37" s="48">
        <v>0</v>
      </c>
      <c r="J37" s="49">
        <v>0</v>
      </c>
      <c r="X37" s="99"/>
      <c r="Y37" s="99"/>
      <c r="Z37" s="166" t="s">
        <v>162</v>
      </c>
      <c r="AA37" s="166">
        <v>14078</v>
      </c>
      <c r="AB37" s="166" t="s">
        <v>69</v>
      </c>
      <c r="AC37" s="166" t="s">
        <v>163</v>
      </c>
    </row>
    <row r="38" spans="1:29" s="25" customFormat="1" ht="15.75" customHeight="1" thickBot="1" x14ac:dyDescent="0.3">
      <c r="A38" s="202">
        <v>4</v>
      </c>
      <c r="B38" s="193" t="s">
        <v>7</v>
      </c>
      <c r="C38" s="201" t="s">
        <v>164</v>
      </c>
      <c r="D38" s="37" t="s">
        <v>109</v>
      </c>
      <c r="E38" s="29">
        <v>0</v>
      </c>
      <c r="F38" s="30">
        <v>0</v>
      </c>
      <c r="G38" s="30">
        <v>0</v>
      </c>
      <c r="H38" s="30">
        <v>0</v>
      </c>
      <c r="I38" s="30">
        <v>0</v>
      </c>
      <c r="J38" s="31">
        <v>0</v>
      </c>
      <c r="X38" s="99"/>
      <c r="Y38" s="99"/>
      <c r="Z38" s="166" t="s">
        <v>165</v>
      </c>
      <c r="AA38" s="166">
        <v>14102</v>
      </c>
      <c r="AB38" s="166" t="s">
        <v>112</v>
      </c>
      <c r="AC38" s="166" t="s">
        <v>166</v>
      </c>
    </row>
    <row r="39" spans="1:29" s="25" customFormat="1" ht="15.75" thickBot="1" x14ac:dyDescent="0.3">
      <c r="A39" s="202"/>
      <c r="B39" s="193"/>
      <c r="C39" s="201"/>
      <c r="D39" s="32" t="s">
        <v>114</v>
      </c>
      <c r="E39" s="33"/>
      <c r="F39" s="34">
        <v>0</v>
      </c>
      <c r="G39" s="35"/>
      <c r="H39" s="34">
        <v>0</v>
      </c>
      <c r="I39" s="35"/>
      <c r="J39" s="36"/>
      <c r="X39" s="99"/>
      <c r="Y39" s="99"/>
      <c r="Z39" s="2" t="s">
        <v>167</v>
      </c>
      <c r="AA39" s="166">
        <v>14103</v>
      </c>
      <c r="AB39" s="166" t="s">
        <v>112</v>
      </c>
      <c r="AC39" s="166" t="s">
        <v>113</v>
      </c>
    </row>
    <row r="40" spans="1:29" s="25" customFormat="1" ht="15.75" thickBot="1" x14ac:dyDescent="0.3">
      <c r="A40" s="202"/>
      <c r="B40" s="193"/>
      <c r="C40" s="201"/>
      <c r="D40" s="37" t="s">
        <v>119</v>
      </c>
      <c r="E40" s="38">
        <v>0</v>
      </c>
      <c r="F40" s="35"/>
      <c r="G40" s="39">
        <v>0</v>
      </c>
      <c r="H40" s="35"/>
      <c r="I40" s="39">
        <v>0</v>
      </c>
      <c r="J40" s="36"/>
      <c r="X40" s="99"/>
      <c r="Y40" s="99"/>
      <c r="Z40" s="166" t="s">
        <v>168</v>
      </c>
      <c r="AA40" s="166">
        <v>14104</v>
      </c>
      <c r="AB40" s="166" t="s">
        <v>74</v>
      </c>
      <c r="AC40" s="166" t="s">
        <v>143</v>
      </c>
    </row>
    <row r="41" spans="1:29" s="25" customFormat="1" ht="15.75" thickBot="1" x14ac:dyDescent="0.3">
      <c r="A41" s="202"/>
      <c r="B41" s="193"/>
      <c r="C41" s="201"/>
      <c r="D41" s="37" t="s">
        <v>122</v>
      </c>
      <c r="E41" s="38">
        <v>0</v>
      </c>
      <c r="F41" s="35"/>
      <c r="G41" s="39">
        <v>0</v>
      </c>
      <c r="H41" s="35"/>
      <c r="I41" s="39">
        <v>1</v>
      </c>
      <c r="J41" s="36"/>
      <c r="X41" s="99"/>
      <c r="Y41" s="99"/>
      <c r="Z41" s="166" t="s">
        <v>169</v>
      </c>
      <c r="AA41" s="166">
        <v>14106</v>
      </c>
      <c r="AB41" s="166" t="s">
        <v>74</v>
      </c>
      <c r="AC41" s="166" t="s">
        <v>153</v>
      </c>
    </row>
    <row r="42" spans="1:29" s="25" customFormat="1" ht="15.75" thickBot="1" x14ac:dyDescent="0.3">
      <c r="A42" s="202"/>
      <c r="B42" s="193"/>
      <c r="C42" s="201"/>
      <c r="D42" s="37" t="s">
        <v>125</v>
      </c>
      <c r="E42" s="33"/>
      <c r="F42" s="39">
        <v>0</v>
      </c>
      <c r="G42" s="35"/>
      <c r="H42" s="39">
        <v>0</v>
      </c>
      <c r="I42" s="35"/>
      <c r="J42" s="41">
        <v>0</v>
      </c>
      <c r="X42" s="99"/>
      <c r="Y42" s="99"/>
      <c r="Z42" s="166" t="s">
        <v>170</v>
      </c>
      <c r="AA42" s="166">
        <v>13739</v>
      </c>
      <c r="AB42" s="166" t="s">
        <v>64</v>
      </c>
      <c r="AC42" s="166" t="s">
        <v>171</v>
      </c>
    </row>
    <row r="43" spans="1:29" s="25" customFormat="1" ht="15.75" thickBot="1" x14ac:dyDescent="0.3">
      <c r="A43" s="202"/>
      <c r="B43" s="193"/>
      <c r="C43" s="201"/>
      <c r="D43" s="37" t="s">
        <v>128</v>
      </c>
      <c r="E43" s="38">
        <v>0</v>
      </c>
      <c r="F43" s="39">
        <v>0</v>
      </c>
      <c r="G43" s="39">
        <v>0</v>
      </c>
      <c r="H43" s="39">
        <v>0</v>
      </c>
      <c r="I43" s="39">
        <v>0</v>
      </c>
      <c r="J43" s="41">
        <v>0</v>
      </c>
      <c r="X43" s="99"/>
      <c r="Y43" s="99"/>
      <c r="Z43" s="166" t="s">
        <v>172</v>
      </c>
      <c r="AA43" s="166">
        <v>14110</v>
      </c>
      <c r="AB43" s="166" t="s">
        <v>112</v>
      </c>
      <c r="AC43" s="166" t="s">
        <v>112</v>
      </c>
    </row>
    <row r="44" spans="1:29" s="25" customFormat="1" ht="15.75" thickBot="1" x14ac:dyDescent="0.3">
      <c r="A44" s="202"/>
      <c r="B44" s="193"/>
      <c r="C44" s="201"/>
      <c r="D44" s="42" t="s">
        <v>130</v>
      </c>
      <c r="E44" s="33"/>
      <c r="F44" s="39">
        <v>0</v>
      </c>
      <c r="G44" s="35"/>
      <c r="H44" s="39">
        <v>0</v>
      </c>
      <c r="I44" s="35"/>
      <c r="J44" s="41">
        <v>1</v>
      </c>
      <c r="X44" s="99"/>
      <c r="Y44" s="99"/>
      <c r="Z44" s="166" t="s">
        <v>173</v>
      </c>
      <c r="AA44" s="166">
        <v>16141</v>
      </c>
      <c r="AB44" s="166" t="s">
        <v>117</v>
      </c>
      <c r="AC44" s="166" t="s">
        <v>174</v>
      </c>
    </row>
    <row r="45" spans="1:29" s="25" customFormat="1" ht="15.75" thickBot="1" x14ac:dyDescent="0.3">
      <c r="A45" s="202"/>
      <c r="B45" s="193"/>
      <c r="C45" s="201"/>
      <c r="D45" s="42" t="s">
        <v>133</v>
      </c>
      <c r="E45" s="43">
        <v>0</v>
      </c>
      <c r="F45" s="44">
        <v>0</v>
      </c>
      <c r="G45" s="44">
        <v>0</v>
      </c>
      <c r="H45" s="44">
        <v>2</v>
      </c>
      <c r="I45" s="44">
        <v>8</v>
      </c>
      <c r="J45" s="45">
        <v>6</v>
      </c>
      <c r="X45" s="99"/>
      <c r="Y45" s="99"/>
      <c r="Z45" s="166" t="s">
        <v>175</v>
      </c>
      <c r="AA45" s="166">
        <v>14059</v>
      </c>
      <c r="AB45" s="166" t="s">
        <v>69</v>
      </c>
      <c r="AC45" s="166" t="s">
        <v>176</v>
      </c>
    </row>
    <row r="46" spans="1:29" s="25" customFormat="1" ht="15.75" thickBot="1" x14ac:dyDescent="0.3">
      <c r="A46" s="202"/>
      <c r="B46" s="193"/>
      <c r="C46" s="201"/>
      <c r="D46" s="46" t="s">
        <v>135</v>
      </c>
      <c r="E46" s="47">
        <v>0</v>
      </c>
      <c r="F46" s="48">
        <v>0</v>
      </c>
      <c r="G46" s="48">
        <v>0</v>
      </c>
      <c r="H46" s="48">
        <v>0</v>
      </c>
      <c r="I46" s="48">
        <v>0</v>
      </c>
      <c r="J46" s="49">
        <v>0</v>
      </c>
      <c r="X46" s="99"/>
      <c r="Y46" s="99"/>
      <c r="Z46" s="166" t="s">
        <v>177</v>
      </c>
      <c r="AA46" s="166">
        <v>14120</v>
      </c>
      <c r="AB46" s="166" t="s">
        <v>74</v>
      </c>
      <c r="AC46" s="166" t="s">
        <v>153</v>
      </c>
    </row>
    <row r="47" spans="1:29" s="25" customFormat="1" ht="15.75" customHeight="1" thickBot="1" x14ac:dyDescent="0.3">
      <c r="A47" s="192">
        <v>5</v>
      </c>
      <c r="B47" s="193" t="s">
        <v>8</v>
      </c>
      <c r="C47" s="201" t="s">
        <v>178</v>
      </c>
      <c r="D47" s="37" t="s">
        <v>109</v>
      </c>
      <c r="E47" s="29">
        <v>0</v>
      </c>
      <c r="F47" s="30">
        <v>0</v>
      </c>
      <c r="G47" s="30">
        <v>0</v>
      </c>
      <c r="H47" s="30">
        <v>0</v>
      </c>
      <c r="I47" s="30">
        <v>0</v>
      </c>
      <c r="J47" s="31">
        <v>0</v>
      </c>
      <c r="X47" s="99"/>
      <c r="Y47" s="99"/>
      <c r="Z47" s="166" t="s">
        <v>179</v>
      </c>
      <c r="AA47" s="166">
        <v>14121</v>
      </c>
      <c r="AB47" s="166" t="s">
        <v>112</v>
      </c>
      <c r="AC47" s="166" t="s">
        <v>180</v>
      </c>
    </row>
    <row r="48" spans="1:29" s="25" customFormat="1" ht="15.75" thickBot="1" x14ac:dyDescent="0.3">
      <c r="A48" s="192"/>
      <c r="B48" s="193"/>
      <c r="C48" s="201"/>
      <c r="D48" s="32" t="s">
        <v>114</v>
      </c>
      <c r="E48" s="33"/>
      <c r="F48" s="34">
        <v>0</v>
      </c>
      <c r="G48" s="35"/>
      <c r="H48" s="34">
        <v>0</v>
      </c>
      <c r="I48" s="35"/>
      <c r="J48" s="36"/>
      <c r="X48" s="99"/>
      <c r="Y48" s="99"/>
      <c r="Z48" s="166" t="s">
        <v>181</v>
      </c>
      <c r="AA48" s="166">
        <v>20836</v>
      </c>
      <c r="AB48" s="166" t="s">
        <v>74</v>
      </c>
      <c r="AC48" s="166" t="s">
        <v>153</v>
      </c>
    </row>
    <row r="49" spans="1:29" s="25" customFormat="1" ht="15.75" thickBot="1" x14ac:dyDescent="0.3">
      <c r="A49" s="192"/>
      <c r="B49" s="193"/>
      <c r="C49" s="201"/>
      <c r="D49" s="37" t="s">
        <v>119</v>
      </c>
      <c r="E49" s="38">
        <v>0</v>
      </c>
      <c r="F49" s="35"/>
      <c r="G49" s="39">
        <v>0</v>
      </c>
      <c r="H49" s="35"/>
      <c r="I49" s="39">
        <v>0</v>
      </c>
      <c r="J49" s="36"/>
      <c r="X49" s="99"/>
      <c r="Y49" s="99"/>
      <c r="Z49" s="166" t="s">
        <v>182</v>
      </c>
      <c r="AA49" s="166">
        <v>14123</v>
      </c>
      <c r="AB49" s="166" t="s">
        <v>64</v>
      </c>
      <c r="AC49" s="166" t="s">
        <v>137</v>
      </c>
    </row>
    <row r="50" spans="1:29" s="25" customFormat="1" ht="15.75" thickBot="1" x14ac:dyDescent="0.3">
      <c r="A50" s="192"/>
      <c r="B50" s="193"/>
      <c r="C50" s="201"/>
      <c r="D50" s="37" t="s">
        <v>122</v>
      </c>
      <c r="E50" s="38">
        <v>0</v>
      </c>
      <c r="F50" s="35"/>
      <c r="G50" s="39">
        <v>0</v>
      </c>
      <c r="H50" s="35"/>
      <c r="I50" s="39">
        <v>0</v>
      </c>
      <c r="J50" s="36"/>
      <c r="X50" s="99"/>
      <c r="Y50" s="99"/>
      <c r="Z50" s="2" t="s">
        <v>183</v>
      </c>
      <c r="AA50" s="166">
        <v>14124</v>
      </c>
      <c r="AB50" s="166" t="s">
        <v>69</v>
      </c>
      <c r="AC50" s="166" t="s">
        <v>69</v>
      </c>
    </row>
    <row r="51" spans="1:29" s="25" customFormat="1" ht="15.75" thickBot="1" x14ac:dyDescent="0.3">
      <c r="A51" s="192"/>
      <c r="B51" s="193"/>
      <c r="C51" s="201"/>
      <c r="D51" s="37" t="s">
        <v>125</v>
      </c>
      <c r="E51" s="33"/>
      <c r="F51" s="39">
        <v>0</v>
      </c>
      <c r="G51" s="35"/>
      <c r="H51" s="39">
        <v>0</v>
      </c>
      <c r="I51" s="35"/>
      <c r="J51" s="41">
        <v>0</v>
      </c>
      <c r="X51" s="99"/>
      <c r="Y51" s="99"/>
      <c r="Z51" s="166" t="s">
        <v>184</v>
      </c>
      <c r="AA51" s="166">
        <v>16145</v>
      </c>
      <c r="AB51" s="166" t="s">
        <v>117</v>
      </c>
      <c r="AC51" s="166" t="s">
        <v>185</v>
      </c>
    </row>
    <row r="52" spans="1:29" s="25" customFormat="1" ht="15.75" thickBot="1" x14ac:dyDescent="0.3">
      <c r="A52" s="192"/>
      <c r="B52" s="193"/>
      <c r="C52" s="201"/>
      <c r="D52" s="37" t="s">
        <v>128</v>
      </c>
      <c r="E52" s="38">
        <v>0</v>
      </c>
      <c r="F52" s="39">
        <v>0</v>
      </c>
      <c r="G52" s="39">
        <v>0</v>
      </c>
      <c r="H52" s="39">
        <v>0</v>
      </c>
      <c r="I52" s="39">
        <v>0</v>
      </c>
      <c r="J52" s="41">
        <v>0</v>
      </c>
      <c r="X52" s="99"/>
      <c r="Y52" s="99"/>
      <c r="Z52" s="166" t="s">
        <v>186</v>
      </c>
      <c r="AA52" s="166">
        <v>14128</v>
      </c>
      <c r="AB52" s="166" t="s">
        <v>74</v>
      </c>
      <c r="AC52" s="166" t="s">
        <v>124</v>
      </c>
    </row>
    <row r="53" spans="1:29" s="25" customFormat="1" ht="15.75" thickBot="1" x14ac:dyDescent="0.3">
      <c r="A53" s="192"/>
      <c r="B53" s="193"/>
      <c r="C53" s="201"/>
      <c r="D53" s="42" t="s">
        <v>130</v>
      </c>
      <c r="E53" s="33"/>
      <c r="F53" s="39">
        <v>0</v>
      </c>
      <c r="G53" s="35"/>
      <c r="H53" s="39">
        <v>0</v>
      </c>
      <c r="I53" s="35"/>
      <c r="J53" s="41">
        <v>0</v>
      </c>
      <c r="X53" s="99"/>
      <c r="Y53" s="99"/>
      <c r="Z53" s="166" t="s">
        <v>187</v>
      </c>
      <c r="AA53" s="166">
        <v>14139</v>
      </c>
      <c r="AB53" s="166" t="s">
        <v>79</v>
      </c>
      <c r="AC53" s="166" t="s">
        <v>188</v>
      </c>
    </row>
    <row r="54" spans="1:29" s="25" customFormat="1" ht="15.75" thickBot="1" x14ac:dyDescent="0.3">
      <c r="A54" s="192"/>
      <c r="B54" s="193"/>
      <c r="C54" s="201"/>
      <c r="D54" s="42" t="s">
        <v>133</v>
      </c>
      <c r="E54" s="43">
        <v>0</v>
      </c>
      <c r="F54" s="44">
        <v>0</v>
      </c>
      <c r="G54" s="44">
        <v>0</v>
      </c>
      <c r="H54" s="44">
        <v>0</v>
      </c>
      <c r="I54" s="44">
        <v>0</v>
      </c>
      <c r="J54" s="45">
        <v>0</v>
      </c>
      <c r="X54" s="99"/>
      <c r="Y54" s="99"/>
      <c r="Z54" s="166" t="s">
        <v>189</v>
      </c>
      <c r="AA54" s="166">
        <v>14157</v>
      </c>
      <c r="AB54" s="166" t="s">
        <v>112</v>
      </c>
      <c r="AC54" s="166" t="s">
        <v>190</v>
      </c>
    </row>
    <row r="55" spans="1:29" s="25" customFormat="1" ht="15.75" thickBot="1" x14ac:dyDescent="0.3">
      <c r="A55" s="192"/>
      <c r="B55" s="193"/>
      <c r="C55" s="201"/>
      <c r="D55" s="46" t="s">
        <v>135</v>
      </c>
      <c r="E55" s="47">
        <v>0</v>
      </c>
      <c r="F55" s="48">
        <v>0</v>
      </c>
      <c r="G55" s="48">
        <v>0</v>
      </c>
      <c r="H55" s="48">
        <v>0</v>
      </c>
      <c r="I55" s="48">
        <v>0</v>
      </c>
      <c r="J55" s="49">
        <v>0</v>
      </c>
      <c r="X55" s="99"/>
      <c r="Y55" s="99"/>
      <c r="Z55" s="166" t="s">
        <v>191</v>
      </c>
      <c r="AA55" s="166">
        <v>17183</v>
      </c>
      <c r="AB55" s="166" t="s">
        <v>64</v>
      </c>
      <c r="AC55" s="166" t="s">
        <v>146</v>
      </c>
    </row>
    <row r="56" spans="1:29" s="25" customFormat="1" ht="15.75" customHeight="1" thickBot="1" x14ac:dyDescent="0.3">
      <c r="A56" s="192">
        <v>7</v>
      </c>
      <c r="B56" s="193" t="s">
        <v>192</v>
      </c>
      <c r="C56" s="201" t="s">
        <v>193</v>
      </c>
      <c r="D56" s="37" t="s">
        <v>109</v>
      </c>
      <c r="E56" s="29">
        <v>0</v>
      </c>
      <c r="F56" s="30">
        <v>0</v>
      </c>
      <c r="G56" s="30">
        <v>0</v>
      </c>
      <c r="H56" s="30">
        <v>0</v>
      </c>
      <c r="I56" s="30">
        <v>0</v>
      </c>
      <c r="J56" s="31">
        <v>0</v>
      </c>
      <c r="X56" s="99"/>
      <c r="Y56" s="99"/>
      <c r="Z56" s="2" t="s">
        <v>194</v>
      </c>
      <c r="AA56" s="166">
        <v>14166</v>
      </c>
      <c r="AB56" s="166" t="s">
        <v>112</v>
      </c>
      <c r="AC56" s="166" t="s">
        <v>195</v>
      </c>
    </row>
    <row r="57" spans="1:29" s="25" customFormat="1" ht="15.75" thickBot="1" x14ac:dyDescent="0.3">
      <c r="A57" s="192"/>
      <c r="B57" s="193"/>
      <c r="C57" s="201"/>
      <c r="D57" s="32" t="s">
        <v>114</v>
      </c>
      <c r="E57" s="33"/>
      <c r="F57" s="34">
        <v>0</v>
      </c>
      <c r="G57" s="35"/>
      <c r="H57" s="34">
        <v>0</v>
      </c>
      <c r="I57" s="35"/>
      <c r="J57" s="36"/>
      <c r="X57" s="99"/>
      <c r="Y57" s="99"/>
      <c r="Z57" s="166" t="s">
        <v>196</v>
      </c>
      <c r="AA57" s="166">
        <v>20692</v>
      </c>
      <c r="AB57" s="166" t="s">
        <v>197</v>
      </c>
      <c r="AC57" s="166" t="s">
        <v>198</v>
      </c>
    </row>
    <row r="58" spans="1:29" s="25" customFormat="1" ht="15.75" thickBot="1" x14ac:dyDescent="0.3">
      <c r="A58" s="192"/>
      <c r="B58" s="193"/>
      <c r="C58" s="201"/>
      <c r="D58" s="37" t="s">
        <v>119</v>
      </c>
      <c r="E58" s="38">
        <v>0</v>
      </c>
      <c r="F58" s="35"/>
      <c r="G58" s="39">
        <v>0</v>
      </c>
      <c r="H58" s="35"/>
      <c r="I58" s="39">
        <v>0</v>
      </c>
      <c r="J58" s="36"/>
      <c r="X58" s="99"/>
      <c r="Y58" s="99"/>
      <c r="Z58" s="166" t="s">
        <v>199</v>
      </c>
      <c r="AA58" s="166">
        <v>14174</v>
      </c>
      <c r="AB58" s="166" t="s">
        <v>69</v>
      </c>
      <c r="AC58" s="166" t="s">
        <v>163</v>
      </c>
    </row>
    <row r="59" spans="1:29" s="25" customFormat="1" ht="15.75" thickBot="1" x14ac:dyDescent="0.3">
      <c r="A59" s="192"/>
      <c r="B59" s="193"/>
      <c r="C59" s="201"/>
      <c r="D59" s="37" t="s">
        <v>122</v>
      </c>
      <c r="E59" s="38">
        <v>0</v>
      </c>
      <c r="F59" s="35"/>
      <c r="G59" s="39">
        <v>0</v>
      </c>
      <c r="H59" s="35"/>
      <c r="I59" s="39">
        <v>0</v>
      </c>
      <c r="J59" s="36"/>
      <c r="X59" s="99"/>
      <c r="Y59" s="99"/>
      <c r="Z59" s="167"/>
      <c r="AA59" s="167"/>
      <c r="AB59" s="167"/>
      <c r="AC59" s="167"/>
    </row>
    <row r="60" spans="1:29" s="25" customFormat="1" ht="15.75" thickBot="1" x14ac:dyDescent="0.3">
      <c r="A60" s="192"/>
      <c r="B60" s="193"/>
      <c r="C60" s="201"/>
      <c r="D60" s="37" t="s">
        <v>125</v>
      </c>
      <c r="E60" s="33"/>
      <c r="F60" s="39">
        <v>0</v>
      </c>
      <c r="G60" s="35"/>
      <c r="H60" s="39">
        <v>0</v>
      </c>
      <c r="I60" s="35"/>
      <c r="J60" s="41">
        <v>0</v>
      </c>
      <c r="X60" s="99"/>
      <c r="Y60" s="99"/>
      <c r="Z60" s="167"/>
      <c r="AA60" s="167"/>
      <c r="AB60" s="167"/>
      <c r="AC60" s="167"/>
    </row>
    <row r="61" spans="1:29" s="25" customFormat="1" ht="15.75" thickBot="1" x14ac:dyDescent="0.3">
      <c r="A61" s="192"/>
      <c r="B61" s="193"/>
      <c r="C61" s="201"/>
      <c r="D61" s="37" t="s">
        <v>128</v>
      </c>
      <c r="E61" s="38">
        <v>0</v>
      </c>
      <c r="F61" s="39">
        <v>0</v>
      </c>
      <c r="G61" s="39">
        <v>0</v>
      </c>
      <c r="H61" s="39">
        <v>0</v>
      </c>
      <c r="I61" s="39">
        <v>0</v>
      </c>
      <c r="J61" s="41">
        <v>0</v>
      </c>
      <c r="X61" s="99"/>
      <c r="Y61" s="99"/>
      <c r="Z61" s="167"/>
      <c r="AA61" s="167"/>
      <c r="AB61" s="167"/>
      <c r="AC61" s="167"/>
    </row>
    <row r="62" spans="1:29" s="25" customFormat="1" ht="15.75" thickBot="1" x14ac:dyDescent="0.3">
      <c r="A62" s="192"/>
      <c r="B62" s="193"/>
      <c r="C62" s="201"/>
      <c r="D62" s="42" t="s">
        <v>130</v>
      </c>
      <c r="E62" s="33"/>
      <c r="F62" s="39">
        <v>0</v>
      </c>
      <c r="G62" s="35"/>
      <c r="H62" s="39">
        <v>0</v>
      </c>
      <c r="I62" s="35"/>
      <c r="J62" s="41">
        <v>0</v>
      </c>
      <c r="X62" s="167"/>
      <c r="Y62" s="167"/>
      <c r="Z62" s="167"/>
      <c r="AA62" s="167"/>
      <c r="AB62" s="167"/>
      <c r="AC62" s="167"/>
    </row>
    <row r="63" spans="1:29" s="25" customFormat="1" ht="15.75" thickBot="1" x14ac:dyDescent="0.3">
      <c r="A63" s="192"/>
      <c r="B63" s="193"/>
      <c r="C63" s="201"/>
      <c r="D63" s="42" t="s">
        <v>133</v>
      </c>
      <c r="E63" s="43">
        <v>0</v>
      </c>
      <c r="F63" s="44">
        <v>0</v>
      </c>
      <c r="G63" s="44">
        <v>0</v>
      </c>
      <c r="H63" s="44">
        <v>0</v>
      </c>
      <c r="I63" s="44">
        <v>1</v>
      </c>
      <c r="J63" s="45">
        <v>1</v>
      </c>
      <c r="X63" s="167"/>
      <c r="Y63" s="167"/>
      <c r="Z63" s="167"/>
      <c r="AA63" s="167"/>
      <c r="AB63" s="167"/>
      <c r="AC63" s="167"/>
    </row>
    <row r="64" spans="1:29" s="25" customFormat="1" ht="15.75" thickBot="1" x14ac:dyDescent="0.3">
      <c r="A64" s="192"/>
      <c r="B64" s="193"/>
      <c r="C64" s="201"/>
      <c r="D64" s="46" t="s">
        <v>135</v>
      </c>
      <c r="E64" s="47">
        <v>0</v>
      </c>
      <c r="F64" s="48">
        <v>0</v>
      </c>
      <c r="G64" s="48">
        <v>0</v>
      </c>
      <c r="H64" s="48">
        <v>0</v>
      </c>
      <c r="I64" s="48">
        <v>0</v>
      </c>
      <c r="J64" s="49">
        <v>0</v>
      </c>
      <c r="X64" s="167"/>
      <c r="Y64" s="167"/>
      <c r="Z64" s="167"/>
      <c r="AA64" s="167"/>
      <c r="AB64" s="167"/>
      <c r="AC64" s="167"/>
    </row>
    <row r="65" spans="1:29" s="25" customFormat="1" ht="15.75" customHeight="1" thickBot="1" x14ac:dyDescent="0.3">
      <c r="A65" s="192">
        <v>8</v>
      </c>
      <c r="B65" s="201" t="s">
        <v>11</v>
      </c>
      <c r="C65" s="195" t="s">
        <v>200</v>
      </c>
      <c r="D65" s="37" t="s">
        <v>109</v>
      </c>
      <c r="E65" s="29">
        <v>0</v>
      </c>
      <c r="F65" s="30">
        <v>0</v>
      </c>
      <c r="G65" s="30">
        <v>0</v>
      </c>
      <c r="H65" s="30">
        <v>0</v>
      </c>
      <c r="I65" s="30">
        <v>0</v>
      </c>
      <c r="J65" s="31">
        <v>0</v>
      </c>
      <c r="X65" s="167"/>
      <c r="Y65" s="167"/>
      <c r="Z65" s="167"/>
      <c r="AA65" s="167"/>
      <c r="AB65" s="167"/>
      <c r="AC65" s="167"/>
    </row>
    <row r="66" spans="1:29" s="25" customFormat="1" ht="15.75" thickBot="1" x14ac:dyDescent="0.3">
      <c r="A66" s="192"/>
      <c r="B66" s="201"/>
      <c r="C66" s="195"/>
      <c r="D66" s="32" t="s">
        <v>114</v>
      </c>
      <c r="E66" s="33"/>
      <c r="F66" s="34">
        <v>0</v>
      </c>
      <c r="G66" s="35"/>
      <c r="H66" s="34">
        <v>0</v>
      </c>
      <c r="I66" s="35"/>
      <c r="J66" s="36"/>
      <c r="X66" s="167"/>
      <c r="Y66" s="167"/>
      <c r="Z66" s="167"/>
      <c r="AA66" s="167"/>
      <c r="AB66" s="167"/>
      <c r="AC66" s="167"/>
    </row>
    <row r="67" spans="1:29" s="25" customFormat="1" ht="15.75" thickBot="1" x14ac:dyDescent="0.3">
      <c r="A67" s="192"/>
      <c r="B67" s="201"/>
      <c r="C67" s="195"/>
      <c r="D67" s="37" t="s">
        <v>119</v>
      </c>
      <c r="E67" s="38">
        <v>0</v>
      </c>
      <c r="F67" s="35"/>
      <c r="G67" s="39">
        <v>0</v>
      </c>
      <c r="H67" s="35"/>
      <c r="I67" s="39">
        <v>0</v>
      </c>
      <c r="J67" s="36"/>
      <c r="X67" s="167"/>
      <c r="Y67" s="167"/>
      <c r="Z67" s="167"/>
      <c r="AA67" s="167"/>
      <c r="AB67" s="167"/>
      <c r="AC67" s="167"/>
    </row>
    <row r="68" spans="1:29" s="25" customFormat="1" ht="15.75" thickBot="1" x14ac:dyDescent="0.3">
      <c r="A68" s="192"/>
      <c r="B68" s="201"/>
      <c r="C68" s="195"/>
      <c r="D68" s="37" t="s">
        <v>122</v>
      </c>
      <c r="E68" s="38">
        <v>0</v>
      </c>
      <c r="F68" s="35"/>
      <c r="G68" s="39">
        <v>0</v>
      </c>
      <c r="H68" s="35"/>
      <c r="I68" s="39">
        <v>0</v>
      </c>
      <c r="J68" s="36"/>
      <c r="X68" s="167"/>
      <c r="Y68" s="167"/>
      <c r="Z68" s="167"/>
      <c r="AA68" s="167"/>
      <c r="AB68" s="167"/>
      <c r="AC68" s="167"/>
    </row>
    <row r="69" spans="1:29" s="25" customFormat="1" ht="15.75" thickBot="1" x14ac:dyDescent="0.3">
      <c r="A69" s="192"/>
      <c r="B69" s="201"/>
      <c r="C69" s="195"/>
      <c r="D69" s="37" t="s">
        <v>125</v>
      </c>
      <c r="E69" s="33"/>
      <c r="F69" s="39">
        <v>0</v>
      </c>
      <c r="G69" s="35"/>
      <c r="H69" s="39">
        <v>0</v>
      </c>
      <c r="I69" s="35"/>
      <c r="J69" s="41">
        <v>0</v>
      </c>
      <c r="X69" s="167"/>
      <c r="Y69" s="167"/>
      <c r="Z69" s="167"/>
      <c r="AA69" s="167"/>
      <c r="AB69" s="167"/>
      <c r="AC69" s="167"/>
    </row>
    <row r="70" spans="1:29" s="25" customFormat="1" ht="15.75" thickBot="1" x14ac:dyDescent="0.3">
      <c r="A70" s="192"/>
      <c r="B70" s="201"/>
      <c r="C70" s="195"/>
      <c r="D70" s="37" t="s">
        <v>128</v>
      </c>
      <c r="E70" s="38">
        <v>0</v>
      </c>
      <c r="F70" s="39">
        <v>0</v>
      </c>
      <c r="G70" s="39">
        <v>0</v>
      </c>
      <c r="H70" s="39">
        <v>0</v>
      </c>
      <c r="I70" s="39">
        <v>0</v>
      </c>
      <c r="J70" s="41">
        <v>0</v>
      </c>
      <c r="X70" s="167"/>
      <c r="Y70" s="167"/>
      <c r="Z70" s="167"/>
      <c r="AA70" s="167"/>
      <c r="AB70" s="167"/>
      <c r="AC70" s="167"/>
    </row>
    <row r="71" spans="1:29" s="25" customFormat="1" ht="15.75" thickBot="1" x14ac:dyDescent="0.3">
      <c r="A71" s="192"/>
      <c r="B71" s="201"/>
      <c r="C71" s="195"/>
      <c r="D71" s="42" t="s">
        <v>130</v>
      </c>
      <c r="E71" s="33"/>
      <c r="F71" s="39">
        <v>0</v>
      </c>
      <c r="G71" s="35"/>
      <c r="H71" s="39">
        <v>0</v>
      </c>
      <c r="I71" s="35"/>
      <c r="J71" s="41">
        <v>0</v>
      </c>
      <c r="X71" s="167"/>
      <c r="Y71" s="167"/>
      <c r="Z71" s="167"/>
      <c r="AA71" s="167"/>
      <c r="AB71" s="167"/>
      <c r="AC71" s="167"/>
    </row>
    <row r="72" spans="1:29" s="25" customFormat="1" ht="15.75" thickBot="1" x14ac:dyDescent="0.3">
      <c r="A72" s="192"/>
      <c r="B72" s="201"/>
      <c r="C72" s="195"/>
      <c r="D72" s="42" t="s">
        <v>133</v>
      </c>
      <c r="E72" s="43">
        <v>0</v>
      </c>
      <c r="F72" s="44">
        <v>0</v>
      </c>
      <c r="G72" s="44">
        <v>0</v>
      </c>
      <c r="H72" s="44">
        <v>0</v>
      </c>
      <c r="I72" s="44">
        <v>1</v>
      </c>
      <c r="J72" s="45">
        <v>1</v>
      </c>
      <c r="X72" s="167"/>
      <c r="Y72" s="167"/>
      <c r="Z72" s="167"/>
      <c r="AA72" s="167"/>
      <c r="AB72" s="167"/>
      <c r="AC72" s="167"/>
    </row>
    <row r="73" spans="1:29" s="25" customFormat="1" ht="15.75" thickBot="1" x14ac:dyDescent="0.3">
      <c r="A73" s="192"/>
      <c r="B73" s="201"/>
      <c r="C73" s="195"/>
      <c r="D73" s="46" t="s">
        <v>135</v>
      </c>
      <c r="E73" s="47">
        <v>0</v>
      </c>
      <c r="F73" s="48">
        <v>0</v>
      </c>
      <c r="G73" s="48">
        <v>0</v>
      </c>
      <c r="H73" s="48">
        <v>0</v>
      </c>
      <c r="I73" s="48">
        <v>0</v>
      </c>
      <c r="J73" s="49">
        <v>0</v>
      </c>
      <c r="X73" s="167"/>
      <c r="Y73" s="167"/>
      <c r="Z73" s="167"/>
      <c r="AA73" s="167"/>
      <c r="AB73" s="167"/>
      <c r="AC73" s="167"/>
    </row>
    <row r="74" spans="1:29" s="25" customFormat="1" ht="15.75" customHeight="1" thickBot="1" x14ac:dyDescent="0.3">
      <c r="A74" s="192">
        <v>9</v>
      </c>
      <c r="B74" s="193" t="s">
        <v>12</v>
      </c>
      <c r="C74" s="201" t="s">
        <v>201</v>
      </c>
      <c r="D74" s="37" t="s">
        <v>109</v>
      </c>
      <c r="E74" s="29">
        <v>0</v>
      </c>
      <c r="F74" s="30">
        <v>0</v>
      </c>
      <c r="G74" s="30">
        <v>0</v>
      </c>
      <c r="H74" s="30">
        <v>0</v>
      </c>
      <c r="I74" s="30">
        <v>0</v>
      </c>
      <c r="J74" s="31">
        <v>0</v>
      </c>
      <c r="X74" s="167"/>
      <c r="Y74" s="167"/>
      <c r="Z74" s="167"/>
      <c r="AA74" s="167"/>
      <c r="AB74" s="167"/>
      <c r="AC74" s="167"/>
    </row>
    <row r="75" spans="1:29" s="25" customFormat="1" ht="15.75" thickBot="1" x14ac:dyDescent="0.3">
      <c r="A75" s="192"/>
      <c r="B75" s="193"/>
      <c r="C75" s="201"/>
      <c r="D75" s="32" t="s">
        <v>114</v>
      </c>
      <c r="E75" s="33"/>
      <c r="F75" s="34">
        <v>0</v>
      </c>
      <c r="G75" s="35"/>
      <c r="H75" s="34">
        <v>0</v>
      </c>
      <c r="I75" s="35"/>
      <c r="J75" s="36"/>
      <c r="X75" s="167"/>
      <c r="Y75" s="167"/>
      <c r="Z75" s="167"/>
      <c r="AA75" s="167"/>
      <c r="AB75" s="167"/>
      <c r="AC75" s="167"/>
    </row>
    <row r="76" spans="1:29" s="25" customFormat="1" ht="15.75" thickBot="1" x14ac:dyDescent="0.3">
      <c r="A76" s="192"/>
      <c r="B76" s="193"/>
      <c r="C76" s="201"/>
      <c r="D76" s="37" t="s">
        <v>119</v>
      </c>
      <c r="E76" s="38">
        <v>0</v>
      </c>
      <c r="F76" s="35"/>
      <c r="G76" s="39">
        <v>0</v>
      </c>
      <c r="H76" s="35"/>
      <c r="I76" s="39">
        <v>0</v>
      </c>
      <c r="J76" s="36"/>
      <c r="X76" s="167"/>
      <c r="Y76" s="167"/>
      <c r="Z76" s="167"/>
      <c r="AA76" s="167"/>
      <c r="AB76" s="167"/>
      <c r="AC76" s="167"/>
    </row>
    <row r="77" spans="1:29" s="25" customFormat="1" ht="15.75" thickBot="1" x14ac:dyDescent="0.3">
      <c r="A77" s="192"/>
      <c r="B77" s="193"/>
      <c r="C77" s="201"/>
      <c r="D77" s="37" t="s">
        <v>122</v>
      </c>
      <c r="E77" s="38">
        <v>0</v>
      </c>
      <c r="F77" s="35"/>
      <c r="G77" s="39">
        <v>0</v>
      </c>
      <c r="H77" s="35"/>
      <c r="I77" s="39">
        <v>0</v>
      </c>
      <c r="J77" s="36"/>
      <c r="X77" s="167"/>
      <c r="Y77" s="167"/>
      <c r="Z77" s="167"/>
      <c r="AA77" s="167"/>
      <c r="AB77" s="167"/>
      <c r="AC77" s="167"/>
    </row>
    <row r="78" spans="1:29" s="25" customFormat="1" ht="15.75" thickBot="1" x14ac:dyDescent="0.3">
      <c r="A78" s="192"/>
      <c r="B78" s="193"/>
      <c r="C78" s="201"/>
      <c r="D78" s="37" t="s">
        <v>125</v>
      </c>
      <c r="E78" s="33"/>
      <c r="F78" s="39">
        <v>0</v>
      </c>
      <c r="G78" s="35"/>
      <c r="H78" s="39">
        <v>0</v>
      </c>
      <c r="I78" s="35"/>
      <c r="J78" s="41">
        <v>0</v>
      </c>
      <c r="X78" s="167"/>
      <c r="Y78" s="167"/>
      <c r="Z78" s="167"/>
      <c r="AA78" s="167"/>
      <c r="AB78" s="167"/>
      <c r="AC78" s="167"/>
    </row>
    <row r="79" spans="1:29" s="25" customFormat="1" ht="15.75" thickBot="1" x14ac:dyDescent="0.3">
      <c r="A79" s="192"/>
      <c r="B79" s="193"/>
      <c r="C79" s="201"/>
      <c r="D79" s="37" t="s">
        <v>128</v>
      </c>
      <c r="E79" s="38">
        <v>0</v>
      </c>
      <c r="F79" s="39">
        <v>0</v>
      </c>
      <c r="G79" s="39">
        <v>0</v>
      </c>
      <c r="H79" s="39">
        <v>0</v>
      </c>
      <c r="I79" s="39">
        <v>0</v>
      </c>
      <c r="J79" s="41">
        <v>0</v>
      </c>
      <c r="X79" s="167"/>
      <c r="Y79" s="167"/>
      <c r="Z79" s="167"/>
      <c r="AA79" s="167"/>
      <c r="AB79" s="167"/>
      <c r="AC79" s="167"/>
    </row>
    <row r="80" spans="1:29" s="25" customFormat="1" ht="15.75" thickBot="1" x14ac:dyDescent="0.3">
      <c r="A80" s="192"/>
      <c r="B80" s="193"/>
      <c r="C80" s="201"/>
      <c r="D80" s="42" t="s">
        <v>130</v>
      </c>
      <c r="E80" s="33"/>
      <c r="F80" s="39">
        <v>0</v>
      </c>
      <c r="G80" s="35"/>
      <c r="H80" s="39">
        <v>0</v>
      </c>
      <c r="I80" s="35"/>
      <c r="J80" s="41">
        <v>0</v>
      </c>
      <c r="X80" s="167"/>
      <c r="Y80" s="167"/>
      <c r="Z80" s="167"/>
      <c r="AA80" s="167"/>
      <c r="AB80" s="167"/>
      <c r="AC80" s="167"/>
    </row>
    <row r="81" spans="1:29" s="25" customFormat="1" ht="15.75" thickBot="1" x14ac:dyDescent="0.3">
      <c r="A81" s="192"/>
      <c r="B81" s="193"/>
      <c r="C81" s="201"/>
      <c r="D81" s="42" t="s">
        <v>133</v>
      </c>
      <c r="E81" s="43">
        <v>0</v>
      </c>
      <c r="F81" s="44">
        <v>0</v>
      </c>
      <c r="G81" s="44">
        <v>0</v>
      </c>
      <c r="H81" s="44">
        <v>0</v>
      </c>
      <c r="I81" s="44">
        <v>0</v>
      </c>
      <c r="J81" s="45">
        <v>0</v>
      </c>
      <c r="X81" s="167"/>
      <c r="Y81" s="167"/>
      <c r="Z81" s="167"/>
      <c r="AA81" s="167"/>
      <c r="AB81" s="167"/>
      <c r="AC81" s="167"/>
    </row>
    <row r="82" spans="1:29" s="25" customFormat="1" ht="15.75" thickBot="1" x14ac:dyDescent="0.3">
      <c r="A82" s="192"/>
      <c r="B82" s="193"/>
      <c r="C82" s="201"/>
      <c r="D82" s="46" t="s">
        <v>135</v>
      </c>
      <c r="E82" s="47">
        <v>0</v>
      </c>
      <c r="F82" s="48">
        <v>0</v>
      </c>
      <c r="G82" s="48">
        <v>0</v>
      </c>
      <c r="H82" s="48">
        <v>0</v>
      </c>
      <c r="I82" s="48">
        <v>0</v>
      </c>
      <c r="J82" s="49">
        <v>0</v>
      </c>
      <c r="X82" s="167"/>
      <c r="Y82" s="167"/>
      <c r="Z82" s="167"/>
      <c r="AA82" s="167"/>
      <c r="AB82" s="167"/>
      <c r="AC82" s="167"/>
    </row>
    <row r="83" spans="1:29" s="25" customFormat="1" ht="15.75" customHeight="1" thickBot="1" x14ac:dyDescent="0.3">
      <c r="A83" s="202">
        <v>10</v>
      </c>
      <c r="B83" s="193" t="s">
        <v>17</v>
      </c>
      <c r="C83" s="203" t="s">
        <v>202</v>
      </c>
      <c r="D83" s="37" t="s">
        <v>109</v>
      </c>
      <c r="E83" s="29">
        <v>0</v>
      </c>
      <c r="F83" s="30">
        <v>0</v>
      </c>
      <c r="G83" s="30">
        <v>0</v>
      </c>
      <c r="H83" s="30">
        <v>0</v>
      </c>
      <c r="I83" s="30">
        <v>0</v>
      </c>
      <c r="J83" s="31">
        <v>0</v>
      </c>
      <c r="X83" s="167"/>
      <c r="Y83" s="167"/>
      <c r="Z83" s="167"/>
      <c r="AA83" s="167"/>
      <c r="AB83" s="167"/>
      <c r="AC83" s="167"/>
    </row>
    <row r="84" spans="1:29" s="25" customFormat="1" ht="15.75" thickBot="1" x14ac:dyDescent="0.3">
      <c r="A84" s="202"/>
      <c r="B84" s="193"/>
      <c r="C84" s="203"/>
      <c r="D84" s="32" t="s">
        <v>114</v>
      </c>
      <c r="E84" s="33"/>
      <c r="F84" s="34">
        <v>0</v>
      </c>
      <c r="G84" s="35"/>
      <c r="H84" s="34">
        <v>0</v>
      </c>
      <c r="I84" s="35"/>
      <c r="J84" s="36"/>
      <c r="X84" s="167"/>
      <c r="Y84" s="167"/>
      <c r="Z84" s="167"/>
      <c r="AA84" s="167"/>
      <c r="AB84" s="167"/>
      <c r="AC84" s="167"/>
    </row>
    <row r="85" spans="1:29" s="25" customFormat="1" ht="15.75" thickBot="1" x14ac:dyDescent="0.3">
      <c r="A85" s="202"/>
      <c r="B85" s="193"/>
      <c r="C85" s="203"/>
      <c r="D85" s="37" t="s">
        <v>119</v>
      </c>
      <c r="E85" s="38">
        <v>0</v>
      </c>
      <c r="F85" s="35"/>
      <c r="G85" s="39">
        <v>0</v>
      </c>
      <c r="H85" s="35"/>
      <c r="I85" s="39">
        <v>0</v>
      </c>
      <c r="J85" s="36"/>
      <c r="X85" s="167"/>
      <c r="Y85" s="167"/>
      <c r="Z85" s="167"/>
      <c r="AA85" s="167"/>
      <c r="AB85" s="167"/>
      <c r="AC85" s="167"/>
    </row>
    <row r="86" spans="1:29" s="25" customFormat="1" ht="15.75" thickBot="1" x14ac:dyDescent="0.3">
      <c r="A86" s="202"/>
      <c r="B86" s="193"/>
      <c r="C86" s="203"/>
      <c r="D86" s="37" t="s">
        <v>122</v>
      </c>
      <c r="E86" s="38">
        <v>0</v>
      </c>
      <c r="F86" s="35"/>
      <c r="G86" s="39">
        <v>0</v>
      </c>
      <c r="H86" s="35"/>
      <c r="I86" s="39">
        <v>0</v>
      </c>
      <c r="J86" s="36"/>
      <c r="X86" s="167"/>
      <c r="Y86" s="167"/>
      <c r="Z86" s="167"/>
      <c r="AA86" s="167"/>
      <c r="AB86" s="167"/>
      <c r="AC86" s="167"/>
    </row>
    <row r="87" spans="1:29" s="25" customFormat="1" ht="15.75" thickBot="1" x14ac:dyDescent="0.3">
      <c r="A87" s="202"/>
      <c r="B87" s="193"/>
      <c r="C87" s="203"/>
      <c r="D87" s="37" t="s">
        <v>125</v>
      </c>
      <c r="E87" s="33"/>
      <c r="F87" s="39">
        <v>0</v>
      </c>
      <c r="G87" s="35"/>
      <c r="H87" s="39">
        <v>0</v>
      </c>
      <c r="I87" s="35"/>
      <c r="J87" s="41">
        <v>0</v>
      </c>
      <c r="X87" s="167"/>
      <c r="Y87" s="167"/>
      <c r="Z87" s="167"/>
      <c r="AA87" s="167"/>
      <c r="AB87" s="167"/>
      <c r="AC87" s="167"/>
    </row>
    <row r="88" spans="1:29" s="25" customFormat="1" ht="15.75" thickBot="1" x14ac:dyDescent="0.3">
      <c r="A88" s="202"/>
      <c r="B88" s="193"/>
      <c r="C88" s="203"/>
      <c r="D88" s="37" t="s">
        <v>128</v>
      </c>
      <c r="E88" s="38">
        <v>0</v>
      </c>
      <c r="F88" s="39">
        <v>0</v>
      </c>
      <c r="G88" s="39">
        <v>0</v>
      </c>
      <c r="H88" s="39">
        <v>0</v>
      </c>
      <c r="I88" s="39">
        <v>0</v>
      </c>
      <c r="J88" s="41">
        <v>0</v>
      </c>
      <c r="X88" s="167"/>
      <c r="Y88" s="167"/>
      <c r="Z88" s="167"/>
      <c r="AA88" s="167"/>
      <c r="AB88" s="167"/>
      <c r="AC88" s="167"/>
    </row>
    <row r="89" spans="1:29" s="25" customFormat="1" ht="15.75" thickBot="1" x14ac:dyDescent="0.3">
      <c r="A89" s="202"/>
      <c r="B89" s="193"/>
      <c r="C89" s="203"/>
      <c r="D89" s="42" t="s">
        <v>130</v>
      </c>
      <c r="E89" s="33"/>
      <c r="F89" s="39">
        <v>0</v>
      </c>
      <c r="G89" s="35"/>
      <c r="H89" s="39">
        <v>0</v>
      </c>
      <c r="I89" s="35"/>
      <c r="J89" s="41">
        <v>0</v>
      </c>
      <c r="X89" s="167"/>
      <c r="Y89" s="167"/>
      <c r="Z89" s="167"/>
      <c r="AA89" s="167"/>
      <c r="AB89" s="167"/>
      <c r="AC89" s="167"/>
    </row>
    <row r="90" spans="1:29" s="25" customFormat="1" ht="15.75" thickBot="1" x14ac:dyDescent="0.3">
      <c r="A90" s="202"/>
      <c r="B90" s="193"/>
      <c r="C90" s="203"/>
      <c r="D90" s="42" t="s">
        <v>133</v>
      </c>
      <c r="E90" s="43">
        <v>0</v>
      </c>
      <c r="F90" s="44">
        <v>0</v>
      </c>
      <c r="G90" s="44">
        <v>0</v>
      </c>
      <c r="H90" s="44">
        <v>1</v>
      </c>
      <c r="I90" s="44">
        <v>1</v>
      </c>
      <c r="J90" s="45">
        <v>0</v>
      </c>
      <c r="X90" s="167"/>
      <c r="Y90" s="167"/>
      <c r="Z90" s="167"/>
      <c r="AA90" s="167"/>
      <c r="AB90" s="167"/>
      <c r="AC90" s="167"/>
    </row>
    <row r="91" spans="1:29" s="25" customFormat="1" ht="15.75" thickBot="1" x14ac:dyDescent="0.3">
      <c r="A91" s="202"/>
      <c r="B91" s="193"/>
      <c r="C91" s="203"/>
      <c r="D91" s="46" t="s">
        <v>135</v>
      </c>
      <c r="E91" s="47">
        <v>0</v>
      </c>
      <c r="F91" s="48">
        <v>0</v>
      </c>
      <c r="G91" s="48">
        <v>0</v>
      </c>
      <c r="H91" s="48">
        <v>0</v>
      </c>
      <c r="I91" s="48">
        <v>0</v>
      </c>
      <c r="J91" s="49">
        <v>0</v>
      </c>
      <c r="X91" s="167"/>
      <c r="Y91" s="167"/>
      <c r="Z91" s="167"/>
      <c r="AA91" s="167"/>
      <c r="AB91" s="167"/>
      <c r="AC91" s="167"/>
    </row>
    <row r="92" spans="1:29" s="25" customFormat="1" ht="15.75" customHeight="1" thickBot="1" x14ac:dyDescent="0.3">
      <c r="A92" s="192">
        <v>11</v>
      </c>
      <c r="B92" s="201" t="s">
        <v>18</v>
      </c>
      <c r="C92" s="201" t="s">
        <v>203</v>
      </c>
      <c r="D92" s="37" t="s">
        <v>109</v>
      </c>
      <c r="E92" s="29">
        <v>0</v>
      </c>
      <c r="F92" s="30">
        <v>0</v>
      </c>
      <c r="G92" s="30">
        <v>0</v>
      </c>
      <c r="H92" s="30">
        <v>0</v>
      </c>
      <c r="I92" s="30">
        <v>0</v>
      </c>
      <c r="J92" s="31">
        <v>0</v>
      </c>
      <c r="X92" s="167"/>
      <c r="Y92" s="167"/>
      <c r="Z92" s="167"/>
      <c r="AA92" s="167"/>
      <c r="AB92" s="167"/>
      <c r="AC92" s="167"/>
    </row>
    <row r="93" spans="1:29" s="25" customFormat="1" ht="15.75" thickBot="1" x14ac:dyDescent="0.3">
      <c r="A93" s="192"/>
      <c r="B93" s="201"/>
      <c r="C93" s="201"/>
      <c r="D93" s="32" t="s">
        <v>114</v>
      </c>
      <c r="E93" s="33"/>
      <c r="F93" s="34">
        <v>0</v>
      </c>
      <c r="G93" s="35"/>
      <c r="H93" s="34">
        <v>0</v>
      </c>
      <c r="I93" s="35"/>
      <c r="J93" s="36"/>
      <c r="X93" s="167"/>
      <c r="Y93" s="167"/>
      <c r="Z93" s="167"/>
      <c r="AA93" s="167"/>
      <c r="AB93" s="167"/>
      <c r="AC93" s="167"/>
    </row>
    <row r="94" spans="1:29" s="25" customFormat="1" ht="15.75" thickBot="1" x14ac:dyDescent="0.3">
      <c r="A94" s="192"/>
      <c r="B94" s="201"/>
      <c r="C94" s="201"/>
      <c r="D94" s="37" t="s">
        <v>119</v>
      </c>
      <c r="E94" s="38">
        <v>0</v>
      </c>
      <c r="F94" s="35"/>
      <c r="G94" s="39">
        <v>0</v>
      </c>
      <c r="H94" s="35"/>
      <c r="I94" s="39">
        <v>0</v>
      </c>
      <c r="J94" s="36"/>
      <c r="X94" s="167"/>
      <c r="Y94" s="167"/>
      <c r="Z94" s="167"/>
      <c r="AA94" s="167"/>
      <c r="AB94" s="167"/>
      <c r="AC94" s="167"/>
    </row>
    <row r="95" spans="1:29" s="25" customFormat="1" ht="15.75" thickBot="1" x14ac:dyDescent="0.3">
      <c r="A95" s="192"/>
      <c r="B95" s="201"/>
      <c r="C95" s="201"/>
      <c r="D95" s="37" t="s">
        <v>122</v>
      </c>
      <c r="E95" s="38">
        <v>0</v>
      </c>
      <c r="F95" s="35"/>
      <c r="G95" s="39">
        <v>0</v>
      </c>
      <c r="H95" s="35"/>
      <c r="I95" s="39">
        <v>0</v>
      </c>
      <c r="J95" s="36"/>
      <c r="X95" s="167"/>
      <c r="Y95" s="167"/>
      <c r="Z95" s="167"/>
      <c r="AA95" s="167"/>
      <c r="AB95" s="167"/>
      <c r="AC95" s="167"/>
    </row>
    <row r="96" spans="1:29" s="25" customFormat="1" ht="15.75" thickBot="1" x14ac:dyDescent="0.3">
      <c r="A96" s="192"/>
      <c r="B96" s="201"/>
      <c r="C96" s="201"/>
      <c r="D96" s="37" t="s">
        <v>125</v>
      </c>
      <c r="E96" s="33"/>
      <c r="F96" s="39">
        <v>0</v>
      </c>
      <c r="G96" s="35"/>
      <c r="H96" s="39">
        <v>0</v>
      </c>
      <c r="I96" s="35"/>
      <c r="J96" s="41">
        <v>0</v>
      </c>
      <c r="X96" s="167"/>
      <c r="Y96" s="167"/>
      <c r="Z96" s="167"/>
      <c r="AA96" s="167"/>
      <c r="AB96" s="167"/>
      <c r="AC96" s="167"/>
    </row>
    <row r="97" spans="1:29" s="25" customFormat="1" ht="15.75" thickBot="1" x14ac:dyDescent="0.3">
      <c r="A97" s="192"/>
      <c r="B97" s="201"/>
      <c r="C97" s="201"/>
      <c r="D97" s="37" t="s">
        <v>128</v>
      </c>
      <c r="E97" s="38">
        <v>0</v>
      </c>
      <c r="F97" s="39">
        <v>0</v>
      </c>
      <c r="G97" s="39">
        <v>0</v>
      </c>
      <c r="H97" s="39">
        <v>0</v>
      </c>
      <c r="I97" s="39">
        <v>0</v>
      </c>
      <c r="J97" s="41">
        <v>0</v>
      </c>
      <c r="X97" s="167"/>
      <c r="Y97" s="167"/>
      <c r="Z97" s="167"/>
      <c r="AA97" s="167"/>
      <c r="AB97" s="167"/>
      <c r="AC97" s="167"/>
    </row>
    <row r="98" spans="1:29" s="25" customFormat="1" ht="15.75" thickBot="1" x14ac:dyDescent="0.3">
      <c r="A98" s="192"/>
      <c r="B98" s="201"/>
      <c r="C98" s="201"/>
      <c r="D98" s="42" t="s">
        <v>130</v>
      </c>
      <c r="E98" s="33"/>
      <c r="F98" s="39">
        <v>0</v>
      </c>
      <c r="G98" s="35"/>
      <c r="H98" s="39">
        <v>0</v>
      </c>
      <c r="I98" s="35"/>
      <c r="J98" s="41">
        <v>0</v>
      </c>
      <c r="X98" s="167"/>
      <c r="Y98" s="167"/>
      <c r="Z98" s="167"/>
      <c r="AA98" s="167"/>
      <c r="AB98" s="167"/>
      <c r="AC98" s="167"/>
    </row>
    <row r="99" spans="1:29" s="25" customFormat="1" ht="15.75" thickBot="1" x14ac:dyDescent="0.3">
      <c r="A99" s="192"/>
      <c r="B99" s="201"/>
      <c r="C99" s="201"/>
      <c r="D99" s="42" t="s">
        <v>133</v>
      </c>
      <c r="E99" s="43">
        <v>0</v>
      </c>
      <c r="F99" s="44">
        <v>0</v>
      </c>
      <c r="G99" s="44">
        <v>0</v>
      </c>
      <c r="H99" s="44">
        <v>1</v>
      </c>
      <c r="I99" s="44">
        <v>1</v>
      </c>
      <c r="J99" s="45">
        <v>0</v>
      </c>
      <c r="X99" s="167"/>
      <c r="Y99" s="167"/>
      <c r="Z99" s="167"/>
      <c r="AA99" s="167"/>
      <c r="AB99" s="167"/>
      <c r="AC99" s="167"/>
    </row>
    <row r="100" spans="1:29" s="25" customFormat="1" ht="15.75" thickBot="1" x14ac:dyDescent="0.3">
      <c r="A100" s="192"/>
      <c r="B100" s="201"/>
      <c r="C100" s="201"/>
      <c r="D100" s="46" t="s">
        <v>135</v>
      </c>
      <c r="E100" s="47">
        <v>0</v>
      </c>
      <c r="F100" s="48">
        <v>0</v>
      </c>
      <c r="G100" s="48">
        <v>0</v>
      </c>
      <c r="H100" s="48">
        <v>0</v>
      </c>
      <c r="I100" s="48">
        <v>0</v>
      </c>
      <c r="J100" s="49">
        <v>0</v>
      </c>
      <c r="X100" s="167"/>
      <c r="Y100" s="167"/>
      <c r="Z100" s="167"/>
      <c r="AA100" s="167"/>
      <c r="AB100" s="167"/>
      <c r="AC100" s="167"/>
    </row>
    <row r="101" spans="1:29" s="25" customFormat="1" ht="15.75" customHeight="1" thickBot="1" x14ac:dyDescent="0.3">
      <c r="A101" s="192">
        <v>12</v>
      </c>
      <c r="B101" s="193" t="s">
        <v>19</v>
      </c>
      <c r="C101" s="201" t="s">
        <v>204</v>
      </c>
      <c r="D101" s="37" t="s">
        <v>109</v>
      </c>
      <c r="E101" s="29">
        <v>0</v>
      </c>
      <c r="F101" s="30">
        <v>0</v>
      </c>
      <c r="G101" s="30">
        <v>0</v>
      </c>
      <c r="H101" s="30">
        <v>0</v>
      </c>
      <c r="I101" s="30">
        <v>0</v>
      </c>
      <c r="J101" s="31">
        <v>0</v>
      </c>
      <c r="X101" s="167"/>
      <c r="Y101" s="167"/>
      <c r="Z101" s="167"/>
      <c r="AA101" s="167"/>
      <c r="AB101" s="167"/>
      <c r="AC101" s="167"/>
    </row>
    <row r="102" spans="1:29" s="25" customFormat="1" ht="15.75" thickBot="1" x14ac:dyDescent="0.3">
      <c r="A102" s="192"/>
      <c r="B102" s="193"/>
      <c r="C102" s="201"/>
      <c r="D102" s="32" t="s">
        <v>114</v>
      </c>
      <c r="E102" s="33"/>
      <c r="F102" s="34">
        <v>0</v>
      </c>
      <c r="G102" s="35"/>
      <c r="H102" s="34">
        <v>0</v>
      </c>
      <c r="I102" s="35"/>
      <c r="J102" s="36"/>
      <c r="X102" s="167"/>
      <c r="Y102" s="167"/>
      <c r="Z102" s="167"/>
      <c r="AA102" s="167"/>
      <c r="AB102" s="167"/>
      <c r="AC102" s="167"/>
    </row>
    <row r="103" spans="1:29" s="25" customFormat="1" ht="15.75" thickBot="1" x14ac:dyDescent="0.3">
      <c r="A103" s="192"/>
      <c r="B103" s="193"/>
      <c r="C103" s="201"/>
      <c r="D103" s="37" t="s">
        <v>119</v>
      </c>
      <c r="E103" s="38">
        <v>0</v>
      </c>
      <c r="F103" s="35"/>
      <c r="G103" s="39">
        <v>0</v>
      </c>
      <c r="H103" s="35"/>
      <c r="I103" s="39">
        <v>0</v>
      </c>
      <c r="J103" s="36"/>
      <c r="X103" s="167"/>
      <c r="Y103" s="167"/>
      <c r="Z103" s="167"/>
      <c r="AA103" s="167"/>
      <c r="AB103" s="167"/>
      <c r="AC103" s="167"/>
    </row>
    <row r="104" spans="1:29" s="25" customFormat="1" ht="15.75" thickBot="1" x14ac:dyDescent="0.3">
      <c r="A104" s="192"/>
      <c r="B104" s="193"/>
      <c r="C104" s="201"/>
      <c r="D104" s="37" t="s">
        <v>122</v>
      </c>
      <c r="E104" s="38">
        <v>0</v>
      </c>
      <c r="F104" s="35"/>
      <c r="G104" s="39">
        <v>0</v>
      </c>
      <c r="H104" s="35"/>
      <c r="I104" s="39">
        <v>0</v>
      </c>
      <c r="J104" s="36"/>
      <c r="X104" s="167"/>
      <c r="Y104" s="167"/>
      <c r="Z104" s="167"/>
      <c r="AA104" s="167"/>
      <c r="AB104" s="167"/>
      <c r="AC104" s="167"/>
    </row>
    <row r="105" spans="1:29" s="25" customFormat="1" ht="15.75" thickBot="1" x14ac:dyDescent="0.3">
      <c r="A105" s="192"/>
      <c r="B105" s="193"/>
      <c r="C105" s="201"/>
      <c r="D105" s="37" t="s">
        <v>125</v>
      </c>
      <c r="E105" s="33"/>
      <c r="F105" s="39">
        <v>0</v>
      </c>
      <c r="G105" s="35"/>
      <c r="H105" s="39">
        <v>0</v>
      </c>
      <c r="I105" s="35"/>
      <c r="J105" s="41">
        <v>0</v>
      </c>
      <c r="X105" s="167"/>
      <c r="Y105" s="167"/>
      <c r="Z105" s="167"/>
      <c r="AA105" s="167"/>
      <c r="AB105" s="167"/>
      <c r="AC105" s="167"/>
    </row>
    <row r="106" spans="1:29" s="25" customFormat="1" ht="15.75" thickBot="1" x14ac:dyDescent="0.3">
      <c r="A106" s="192"/>
      <c r="B106" s="193"/>
      <c r="C106" s="201"/>
      <c r="D106" s="37" t="s">
        <v>128</v>
      </c>
      <c r="E106" s="38">
        <v>0</v>
      </c>
      <c r="F106" s="39">
        <v>0</v>
      </c>
      <c r="G106" s="39">
        <v>0</v>
      </c>
      <c r="H106" s="39">
        <v>0</v>
      </c>
      <c r="I106" s="39">
        <v>0</v>
      </c>
      <c r="J106" s="41">
        <v>0</v>
      </c>
      <c r="X106" s="167"/>
      <c r="Y106" s="167"/>
      <c r="Z106" s="167"/>
      <c r="AA106" s="167"/>
      <c r="AB106" s="167"/>
      <c r="AC106" s="167"/>
    </row>
    <row r="107" spans="1:29" s="25" customFormat="1" ht="15.75" thickBot="1" x14ac:dyDescent="0.3">
      <c r="A107" s="192"/>
      <c r="B107" s="193"/>
      <c r="C107" s="201"/>
      <c r="D107" s="42" t="s">
        <v>130</v>
      </c>
      <c r="E107" s="33"/>
      <c r="F107" s="39">
        <v>0</v>
      </c>
      <c r="G107" s="35"/>
      <c r="H107" s="39"/>
      <c r="I107" s="35"/>
      <c r="J107" s="41">
        <v>0</v>
      </c>
      <c r="X107" s="167"/>
      <c r="Y107" s="167"/>
      <c r="Z107" s="167"/>
      <c r="AA107" s="167"/>
      <c r="AB107" s="167"/>
      <c r="AC107" s="167"/>
    </row>
    <row r="108" spans="1:29" s="25" customFormat="1" ht="15.75" thickBot="1" x14ac:dyDescent="0.3">
      <c r="A108" s="192"/>
      <c r="B108" s="193"/>
      <c r="C108" s="201"/>
      <c r="D108" s="42" t="s">
        <v>133</v>
      </c>
      <c r="E108" s="43">
        <v>0</v>
      </c>
      <c r="F108" s="44">
        <v>0</v>
      </c>
      <c r="G108" s="44">
        <v>0</v>
      </c>
      <c r="H108" s="44">
        <v>0</v>
      </c>
      <c r="I108" s="44">
        <v>0</v>
      </c>
      <c r="J108" s="45">
        <v>0</v>
      </c>
      <c r="X108" s="167"/>
      <c r="Y108" s="167"/>
      <c r="Z108" s="167"/>
      <c r="AA108" s="167"/>
      <c r="AB108" s="167"/>
      <c r="AC108" s="167"/>
    </row>
    <row r="109" spans="1:29" s="25" customFormat="1" ht="15.75" thickBot="1" x14ac:dyDescent="0.3">
      <c r="A109" s="192"/>
      <c r="B109" s="193"/>
      <c r="C109" s="201"/>
      <c r="D109" s="46" t="s">
        <v>135</v>
      </c>
      <c r="E109" s="47">
        <v>0</v>
      </c>
      <c r="F109" s="48">
        <v>0</v>
      </c>
      <c r="G109" s="48">
        <v>0</v>
      </c>
      <c r="H109" s="48">
        <v>0</v>
      </c>
      <c r="I109" s="48">
        <v>0</v>
      </c>
      <c r="J109" s="49">
        <v>0</v>
      </c>
      <c r="X109" s="167"/>
      <c r="Y109" s="167"/>
      <c r="Z109" s="167"/>
      <c r="AA109" s="167"/>
      <c r="AB109" s="167"/>
      <c r="AC109" s="167"/>
    </row>
    <row r="110" spans="1:29" s="25" customFormat="1" ht="15.75" customHeight="1" thickBot="1" x14ac:dyDescent="0.3">
      <c r="A110" s="192">
        <v>13</v>
      </c>
      <c r="B110" s="204" t="s">
        <v>20</v>
      </c>
      <c r="C110" s="201" t="s">
        <v>205</v>
      </c>
      <c r="D110" s="37" t="s">
        <v>109</v>
      </c>
      <c r="E110" s="29">
        <v>0</v>
      </c>
      <c r="F110" s="30">
        <v>0</v>
      </c>
      <c r="G110" s="30">
        <v>0</v>
      </c>
      <c r="H110" s="30">
        <v>0</v>
      </c>
      <c r="I110" s="30">
        <v>0</v>
      </c>
      <c r="J110" s="31">
        <v>0</v>
      </c>
      <c r="X110" s="167"/>
      <c r="Y110" s="167"/>
      <c r="Z110" s="167"/>
      <c r="AA110" s="167"/>
      <c r="AB110" s="167"/>
      <c r="AC110" s="167"/>
    </row>
    <row r="111" spans="1:29" s="25" customFormat="1" ht="15.75" thickBot="1" x14ac:dyDescent="0.3">
      <c r="A111" s="192"/>
      <c r="B111" s="204"/>
      <c r="C111" s="201"/>
      <c r="D111" s="32" t="s">
        <v>114</v>
      </c>
      <c r="E111" s="33"/>
      <c r="F111" s="34">
        <v>0</v>
      </c>
      <c r="G111" s="35"/>
      <c r="H111" s="34">
        <v>0</v>
      </c>
      <c r="I111" s="35"/>
      <c r="J111" s="36"/>
      <c r="X111" s="167"/>
      <c r="Y111" s="167"/>
      <c r="Z111" s="167"/>
      <c r="AA111" s="167"/>
      <c r="AB111" s="167"/>
      <c r="AC111" s="167"/>
    </row>
    <row r="112" spans="1:29" s="25" customFormat="1" ht="15.75" thickBot="1" x14ac:dyDescent="0.3">
      <c r="A112" s="192"/>
      <c r="B112" s="204"/>
      <c r="C112" s="201"/>
      <c r="D112" s="37" t="s">
        <v>119</v>
      </c>
      <c r="E112" s="38">
        <v>0</v>
      </c>
      <c r="F112" s="35"/>
      <c r="G112" s="39">
        <v>0</v>
      </c>
      <c r="H112" s="35"/>
      <c r="I112" s="39">
        <v>0</v>
      </c>
      <c r="J112" s="36"/>
      <c r="X112" s="167"/>
      <c r="Y112" s="167"/>
      <c r="Z112" s="167"/>
      <c r="AA112" s="167"/>
      <c r="AB112" s="167"/>
      <c r="AC112" s="167"/>
    </row>
    <row r="113" spans="1:29" s="25" customFormat="1" ht="15.75" thickBot="1" x14ac:dyDescent="0.3">
      <c r="A113" s="192"/>
      <c r="B113" s="204"/>
      <c r="C113" s="201"/>
      <c r="D113" s="37" t="s">
        <v>122</v>
      </c>
      <c r="E113" s="38">
        <v>0</v>
      </c>
      <c r="F113" s="35"/>
      <c r="G113" s="39">
        <v>0</v>
      </c>
      <c r="H113" s="35"/>
      <c r="I113" s="39">
        <v>0</v>
      </c>
      <c r="J113" s="36"/>
      <c r="X113" s="167"/>
      <c r="Y113" s="167"/>
      <c r="Z113" s="167"/>
      <c r="AA113" s="167"/>
      <c r="AB113" s="167"/>
      <c r="AC113" s="167"/>
    </row>
    <row r="114" spans="1:29" s="25" customFormat="1" ht="15.75" thickBot="1" x14ac:dyDescent="0.3">
      <c r="A114" s="192"/>
      <c r="B114" s="204"/>
      <c r="C114" s="201"/>
      <c r="D114" s="37" t="s">
        <v>125</v>
      </c>
      <c r="E114" s="33"/>
      <c r="F114" s="39">
        <v>0</v>
      </c>
      <c r="G114" s="35"/>
      <c r="H114" s="39">
        <v>0</v>
      </c>
      <c r="I114" s="35"/>
      <c r="J114" s="41">
        <v>0</v>
      </c>
      <c r="X114" s="168"/>
      <c r="Y114" s="168"/>
      <c r="Z114" s="168"/>
      <c r="AA114" s="168"/>
      <c r="AB114" s="168"/>
      <c r="AC114" s="168"/>
    </row>
    <row r="115" spans="1:29" s="25" customFormat="1" ht="15.75" thickBot="1" x14ac:dyDescent="0.3">
      <c r="A115" s="192"/>
      <c r="B115" s="204"/>
      <c r="C115" s="201"/>
      <c r="D115" s="37" t="s">
        <v>128</v>
      </c>
      <c r="E115" s="38">
        <v>0</v>
      </c>
      <c r="F115" s="39">
        <v>0</v>
      </c>
      <c r="G115" s="39">
        <v>0</v>
      </c>
      <c r="H115" s="39">
        <v>0</v>
      </c>
      <c r="I115" s="39">
        <v>0</v>
      </c>
      <c r="J115" s="41">
        <v>0</v>
      </c>
      <c r="X115" s="167"/>
      <c r="Y115" s="167"/>
      <c r="Z115" s="167"/>
      <c r="AA115" s="167"/>
      <c r="AB115" s="167"/>
      <c r="AC115" s="167"/>
    </row>
    <row r="116" spans="1:29" s="25" customFormat="1" ht="15.75" thickBot="1" x14ac:dyDescent="0.3">
      <c r="A116" s="192"/>
      <c r="B116" s="204"/>
      <c r="C116" s="201"/>
      <c r="D116" s="42" t="s">
        <v>130</v>
      </c>
      <c r="E116" s="33"/>
      <c r="F116" s="39">
        <v>0</v>
      </c>
      <c r="G116" s="35"/>
      <c r="H116" s="39">
        <v>0</v>
      </c>
      <c r="I116" s="35"/>
      <c r="J116" s="41">
        <v>0</v>
      </c>
      <c r="X116" s="167"/>
      <c r="Y116" s="167"/>
      <c r="Z116" s="167"/>
      <c r="AA116" s="167"/>
      <c r="AB116" s="167"/>
      <c r="AC116" s="167"/>
    </row>
    <row r="117" spans="1:29" s="25" customFormat="1" ht="15.75" thickBot="1" x14ac:dyDescent="0.3">
      <c r="A117" s="192"/>
      <c r="B117" s="204"/>
      <c r="C117" s="201"/>
      <c r="D117" s="42" t="s">
        <v>133</v>
      </c>
      <c r="E117" s="43">
        <v>0</v>
      </c>
      <c r="F117" s="44">
        <v>0</v>
      </c>
      <c r="G117" s="44">
        <v>0</v>
      </c>
      <c r="H117" s="44">
        <v>0</v>
      </c>
      <c r="I117" s="44">
        <v>0</v>
      </c>
      <c r="J117" s="45">
        <v>0</v>
      </c>
      <c r="X117" s="167"/>
      <c r="Y117" s="167"/>
      <c r="Z117" s="167"/>
      <c r="AA117" s="167"/>
      <c r="AB117" s="167"/>
      <c r="AC117" s="167"/>
    </row>
    <row r="118" spans="1:29" s="25" customFormat="1" ht="15.75" thickBot="1" x14ac:dyDescent="0.3">
      <c r="A118" s="192"/>
      <c r="B118" s="204"/>
      <c r="C118" s="201"/>
      <c r="D118" s="46" t="s">
        <v>135</v>
      </c>
      <c r="E118" s="47">
        <v>0</v>
      </c>
      <c r="F118" s="48">
        <v>0</v>
      </c>
      <c r="G118" s="48">
        <v>0</v>
      </c>
      <c r="H118" s="48">
        <v>0</v>
      </c>
      <c r="I118" s="48">
        <v>0</v>
      </c>
      <c r="J118" s="49">
        <v>0</v>
      </c>
      <c r="X118" s="167"/>
      <c r="Y118" s="167"/>
      <c r="Z118" s="167"/>
      <c r="AA118" s="167"/>
      <c r="AB118" s="167"/>
      <c r="AC118" s="167"/>
    </row>
    <row r="119" spans="1:29" s="25" customFormat="1" ht="15.75" customHeight="1" thickBot="1" x14ac:dyDescent="0.3">
      <c r="A119" s="192">
        <v>14</v>
      </c>
      <c r="B119" s="204" t="s">
        <v>25</v>
      </c>
      <c r="C119" s="201" t="s">
        <v>206</v>
      </c>
      <c r="D119" s="37" t="s">
        <v>109</v>
      </c>
      <c r="E119" s="29">
        <v>0</v>
      </c>
      <c r="F119" s="30">
        <v>0</v>
      </c>
      <c r="G119" s="30">
        <v>0</v>
      </c>
      <c r="H119" s="30">
        <v>0</v>
      </c>
      <c r="I119" s="30">
        <v>0</v>
      </c>
      <c r="J119" s="31">
        <v>0</v>
      </c>
      <c r="X119" s="167"/>
      <c r="Y119" s="167"/>
      <c r="Z119" s="167"/>
      <c r="AA119" s="167"/>
      <c r="AB119" s="167"/>
      <c r="AC119" s="167"/>
    </row>
    <row r="120" spans="1:29" s="25" customFormat="1" ht="15.75" thickBot="1" x14ac:dyDescent="0.3">
      <c r="A120" s="192"/>
      <c r="B120" s="204"/>
      <c r="C120" s="201"/>
      <c r="D120" s="32" t="s">
        <v>114</v>
      </c>
      <c r="E120" s="33"/>
      <c r="F120" s="34">
        <v>0</v>
      </c>
      <c r="G120" s="35"/>
      <c r="H120" s="34">
        <v>0</v>
      </c>
      <c r="I120" s="35"/>
      <c r="J120" s="36"/>
      <c r="X120" s="167"/>
      <c r="Y120" s="167"/>
      <c r="Z120" s="167"/>
      <c r="AA120" s="167"/>
      <c r="AB120" s="167"/>
      <c r="AC120" s="167"/>
    </row>
    <row r="121" spans="1:29" s="25" customFormat="1" ht="15.75" thickBot="1" x14ac:dyDescent="0.3">
      <c r="A121" s="192"/>
      <c r="B121" s="204"/>
      <c r="C121" s="201"/>
      <c r="D121" s="37" t="s">
        <v>119</v>
      </c>
      <c r="E121" s="38">
        <v>0</v>
      </c>
      <c r="F121" s="35"/>
      <c r="G121" s="39">
        <v>0</v>
      </c>
      <c r="H121" s="35"/>
      <c r="I121" s="39">
        <v>0</v>
      </c>
      <c r="J121" s="36"/>
      <c r="X121" s="167"/>
      <c r="Y121" s="167"/>
      <c r="Z121" s="167"/>
      <c r="AA121" s="167"/>
      <c r="AB121" s="167"/>
      <c r="AC121" s="167"/>
    </row>
    <row r="122" spans="1:29" s="25" customFormat="1" ht="15.75" thickBot="1" x14ac:dyDescent="0.3">
      <c r="A122" s="192"/>
      <c r="B122" s="204"/>
      <c r="C122" s="201"/>
      <c r="D122" s="37" t="s">
        <v>122</v>
      </c>
      <c r="E122" s="38">
        <v>0</v>
      </c>
      <c r="F122" s="35"/>
      <c r="G122" s="39">
        <v>0</v>
      </c>
      <c r="H122" s="35"/>
      <c r="I122" s="39">
        <v>0</v>
      </c>
      <c r="J122" s="36"/>
      <c r="X122" s="167"/>
      <c r="Y122" s="167"/>
      <c r="Z122" s="167"/>
      <c r="AA122" s="167"/>
      <c r="AB122" s="167"/>
      <c r="AC122" s="167"/>
    </row>
    <row r="123" spans="1:29" s="25" customFormat="1" ht="15.75" thickBot="1" x14ac:dyDescent="0.3">
      <c r="A123" s="192"/>
      <c r="B123" s="204"/>
      <c r="C123" s="201"/>
      <c r="D123" s="37" t="s">
        <v>125</v>
      </c>
      <c r="E123" s="33"/>
      <c r="F123" s="39">
        <v>0</v>
      </c>
      <c r="G123" s="35"/>
      <c r="H123" s="39">
        <v>0</v>
      </c>
      <c r="I123" s="35"/>
      <c r="J123" s="41">
        <v>0</v>
      </c>
      <c r="X123" s="167"/>
      <c r="Y123" s="167"/>
      <c r="Z123" s="167"/>
      <c r="AA123" s="167"/>
      <c r="AB123" s="167"/>
      <c r="AC123" s="167"/>
    </row>
    <row r="124" spans="1:29" s="25" customFormat="1" ht="15.75" thickBot="1" x14ac:dyDescent="0.3">
      <c r="A124" s="192"/>
      <c r="B124" s="204"/>
      <c r="C124" s="201"/>
      <c r="D124" s="37" t="s">
        <v>128</v>
      </c>
      <c r="E124" s="38">
        <v>0</v>
      </c>
      <c r="F124" s="39">
        <v>0</v>
      </c>
      <c r="G124" s="39">
        <v>0</v>
      </c>
      <c r="H124" s="39">
        <v>0</v>
      </c>
      <c r="I124" s="39">
        <v>0</v>
      </c>
      <c r="J124" s="41">
        <v>0</v>
      </c>
      <c r="X124" s="167"/>
      <c r="Y124" s="167"/>
      <c r="Z124" s="167"/>
      <c r="AA124" s="167"/>
      <c r="AB124" s="167"/>
      <c r="AC124" s="167"/>
    </row>
    <row r="125" spans="1:29" s="25" customFormat="1" ht="15.75" thickBot="1" x14ac:dyDescent="0.3">
      <c r="A125" s="192"/>
      <c r="B125" s="204"/>
      <c r="C125" s="201"/>
      <c r="D125" s="42" t="s">
        <v>130</v>
      </c>
      <c r="E125" s="33"/>
      <c r="F125" s="39">
        <v>0</v>
      </c>
      <c r="G125" s="35"/>
      <c r="H125" s="39">
        <v>0</v>
      </c>
      <c r="I125" s="35"/>
      <c r="J125" s="41">
        <v>0</v>
      </c>
      <c r="X125" s="167"/>
      <c r="Y125" s="167"/>
      <c r="Z125" s="167"/>
      <c r="AA125" s="167"/>
      <c r="AB125" s="167"/>
      <c r="AC125" s="167"/>
    </row>
    <row r="126" spans="1:29" s="25" customFormat="1" ht="15.75" thickBot="1" x14ac:dyDescent="0.3">
      <c r="A126" s="192"/>
      <c r="B126" s="204"/>
      <c r="C126" s="201"/>
      <c r="D126" s="42" t="s">
        <v>133</v>
      </c>
      <c r="E126" s="43">
        <v>0</v>
      </c>
      <c r="F126" s="44">
        <v>0</v>
      </c>
      <c r="G126" s="44">
        <v>0</v>
      </c>
      <c r="H126" s="44">
        <v>0</v>
      </c>
      <c r="I126" s="44">
        <v>0</v>
      </c>
      <c r="J126" s="45">
        <v>0</v>
      </c>
      <c r="X126" s="167"/>
      <c r="Y126" s="167"/>
      <c r="Z126" s="167"/>
      <c r="AA126" s="167"/>
      <c r="AB126" s="167"/>
      <c r="AC126" s="167"/>
    </row>
    <row r="127" spans="1:29" s="25" customFormat="1" ht="15.75" thickBot="1" x14ac:dyDescent="0.3">
      <c r="A127" s="192"/>
      <c r="B127" s="204"/>
      <c r="C127" s="201"/>
      <c r="D127" s="46" t="s">
        <v>135</v>
      </c>
      <c r="E127" s="47">
        <v>0</v>
      </c>
      <c r="F127" s="48">
        <v>0</v>
      </c>
      <c r="G127" s="48">
        <v>0</v>
      </c>
      <c r="H127" s="48">
        <v>0</v>
      </c>
      <c r="I127" s="48">
        <v>0</v>
      </c>
      <c r="J127" s="49">
        <v>0</v>
      </c>
      <c r="X127" s="167"/>
      <c r="Y127" s="167"/>
      <c r="Z127" s="167"/>
      <c r="AA127" s="167"/>
      <c r="AB127" s="167"/>
      <c r="AC127" s="167"/>
    </row>
    <row r="128" spans="1:29" s="25" customFormat="1" ht="15.75" customHeight="1" thickBot="1" x14ac:dyDescent="0.3">
      <c r="A128" s="192">
        <v>15</v>
      </c>
      <c r="B128" s="204" t="s">
        <v>26</v>
      </c>
      <c r="C128" s="201" t="s">
        <v>207</v>
      </c>
      <c r="D128" s="37" t="s">
        <v>109</v>
      </c>
      <c r="E128" s="29">
        <v>0</v>
      </c>
      <c r="F128" s="30">
        <v>0</v>
      </c>
      <c r="G128" s="30">
        <v>0</v>
      </c>
      <c r="H128" s="30">
        <v>0</v>
      </c>
      <c r="I128" s="30">
        <v>0</v>
      </c>
      <c r="J128" s="31">
        <v>0</v>
      </c>
      <c r="X128" s="167"/>
      <c r="Y128" s="167"/>
      <c r="Z128" s="167"/>
      <c r="AA128" s="167"/>
      <c r="AB128" s="167"/>
      <c r="AC128" s="167"/>
    </row>
    <row r="129" spans="1:29" s="25" customFormat="1" ht="15.75" thickBot="1" x14ac:dyDescent="0.3">
      <c r="A129" s="192"/>
      <c r="B129" s="204"/>
      <c r="C129" s="201"/>
      <c r="D129" s="32" t="s">
        <v>114</v>
      </c>
      <c r="E129" s="33"/>
      <c r="F129" s="34">
        <v>0</v>
      </c>
      <c r="G129" s="35"/>
      <c r="H129" s="34">
        <v>0</v>
      </c>
      <c r="I129" s="35"/>
      <c r="J129" s="36"/>
      <c r="X129" s="167"/>
      <c r="Y129" s="167"/>
      <c r="Z129" s="167"/>
      <c r="AA129" s="167"/>
      <c r="AB129" s="167"/>
      <c r="AC129" s="167"/>
    </row>
    <row r="130" spans="1:29" s="25" customFormat="1" ht="15.75" thickBot="1" x14ac:dyDescent="0.3">
      <c r="A130" s="192"/>
      <c r="B130" s="204"/>
      <c r="C130" s="201"/>
      <c r="D130" s="37" t="s">
        <v>119</v>
      </c>
      <c r="E130" s="38">
        <v>0</v>
      </c>
      <c r="F130" s="35"/>
      <c r="G130" s="39">
        <v>0</v>
      </c>
      <c r="H130" s="35"/>
      <c r="I130" s="39">
        <v>0</v>
      </c>
      <c r="J130" s="36"/>
      <c r="X130" s="167"/>
      <c r="Y130" s="167"/>
      <c r="Z130" s="167"/>
      <c r="AA130" s="167"/>
      <c r="AB130" s="167"/>
      <c r="AC130" s="167"/>
    </row>
    <row r="131" spans="1:29" s="25" customFormat="1" ht="15.75" thickBot="1" x14ac:dyDescent="0.3">
      <c r="A131" s="192"/>
      <c r="B131" s="204"/>
      <c r="C131" s="201"/>
      <c r="D131" s="37" t="s">
        <v>122</v>
      </c>
      <c r="E131" s="38">
        <v>0</v>
      </c>
      <c r="F131" s="35"/>
      <c r="G131" s="39">
        <v>0</v>
      </c>
      <c r="H131" s="35"/>
      <c r="I131" s="39">
        <v>0</v>
      </c>
      <c r="J131" s="36"/>
      <c r="X131" s="167"/>
      <c r="Y131" s="167"/>
      <c r="Z131" s="167"/>
      <c r="AA131" s="167"/>
      <c r="AB131" s="167"/>
      <c r="AC131" s="167"/>
    </row>
    <row r="132" spans="1:29" s="25" customFormat="1" ht="15.75" thickBot="1" x14ac:dyDescent="0.3">
      <c r="A132" s="192"/>
      <c r="B132" s="204"/>
      <c r="C132" s="201"/>
      <c r="D132" s="37" t="s">
        <v>125</v>
      </c>
      <c r="E132" s="33"/>
      <c r="F132" s="39">
        <v>0</v>
      </c>
      <c r="G132" s="35"/>
      <c r="H132" s="39">
        <v>0</v>
      </c>
      <c r="I132" s="35"/>
      <c r="J132" s="41">
        <v>0</v>
      </c>
      <c r="X132" s="167"/>
      <c r="Y132" s="167"/>
      <c r="Z132" s="167"/>
      <c r="AA132" s="167"/>
      <c r="AB132" s="167"/>
      <c r="AC132" s="167"/>
    </row>
    <row r="133" spans="1:29" s="25" customFormat="1" ht="15.75" thickBot="1" x14ac:dyDescent="0.3">
      <c r="A133" s="192"/>
      <c r="B133" s="204"/>
      <c r="C133" s="201"/>
      <c r="D133" s="37" t="s">
        <v>128</v>
      </c>
      <c r="E133" s="38">
        <v>0</v>
      </c>
      <c r="F133" s="39">
        <v>0</v>
      </c>
      <c r="G133" s="39">
        <v>0</v>
      </c>
      <c r="H133" s="39">
        <v>0</v>
      </c>
      <c r="I133" s="39">
        <v>0</v>
      </c>
      <c r="J133" s="41">
        <v>0</v>
      </c>
      <c r="X133" s="167"/>
      <c r="Y133" s="167"/>
      <c r="Z133" s="167"/>
      <c r="AA133" s="167"/>
      <c r="AB133" s="167"/>
      <c r="AC133" s="167"/>
    </row>
    <row r="134" spans="1:29" s="25" customFormat="1" ht="15.75" thickBot="1" x14ac:dyDescent="0.3">
      <c r="A134" s="192"/>
      <c r="B134" s="204"/>
      <c r="C134" s="201"/>
      <c r="D134" s="42" t="s">
        <v>130</v>
      </c>
      <c r="E134" s="33"/>
      <c r="F134" s="39">
        <v>0</v>
      </c>
      <c r="G134" s="35"/>
      <c r="H134" s="39">
        <v>0</v>
      </c>
      <c r="I134" s="35"/>
      <c r="J134" s="41">
        <v>0</v>
      </c>
      <c r="X134" s="167"/>
      <c r="Y134" s="167"/>
      <c r="Z134" s="167"/>
      <c r="AA134" s="167"/>
      <c r="AB134" s="167"/>
      <c r="AC134" s="167"/>
    </row>
    <row r="135" spans="1:29" s="25" customFormat="1" ht="15.75" thickBot="1" x14ac:dyDescent="0.3">
      <c r="A135" s="192"/>
      <c r="B135" s="204"/>
      <c r="C135" s="201"/>
      <c r="D135" s="42" t="s">
        <v>133</v>
      </c>
      <c r="E135" s="43">
        <v>0</v>
      </c>
      <c r="F135" s="44">
        <v>0</v>
      </c>
      <c r="G135" s="44">
        <v>0</v>
      </c>
      <c r="H135" s="44">
        <v>0</v>
      </c>
      <c r="I135" s="44">
        <v>0</v>
      </c>
      <c r="J135" s="45">
        <v>0</v>
      </c>
      <c r="X135" s="167"/>
      <c r="Y135" s="167"/>
      <c r="Z135" s="167"/>
      <c r="AA135" s="167"/>
      <c r="AB135" s="167"/>
      <c r="AC135" s="167"/>
    </row>
    <row r="136" spans="1:29" s="25" customFormat="1" ht="15.75" thickBot="1" x14ac:dyDescent="0.3">
      <c r="A136" s="192"/>
      <c r="B136" s="204"/>
      <c r="C136" s="201"/>
      <c r="D136" s="46" t="s">
        <v>135</v>
      </c>
      <c r="E136" s="47">
        <v>0</v>
      </c>
      <c r="F136" s="48">
        <v>0</v>
      </c>
      <c r="G136" s="48">
        <v>0</v>
      </c>
      <c r="H136" s="48">
        <v>0</v>
      </c>
      <c r="I136" s="48">
        <v>0</v>
      </c>
      <c r="J136" s="49">
        <v>0</v>
      </c>
      <c r="X136" s="167"/>
      <c r="Y136" s="167"/>
      <c r="Z136" s="167"/>
      <c r="AA136" s="167"/>
      <c r="AB136" s="167"/>
      <c r="AC136" s="167"/>
    </row>
    <row r="137" spans="1:29" s="25" customFormat="1" ht="15.75" customHeight="1" thickBot="1" x14ac:dyDescent="0.3">
      <c r="A137" s="191" t="s">
        <v>27</v>
      </c>
      <c r="B137" s="191"/>
      <c r="C137" s="191"/>
      <c r="D137" s="191"/>
      <c r="E137" s="191"/>
      <c r="F137" s="191"/>
      <c r="G137" s="191"/>
      <c r="H137" s="191"/>
      <c r="I137" s="191"/>
      <c r="J137" s="191"/>
      <c r="X137" s="167"/>
      <c r="Y137" s="167"/>
      <c r="Z137" s="167"/>
      <c r="AA137" s="167"/>
      <c r="AB137" s="167"/>
      <c r="AC137" s="167"/>
    </row>
    <row r="138" spans="1:29" s="25" customFormat="1" ht="45.75" customHeight="1" thickBot="1" x14ac:dyDescent="0.3">
      <c r="A138" s="54">
        <v>18</v>
      </c>
      <c r="B138" s="161" t="s">
        <v>208</v>
      </c>
      <c r="C138" s="160" t="s">
        <v>209</v>
      </c>
      <c r="D138" s="55" t="s">
        <v>133</v>
      </c>
      <c r="E138" s="102">
        <v>0</v>
      </c>
      <c r="F138" s="103">
        <v>0</v>
      </c>
      <c r="G138" s="103">
        <v>0</v>
      </c>
      <c r="H138" s="103">
        <v>0</v>
      </c>
      <c r="I138" s="103">
        <v>0</v>
      </c>
      <c r="J138" s="104">
        <v>0</v>
      </c>
      <c r="X138" s="167"/>
      <c r="Y138" s="167"/>
      <c r="Z138" s="167"/>
      <c r="AA138" s="167"/>
      <c r="AB138" s="167"/>
      <c r="AC138" s="167"/>
    </row>
    <row r="139" spans="1:29" s="25" customFormat="1" ht="15.75" customHeight="1" thickBot="1" x14ac:dyDescent="0.3">
      <c r="A139" s="192">
        <v>19</v>
      </c>
      <c r="B139" s="201" t="s">
        <v>210</v>
      </c>
      <c r="C139" s="195" t="s">
        <v>211</v>
      </c>
      <c r="D139" s="59" t="s">
        <v>133</v>
      </c>
      <c r="E139" s="105">
        <v>0</v>
      </c>
      <c r="F139" s="106">
        <v>0</v>
      </c>
      <c r="G139" s="106">
        <v>0</v>
      </c>
      <c r="H139" s="106">
        <v>1</v>
      </c>
      <c r="I139" s="106">
        <v>0</v>
      </c>
      <c r="J139" s="107">
        <v>1</v>
      </c>
      <c r="X139" s="167"/>
      <c r="Y139" s="167"/>
      <c r="Z139" s="167"/>
      <c r="AA139" s="167"/>
      <c r="AB139" s="167"/>
      <c r="AC139" s="167"/>
    </row>
    <row r="140" spans="1:29" s="25" customFormat="1" ht="15.75" thickBot="1" x14ac:dyDescent="0.3">
      <c r="A140" s="192"/>
      <c r="B140" s="201"/>
      <c r="C140" s="195"/>
      <c r="D140" s="63" t="s">
        <v>135</v>
      </c>
      <c r="E140" s="108">
        <v>0</v>
      </c>
      <c r="F140" s="109">
        <v>0</v>
      </c>
      <c r="G140" s="109">
        <v>0</v>
      </c>
      <c r="H140" s="109">
        <v>0</v>
      </c>
      <c r="I140" s="109">
        <v>0</v>
      </c>
      <c r="J140" s="110">
        <v>0</v>
      </c>
      <c r="X140" s="167"/>
      <c r="Y140" s="167"/>
      <c r="Z140" s="167"/>
      <c r="AA140" s="167"/>
      <c r="AB140" s="167"/>
      <c r="AC140" s="167"/>
    </row>
    <row r="141" spans="1:29" s="25" customFormat="1" ht="15.75" customHeight="1" thickBot="1" x14ac:dyDescent="0.3">
      <c r="A141" s="192">
        <v>20</v>
      </c>
      <c r="B141" s="205" t="s">
        <v>30</v>
      </c>
      <c r="C141" s="206" t="s">
        <v>212</v>
      </c>
      <c r="D141" s="67" t="s">
        <v>109</v>
      </c>
      <c r="E141" s="111">
        <v>0</v>
      </c>
      <c r="F141" s="30">
        <v>0</v>
      </c>
      <c r="G141" s="30">
        <v>0</v>
      </c>
      <c r="H141" s="30">
        <v>0</v>
      </c>
      <c r="I141" s="30">
        <v>0</v>
      </c>
      <c r="J141" s="31">
        <v>0</v>
      </c>
      <c r="X141" s="167"/>
      <c r="Y141" s="167"/>
      <c r="Z141" s="167"/>
      <c r="AA141" s="167"/>
      <c r="AB141" s="167"/>
      <c r="AC141" s="167"/>
    </row>
    <row r="142" spans="1:29" s="25" customFormat="1" ht="15.75" thickBot="1" x14ac:dyDescent="0.3">
      <c r="A142" s="192"/>
      <c r="B142" s="205"/>
      <c r="C142" s="206"/>
      <c r="D142" s="68" t="s">
        <v>114</v>
      </c>
      <c r="E142" s="78"/>
      <c r="F142" s="34">
        <v>0</v>
      </c>
      <c r="G142" s="35"/>
      <c r="H142" s="34">
        <v>0</v>
      </c>
      <c r="I142" s="35"/>
      <c r="J142" s="36"/>
      <c r="X142" s="167"/>
      <c r="Y142" s="167"/>
      <c r="Z142" s="167"/>
      <c r="AA142" s="167"/>
      <c r="AB142" s="167"/>
      <c r="AC142" s="167"/>
    </row>
    <row r="143" spans="1:29" s="25" customFormat="1" ht="15.75" thickBot="1" x14ac:dyDescent="0.3">
      <c r="A143" s="192"/>
      <c r="B143" s="205"/>
      <c r="C143" s="206"/>
      <c r="D143" s="67" t="s">
        <v>119</v>
      </c>
      <c r="E143" s="112">
        <v>0</v>
      </c>
      <c r="F143" s="35"/>
      <c r="G143" s="39">
        <v>0</v>
      </c>
      <c r="H143" s="35"/>
      <c r="I143" s="39">
        <v>0</v>
      </c>
      <c r="J143" s="36"/>
      <c r="X143" s="167"/>
      <c r="Y143" s="167"/>
      <c r="Z143" s="167"/>
      <c r="AA143" s="167"/>
      <c r="AB143" s="167"/>
      <c r="AC143" s="167"/>
    </row>
    <row r="144" spans="1:29" s="25" customFormat="1" ht="15.75" thickBot="1" x14ac:dyDescent="0.3">
      <c r="A144" s="192"/>
      <c r="B144" s="205"/>
      <c r="C144" s="206"/>
      <c r="D144" s="67" t="s">
        <v>122</v>
      </c>
      <c r="E144" s="112">
        <v>0</v>
      </c>
      <c r="F144" s="35"/>
      <c r="G144" s="39">
        <v>0</v>
      </c>
      <c r="H144" s="35"/>
      <c r="I144" s="39">
        <v>0</v>
      </c>
      <c r="J144" s="36"/>
      <c r="X144" s="167"/>
      <c r="Y144" s="167"/>
      <c r="Z144" s="167"/>
      <c r="AA144" s="167"/>
      <c r="AB144" s="167"/>
      <c r="AC144" s="167"/>
    </row>
    <row r="145" spans="1:29" s="25" customFormat="1" ht="15.75" thickBot="1" x14ac:dyDescent="0.3">
      <c r="A145" s="192"/>
      <c r="B145" s="205"/>
      <c r="C145" s="206"/>
      <c r="D145" s="67" t="s">
        <v>125</v>
      </c>
      <c r="E145" s="78"/>
      <c r="F145" s="39">
        <v>0</v>
      </c>
      <c r="G145" s="35"/>
      <c r="H145" s="39">
        <v>0</v>
      </c>
      <c r="I145" s="35"/>
      <c r="J145" s="41">
        <v>0</v>
      </c>
      <c r="X145" s="167"/>
      <c r="Y145" s="167"/>
      <c r="Z145" s="167"/>
      <c r="AA145" s="167"/>
      <c r="AB145" s="167"/>
      <c r="AC145" s="167"/>
    </row>
    <row r="146" spans="1:29" s="25" customFormat="1" ht="15.75" thickBot="1" x14ac:dyDescent="0.3">
      <c r="A146" s="192"/>
      <c r="B146" s="205"/>
      <c r="C146" s="206"/>
      <c r="D146" s="67" t="s">
        <v>128</v>
      </c>
      <c r="E146" s="112">
        <v>0</v>
      </c>
      <c r="F146" s="39">
        <v>0</v>
      </c>
      <c r="G146" s="39">
        <v>0</v>
      </c>
      <c r="H146" s="39">
        <v>0</v>
      </c>
      <c r="I146" s="39">
        <v>0</v>
      </c>
      <c r="J146" s="41">
        <v>0</v>
      </c>
      <c r="X146" s="167"/>
      <c r="Y146" s="167"/>
      <c r="Z146" s="167"/>
      <c r="AA146" s="167"/>
      <c r="AB146" s="167"/>
      <c r="AC146" s="167"/>
    </row>
    <row r="147" spans="1:29" s="25" customFormat="1" ht="15.75" thickBot="1" x14ac:dyDescent="0.3">
      <c r="A147" s="192"/>
      <c r="B147" s="205"/>
      <c r="C147" s="206"/>
      <c r="D147" s="69" t="s">
        <v>130</v>
      </c>
      <c r="E147" s="78"/>
      <c r="F147" s="39">
        <v>0</v>
      </c>
      <c r="G147" s="35"/>
      <c r="H147" s="39">
        <v>0</v>
      </c>
      <c r="I147" s="35"/>
      <c r="J147" s="41">
        <v>0</v>
      </c>
      <c r="X147" s="167"/>
      <c r="Y147" s="167"/>
      <c r="Z147" s="167"/>
      <c r="AA147" s="167"/>
      <c r="AB147" s="167"/>
      <c r="AC147" s="167"/>
    </row>
    <row r="148" spans="1:29" s="25" customFormat="1" ht="15.75" thickBot="1" x14ac:dyDescent="0.3">
      <c r="A148" s="192"/>
      <c r="B148" s="205"/>
      <c r="C148" s="206"/>
      <c r="D148" s="69" t="s">
        <v>133</v>
      </c>
      <c r="E148" s="113">
        <v>0</v>
      </c>
      <c r="F148" s="44">
        <v>0</v>
      </c>
      <c r="G148" s="44">
        <v>0</v>
      </c>
      <c r="H148" s="44">
        <v>0</v>
      </c>
      <c r="I148" s="44">
        <v>0</v>
      </c>
      <c r="J148" s="45">
        <v>0</v>
      </c>
      <c r="X148" s="167"/>
      <c r="Y148" s="167"/>
      <c r="Z148" s="167"/>
      <c r="AA148" s="167"/>
      <c r="AB148" s="167"/>
      <c r="AC148" s="167"/>
    </row>
    <row r="149" spans="1:29" s="25" customFormat="1" ht="15.75" thickBot="1" x14ac:dyDescent="0.3">
      <c r="A149" s="192"/>
      <c r="B149" s="205"/>
      <c r="C149" s="206"/>
      <c r="D149" s="63" t="s">
        <v>135</v>
      </c>
      <c r="E149" s="114">
        <v>0</v>
      </c>
      <c r="F149" s="48">
        <v>0</v>
      </c>
      <c r="G149" s="48">
        <v>0</v>
      </c>
      <c r="H149" s="48">
        <v>0</v>
      </c>
      <c r="I149" s="48">
        <v>0</v>
      </c>
      <c r="J149" s="49">
        <v>0</v>
      </c>
      <c r="X149" s="167"/>
      <c r="Y149" s="167"/>
      <c r="Z149" s="167"/>
      <c r="AA149" s="167"/>
      <c r="AB149" s="167"/>
      <c r="AC149" s="167"/>
    </row>
    <row r="150" spans="1:29" s="25" customFormat="1" ht="15.75" customHeight="1" thickBot="1" x14ac:dyDescent="0.3">
      <c r="A150" s="192">
        <v>21</v>
      </c>
      <c r="B150" s="205" t="s">
        <v>31</v>
      </c>
      <c r="C150" s="206" t="s">
        <v>213</v>
      </c>
      <c r="D150" s="68" t="s">
        <v>109</v>
      </c>
      <c r="E150" s="111">
        <v>0</v>
      </c>
      <c r="F150" s="30">
        <v>0</v>
      </c>
      <c r="G150" s="30">
        <v>0</v>
      </c>
      <c r="H150" s="30">
        <v>0</v>
      </c>
      <c r="I150" s="30">
        <v>0</v>
      </c>
      <c r="J150" s="31">
        <v>0</v>
      </c>
      <c r="X150" s="167"/>
      <c r="Y150" s="167"/>
      <c r="Z150" s="167"/>
      <c r="AA150" s="167"/>
      <c r="AB150" s="167"/>
      <c r="AC150" s="167"/>
    </row>
    <row r="151" spans="1:29" s="25" customFormat="1" ht="15.75" thickBot="1" x14ac:dyDescent="0.3">
      <c r="A151" s="192"/>
      <c r="B151" s="205"/>
      <c r="C151" s="206"/>
      <c r="D151" s="68" t="s">
        <v>114</v>
      </c>
      <c r="E151" s="78"/>
      <c r="F151" s="34">
        <v>0</v>
      </c>
      <c r="G151" s="35"/>
      <c r="H151" s="34">
        <v>0</v>
      </c>
      <c r="I151" s="35"/>
      <c r="J151" s="36"/>
      <c r="X151" s="167"/>
      <c r="Y151" s="167"/>
      <c r="Z151" s="167"/>
      <c r="AA151" s="167"/>
      <c r="AB151" s="167"/>
      <c r="AC151" s="167"/>
    </row>
    <row r="152" spans="1:29" s="25" customFormat="1" ht="15.75" thickBot="1" x14ac:dyDescent="0.3">
      <c r="A152" s="192"/>
      <c r="B152" s="205"/>
      <c r="C152" s="206"/>
      <c r="D152" s="67" t="s">
        <v>119</v>
      </c>
      <c r="E152" s="112">
        <v>0</v>
      </c>
      <c r="F152" s="35"/>
      <c r="G152" s="39">
        <v>0</v>
      </c>
      <c r="H152" s="35"/>
      <c r="I152" s="39">
        <v>0</v>
      </c>
      <c r="J152" s="36"/>
      <c r="X152" s="167"/>
      <c r="Y152" s="167"/>
      <c r="Z152" s="167"/>
      <c r="AA152" s="167"/>
      <c r="AB152" s="167"/>
      <c r="AC152" s="167"/>
    </row>
    <row r="153" spans="1:29" s="25" customFormat="1" ht="15.75" thickBot="1" x14ac:dyDescent="0.3">
      <c r="A153" s="192"/>
      <c r="B153" s="205"/>
      <c r="C153" s="206"/>
      <c r="D153" s="67" t="s">
        <v>122</v>
      </c>
      <c r="E153" s="112">
        <v>0</v>
      </c>
      <c r="F153" s="35"/>
      <c r="G153" s="39">
        <v>0</v>
      </c>
      <c r="H153" s="35"/>
      <c r="I153" s="39">
        <v>0</v>
      </c>
      <c r="J153" s="36"/>
      <c r="X153" s="167"/>
      <c r="Y153" s="167"/>
      <c r="Z153" s="167"/>
      <c r="AA153" s="167"/>
      <c r="AB153" s="167"/>
      <c r="AC153" s="167"/>
    </row>
    <row r="154" spans="1:29" s="25" customFormat="1" ht="15.75" thickBot="1" x14ac:dyDescent="0.3">
      <c r="A154" s="192"/>
      <c r="B154" s="205"/>
      <c r="C154" s="206"/>
      <c r="D154" s="67" t="s">
        <v>125</v>
      </c>
      <c r="E154" s="78"/>
      <c r="F154" s="39">
        <v>0</v>
      </c>
      <c r="G154" s="35"/>
      <c r="H154" s="39">
        <v>0</v>
      </c>
      <c r="I154" s="35"/>
      <c r="J154" s="41"/>
      <c r="X154" s="167"/>
      <c r="Y154" s="167"/>
      <c r="Z154" s="167"/>
      <c r="AA154" s="167"/>
      <c r="AB154" s="167"/>
      <c r="AC154" s="167"/>
    </row>
    <row r="155" spans="1:29" s="25" customFormat="1" ht="15.75" thickBot="1" x14ac:dyDescent="0.3">
      <c r="A155" s="192"/>
      <c r="B155" s="205"/>
      <c r="C155" s="206"/>
      <c r="D155" s="67" t="s">
        <v>128</v>
      </c>
      <c r="E155" s="112">
        <v>0</v>
      </c>
      <c r="F155" s="39">
        <v>0</v>
      </c>
      <c r="G155" s="39">
        <v>0</v>
      </c>
      <c r="H155" s="39">
        <v>0</v>
      </c>
      <c r="I155" s="39">
        <v>0</v>
      </c>
      <c r="J155" s="41">
        <v>0</v>
      </c>
      <c r="X155" s="167"/>
      <c r="Y155" s="167"/>
      <c r="Z155" s="167"/>
      <c r="AA155" s="167"/>
      <c r="AB155" s="167"/>
      <c r="AC155" s="167"/>
    </row>
    <row r="156" spans="1:29" s="25" customFormat="1" ht="15.75" thickBot="1" x14ac:dyDescent="0.3">
      <c r="A156" s="192"/>
      <c r="B156" s="205"/>
      <c r="C156" s="206"/>
      <c r="D156" s="69" t="s">
        <v>130</v>
      </c>
      <c r="E156" s="78"/>
      <c r="F156" s="39">
        <v>0</v>
      </c>
      <c r="G156" s="35"/>
      <c r="H156" s="39">
        <v>0</v>
      </c>
      <c r="I156" s="35"/>
      <c r="J156" s="41">
        <v>0</v>
      </c>
      <c r="X156" s="167"/>
      <c r="Y156" s="167"/>
      <c r="Z156" s="167"/>
      <c r="AA156" s="167"/>
      <c r="AB156" s="167"/>
      <c r="AC156" s="167"/>
    </row>
    <row r="157" spans="1:29" s="25" customFormat="1" ht="15.75" thickBot="1" x14ac:dyDescent="0.3">
      <c r="A157" s="192"/>
      <c r="B157" s="205"/>
      <c r="C157" s="206"/>
      <c r="D157" s="69" t="s">
        <v>133</v>
      </c>
      <c r="E157" s="113">
        <v>0</v>
      </c>
      <c r="F157" s="44">
        <v>0</v>
      </c>
      <c r="G157" s="44">
        <v>0</v>
      </c>
      <c r="H157" s="44">
        <v>0</v>
      </c>
      <c r="I157" s="44">
        <v>0</v>
      </c>
      <c r="J157" s="45">
        <v>0</v>
      </c>
      <c r="X157" s="167"/>
      <c r="Y157" s="167"/>
      <c r="Z157" s="167"/>
      <c r="AA157" s="167"/>
      <c r="AB157" s="167"/>
      <c r="AC157" s="167"/>
    </row>
    <row r="158" spans="1:29" s="25" customFormat="1" ht="15.75" thickBot="1" x14ac:dyDescent="0.3">
      <c r="A158" s="192"/>
      <c r="B158" s="205"/>
      <c r="C158" s="206"/>
      <c r="D158" s="63" t="s">
        <v>135</v>
      </c>
      <c r="E158" s="114">
        <v>0</v>
      </c>
      <c r="F158" s="48">
        <v>0</v>
      </c>
      <c r="G158" s="48">
        <v>0</v>
      </c>
      <c r="H158" s="48">
        <v>0</v>
      </c>
      <c r="I158" s="48">
        <v>0</v>
      </c>
      <c r="J158" s="49">
        <v>0</v>
      </c>
      <c r="X158" s="167"/>
      <c r="Y158" s="167"/>
      <c r="Z158" s="167"/>
      <c r="AA158" s="167"/>
      <c r="AB158" s="167"/>
      <c r="AC158" s="167"/>
    </row>
    <row r="159" spans="1:29" s="25" customFormat="1" ht="15.75" customHeight="1" thickBot="1" x14ac:dyDescent="0.3">
      <c r="A159" s="192">
        <v>22</v>
      </c>
      <c r="B159" s="193" t="s">
        <v>32</v>
      </c>
      <c r="C159" s="195" t="s">
        <v>214</v>
      </c>
      <c r="D159" s="67" t="s">
        <v>109</v>
      </c>
      <c r="E159" s="111">
        <v>0</v>
      </c>
      <c r="F159" s="30">
        <v>0</v>
      </c>
      <c r="G159" s="30">
        <v>0</v>
      </c>
      <c r="H159" s="30">
        <v>0</v>
      </c>
      <c r="I159" s="30">
        <v>0</v>
      </c>
      <c r="J159" s="31">
        <v>0</v>
      </c>
      <c r="X159" s="167"/>
      <c r="Y159" s="167"/>
      <c r="Z159" s="167"/>
      <c r="AA159" s="167"/>
      <c r="AB159" s="167"/>
      <c r="AC159" s="167"/>
    </row>
    <row r="160" spans="1:29" s="25" customFormat="1" ht="15.75" thickBot="1" x14ac:dyDescent="0.3">
      <c r="A160" s="192"/>
      <c r="B160" s="193"/>
      <c r="C160" s="195"/>
      <c r="D160" s="68" t="s">
        <v>114</v>
      </c>
      <c r="E160" s="78"/>
      <c r="F160" s="34">
        <v>0</v>
      </c>
      <c r="G160" s="35"/>
      <c r="H160" s="34">
        <v>0</v>
      </c>
      <c r="I160" s="35"/>
      <c r="J160" s="36"/>
      <c r="X160" s="167"/>
      <c r="Y160" s="167"/>
      <c r="Z160" s="167"/>
      <c r="AA160" s="167"/>
      <c r="AB160" s="167"/>
      <c r="AC160" s="167"/>
    </row>
    <row r="161" spans="1:29" s="25" customFormat="1" ht="15.75" thickBot="1" x14ac:dyDescent="0.3">
      <c r="A161" s="192"/>
      <c r="B161" s="193"/>
      <c r="C161" s="195"/>
      <c r="D161" s="67" t="s">
        <v>119</v>
      </c>
      <c r="E161" s="112">
        <v>0</v>
      </c>
      <c r="F161" s="35"/>
      <c r="G161" s="39">
        <v>0</v>
      </c>
      <c r="H161" s="35"/>
      <c r="I161" s="39">
        <v>0</v>
      </c>
      <c r="J161" s="36"/>
      <c r="X161" s="167"/>
      <c r="Y161" s="167"/>
      <c r="Z161" s="167"/>
      <c r="AA161" s="167"/>
      <c r="AB161" s="167"/>
      <c r="AC161" s="167"/>
    </row>
    <row r="162" spans="1:29" s="25" customFormat="1" ht="15.75" thickBot="1" x14ac:dyDescent="0.3">
      <c r="A162" s="192"/>
      <c r="B162" s="193"/>
      <c r="C162" s="195"/>
      <c r="D162" s="67" t="s">
        <v>122</v>
      </c>
      <c r="E162" s="112">
        <v>0</v>
      </c>
      <c r="F162" s="35"/>
      <c r="G162" s="39">
        <v>0</v>
      </c>
      <c r="H162" s="35"/>
      <c r="I162" s="39">
        <v>0</v>
      </c>
      <c r="J162" s="36"/>
      <c r="X162" s="167"/>
      <c r="Y162" s="167"/>
      <c r="Z162" s="167"/>
      <c r="AA162" s="167"/>
      <c r="AB162" s="167"/>
      <c r="AC162" s="167"/>
    </row>
    <row r="163" spans="1:29" s="25" customFormat="1" ht="15.75" thickBot="1" x14ac:dyDescent="0.3">
      <c r="A163" s="192"/>
      <c r="B163" s="193"/>
      <c r="C163" s="195"/>
      <c r="D163" s="67" t="s">
        <v>125</v>
      </c>
      <c r="E163" s="78"/>
      <c r="F163" s="39">
        <v>0</v>
      </c>
      <c r="G163" s="35"/>
      <c r="H163" s="39">
        <v>0</v>
      </c>
      <c r="I163" s="35"/>
      <c r="J163" s="41">
        <v>0</v>
      </c>
      <c r="X163" s="167"/>
      <c r="Y163" s="167"/>
      <c r="Z163" s="167"/>
      <c r="AA163" s="167"/>
      <c r="AB163" s="167"/>
      <c r="AC163" s="167"/>
    </row>
    <row r="164" spans="1:29" s="25" customFormat="1" ht="15.75" thickBot="1" x14ac:dyDescent="0.3">
      <c r="A164" s="192"/>
      <c r="B164" s="193"/>
      <c r="C164" s="195"/>
      <c r="D164" s="67" t="s">
        <v>128</v>
      </c>
      <c r="E164" s="112">
        <v>0</v>
      </c>
      <c r="F164" s="39">
        <v>0</v>
      </c>
      <c r="G164" s="39">
        <v>0</v>
      </c>
      <c r="H164" s="39">
        <v>0</v>
      </c>
      <c r="I164" s="39">
        <v>0</v>
      </c>
      <c r="J164" s="41">
        <v>0</v>
      </c>
      <c r="X164" s="167"/>
      <c r="Y164" s="167"/>
      <c r="Z164" s="167"/>
      <c r="AA164" s="167"/>
      <c r="AB164" s="167"/>
      <c r="AC164" s="167"/>
    </row>
    <row r="165" spans="1:29" s="25" customFormat="1" ht="15.75" thickBot="1" x14ac:dyDescent="0.3">
      <c r="A165" s="192"/>
      <c r="B165" s="193"/>
      <c r="C165" s="195"/>
      <c r="D165" s="69" t="s">
        <v>130</v>
      </c>
      <c r="E165" s="78"/>
      <c r="F165" s="39">
        <v>0</v>
      </c>
      <c r="G165" s="35"/>
      <c r="H165" s="39">
        <v>0</v>
      </c>
      <c r="I165" s="35"/>
      <c r="J165" s="41">
        <v>0</v>
      </c>
      <c r="X165" s="167"/>
      <c r="Y165" s="167"/>
      <c r="Z165" s="167"/>
      <c r="AA165" s="167"/>
      <c r="AB165" s="167"/>
      <c r="AC165" s="167"/>
    </row>
    <row r="166" spans="1:29" s="25" customFormat="1" ht="15.75" thickBot="1" x14ac:dyDescent="0.3">
      <c r="A166" s="192"/>
      <c r="B166" s="193"/>
      <c r="C166" s="195"/>
      <c r="D166" s="69" t="s">
        <v>133</v>
      </c>
      <c r="E166" s="113">
        <v>0</v>
      </c>
      <c r="F166" s="44">
        <v>0</v>
      </c>
      <c r="G166" s="44">
        <v>0</v>
      </c>
      <c r="H166" s="44">
        <v>0</v>
      </c>
      <c r="I166" s="44">
        <v>0</v>
      </c>
      <c r="J166" s="45">
        <v>0</v>
      </c>
      <c r="X166" s="167"/>
      <c r="Y166" s="167"/>
      <c r="Z166" s="167"/>
      <c r="AA166" s="167"/>
      <c r="AB166" s="167"/>
      <c r="AC166" s="167"/>
    </row>
    <row r="167" spans="1:29" s="25" customFormat="1" ht="15.75" thickBot="1" x14ac:dyDescent="0.3">
      <c r="A167" s="192"/>
      <c r="B167" s="193"/>
      <c r="C167" s="195"/>
      <c r="D167" s="63" t="s">
        <v>135</v>
      </c>
      <c r="E167" s="114">
        <v>0</v>
      </c>
      <c r="F167" s="48">
        <v>0</v>
      </c>
      <c r="G167" s="48">
        <v>0</v>
      </c>
      <c r="H167" s="48">
        <v>0</v>
      </c>
      <c r="I167" s="48">
        <v>0</v>
      </c>
      <c r="J167" s="49">
        <v>0</v>
      </c>
      <c r="X167" s="167"/>
      <c r="Y167" s="167"/>
      <c r="Z167" s="167"/>
      <c r="AA167" s="167"/>
      <c r="AB167" s="167"/>
      <c r="AC167" s="167"/>
    </row>
    <row r="168" spans="1:29" s="25" customFormat="1" ht="15.75" customHeight="1" thickBot="1" x14ac:dyDescent="0.3">
      <c r="A168" s="202">
        <v>23</v>
      </c>
      <c r="B168" s="193" t="s">
        <v>33</v>
      </c>
      <c r="C168" s="195" t="s">
        <v>215</v>
      </c>
      <c r="D168" s="67" t="s">
        <v>109</v>
      </c>
      <c r="E168" s="111">
        <v>0</v>
      </c>
      <c r="F168" s="30">
        <v>0</v>
      </c>
      <c r="G168" s="30">
        <v>0</v>
      </c>
      <c r="H168" s="30">
        <v>0</v>
      </c>
      <c r="I168" s="30">
        <v>0</v>
      </c>
      <c r="J168" s="31">
        <v>0</v>
      </c>
      <c r="X168" s="167"/>
      <c r="Y168" s="167"/>
      <c r="Z168" s="167"/>
      <c r="AA168" s="167"/>
      <c r="AB168" s="167"/>
      <c r="AC168" s="167"/>
    </row>
    <row r="169" spans="1:29" s="25" customFormat="1" ht="15.75" thickBot="1" x14ac:dyDescent="0.3">
      <c r="A169" s="202"/>
      <c r="B169" s="193"/>
      <c r="C169" s="195"/>
      <c r="D169" s="68" t="s">
        <v>114</v>
      </c>
      <c r="E169" s="78"/>
      <c r="F169" s="34">
        <v>0</v>
      </c>
      <c r="G169" s="35"/>
      <c r="H169" s="34">
        <v>0</v>
      </c>
      <c r="I169" s="35"/>
      <c r="J169" s="36"/>
      <c r="X169" s="167"/>
      <c r="Y169" s="167"/>
      <c r="Z169" s="167"/>
      <c r="AA169" s="167"/>
      <c r="AB169" s="167"/>
      <c r="AC169" s="167"/>
    </row>
    <row r="170" spans="1:29" s="25" customFormat="1" ht="15.75" thickBot="1" x14ac:dyDescent="0.3">
      <c r="A170" s="202"/>
      <c r="B170" s="193"/>
      <c r="C170" s="195"/>
      <c r="D170" s="67" t="s">
        <v>119</v>
      </c>
      <c r="E170" s="112">
        <v>0</v>
      </c>
      <c r="F170" s="35"/>
      <c r="G170" s="39">
        <v>0</v>
      </c>
      <c r="H170" s="35"/>
      <c r="I170" s="39">
        <v>0</v>
      </c>
      <c r="J170" s="36"/>
      <c r="X170" s="167"/>
      <c r="Y170" s="167"/>
      <c r="Z170" s="167"/>
      <c r="AA170" s="167"/>
      <c r="AB170" s="167"/>
      <c r="AC170" s="167"/>
    </row>
    <row r="171" spans="1:29" s="25" customFormat="1" ht="15.75" thickBot="1" x14ac:dyDescent="0.3">
      <c r="A171" s="202"/>
      <c r="B171" s="193"/>
      <c r="C171" s="195"/>
      <c r="D171" s="67" t="s">
        <v>122</v>
      </c>
      <c r="E171" s="112">
        <v>0</v>
      </c>
      <c r="F171" s="35"/>
      <c r="G171" s="39">
        <v>0</v>
      </c>
      <c r="H171" s="35"/>
      <c r="I171" s="39">
        <v>0</v>
      </c>
      <c r="J171" s="36"/>
      <c r="X171" s="167"/>
      <c r="Y171" s="167"/>
      <c r="Z171" s="167"/>
      <c r="AA171" s="167"/>
      <c r="AB171" s="167"/>
      <c r="AC171" s="167"/>
    </row>
    <row r="172" spans="1:29" s="25" customFormat="1" ht="15.75" thickBot="1" x14ac:dyDescent="0.3">
      <c r="A172" s="202"/>
      <c r="B172" s="193"/>
      <c r="C172" s="195"/>
      <c r="D172" s="67" t="s">
        <v>125</v>
      </c>
      <c r="E172" s="78"/>
      <c r="F172" s="39">
        <v>0</v>
      </c>
      <c r="G172" s="35"/>
      <c r="H172" s="39">
        <v>0</v>
      </c>
      <c r="I172" s="35"/>
      <c r="J172" s="41">
        <v>0</v>
      </c>
      <c r="X172" s="167"/>
      <c r="Y172" s="167"/>
      <c r="Z172" s="167"/>
      <c r="AA172" s="167"/>
      <c r="AB172" s="167"/>
      <c r="AC172" s="167"/>
    </row>
    <row r="173" spans="1:29" s="25" customFormat="1" ht="15.75" thickBot="1" x14ac:dyDescent="0.3">
      <c r="A173" s="202"/>
      <c r="B173" s="193"/>
      <c r="C173" s="195"/>
      <c r="D173" s="67" t="s">
        <v>128</v>
      </c>
      <c r="E173" s="112">
        <v>0</v>
      </c>
      <c r="F173" s="39">
        <v>0</v>
      </c>
      <c r="G173" s="39">
        <v>0</v>
      </c>
      <c r="H173" s="39">
        <v>0</v>
      </c>
      <c r="I173" s="39">
        <v>0</v>
      </c>
      <c r="J173" s="41">
        <v>0</v>
      </c>
      <c r="X173" s="167"/>
      <c r="Y173" s="167"/>
      <c r="Z173" s="167"/>
      <c r="AA173" s="167"/>
      <c r="AB173" s="167"/>
      <c r="AC173" s="167"/>
    </row>
    <row r="174" spans="1:29" s="25" customFormat="1" ht="15.75" thickBot="1" x14ac:dyDescent="0.3">
      <c r="A174" s="202"/>
      <c r="B174" s="193"/>
      <c r="C174" s="195"/>
      <c r="D174" s="69" t="s">
        <v>130</v>
      </c>
      <c r="E174" s="78"/>
      <c r="F174" s="39">
        <v>0</v>
      </c>
      <c r="G174" s="35"/>
      <c r="H174" s="39">
        <v>0</v>
      </c>
      <c r="I174" s="35"/>
      <c r="J174" s="41">
        <v>0</v>
      </c>
      <c r="X174" s="167"/>
      <c r="Y174" s="167"/>
      <c r="Z174" s="167"/>
      <c r="AA174" s="167"/>
      <c r="AB174" s="167"/>
      <c r="AC174" s="167"/>
    </row>
    <row r="175" spans="1:29" s="25" customFormat="1" ht="15.75" thickBot="1" x14ac:dyDescent="0.3">
      <c r="A175" s="202"/>
      <c r="B175" s="193"/>
      <c r="C175" s="195"/>
      <c r="D175" s="69" t="s">
        <v>133</v>
      </c>
      <c r="E175" s="113">
        <v>0</v>
      </c>
      <c r="F175" s="44">
        <v>0</v>
      </c>
      <c r="G175" s="44">
        <v>0</v>
      </c>
      <c r="H175" s="44">
        <v>0</v>
      </c>
      <c r="I175" s="44">
        <v>0</v>
      </c>
      <c r="J175" s="45">
        <v>0</v>
      </c>
      <c r="X175" s="167"/>
      <c r="Y175" s="167"/>
      <c r="Z175" s="167"/>
      <c r="AA175" s="167"/>
      <c r="AB175" s="167"/>
      <c r="AC175" s="167"/>
    </row>
    <row r="176" spans="1:29" s="25" customFormat="1" ht="15.75" thickBot="1" x14ac:dyDescent="0.3">
      <c r="A176" s="202"/>
      <c r="B176" s="193"/>
      <c r="C176" s="195"/>
      <c r="D176" s="63" t="s">
        <v>135</v>
      </c>
      <c r="E176" s="114">
        <v>0</v>
      </c>
      <c r="F176" s="48">
        <v>0</v>
      </c>
      <c r="G176" s="48">
        <v>0</v>
      </c>
      <c r="H176" s="48">
        <v>0</v>
      </c>
      <c r="I176" s="48">
        <v>0</v>
      </c>
      <c r="J176" s="49">
        <v>0</v>
      </c>
      <c r="X176" s="167"/>
      <c r="Y176" s="167"/>
      <c r="Z176" s="167"/>
      <c r="AA176" s="167"/>
      <c r="AB176" s="167"/>
      <c r="AC176" s="167"/>
    </row>
    <row r="177" spans="1:29" s="25" customFormat="1" ht="15.75" customHeight="1" thickBot="1" x14ac:dyDescent="0.3">
      <c r="A177" s="192">
        <v>24</v>
      </c>
      <c r="B177" s="193" t="s">
        <v>216</v>
      </c>
      <c r="C177" s="195" t="s">
        <v>217</v>
      </c>
      <c r="D177" s="67" t="s">
        <v>109</v>
      </c>
      <c r="E177" s="111">
        <v>0</v>
      </c>
      <c r="F177" s="30">
        <v>0</v>
      </c>
      <c r="G177" s="30">
        <v>0</v>
      </c>
      <c r="H177" s="30">
        <v>0</v>
      </c>
      <c r="I177" s="30">
        <v>0</v>
      </c>
      <c r="J177" s="31"/>
      <c r="X177" s="167"/>
      <c r="Y177" s="167"/>
      <c r="Z177" s="167"/>
      <c r="AA177" s="167"/>
      <c r="AB177" s="167"/>
      <c r="AC177" s="167"/>
    </row>
    <row r="178" spans="1:29" s="25" customFormat="1" ht="15.75" thickBot="1" x14ac:dyDescent="0.3">
      <c r="A178" s="192"/>
      <c r="B178" s="193"/>
      <c r="C178" s="195"/>
      <c r="D178" s="68" t="s">
        <v>114</v>
      </c>
      <c r="E178" s="78"/>
      <c r="F178" s="34">
        <v>0</v>
      </c>
      <c r="G178" s="35"/>
      <c r="H178" s="34">
        <v>0</v>
      </c>
      <c r="I178" s="35"/>
      <c r="J178" s="36"/>
      <c r="X178" s="167"/>
      <c r="Y178" s="167"/>
      <c r="Z178" s="167"/>
      <c r="AA178" s="167"/>
      <c r="AB178" s="167"/>
      <c r="AC178" s="167"/>
    </row>
    <row r="179" spans="1:29" s="25" customFormat="1" ht="15.75" thickBot="1" x14ac:dyDescent="0.3">
      <c r="A179" s="192"/>
      <c r="B179" s="193"/>
      <c r="C179" s="195"/>
      <c r="D179" s="67" t="s">
        <v>119</v>
      </c>
      <c r="E179" s="112">
        <v>0</v>
      </c>
      <c r="F179" s="35"/>
      <c r="G179" s="39">
        <v>0</v>
      </c>
      <c r="H179" s="35"/>
      <c r="I179" s="39">
        <v>0</v>
      </c>
      <c r="J179" s="36"/>
      <c r="X179" s="167"/>
      <c r="Y179" s="167"/>
      <c r="Z179" s="167"/>
      <c r="AA179" s="167"/>
      <c r="AB179" s="167"/>
      <c r="AC179" s="167"/>
    </row>
    <row r="180" spans="1:29" s="25" customFormat="1" ht="15.75" thickBot="1" x14ac:dyDescent="0.3">
      <c r="A180" s="192"/>
      <c r="B180" s="193"/>
      <c r="C180" s="195"/>
      <c r="D180" s="67" t="s">
        <v>122</v>
      </c>
      <c r="E180" s="112">
        <v>0</v>
      </c>
      <c r="F180" s="35"/>
      <c r="G180" s="39">
        <v>0</v>
      </c>
      <c r="H180" s="35"/>
      <c r="I180" s="39">
        <v>0</v>
      </c>
      <c r="J180" s="36"/>
      <c r="X180" s="167"/>
      <c r="Y180" s="167"/>
      <c r="Z180" s="167"/>
      <c r="AA180" s="167"/>
      <c r="AB180" s="167"/>
      <c r="AC180" s="167"/>
    </row>
    <row r="181" spans="1:29" s="25" customFormat="1" ht="15.75" thickBot="1" x14ac:dyDescent="0.3">
      <c r="A181" s="192"/>
      <c r="B181" s="193"/>
      <c r="C181" s="195"/>
      <c r="D181" s="67" t="s">
        <v>125</v>
      </c>
      <c r="E181" s="78"/>
      <c r="F181" s="39">
        <v>0</v>
      </c>
      <c r="G181" s="35"/>
      <c r="H181" s="39">
        <v>0</v>
      </c>
      <c r="I181" s="35"/>
      <c r="J181" s="41">
        <v>0</v>
      </c>
      <c r="X181" s="167"/>
      <c r="Y181" s="167"/>
      <c r="Z181" s="167"/>
      <c r="AA181" s="167"/>
      <c r="AB181" s="167"/>
      <c r="AC181" s="167"/>
    </row>
    <row r="182" spans="1:29" s="25" customFormat="1" ht="15.75" thickBot="1" x14ac:dyDescent="0.3">
      <c r="A182" s="192"/>
      <c r="B182" s="193"/>
      <c r="C182" s="195"/>
      <c r="D182" s="67" t="s">
        <v>128</v>
      </c>
      <c r="E182" s="112">
        <v>0</v>
      </c>
      <c r="F182" s="39">
        <v>0</v>
      </c>
      <c r="G182" s="39">
        <v>0</v>
      </c>
      <c r="H182" s="39">
        <v>0</v>
      </c>
      <c r="I182" s="39">
        <v>0</v>
      </c>
      <c r="J182" s="41">
        <v>0</v>
      </c>
      <c r="X182" s="167"/>
      <c r="Y182" s="167"/>
      <c r="Z182" s="167"/>
      <c r="AA182" s="167"/>
      <c r="AB182" s="167"/>
      <c r="AC182" s="167"/>
    </row>
    <row r="183" spans="1:29" s="25" customFormat="1" ht="15.75" thickBot="1" x14ac:dyDescent="0.3">
      <c r="A183" s="192"/>
      <c r="B183" s="193"/>
      <c r="C183" s="195"/>
      <c r="D183" s="69" t="s">
        <v>130</v>
      </c>
      <c r="E183" s="78"/>
      <c r="F183" s="39"/>
      <c r="G183" s="35"/>
      <c r="H183" s="39">
        <v>0</v>
      </c>
      <c r="I183" s="35"/>
      <c r="J183" s="41">
        <v>0</v>
      </c>
      <c r="X183" s="167"/>
      <c r="Y183" s="167"/>
      <c r="Z183" s="167"/>
      <c r="AA183" s="167"/>
      <c r="AB183" s="167"/>
      <c r="AC183" s="167"/>
    </row>
    <row r="184" spans="1:29" s="25" customFormat="1" ht="15.75" thickBot="1" x14ac:dyDescent="0.3">
      <c r="A184" s="192"/>
      <c r="B184" s="193"/>
      <c r="C184" s="195"/>
      <c r="D184" s="69" t="s">
        <v>133</v>
      </c>
      <c r="E184" s="113">
        <v>0</v>
      </c>
      <c r="F184" s="44">
        <v>0</v>
      </c>
      <c r="G184" s="44">
        <v>0</v>
      </c>
      <c r="H184" s="44">
        <v>0</v>
      </c>
      <c r="I184" s="44">
        <v>0</v>
      </c>
      <c r="J184" s="45">
        <v>0</v>
      </c>
      <c r="X184" s="167"/>
      <c r="Y184" s="167"/>
      <c r="Z184" s="167"/>
      <c r="AA184" s="167"/>
      <c r="AB184" s="167"/>
      <c r="AC184" s="167"/>
    </row>
    <row r="185" spans="1:29" s="25" customFormat="1" ht="15.75" thickBot="1" x14ac:dyDescent="0.3">
      <c r="A185" s="192"/>
      <c r="B185" s="193"/>
      <c r="C185" s="195"/>
      <c r="D185" s="63" t="s">
        <v>135</v>
      </c>
      <c r="E185" s="114">
        <v>0</v>
      </c>
      <c r="F185" s="48">
        <v>0</v>
      </c>
      <c r="G185" s="48">
        <v>0</v>
      </c>
      <c r="H185" s="48">
        <v>0</v>
      </c>
      <c r="I185" s="48">
        <v>0</v>
      </c>
      <c r="J185" s="49">
        <v>0</v>
      </c>
      <c r="X185" s="167"/>
      <c r="Y185" s="167"/>
      <c r="Z185" s="167"/>
      <c r="AA185" s="167"/>
      <c r="AB185" s="167"/>
      <c r="AC185" s="167"/>
    </row>
    <row r="186" spans="1:29" s="25" customFormat="1" ht="15.75" customHeight="1" thickBot="1" x14ac:dyDescent="0.3">
      <c r="A186" s="192">
        <v>25</v>
      </c>
      <c r="B186" s="193" t="s">
        <v>35</v>
      </c>
      <c r="C186" s="195" t="s">
        <v>218</v>
      </c>
      <c r="D186" s="67" t="s">
        <v>109</v>
      </c>
      <c r="E186" s="111">
        <v>0</v>
      </c>
      <c r="F186" s="30">
        <v>0</v>
      </c>
      <c r="G186" s="30">
        <v>0</v>
      </c>
      <c r="H186" s="30">
        <v>0</v>
      </c>
      <c r="I186" s="30">
        <v>0</v>
      </c>
      <c r="J186" s="31">
        <v>0</v>
      </c>
      <c r="X186" s="167"/>
      <c r="Y186" s="167"/>
      <c r="Z186" s="167"/>
      <c r="AA186" s="167"/>
      <c r="AB186" s="167"/>
      <c r="AC186" s="167"/>
    </row>
    <row r="187" spans="1:29" s="25" customFormat="1" ht="15.75" thickBot="1" x14ac:dyDescent="0.3">
      <c r="A187" s="192"/>
      <c r="B187" s="193"/>
      <c r="C187" s="195"/>
      <c r="D187" s="68" t="s">
        <v>114</v>
      </c>
      <c r="E187" s="78"/>
      <c r="F187" s="34">
        <v>0</v>
      </c>
      <c r="G187" s="35"/>
      <c r="H187" s="34">
        <v>0</v>
      </c>
      <c r="I187" s="35"/>
      <c r="J187" s="36"/>
      <c r="X187" s="167"/>
      <c r="Y187" s="167"/>
      <c r="Z187" s="167"/>
      <c r="AA187" s="167"/>
      <c r="AB187" s="167"/>
      <c r="AC187" s="167"/>
    </row>
    <row r="188" spans="1:29" s="25" customFormat="1" ht="15.75" thickBot="1" x14ac:dyDescent="0.3">
      <c r="A188" s="192"/>
      <c r="B188" s="193"/>
      <c r="C188" s="195"/>
      <c r="D188" s="67" t="s">
        <v>119</v>
      </c>
      <c r="E188" s="112">
        <v>0</v>
      </c>
      <c r="F188" s="35"/>
      <c r="G188" s="39">
        <v>0</v>
      </c>
      <c r="H188" s="35"/>
      <c r="I188" s="39">
        <v>0</v>
      </c>
      <c r="J188" s="36"/>
      <c r="X188" s="167"/>
      <c r="Y188" s="167"/>
      <c r="Z188" s="167"/>
      <c r="AA188" s="167"/>
      <c r="AB188" s="167"/>
      <c r="AC188" s="167"/>
    </row>
    <row r="189" spans="1:29" s="25" customFormat="1" ht="15.75" thickBot="1" x14ac:dyDescent="0.3">
      <c r="A189" s="192"/>
      <c r="B189" s="193"/>
      <c r="C189" s="195"/>
      <c r="D189" s="67" t="s">
        <v>122</v>
      </c>
      <c r="E189" s="112">
        <v>0</v>
      </c>
      <c r="F189" s="35"/>
      <c r="G189" s="39">
        <v>0</v>
      </c>
      <c r="H189" s="35"/>
      <c r="I189" s="39">
        <v>0</v>
      </c>
      <c r="J189" s="36"/>
      <c r="X189" s="167"/>
      <c r="Y189" s="167"/>
      <c r="Z189" s="167"/>
      <c r="AA189" s="167"/>
      <c r="AB189" s="167"/>
      <c r="AC189" s="167"/>
    </row>
    <row r="190" spans="1:29" s="25" customFormat="1" ht="15.75" thickBot="1" x14ac:dyDescent="0.3">
      <c r="A190" s="192"/>
      <c r="B190" s="193"/>
      <c r="C190" s="195"/>
      <c r="D190" s="67" t="s">
        <v>125</v>
      </c>
      <c r="E190" s="78"/>
      <c r="F190" s="39">
        <v>0</v>
      </c>
      <c r="G190" s="35"/>
      <c r="H190" s="39">
        <v>0</v>
      </c>
      <c r="I190" s="35"/>
      <c r="J190" s="41">
        <v>0</v>
      </c>
      <c r="X190" s="167"/>
      <c r="Y190" s="167"/>
      <c r="Z190" s="167"/>
      <c r="AA190" s="167"/>
      <c r="AB190" s="167"/>
      <c r="AC190" s="167"/>
    </row>
    <row r="191" spans="1:29" s="25" customFormat="1" ht="15.75" thickBot="1" x14ac:dyDescent="0.3">
      <c r="A191" s="192"/>
      <c r="B191" s="193"/>
      <c r="C191" s="195"/>
      <c r="D191" s="67" t="s">
        <v>128</v>
      </c>
      <c r="E191" s="112">
        <v>0</v>
      </c>
      <c r="F191" s="39">
        <v>0</v>
      </c>
      <c r="G191" s="39">
        <v>0</v>
      </c>
      <c r="H191" s="39">
        <v>0</v>
      </c>
      <c r="I191" s="39">
        <v>0</v>
      </c>
      <c r="J191" s="41">
        <v>0</v>
      </c>
      <c r="X191" s="167"/>
      <c r="Y191" s="167"/>
      <c r="Z191" s="167"/>
      <c r="AA191" s="167"/>
      <c r="AB191" s="167"/>
      <c r="AC191" s="167"/>
    </row>
    <row r="192" spans="1:29" s="25" customFormat="1" ht="15.75" thickBot="1" x14ac:dyDescent="0.3">
      <c r="A192" s="192"/>
      <c r="B192" s="193"/>
      <c r="C192" s="195"/>
      <c r="D192" s="69" t="s">
        <v>130</v>
      </c>
      <c r="E192" s="78"/>
      <c r="F192" s="39">
        <v>0</v>
      </c>
      <c r="G192" s="35"/>
      <c r="H192" s="39">
        <v>0</v>
      </c>
      <c r="I192" s="35"/>
      <c r="J192" s="41">
        <v>0</v>
      </c>
      <c r="X192" s="167"/>
      <c r="Y192" s="167"/>
      <c r="Z192" s="167"/>
      <c r="AA192" s="167"/>
      <c r="AB192" s="167"/>
      <c r="AC192" s="167"/>
    </row>
    <row r="193" spans="1:29" s="25" customFormat="1" ht="15.75" thickBot="1" x14ac:dyDescent="0.3">
      <c r="A193" s="192"/>
      <c r="B193" s="193"/>
      <c r="C193" s="195"/>
      <c r="D193" s="69" t="s">
        <v>133</v>
      </c>
      <c r="E193" s="113">
        <v>0</v>
      </c>
      <c r="F193" s="44">
        <v>0</v>
      </c>
      <c r="G193" s="44">
        <v>0</v>
      </c>
      <c r="H193" s="44">
        <v>0</v>
      </c>
      <c r="I193" s="44">
        <v>0</v>
      </c>
      <c r="J193" s="45">
        <v>0</v>
      </c>
      <c r="X193" s="167"/>
      <c r="Y193" s="167"/>
      <c r="Z193" s="167"/>
      <c r="AA193" s="167"/>
      <c r="AB193" s="167"/>
      <c r="AC193" s="167"/>
    </row>
    <row r="194" spans="1:29" s="25" customFormat="1" ht="15.75" thickBot="1" x14ac:dyDescent="0.3">
      <c r="A194" s="192"/>
      <c r="B194" s="193"/>
      <c r="C194" s="195"/>
      <c r="D194" s="63" t="s">
        <v>135</v>
      </c>
      <c r="E194" s="114">
        <v>0</v>
      </c>
      <c r="F194" s="48">
        <v>0</v>
      </c>
      <c r="G194" s="48">
        <v>0</v>
      </c>
      <c r="H194" s="48">
        <v>0</v>
      </c>
      <c r="I194" s="48">
        <v>0</v>
      </c>
      <c r="J194" s="49">
        <v>0</v>
      </c>
      <c r="X194" s="167"/>
      <c r="Y194" s="167"/>
      <c r="Z194" s="167"/>
      <c r="AA194" s="167"/>
      <c r="AB194" s="167"/>
      <c r="AC194" s="167"/>
    </row>
    <row r="195" spans="1:29" s="25" customFormat="1" ht="30.75" thickBot="1" x14ac:dyDescent="0.3">
      <c r="A195" s="158">
        <v>26</v>
      </c>
      <c r="B195" s="159" t="s">
        <v>36</v>
      </c>
      <c r="C195" s="160" t="s">
        <v>219</v>
      </c>
      <c r="D195" s="67" t="s">
        <v>128</v>
      </c>
      <c r="E195" s="115">
        <v>0</v>
      </c>
      <c r="F195" s="116">
        <v>0</v>
      </c>
      <c r="G195" s="116">
        <v>0</v>
      </c>
      <c r="H195" s="116">
        <v>0</v>
      </c>
      <c r="I195" s="116">
        <v>0</v>
      </c>
      <c r="J195" s="117">
        <v>0</v>
      </c>
      <c r="X195" s="167"/>
      <c r="Y195" s="167"/>
      <c r="Z195" s="167"/>
      <c r="AA195" s="167"/>
      <c r="AB195" s="167"/>
      <c r="AC195" s="167"/>
    </row>
    <row r="196" spans="1:29" s="25" customFormat="1" ht="15.75" customHeight="1" thickBot="1" x14ac:dyDescent="0.3">
      <c r="A196" s="192">
        <v>27</v>
      </c>
      <c r="B196" s="193" t="s">
        <v>37</v>
      </c>
      <c r="C196" s="195" t="s">
        <v>220</v>
      </c>
      <c r="D196" s="59" t="s">
        <v>109</v>
      </c>
      <c r="E196" s="111">
        <v>0</v>
      </c>
      <c r="F196" s="30">
        <v>0</v>
      </c>
      <c r="G196" s="30">
        <v>0</v>
      </c>
      <c r="H196" s="30">
        <v>0</v>
      </c>
      <c r="I196" s="30">
        <v>0</v>
      </c>
      <c r="J196" s="31">
        <v>0</v>
      </c>
      <c r="X196" s="167"/>
      <c r="Y196" s="167"/>
      <c r="Z196" s="167"/>
      <c r="AA196" s="167"/>
      <c r="AB196" s="167"/>
      <c r="AC196" s="167"/>
    </row>
    <row r="197" spans="1:29" s="25" customFormat="1" ht="15.75" thickBot="1" x14ac:dyDescent="0.3">
      <c r="A197" s="192"/>
      <c r="B197" s="193"/>
      <c r="C197" s="195"/>
      <c r="D197" s="68" t="s">
        <v>114</v>
      </c>
      <c r="E197" s="78"/>
      <c r="F197" s="34">
        <v>0</v>
      </c>
      <c r="G197" s="35"/>
      <c r="H197" s="34">
        <v>0</v>
      </c>
      <c r="I197" s="35"/>
      <c r="J197" s="36"/>
      <c r="X197" s="167"/>
      <c r="Y197" s="167"/>
      <c r="Z197" s="167"/>
      <c r="AA197" s="167"/>
      <c r="AB197" s="167"/>
      <c r="AC197" s="167"/>
    </row>
    <row r="198" spans="1:29" s="25" customFormat="1" ht="15.75" thickBot="1" x14ac:dyDescent="0.3">
      <c r="A198" s="192"/>
      <c r="B198" s="193"/>
      <c r="C198" s="195"/>
      <c r="D198" s="67" t="s">
        <v>119</v>
      </c>
      <c r="E198" s="112">
        <v>0</v>
      </c>
      <c r="F198" s="35"/>
      <c r="G198" s="39">
        <v>0</v>
      </c>
      <c r="H198" s="35"/>
      <c r="I198" s="39">
        <v>0</v>
      </c>
      <c r="J198" s="36"/>
      <c r="X198" s="167"/>
      <c r="Y198" s="167"/>
      <c r="Z198" s="167"/>
      <c r="AA198" s="167"/>
      <c r="AB198" s="167"/>
      <c r="AC198" s="167"/>
    </row>
    <row r="199" spans="1:29" s="25" customFormat="1" ht="15.75" thickBot="1" x14ac:dyDescent="0.3">
      <c r="A199" s="192"/>
      <c r="B199" s="193"/>
      <c r="C199" s="195"/>
      <c r="D199" s="67" t="s">
        <v>122</v>
      </c>
      <c r="E199" s="112">
        <v>0</v>
      </c>
      <c r="F199" s="35"/>
      <c r="G199" s="39">
        <v>0</v>
      </c>
      <c r="H199" s="35"/>
      <c r="I199" s="39">
        <v>0</v>
      </c>
      <c r="J199" s="36"/>
      <c r="X199" s="167"/>
      <c r="Y199" s="167"/>
      <c r="Z199" s="167"/>
      <c r="AA199" s="167"/>
      <c r="AB199" s="167"/>
      <c r="AC199" s="167"/>
    </row>
    <row r="200" spans="1:29" s="25" customFormat="1" ht="15.75" thickBot="1" x14ac:dyDescent="0.3">
      <c r="A200" s="192"/>
      <c r="B200" s="193"/>
      <c r="C200" s="195"/>
      <c r="D200" s="67" t="s">
        <v>125</v>
      </c>
      <c r="E200" s="78"/>
      <c r="F200" s="39">
        <v>0</v>
      </c>
      <c r="G200" s="35"/>
      <c r="H200" s="39">
        <v>0</v>
      </c>
      <c r="I200" s="35"/>
      <c r="J200" s="41">
        <v>0</v>
      </c>
      <c r="X200" s="167"/>
      <c r="Y200" s="167"/>
      <c r="Z200" s="167"/>
      <c r="AA200" s="167"/>
      <c r="AB200" s="167"/>
      <c r="AC200" s="167"/>
    </row>
    <row r="201" spans="1:29" s="25" customFormat="1" ht="15.75" thickBot="1" x14ac:dyDescent="0.3">
      <c r="A201" s="192"/>
      <c r="B201" s="193"/>
      <c r="C201" s="195"/>
      <c r="D201" s="67" t="s">
        <v>128</v>
      </c>
      <c r="E201" s="112">
        <v>0</v>
      </c>
      <c r="F201" s="39">
        <v>0</v>
      </c>
      <c r="G201" s="39">
        <v>0</v>
      </c>
      <c r="H201" s="39">
        <v>0</v>
      </c>
      <c r="I201" s="39">
        <v>0</v>
      </c>
      <c r="J201" s="41">
        <v>0</v>
      </c>
      <c r="X201" s="167"/>
      <c r="Y201" s="167"/>
      <c r="Z201" s="167"/>
      <c r="AA201" s="167"/>
      <c r="AB201" s="167"/>
      <c r="AC201" s="167"/>
    </row>
    <row r="202" spans="1:29" s="25" customFormat="1" ht="15.75" thickBot="1" x14ac:dyDescent="0.3">
      <c r="A202" s="192"/>
      <c r="B202" s="193"/>
      <c r="C202" s="195"/>
      <c r="D202" s="69" t="s">
        <v>130</v>
      </c>
      <c r="E202" s="78"/>
      <c r="F202" s="39">
        <v>0</v>
      </c>
      <c r="G202" s="35"/>
      <c r="H202" s="39">
        <v>0</v>
      </c>
      <c r="I202" s="35"/>
      <c r="J202" s="41">
        <v>0</v>
      </c>
      <c r="X202" s="167"/>
      <c r="Y202" s="167"/>
      <c r="Z202" s="167"/>
      <c r="AA202" s="167"/>
      <c r="AB202" s="167"/>
      <c r="AC202" s="167"/>
    </row>
    <row r="203" spans="1:29" s="25" customFormat="1" ht="15.75" thickBot="1" x14ac:dyDescent="0.3">
      <c r="A203" s="192"/>
      <c r="B203" s="193"/>
      <c r="C203" s="195"/>
      <c r="D203" s="69" t="s">
        <v>133</v>
      </c>
      <c r="E203" s="113">
        <v>0</v>
      </c>
      <c r="F203" s="44">
        <v>0</v>
      </c>
      <c r="G203" s="44">
        <v>0</v>
      </c>
      <c r="H203" s="44">
        <v>0</v>
      </c>
      <c r="I203" s="44">
        <v>0</v>
      </c>
      <c r="J203" s="45">
        <v>0</v>
      </c>
      <c r="X203" s="167"/>
      <c r="Y203" s="167"/>
      <c r="Z203" s="167"/>
      <c r="AA203" s="167"/>
      <c r="AB203" s="167"/>
      <c r="AC203" s="167"/>
    </row>
    <row r="204" spans="1:29" s="25" customFormat="1" ht="15.75" thickBot="1" x14ac:dyDescent="0.3">
      <c r="A204" s="192"/>
      <c r="B204" s="193"/>
      <c r="C204" s="195"/>
      <c r="D204" s="63" t="s">
        <v>135</v>
      </c>
      <c r="E204" s="114">
        <v>0</v>
      </c>
      <c r="F204" s="48">
        <v>0</v>
      </c>
      <c r="G204" s="48">
        <v>0</v>
      </c>
      <c r="H204" s="48">
        <v>0</v>
      </c>
      <c r="I204" s="48">
        <v>0</v>
      </c>
      <c r="J204" s="49">
        <v>0</v>
      </c>
      <c r="X204" s="167"/>
      <c r="Y204" s="167"/>
      <c r="Z204" s="167"/>
      <c r="AA204" s="167"/>
      <c r="AB204" s="167"/>
      <c r="AC204" s="167"/>
    </row>
    <row r="205" spans="1:29" s="25" customFormat="1" ht="15.75" customHeight="1" thickBot="1" x14ac:dyDescent="0.3">
      <c r="A205" s="192">
        <v>28</v>
      </c>
      <c r="B205" s="193" t="s">
        <v>38</v>
      </c>
      <c r="C205" s="195" t="s">
        <v>221</v>
      </c>
      <c r="D205" s="67" t="s">
        <v>109</v>
      </c>
      <c r="E205" s="111">
        <v>0</v>
      </c>
      <c r="F205" s="30">
        <v>0</v>
      </c>
      <c r="G205" s="30">
        <v>0</v>
      </c>
      <c r="H205" s="30">
        <v>0</v>
      </c>
      <c r="I205" s="30">
        <v>0</v>
      </c>
      <c r="J205" s="31">
        <v>0</v>
      </c>
      <c r="X205" s="167"/>
      <c r="Y205" s="167"/>
      <c r="Z205" s="167"/>
      <c r="AA205" s="167"/>
      <c r="AB205" s="167"/>
      <c r="AC205" s="167"/>
    </row>
    <row r="206" spans="1:29" s="25" customFormat="1" ht="15.75" thickBot="1" x14ac:dyDescent="0.3">
      <c r="A206" s="192"/>
      <c r="B206" s="193"/>
      <c r="C206" s="195"/>
      <c r="D206" s="68" t="s">
        <v>114</v>
      </c>
      <c r="E206" s="78"/>
      <c r="F206" s="34">
        <v>0</v>
      </c>
      <c r="G206" s="35"/>
      <c r="H206" s="34">
        <v>0</v>
      </c>
      <c r="I206" s="35"/>
      <c r="J206" s="36"/>
      <c r="X206" s="167"/>
      <c r="Y206" s="167"/>
      <c r="Z206" s="167"/>
      <c r="AA206" s="167"/>
      <c r="AB206" s="167"/>
      <c r="AC206" s="167"/>
    </row>
    <row r="207" spans="1:29" s="25" customFormat="1" ht="15.75" thickBot="1" x14ac:dyDescent="0.3">
      <c r="A207" s="192"/>
      <c r="B207" s="193"/>
      <c r="C207" s="195"/>
      <c r="D207" s="67" t="s">
        <v>119</v>
      </c>
      <c r="E207" s="112">
        <v>0</v>
      </c>
      <c r="F207" s="35"/>
      <c r="G207" s="39">
        <v>0</v>
      </c>
      <c r="H207" s="35"/>
      <c r="I207" s="39">
        <v>0</v>
      </c>
      <c r="J207" s="36"/>
      <c r="X207" s="167"/>
      <c r="Y207" s="167"/>
      <c r="Z207" s="167"/>
      <c r="AA207" s="167"/>
      <c r="AB207" s="167"/>
      <c r="AC207" s="167"/>
    </row>
    <row r="208" spans="1:29" s="25" customFormat="1" ht="15.75" thickBot="1" x14ac:dyDescent="0.3">
      <c r="A208" s="192"/>
      <c r="B208" s="193"/>
      <c r="C208" s="195"/>
      <c r="D208" s="67" t="s">
        <v>122</v>
      </c>
      <c r="E208" s="112">
        <v>0</v>
      </c>
      <c r="F208" s="35"/>
      <c r="G208" s="39">
        <v>0</v>
      </c>
      <c r="H208" s="35"/>
      <c r="I208" s="39">
        <v>0</v>
      </c>
      <c r="J208" s="36"/>
      <c r="X208" s="167"/>
      <c r="Y208" s="167"/>
      <c r="Z208" s="167"/>
      <c r="AA208" s="167"/>
      <c r="AB208" s="167"/>
      <c r="AC208" s="167"/>
    </row>
    <row r="209" spans="1:29" s="25" customFormat="1" ht="15.75" thickBot="1" x14ac:dyDescent="0.3">
      <c r="A209" s="192"/>
      <c r="B209" s="193"/>
      <c r="C209" s="195"/>
      <c r="D209" s="67" t="s">
        <v>125</v>
      </c>
      <c r="E209" s="78"/>
      <c r="F209" s="39">
        <v>0</v>
      </c>
      <c r="G209" s="35"/>
      <c r="H209" s="39">
        <v>0</v>
      </c>
      <c r="I209" s="35"/>
      <c r="J209" s="41">
        <v>0</v>
      </c>
      <c r="X209" s="167"/>
      <c r="Y209" s="167"/>
      <c r="Z209" s="167"/>
      <c r="AA209" s="167"/>
      <c r="AB209" s="167"/>
      <c r="AC209" s="167"/>
    </row>
    <row r="210" spans="1:29" s="25" customFormat="1" ht="15.75" thickBot="1" x14ac:dyDescent="0.3">
      <c r="A210" s="192"/>
      <c r="B210" s="193"/>
      <c r="C210" s="195"/>
      <c r="D210" s="67" t="s">
        <v>128</v>
      </c>
      <c r="E210" s="112">
        <v>0</v>
      </c>
      <c r="F210" s="39">
        <v>0</v>
      </c>
      <c r="G210" s="39">
        <v>0</v>
      </c>
      <c r="H210" s="39">
        <v>0</v>
      </c>
      <c r="I210" s="39">
        <v>0</v>
      </c>
      <c r="J210" s="41">
        <v>0</v>
      </c>
      <c r="X210" s="167"/>
      <c r="Y210" s="167"/>
      <c r="Z210" s="167"/>
      <c r="AA210" s="167"/>
      <c r="AB210" s="167"/>
      <c r="AC210" s="167"/>
    </row>
    <row r="211" spans="1:29" s="25" customFormat="1" ht="15.75" thickBot="1" x14ac:dyDescent="0.3">
      <c r="A211" s="192"/>
      <c r="B211" s="193"/>
      <c r="C211" s="195"/>
      <c r="D211" s="67" t="s">
        <v>130</v>
      </c>
      <c r="E211" s="78"/>
      <c r="F211" s="39">
        <v>0</v>
      </c>
      <c r="G211" s="35"/>
      <c r="H211" s="39">
        <v>0</v>
      </c>
      <c r="I211" s="35"/>
      <c r="J211" s="41">
        <v>0</v>
      </c>
      <c r="X211" s="167"/>
      <c r="Y211" s="167"/>
      <c r="Z211" s="167"/>
      <c r="AA211" s="167"/>
      <c r="AB211" s="167"/>
      <c r="AC211" s="167"/>
    </row>
    <row r="212" spans="1:29" s="25" customFormat="1" ht="15.75" thickBot="1" x14ac:dyDescent="0.3">
      <c r="A212" s="192"/>
      <c r="B212" s="193"/>
      <c r="C212" s="195"/>
      <c r="D212" s="69" t="s">
        <v>133</v>
      </c>
      <c r="E212" s="113">
        <v>0</v>
      </c>
      <c r="F212" s="44">
        <v>0</v>
      </c>
      <c r="G212" s="44">
        <v>0</v>
      </c>
      <c r="H212" s="44">
        <v>0</v>
      </c>
      <c r="I212" s="44">
        <v>0</v>
      </c>
      <c r="J212" s="45">
        <v>0</v>
      </c>
      <c r="X212" s="167"/>
      <c r="Y212" s="167"/>
      <c r="Z212" s="167"/>
      <c r="AA212" s="167"/>
      <c r="AB212" s="167"/>
      <c r="AC212" s="167"/>
    </row>
    <row r="213" spans="1:29" s="25" customFormat="1" ht="15.75" thickBot="1" x14ac:dyDescent="0.3">
      <c r="A213" s="192"/>
      <c r="B213" s="193"/>
      <c r="C213" s="195"/>
      <c r="D213" s="63" t="s">
        <v>135</v>
      </c>
      <c r="E213" s="114">
        <v>0</v>
      </c>
      <c r="F213" s="48">
        <v>0</v>
      </c>
      <c r="G213" s="48">
        <v>0</v>
      </c>
      <c r="H213" s="48">
        <v>0</v>
      </c>
      <c r="I213" s="48">
        <v>0</v>
      </c>
      <c r="J213" s="49">
        <v>0</v>
      </c>
      <c r="X213" s="167"/>
      <c r="Y213" s="167"/>
      <c r="Z213" s="167"/>
      <c r="AA213" s="167"/>
      <c r="AB213" s="167"/>
      <c r="AC213" s="167"/>
    </row>
    <row r="214" spans="1:29" s="25" customFormat="1" ht="15.75" customHeight="1" thickBot="1" x14ac:dyDescent="0.3">
      <c r="A214" s="207" t="s">
        <v>40</v>
      </c>
      <c r="B214" s="207"/>
      <c r="C214" s="207"/>
      <c r="D214" s="207"/>
      <c r="E214" s="207"/>
      <c r="F214" s="207"/>
      <c r="G214" s="207"/>
      <c r="H214" s="207"/>
      <c r="I214" s="207"/>
      <c r="J214" s="207"/>
      <c r="X214" s="167"/>
      <c r="Y214" s="167"/>
      <c r="Z214" s="167"/>
      <c r="AA214" s="167"/>
      <c r="AB214" s="167"/>
      <c r="AC214" s="167"/>
    </row>
    <row r="215" spans="1:29" s="25" customFormat="1" ht="15.75" customHeight="1" thickBot="1" x14ac:dyDescent="0.3">
      <c r="A215" s="208">
        <v>29</v>
      </c>
      <c r="B215" s="209" t="s">
        <v>41</v>
      </c>
      <c r="C215" s="210" t="s">
        <v>222</v>
      </c>
      <c r="D215" s="68" t="s">
        <v>109</v>
      </c>
      <c r="E215" s="111">
        <v>0</v>
      </c>
      <c r="F215" s="30">
        <v>0</v>
      </c>
      <c r="G215" s="30">
        <v>0</v>
      </c>
      <c r="H215" s="30">
        <v>0</v>
      </c>
      <c r="I215" s="30">
        <v>0</v>
      </c>
      <c r="J215" s="31">
        <v>0</v>
      </c>
      <c r="X215" s="167"/>
      <c r="Y215" s="167"/>
      <c r="Z215" s="167"/>
      <c r="AA215" s="167"/>
      <c r="AB215" s="167"/>
      <c r="AC215" s="167"/>
    </row>
    <row r="216" spans="1:29" s="25" customFormat="1" ht="15.75" thickBot="1" x14ac:dyDescent="0.3">
      <c r="A216" s="192"/>
      <c r="B216" s="193"/>
      <c r="C216" s="195"/>
      <c r="D216" s="68" t="s">
        <v>114</v>
      </c>
      <c r="E216" s="78"/>
      <c r="F216" s="34">
        <v>0</v>
      </c>
      <c r="G216" s="35"/>
      <c r="H216" s="34">
        <v>0</v>
      </c>
      <c r="I216" s="35"/>
      <c r="J216" s="36"/>
      <c r="X216" s="167"/>
      <c r="Y216" s="167"/>
      <c r="Z216" s="167"/>
      <c r="AA216" s="167"/>
      <c r="AB216" s="167"/>
      <c r="AC216" s="167"/>
    </row>
    <row r="217" spans="1:29" s="25" customFormat="1" ht="15.75" thickBot="1" x14ac:dyDescent="0.3">
      <c r="A217" s="192"/>
      <c r="B217" s="193"/>
      <c r="C217" s="195"/>
      <c r="D217" s="67" t="s">
        <v>119</v>
      </c>
      <c r="E217" s="112">
        <v>0</v>
      </c>
      <c r="F217" s="35"/>
      <c r="G217" s="39">
        <v>0</v>
      </c>
      <c r="H217" s="35"/>
      <c r="I217" s="39">
        <v>0</v>
      </c>
      <c r="J217" s="36"/>
      <c r="X217" s="167"/>
      <c r="Y217" s="167"/>
      <c r="Z217" s="167"/>
      <c r="AA217" s="167"/>
      <c r="AB217" s="167"/>
      <c r="AC217" s="167"/>
    </row>
    <row r="218" spans="1:29" s="25" customFormat="1" ht="15.75" thickBot="1" x14ac:dyDescent="0.3">
      <c r="A218" s="192"/>
      <c r="B218" s="193"/>
      <c r="C218" s="195"/>
      <c r="D218" s="67" t="s">
        <v>122</v>
      </c>
      <c r="E218" s="112">
        <v>0</v>
      </c>
      <c r="F218" s="35"/>
      <c r="G218" s="39">
        <v>0</v>
      </c>
      <c r="H218" s="35"/>
      <c r="I218" s="39">
        <v>0</v>
      </c>
      <c r="J218" s="36"/>
      <c r="X218" s="167"/>
      <c r="Y218" s="167"/>
      <c r="Z218" s="167"/>
      <c r="AA218" s="167"/>
      <c r="AB218" s="167"/>
      <c r="AC218" s="167"/>
    </row>
    <row r="219" spans="1:29" s="25" customFormat="1" ht="15.75" thickBot="1" x14ac:dyDescent="0.3">
      <c r="A219" s="192"/>
      <c r="B219" s="193"/>
      <c r="C219" s="195"/>
      <c r="D219" s="67" t="s">
        <v>125</v>
      </c>
      <c r="E219" s="78"/>
      <c r="F219" s="39">
        <v>0</v>
      </c>
      <c r="G219" s="35"/>
      <c r="H219" s="39">
        <v>0</v>
      </c>
      <c r="I219" s="35"/>
      <c r="J219" s="41">
        <v>0</v>
      </c>
      <c r="X219" s="167"/>
      <c r="Y219" s="167"/>
      <c r="Z219" s="167"/>
      <c r="AA219" s="167"/>
      <c r="AB219" s="167"/>
      <c r="AC219" s="167"/>
    </row>
    <row r="220" spans="1:29" s="25" customFormat="1" ht="15.75" thickBot="1" x14ac:dyDescent="0.3">
      <c r="A220" s="192"/>
      <c r="B220" s="193"/>
      <c r="C220" s="195"/>
      <c r="D220" s="67" t="s">
        <v>128</v>
      </c>
      <c r="E220" s="112">
        <v>0</v>
      </c>
      <c r="F220" s="39">
        <v>0</v>
      </c>
      <c r="G220" s="39">
        <v>0</v>
      </c>
      <c r="H220" s="39">
        <v>0</v>
      </c>
      <c r="I220" s="39">
        <v>0</v>
      </c>
      <c r="J220" s="41">
        <v>0</v>
      </c>
      <c r="X220" s="167"/>
      <c r="Y220" s="167"/>
      <c r="Z220" s="167"/>
      <c r="AA220" s="167"/>
      <c r="AB220" s="167"/>
      <c r="AC220" s="167"/>
    </row>
    <row r="221" spans="1:29" s="25" customFormat="1" ht="15.75" thickBot="1" x14ac:dyDescent="0.3">
      <c r="A221" s="192"/>
      <c r="B221" s="193"/>
      <c r="C221" s="195"/>
      <c r="D221" s="69" t="s">
        <v>130</v>
      </c>
      <c r="E221" s="78"/>
      <c r="F221" s="39">
        <v>0</v>
      </c>
      <c r="G221" s="35"/>
      <c r="H221" s="39">
        <v>0</v>
      </c>
      <c r="I221" s="35"/>
      <c r="J221" s="41">
        <v>0</v>
      </c>
      <c r="X221" s="167"/>
      <c r="Y221" s="167"/>
      <c r="Z221" s="167"/>
      <c r="AA221" s="167"/>
      <c r="AB221" s="167"/>
      <c r="AC221" s="167"/>
    </row>
    <row r="222" spans="1:29" s="25" customFormat="1" ht="15.75" thickBot="1" x14ac:dyDescent="0.3">
      <c r="A222" s="192"/>
      <c r="B222" s="193"/>
      <c r="C222" s="195"/>
      <c r="D222" s="69" t="s">
        <v>133</v>
      </c>
      <c r="E222" s="113">
        <v>0</v>
      </c>
      <c r="F222" s="44">
        <v>0</v>
      </c>
      <c r="G222" s="44">
        <v>0</v>
      </c>
      <c r="H222" s="44">
        <v>0</v>
      </c>
      <c r="I222" s="44">
        <v>0</v>
      </c>
      <c r="J222" s="45">
        <v>0</v>
      </c>
      <c r="X222" s="167"/>
      <c r="Y222" s="167"/>
      <c r="Z222" s="167"/>
      <c r="AA222" s="167"/>
      <c r="AB222" s="167"/>
      <c r="AC222" s="167"/>
    </row>
    <row r="223" spans="1:29" s="25" customFormat="1" ht="15.75" thickBot="1" x14ac:dyDescent="0.3">
      <c r="A223" s="192"/>
      <c r="B223" s="193"/>
      <c r="C223" s="195"/>
      <c r="D223" s="63" t="s">
        <v>135</v>
      </c>
      <c r="E223" s="114">
        <v>0</v>
      </c>
      <c r="F223" s="48">
        <v>0</v>
      </c>
      <c r="G223" s="48">
        <v>0</v>
      </c>
      <c r="H223" s="48">
        <v>0</v>
      </c>
      <c r="I223" s="48">
        <v>0</v>
      </c>
      <c r="J223" s="49">
        <v>0</v>
      </c>
      <c r="X223" s="167"/>
      <c r="Y223" s="167"/>
      <c r="Z223" s="167"/>
      <c r="AA223" s="167"/>
      <c r="AB223" s="167"/>
      <c r="AC223" s="167"/>
    </row>
    <row r="224" spans="1:29" s="25" customFormat="1" ht="15.75" customHeight="1" thickBot="1" x14ac:dyDescent="0.3">
      <c r="A224" s="192">
        <v>30</v>
      </c>
      <c r="B224" s="193" t="s">
        <v>42</v>
      </c>
      <c r="C224" s="195" t="s">
        <v>223</v>
      </c>
      <c r="D224" s="68" t="s">
        <v>109</v>
      </c>
      <c r="E224" s="111">
        <v>0</v>
      </c>
      <c r="F224" s="30">
        <v>0</v>
      </c>
      <c r="G224" s="30">
        <v>0</v>
      </c>
      <c r="H224" s="30">
        <v>0</v>
      </c>
      <c r="I224" s="30">
        <v>0</v>
      </c>
      <c r="J224" s="31">
        <v>0</v>
      </c>
      <c r="X224" s="167"/>
      <c r="Y224" s="167"/>
      <c r="Z224" s="167"/>
      <c r="AA224" s="167"/>
      <c r="AB224" s="167"/>
      <c r="AC224" s="167"/>
    </row>
    <row r="225" spans="1:29" s="25" customFormat="1" ht="15.75" thickBot="1" x14ac:dyDescent="0.3">
      <c r="A225" s="192"/>
      <c r="B225" s="193"/>
      <c r="C225" s="195"/>
      <c r="D225" s="68" t="s">
        <v>114</v>
      </c>
      <c r="E225" s="78"/>
      <c r="F225" s="34">
        <v>0</v>
      </c>
      <c r="G225" s="35"/>
      <c r="H225" s="34">
        <v>0</v>
      </c>
      <c r="I225" s="35"/>
      <c r="J225" s="36"/>
      <c r="X225" s="167"/>
      <c r="Y225" s="167"/>
      <c r="Z225" s="167"/>
      <c r="AA225" s="167"/>
      <c r="AB225" s="167"/>
      <c r="AC225" s="167"/>
    </row>
    <row r="226" spans="1:29" s="25" customFormat="1" ht="15.75" thickBot="1" x14ac:dyDescent="0.3">
      <c r="A226" s="192"/>
      <c r="B226" s="193"/>
      <c r="C226" s="195"/>
      <c r="D226" s="67" t="s">
        <v>119</v>
      </c>
      <c r="E226" s="112">
        <v>0</v>
      </c>
      <c r="F226" s="35"/>
      <c r="G226" s="39">
        <v>0</v>
      </c>
      <c r="H226" s="35"/>
      <c r="I226" s="39">
        <v>0</v>
      </c>
      <c r="J226" s="36"/>
      <c r="X226" s="167"/>
      <c r="Y226" s="167"/>
      <c r="Z226" s="167"/>
      <c r="AA226" s="167"/>
      <c r="AB226" s="167"/>
      <c r="AC226" s="167"/>
    </row>
    <row r="227" spans="1:29" s="25" customFormat="1" ht="15.75" thickBot="1" x14ac:dyDescent="0.3">
      <c r="A227" s="192"/>
      <c r="B227" s="193"/>
      <c r="C227" s="195"/>
      <c r="D227" s="67" t="s">
        <v>122</v>
      </c>
      <c r="E227" s="112">
        <v>0</v>
      </c>
      <c r="F227" s="35"/>
      <c r="G227" s="39">
        <v>0</v>
      </c>
      <c r="H227" s="35"/>
      <c r="I227" s="39">
        <v>0</v>
      </c>
      <c r="J227" s="36"/>
      <c r="X227" s="167"/>
      <c r="Y227" s="167"/>
      <c r="Z227" s="167"/>
      <c r="AA227" s="167"/>
      <c r="AB227" s="167"/>
      <c r="AC227" s="167"/>
    </row>
    <row r="228" spans="1:29" s="25" customFormat="1" ht="15.75" thickBot="1" x14ac:dyDescent="0.3">
      <c r="A228" s="192"/>
      <c r="B228" s="193"/>
      <c r="C228" s="195"/>
      <c r="D228" s="67" t="s">
        <v>125</v>
      </c>
      <c r="E228" s="78"/>
      <c r="F228" s="39">
        <v>0</v>
      </c>
      <c r="G228" s="35"/>
      <c r="H228" s="39">
        <v>0</v>
      </c>
      <c r="I228" s="35"/>
      <c r="J228" s="41">
        <v>0</v>
      </c>
      <c r="X228" s="167"/>
      <c r="Y228" s="167"/>
      <c r="Z228" s="167"/>
      <c r="AA228" s="167"/>
      <c r="AB228" s="167"/>
      <c r="AC228" s="167"/>
    </row>
    <row r="229" spans="1:29" s="25" customFormat="1" ht="15.75" thickBot="1" x14ac:dyDescent="0.3">
      <c r="A229" s="192"/>
      <c r="B229" s="193"/>
      <c r="C229" s="195"/>
      <c r="D229" s="67" t="s">
        <v>128</v>
      </c>
      <c r="E229" s="112">
        <v>0</v>
      </c>
      <c r="F229" s="39">
        <v>0</v>
      </c>
      <c r="G229" s="39">
        <v>0</v>
      </c>
      <c r="H229" s="39">
        <v>0</v>
      </c>
      <c r="I229" s="39">
        <v>0</v>
      </c>
      <c r="J229" s="41">
        <v>0</v>
      </c>
      <c r="X229" s="167"/>
      <c r="Y229" s="167"/>
      <c r="Z229" s="167"/>
      <c r="AA229" s="167"/>
      <c r="AB229" s="167"/>
      <c r="AC229" s="167"/>
    </row>
    <row r="230" spans="1:29" s="25" customFormat="1" ht="15.75" thickBot="1" x14ac:dyDescent="0.3">
      <c r="A230" s="192"/>
      <c r="B230" s="193"/>
      <c r="C230" s="195"/>
      <c r="D230" s="69" t="s">
        <v>130</v>
      </c>
      <c r="E230" s="78"/>
      <c r="F230" s="39">
        <v>0</v>
      </c>
      <c r="G230" s="35"/>
      <c r="H230" s="39">
        <v>0</v>
      </c>
      <c r="I230" s="35"/>
      <c r="J230" s="41">
        <v>0</v>
      </c>
      <c r="X230" s="167"/>
      <c r="Y230" s="167"/>
      <c r="Z230" s="167"/>
      <c r="AA230" s="167"/>
      <c r="AB230" s="167"/>
      <c r="AC230" s="167"/>
    </row>
    <row r="231" spans="1:29" s="25" customFormat="1" ht="15.75" thickBot="1" x14ac:dyDescent="0.3">
      <c r="A231" s="192"/>
      <c r="B231" s="193"/>
      <c r="C231" s="195"/>
      <c r="D231" s="69" t="s">
        <v>133</v>
      </c>
      <c r="E231" s="113">
        <v>0</v>
      </c>
      <c r="F231" s="44">
        <v>0</v>
      </c>
      <c r="G231" s="44">
        <v>0</v>
      </c>
      <c r="H231" s="44">
        <v>0</v>
      </c>
      <c r="I231" s="44">
        <v>0</v>
      </c>
      <c r="J231" s="45">
        <v>0</v>
      </c>
      <c r="X231" s="167"/>
      <c r="Y231" s="167"/>
      <c r="Z231" s="167"/>
      <c r="AA231" s="167"/>
      <c r="AB231" s="167"/>
      <c r="AC231" s="167"/>
    </row>
    <row r="232" spans="1:29" s="25" customFormat="1" ht="15.75" thickBot="1" x14ac:dyDescent="0.3">
      <c r="A232" s="192"/>
      <c r="B232" s="193"/>
      <c r="C232" s="195"/>
      <c r="D232" s="63" t="s">
        <v>135</v>
      </c>
      <c r="E232" s="114">
        <v>0</v>
      </c>
      <c r="F232" s="48">
        <v>0</v>
      </c>
      <c r="G232" s="48">
        <v>0</v>
      </c>
      <c r="H232" s="48">
        <v>0</v>
      </c>
      <c r="I232" s="48">
        <v>0</v>
      </c>
      <c r="J232" s="49">
        <v>0</v>
      </c>
      <c r="X232" s="167"/>
      <c r="Y232" s="167"/>
      <c r="Z232" s="167"/>
      <c r="AA232" s="167"/>
      <c r="AB232" s="167"/>
      <c r="AC232" s="167"/>
    </row>
    <row r="233" spans="1:29" s="25" customFormat="1" ht="15.75" customHeight="1" thickBot="1" x14ac:dyDescent="0.3">
      <c r="A233" s="192">
        <v>31</v>
      </c>
      <c r="B233" s="193" t="s">
        <v>43</v>
      </c>
      <c r="C233" s="195" t="s">
        <v>224</v>
      </c>
      <c r="D233" s="68" t="s">
        <v>109</v>
      </c>
      <c r="E233" s="111">
        <v>0</v>
      </c>
      <c r="F233" s="30">
        <v>0</v>
      </c>
      <c r="G233" s="30">
        <v>0</v>
      </c>
      <c r="H233" s="30">
        <v>0</v>
      </c>
      <c r="I233" s="30">
        <v>0</v>
      </c>
      <c r="J233" s="31">
        <v>0</v>
      </c>
      <c r="X233" s="167"/>
      <c r="Y233" s="167"/>
      <c r="Z233" s="167"/>
      <c r="AA233" s="167"/>
      <c r="AB233" s="167"/>
      <c r="AC233" s="167"/>
    </row>
    <row r="234" spans="1:29" s="25" customFormat="1" ht="15.75" thickBot="1" x14ac:dyDescent="0.3">
      <c r="A234" s="192"/>
      <c r="B234" s="193"/>
      <c r="C234" s="195"/>
      <c r="D234" s="68" t="s">
        <v>114</v>
      </c>
      <c r="E234" s="78"/>
      <c r="F234" s="34">
        <v>0</v>
      </c>
      <c r="G234" s="35"/>
      <c r="H234" s="34">
        <v>0</v>
      </c>
      <c r="I234" s="35"/>
      <c r="J234" s="36"/>
      <c r="X234" s="167"/>
      <c r="Y234" s="167"/>
      <c r="Z234" s="167"/>
      <c r="AA234" s="167"/>
      <c r="AB234" s="167"/>
      <c r="AC234" s="167"/>
    </row>
    <row r="235" spans="1:29" s="25" customFormat="1" ht="15.75" thickBot="1" x14ac:dyDescent="0.3">
      <c r="A235" s="192"/>
      <c r="B235" s="193"/>
      <c r="C235" s="195"/>
      <c r="D235" s="67" t="s">
        <v>119</v>
      </c>
      <c r="E235" s="112">
        <v>0</v>
      </c>
      <c r="F235" s="35"/>
      <c r="G235" s="39">
        <v>0</v>
      </c>
      <c r="H235" s="35"/>
      <c r="I235" s="39">
        <v>0</v>
      </c>
      <c r="J235" s="36"/>
      <c r="X235" s="167"/>
      <c r="Y235" s="167"/>
      <c r="Z235" s="167"/>
      <c r="AA235" s="167"/>
      <c r="AB235" s="167"/>
      <c r="AC235" s="167"/>
    </row>
    <row r="236" spans="1:29" s="25" customFormat="1" ht="15.75" thickBot="1" x14ac:dyDescent="0.3">
      <c r="A236" s="192"/>
      <c r="B236" s="193"/>
      <c r="C236" s="195"/>
      <c r="D236" s="67" t="s">
        <v>122</v>
      </c>
      <c r="E236" s="112">
        <v>0</v>
      </c>
      <c r="F236" s="35"/>
      <c r="G236" s="39">
        <v>0</v>
      </c>
      <c r="H236" s="35"/>
      <c r="I236" s="39">
        <v>0</v>
      </c>
      <c r="J236" s="36"/>
      <c r="X236" s="167"/>
      <c r="Y236" s="167"/>
      <c r="Z236" s="167"/>
      <c r="AA236" s="167"/>
      <c r="AB236" s="167"/>
      <c r="AC236" s="167"/>
    </row>
    <row r="237" spans="1:29" s="25" customFormat="1" ht="15.75" thickBot="1" x14ac:dyDescent="0.3">
      <c r="A237" s="192"/>
      <c r="B237" s="193"/>
      <c r="C237" s="195"/>
      <c r="D237" s="67" t="s">
        <v>125</v>
      </c>
      <c r="E237" s="78"/>
      <c r="F237" s="39">
        <v>0</v>
      </c>
      <c r="G237" s="35"/>
      <c r="H237" s="39">
        <v>0</v>
      </c>
      <c r="I237" s="35"/>
      <c r="J237" s="41">
        <v>0</v>
      </c>
      <c r="X237" s="167"/>
      <c r="Y237" s="167"/>
      <c r="Z237" s="167"/>
      <c r="AA237" s="167"/>
      <c r="AB237" s="167"/>
      <c r="AC237" s="167"/>
    </row>
    <row r="238" spans="1:29" s="25" customFormat="1" ht="15.75" thickBot="1" x14ac:dyDescent="0.3">
      <c r="A238" s="192"/>
      <c r="B238" s="193"/>
      <c r="C238" s="195"/>
      <c r="D238" s="67" t="s">
        <v>128</v>
      </c>
      <c r="E238" s="112">
        <v>0</v>
      </c>
      <c r="F238" s="39">
        <v>0</v>
      </c>
      <c r="G238" s="39">
        <v>0</v>
      </c>
      <c r="H238" s="39">
        <v>0</v>
      </c>
      <c r="I238" s="39">
        <v>0</v>
      </c>
      <c r="J238" s="41">
        <v>0</v>
      </c>
      <c r="X238" s="167"/>
      <c r="Y238" s="167"/>
      <c r="Z238" s="167"/>
      <c r="AA238" s="167"/>
      <c r="AB238" s="167"/>
      <c r="AC238" s="167"/>
    </row>
    <row r="239" spans="1:29" s="25" customFormat="1" ht="15.75" thickBot="1" x14ac:dyDescent="0.3">
      <c r="A239" s="192"/>
      <c r="B239" s="193"/>
      <c r="C239" s="195"/>
      <c r="D239" s="69" t="s">
        <v>130</v>
      </c>
      <c r="E239" s="78"/>
      <c r="F239" s="39">
        <v>0</v>
      </c>
      <c r="G239" s="35"/>
      <c r="H239" s="39">
        <v>0</v>
      </c>
      <c r="I239" s="35"/>
      <c r="J239" s="41"/>
      <c r="X239" s="167"/>
      <c r="Y239" s="167"/>
      <c r="Z239" s="167"/>
      <c r="AA239" s="167"/>
      <c r="AB239" s="167"/>
      <c r="AC239" s="167"/>
    </row>
    <row r="240" spans="1:29" s="25" customFormat="1" ht="15.75" thickBot="1" x14ac:dyDescent="0.3">
      <c r="A240" s="192"/>
      <c r="B240" s="193"/>
      <c r="C240" s="195"/>
      <c r="D240" s="69" t="s">
        <v>133</v>
      </c>
      <c r="E240" s="113">
        <v>0</v>
      </c>
      <c r="F240" s="44">
        <v>0</v>
      </c>
      <c r="G240" s="44">
        <v>0</v>
      </c>
      <c r="H240" s="44">
        <v>0</v>
      </c>
      <c r="I240" s="44">
        <v>0</v>
      </c>
      <c r="J240" s="45">
        <v>0</v>
      </c>
      <c r="X240" s="167"/>
      <c r="Y240" s="167"/>
      <c r="Z240" s="167"/>
      <c r="AA240" s="167"/>
      <c r="AB240" s="167"/>
      <c r="AC240" s="167"/>
    </row>
    <row r="241" spans="1:29" s="25" customFormat="1" ht="15.75" thickBot="1" x14ac:dyDescent="0.3">
      <c r="A241" s="192"/>
      <c r="B241" s="193"/>
      <c r="C241" s="195"/>
      <c r="D241" s="63" t="s">
        <v>135</v>
      </c>
      <c r="E241" s="114">
        <v>0</v>
      </c>
      <c r="F241" s="48">
        <v>0</v>
      </c>
      <c r="G241" s="48">
        <v>0</v>
      </c>
      <c r="H241" s="48">
        <v>0</v>
      </c>
      <c r="I241" s="48">
        <v>0</v>
      </c>
      <c r="J241" s="49">
        <v>0</v>
      </c>
      <c r="X241" s="167"/>
      <c r="Y241" s="167"/>
      <c r="Z241" s="167"/>
      <c r="AA241" s="167"/>
      <c r="AB241" s="167"/>
      <c r="AC241" s="167"/>
    </row>
    <row r="242" spans="1:29" s="25" customFormat="1" ht="15.75" customHeight="1" thickBot="1" x14ac:dyDescent="0.3">
      <c r="A242" s="192">
        <v>32</v>
      </c>
      <c r="B242" s="193" t="s">
        <v>44</v>
      </c>
      <c r="C242" s="195" t="s">
        <v>225</v>
      </c>
      <c r="D242" s="68" t="s">
        <v>109</v>
      </c>
      <c r="E242" s="111">
        <v>0</v>
      </c>
      <c r="F242" s="30">
        <v>0</v>
      </c>
      <c r="G242" s="30">
        <v>0</v>
      </c>
      <c r="H242" s="30">
        <v>0</v>
      </c>
      <c r="I242" s="30">
        <v>0</v>
      </c>
      <c r="J242" s="31">
        <v>0</v>
      </c>
      <c r="X242" s="167"/>
      <c r="Y242" s="167"/>
      <c r="Z242" s="167"/>
      <c r="AA242" s="167"/>
      <c r="AB242" s="167"/>
      <c r="AC242" s="167"/>
    </row>
    <row r="243" spans="1:29" s="25" customFormat="1" ht="15.75" thickBot="1" x14ac:dyDescent="0.3">
      <c r="A243" s="192"/>
      <c r="B243" s="193"/>
      <c r="C243" s="195"/>
      <c r="D243" s="68" t="s">
        <v>114</v>
      </c>
      <c r="E243" s="78"/>
      <c r="F243" s="34">
        <v>0</v>
      </c>
      <c r="G243" s="35"/>
      <c r="H243" s="34">
        <v>0</v>
      </c>
      <c r="I243" s="35"/>
      <c r="J243" s="36"/>
      <c r="X243" s="167"/>
      <c r="Y243" s="167"/>
      <c r="Z243" s="167"/>
      <c r="AA243" s="167"/>
      <c r="AB243" s="167"/>
      <c r="AC243" s="167"/>
    </row>
    <row r="244" spans="1:29" s="25" customFormat="1" ht="15.75" thickBot="1" x14ac:dyDescent="0.3">
      <c r="A244" s="192"/>
      <c r="B244" s="193"/>
      <c r="C244" s="195"/>
      <c r="D244" s="67" t="s">
        <v>119</v>
      </c>
      <c r="E244" s="112">
        <v>0</v>
      </c>
      <c r="F244" s="35"/>
      <c r="G244" s="39">
        <v>0</v>
      </c>
      <c r="H244" s="35"/>
      <c r="I244" s="39">
        <v>0</v>
      </c>
      <c r="J244" s="36"/>
      <c r="X244" s="167"/>
      <c r="Y244" s="167"/>
      <c r="Z244" s="167"/>
      <c r="AA244" s="167"/>
      <c r="AB244" s="167"/>
      <c r="AC244" s="167"/>
    </row>
    <row r="245" spans="1:29" s="25" customFormat="1" ht="15.75" thickBot="1" x14ac:dyDescent="0.3">
      <c r="A245" s="192"/>
      <c r="B245" s="193"/>
      <c r="C245" s="195"/>
      <c r="D245" s="67" t="s">
        <v>122</v>
      </c>
      <c r="E245" s="112">
        <v>0</v>
      </c>
      <c r="F245" s="35"/>
      <c r="G245" s="39">
        <v>0</v>
      </c>
      <c r="H245" s="35"/>
      <c r="I245" s="39">
        <v>0</v>
      </c>
      <c r="J245" s="36"/>
      <c r="X245" s="167"/>
      <c r="Y245" s="167"/>
      <c r="Z245" s="167"/>
      <c r="AA245" s="167"/>
      <c r="AB245" s="167"/>
      <c r="AC245" s="167"/>
    </row>
    <row r="246" spans="1:29" s="25" customFormat="1" ht="15.75" thickBot="1" x14ac:dyDescent="0.3">
      <c r="A246" s="192"/>
      <c r="B246" s="193"/>
      <c r="C246" s="195"/>
      <c r="D246" s="67" t="s">
        <v>125</v>
      </c>
      <c r="E246" s="78"/>
      <c r="F246" s="39">
        <v>0</v>
      </c>
      <c r="G246" s="35"/>
      <c r="H246" s="39">
        <v>0</v>
      </c>
      <c r="I246" s="35"/>
      <c r="J246" s="41">
        <v>0</v>
      </c>
      <c r="X246" s="167"/>
      <c r="Y246" s="167"/>
      <c r="Z246" s="167"/>
      <c r="AA246" s="167"/>
      <c r="AB246" s="167"/>
      <c r="AC246" s="167"/>
    </row>
    <row r="247" spans="1:29" s="25" customFormat="1" ht="15.75" thickBot="1" x14ac:dyDescent="0.3">
      <c r="A247" s="192"/>
      <c r="B247" s="193"/>
      <c r="C247" s="195"/>
      <c r="D247" s="67" t="s">
        <v>128</v>
      </c>
      <c r="E247" s="112">
        <v>0</v>
      </c>
      <c r="F247" s="39">
        <v>0</v>
      </c>
      <c r="G247" s="39">
        <v>0</v>
      </c>
      <c r="H247" s="39">
        <v>0</v>
      </c>
      <c r="I247" s="39">
        <v>0</v>
      </c>
      <c r="J247" s="41">
        <v>0</v>
      </c>
      <c r="X247" s="167"/>
      <c r="Y247" s="167"/>
      <c r="Z247" s="167"/>
      <c r="AA247" s="167"/>
      <c r="AB247" s="167"/>
      <c r="AC247" s="167"/>
    </row>
    <row r="248" spans="1:29" s="25" customFormat="1" ht="15.75" thickBot="1" x14ac:dyDescent="0.3">
      <c r="A248" s="192"/>
      <c r="B248" s="193"/>
      <c r="C248" s="195"/>
      <c r="D248" s="69" t="s">
        <v>130</v>
      </c>
      <c r="E248" s="78"/>
      <c r="F248" s="39">
        <v>0</v>
      </c>
      <c r="G248" s="35"/>
      <c r="H248" s="39">
        <v>0</v>
      </c>
      <c r="I248" s="35"/>
      <c r="J248" s="41">
        <v>0</v>
      </c>
      <c r="X248" s="167"/>
      <c r="Y248" s="167"/>
      <c r="Z248" s="167"/>
      <c r="AA248" s="167"/>
      <c r="AB248" s="167"/>
      <c r="AC248" s="167"/>
    </row>
    <row r="249" spans="1:29" s="25" customFormat="1" ht="15.75" thickBot="1" x14ac:dyDescent="0.3">
      <c r="A249" s="192"/>
      <c r="B249" s="193"/>
      <c r="C249" s="195"/>
      <c r="D249" s="69" t="s">
        <v>133</v>
      </c>
      <c r="E249" s="113">
        <v>0</v>
      </c>
      <c r="F249" s="44">
        <v>0</v>
      </c>
      <c r="G249" s="44">
        <v>0</v>
      </c>
      <c r="H249" s="44">
        <v>0</v>
      </c>
      <c r="I249" s="44">
        <v>0</v>
      </c>
      <c r="J249" s="45">
        <v>0</v>
      </c>
      <c r="X249" s="167"/>
      <c r="Y249" s="167"/>
      <c r="Z249" s="167"/>
      <c r="AA249" s="167"/>
      <c r="AB249" s="167"/>
      <c r="AC249" s="167"/>
    </row>
    <row r="250" spans="1:29" s="25" customFormat="1" ht="15.75" thickBot="1" x14ac:dyDescent="0.3">
      <c r="A250" s="192"/>
      <c r="B250" s="193"/>
      <c r="C250" s="195"/>
      <c r="D250" s="63" t="s">
        <v>135</v>
      </c>
      <c r="E250" s="114">
        <v>0</v>
      </c>
      <c r="F250" s="48">
        <v>0</v>
      </c>
      <c r="G250" s="48">
        <v>0</v>
      </c>
      <c r="H250" s="48">
        <v>0</v>
      </c>
      <c r="I250" s="48">
        <v>0</v>
      </c>
      <c r="J250" s="49">
        <v>0</v>
      </c>
      <c r="X250" s="167"/>
      <c r="Y250" s="167"/>
      <c r="Z250" s="167"/>
      <c r="AA250" s="167"/>
      <c r="AB250" s="167"/>
      <c r="AC250" s="167"/>
    </row>
    <row r="251" spans="1:29" s="25" customFormat="1" ht="15.75" customHeight="1" thickBot="1" x14ac:dyDescent="0.3">
      <c r="A251" s="192">
        <v>33</v>
      </c>
      <c r="B251" s="193" t="s">
        <v>45</v>
      </c>
      <c r="C251" s="195" t="s">
        <v>226</v>
      </c>
      <c r="D251" s="68" t="s">
        <v>109</v>
      </c>
      <c r="E251" s="111">
        <v>0</v>
      </c>
      <c r="F251" s="30">
        <v>0</v>
      </c>
      <c r="G251" s="30">
        <v>0</v>
      </c>
      <c r="H251" s="30">
        <v>0</v>
      </c>
      <c r="I251" s="30">
        <v>0</v>
      </c>
      <c r="J251" s="31">
        <v>0</v>
      </c>
      <c r="X251" s="167"/>
      <c r="Y251" s="167"/>
      <c r="Z251" s="167"/>
      <c r="AA251" s="167"/>
      <c r="AB251" s="167"/>
      <c r="AC251" s="167"/>
    </row>
    <row r="252" spans="1:29" s="25" customFormat="1" ht="15.75" thickBot="1" x14ac:dyDescent="0.3">
      <c r="A252" s="192"/>
      <c r="B252" s="193"/>
      <c r="C252" s="195"/>
      <c r="D252" s="68" t="s">
        <v>114</v>
      </c>
      <c r="E252" s="78"/>
      <c r="F252" s="34">
        <v>0</v>
      </c>
      <c r="G252" s="35"/>
      <c r="H252" s="34">
        <v>0</v>
      </c>
      <c r="I252" s="35"/>
      <c r="J252" s="36"/>
      <c r="X252" s="167"/>
      <c r="Y252" s="167"/>
      <c r="Z252" s="167"/>
      <c r="AA252" s="167"/>
      <c r="AB252" s="167"/>
      <c r="AC252" s="167"/>
    </row>
    <row r="253" spans="1:29" s="25" customFormat="1" ht="15.75" thickBot="1" x14ac:dyDescent="0.3">
      <c r="A253" s="192"/>
      <c r="B253" s="193"/>
      <c r="C253" s="195"/>
      <c r="D253" s="67" t="s">
        <v>119</v>
      </c>
      <c r="E253" s="112">
        <v>0</v>
      </c>
      <c r="F253" s="35"/>
      <c r="G253" s="39">
        <v>0</v>
      </c>
      <c r="H253" s="35"/>
      <c r="I253" s="39">
        <v>0</v>
      </c>
      <c r="J253" s="36"/>
      <c r="X253" s="167"/>
      <c r="Y253" s="167"/>
      <c r="Z253" s="167"/>
      <c r="AA253" s="167"/>
      <c r="AB253" s="167"/>
      <c r="AC253" s="167"/>
    </row>
    <row r="254" spans="1:29" s="25" customFormat="1" ht="15.75" thickBot="1" x14ac:dyDescent="0.3">
      <c r="A254" s="192"/>
      <c r="B254" s="193"/>
      <c r="C254" s="195"/>
      <c r="D254" s="67" t="s">
        <v>122</v>
      </c>
      <c r="E254" s="112">
        <v>0</v>
      </c>
      <c r="F254" s="35"/>
      <c r="G254" s="39">
        <v>0</v>
      </c>
      <c r="H254" s="35"/>
      <c r="I254" s="39">
        <v>0</v>
      </c>
      <c r="J254" s="36"/>
      <c r="X254" s="167"/>
      <c r="Y254" s="167"/>
      <c r="Z254" s="167"/>
      <c r="AA254" s="167"/>
      <c r="AB254" s="167"/>
      <c r="AC254" s="167"/>
    </row>
    <row r="255" spans="1:29" s="25" customFormat="1" ht="15.75" thickBot="1" x14ac:dyDescent="0.3">
      <c r="A255" s="192"/>
      <c r="B255" s="193"/>
      <c r="C255" s="195"/>
      <c r="D255" s="67" t="s">
        <v>125</v>
      </c>
      <c r="E255" s="78"/>
      <c r="F255" s="39">
        <v>0</v>
      </c>
      <c r="G255" s="35"/>
      <c r="H255" s="39">
        <v>0</v>
      </c>
      <c r="I255" s="35"/>
      <c r="J255" s="41">
        <v>0</v>
      </c>
      <c r="X255" s="167"/>
      <c r="Y255" s="167"/>
      <c r="Z255" s="167"/>
      <c r="AA255" s="167"/>
      <c r="AB255" s="167"/>
      <c r="AC255" s="167"/>
    </row>
    <row r="256" spans="1:29" s="25" customFormat="1" ht="15.75" thickBot="1" x14ac:dyDescent="0.3">
      <c r="A256" s="192"/>
      <c r="B256" s="193"/>
      <c r="C256" s="195"/>
      <c r="D256" s="67" t="s">
        <v>128</v>
      </c>
      <c r="E256" s="112">
        <v>0</v>
      </c>
      <c r="F256" s="39">
        <v>0</v>
      </c>
      <c r="G256" s="39">
        <v>0</v>
      </c>
      <c r="H256" s="39">
        <v>0</v>
      </c>
      <c r="I256" s="39">
        <v>0</v>
      </c>
      <c r="J256" s="41">
        <v>0</v>
      </c>
      <c r="X256" s="167"/>
      <c r="Y256" s="167"/>
      <c r="Z256" s="167"/>
      <c r="AA256" s="167"/>
      <c r="AB256" s="167"/>
      <c r="AC256" s="167"/>
    </row>
    <row r="257" spans="1:29" s="25" customFormat="1" ht="15.75" thickBot="1" x14ac:dyDescent="0.3">
      <c r="A257" s="192"/>
      <c r="B257" s="193"/>
      <c r="C257" s="195"/>
      <c r="D257" s="69" t="s">
        <v>130</v>
      </c>
      <c r="E257" s="78"/>
      <c r="F257" s="39">
        <v>0</v>
      </c>
      <c r="G257" s="35"/>
      <c r="H257" s="39">
        <v>0</v>
      </c>
      <c r="I257" s="35"/>
      <c r="J257" s="41">
        <v>0</v>
      </c>
      <c r="X257" s="167"/>
      <c r="Y257" s="167"/>
      <c r="Z257" s="167"/>
      <c r="AA257" s="167"/>
      <c r="AB257" s="167"/>
      <c r="AC257" s="167"/>
    </row>
    <row r="258" spans="1:29" s="25" customFormat="1" ht="15.75" thickBot="1" x14ac:dyDescent="0.3">
      <c r="A258" s="192"/>
      <c r="B258" s="193"/>
      <c r="C258" s="195"/>
      <c r="D258" s="69" t="s">
        <v>133</v>
      </c>
      <c r="E258" s="113">
        <v>0</v>
      </c>
      <c r="F258" s="44">
        <v>0</v>
      </c>
      <c r="G258" s="44">
        <v>0</v>
      </c>
      <c r="H258" s="44">
        <v>0</v>
      </c>
      <c r="I258" s="44">
        <v>0</v>
      </c>
      <c r="J258" s="45">
        <v>0</v>
      </c>
      <c r="X258" s="167"/>
      <c r="Y258" s="167"/>
      <c r="Z258" s="167"/>
      <c r="AA258" s="167"/>
      <c r="AB258" s="167"/>
      <c r="AC258" s="167"/>
    </row>
    <row r="259" spans="1:29" s="25" customFormat="1" ht="15.75" thickBot="1" x14ac:dyDescent="0.3">
      <c r="A259" s="192"/>
      <c r="B259" s="193"/>
      <c r="C259" s="195"/>
      <c r="D259" s="63" t="s">
        <v>135</v>
      </c>
      <c r="E259" s="114">
        <v>0</v>
      </c>
      <c r="F259" s="48">
        <v>0</v>
      </c>
      <c r="G259" s="48">
        <v>0</v>
      </c>
      <c r="H259" s="48">
        <v>0</v>
      </c>
      <c r="I259" s="48">
        <v>0</v>
      </c>
      <c r="J259" s="49">
        <v>0</v>
      </c>
      <c r="X259" s="167"/>
      <c r="Y259" s="167"/>
      <c r="Z259" s="167"/>
      <c r="AA259" s="167"/>
      <c r="AB259" s="167"/>
      <c r="AC259" s="167"/>
    </row>
    <row r="260" spans="1:29" s="25" customFormat="1" ht="15.75" customHeight="1" thickBot="1" x14ac:dyDescent="0.3">
      <c r="A260" s="192">
        <v>34</v>
      </c>
      <c r="B260" s="193" t="s">
        <v>46</v>
      </c>
      <c r="C260" s="195" t="s">
        <v>227</v>
      </c>
      <c r="D260" s="68" t="s">
        <v>109</v>
      </c>
      <c r="E260" s="111">
        <v>0</v>
      </c>
      <c r="F260" s="30">
        <v>0</v>
      </c>
      <c r="G260" s="30">
        <v>0</v>
      </c>
      <c r="H260" s="30">
        <v>0</v>
      </c>
      <c r="I260" s="30">
        <v>0</v>
      </c>
      <c r="J260" s="31">
        <v>0</v>
      </c>
      <c r="X260" s="167"/>
      <c r="Y260" s="167"/>
      <c r="Z260" s="167"/>
      <c r="AA260" s="167"/>
      <c r="AB260" s="167"/>
      <c r="AC260" s="167"/>
    </row>
    <row r="261" spans="1:29" s="25" customFormat="1" ht="15.75" thickBot="1" x14ac:dyDescent="0.3">
      <c r="A261" s="192"/>
      <c r="B261" s="193"/>
      <c r="C261" s="195"/>
      <c r="D261" s="68" t="s">
        <v>114</v>
      </c>
      <c r="E261" s="78"/>
      <c r="F261" s="34">
        <v>0</v>
      </c>
      <c r="G261" s="35"/>
      <c r="H261" s="34">
        <v>0</v>
      </c>
      <c r="I261" s="35"/>
      <c r="J261" s="36"/>
      <c r="X261" s="167"/>
      <c r="Y261" s="167"/>
      <c r="Z261" s="167"/>
      <c r="AA261" s="167"/>
      <c r="AB261" s="167"/>
      <c r="AC261" s="167"/>
    </row>
    <row r="262" spans="1:29" s="25" customFormat="1" ht="15.75" thickBot="1" x14ac:dyDescent="0.3">
      <c r="A262" s="192"/>
      <c r="B262" s="193"/>
      <c r="C262" s="195"/>
      <c r="D262" s="67" t="s">
        <v>119</v>
      </c>
      <c r="E262" s="112">
        <v>0</v>
      </c>
      <c r="F262" s="35"/>
      <c r="G262" s="39">
        <v>0</v>
      </c>
      <c r="H262" s="35"/>
      <c r="I262" s="39">
        <v>0</v>
      </c>
      <c r="J262" s="36"/>
      <c r="X262" s="167"/>
      <c r="Y262" s="167"/>
      <c r="Z262" s="167"/>
      <c r="AA262" s="167"/>
      <c r="AB262" s="167"/>
      <c r="AC262" s="167"/>
    </row>
    <row r="263" spans="1:29" s="25" customFormat="1" ht="15.75" thickBot="1" x14ac:dyDescent="0.3">
      <c r="A263" s="192"/>
      <c r="B263" s="193"/>
      <c r="C263" s="195"/>
      <c r="D263" s="67" t="s">
        <v>122</v>
      </c>
      <c r="E263" s="112">
        <v>0</v>
      </c>
      <c r="F263" s="35"/>
      <c r="G263" s="39">
        <v>0</v>
      </c>
      <c r="H263" s="35"/>
      <c r="I263" s="39">
        <v>0</v>
      </c>
      <c r="J263" s="36"/>
      <c r="X263" s="167"/>
      <c r="Y263" s="167"/>
      <c r="Z263" s="167"/>
      <c r="AA263" s="167"/>
      <c r="AB263" s="167"/>
      <c r="AC263" s="167"/>
    </row>
    <row r="264" spans="1:29" s="25" customFormat="1" ht="15.75" thickBot="1" x14ac:dyDescent="0.3">
      <c r="A264" s="192"/>
      <c r="B264" s="193"/>
      <c r="C264" s="195"/>
      <c r="D264" s="67" t="s">
        <v>125</v>
      </c>
      <c r="E264" s="78"/>
      <c r="F264" s="39">
        <v>0</v>
      </c>
      <c r="G264" s="35"/>
      <c r="H264" s="39">
        <v>0</v>
      </c>
      <c r="I264" s="35"/>
      <c r="J264" s="41">
        <v>0</v>
      </c>
      <c r="X264" s="167"/>
      <c r="Y264" s="167"/>
      <c r="Z264" s="167"/>
      <c r="AA264" s="167"/>
      <c r="AB264" s="167"/>
      <c r="AC264" s="167"/>
    </row>
    <row r="265" spans="1:29" s="25" customFormat="1" ht="15.75" thickBot="1" x14ac:dyDescent="0.3">
      <c r="A265" s="192"/>
      <c r="B265" s="193"/>
      <c r="C265" s="195"/>
      <c r="D265" s="67" t="s">
        <v>128</v>
      </c>
      <c r="E265" s="112">
        <v>0</v>
      </c>
      <c r="F265" s="39">
        <v>0</v>
      </c>
      <c r="G265" s="39">
        <v>0</v>
      </c>
      <c r="H265" s="39">
        <v>0</v>
      </c>
      <c r="I265" s="39">
        <v>0</v>
      </c>
      <c r="J265" s="41">
        <v>0</v>
      </c>
      <c r="X265" s="167"/>
      <c r="Y265" s="167"/>
      <c r="Z265" s="167"/>
      <c r="AA265" s="167"/>
      <c r="AB265" s="167"/>
      <c r="AC265" s="167"/>
    </row>
    <row r="266" spans="1:29" s="25" customFormat="1" ht="15.75" thickBot="1" x14ac:dyDescent="0.3">
      <c r="A266" s="192"/>
      <c r="B266" s="193"/>
      <c r="C266" s="195"/>
      <c r="D266" s="69" t="s">
        <v>130</v>
      </c>
      <c r="E266" s="78"/>
      <c r="F266" s="39">
        <v>0</v>
      </c>
      <c r="G266" s="35"/>
      <c r="H266" s="39">
        <v>0</v>
      </c>
      <c r="I266" s="35"/>
      <c r="J266" s="41">
        <v>0</v>
      </c>
      <c r="X266" s="167"/>
      <c r="Y266" s="167"/>
      <c r="Z266" s="167"/>
      <c r="AA266" s="167"/>
      <c r="AB266" s="167"/>
      <c r="AC266" s="167"/>
    </row>
    <row r="267" spans="1:29" s="25" customFormat="1" ht="15.75" thickBot="1" x14ac:dyDescent="0.3">
      <c r="A267" s="192"/>
      <c r="B267" s="193"/>
      <c r="C267" s="195"/>
      <c r="D267" s="69" t="s">
        <v>133</v>
      </c>
      <c r="E267" s="113">
        <v>0</v>
      </c>
      <c r="F267" s="44">
        <v>0</v>
      </c>
      <c r="G267" s="44">
        <v>0</v>
      </c>
      <c r="H267" s="44">
        <v>0</v>
      </c>
      <c r="I267" s="44">
        <v>0</v>
      </c>
      <c r="J267" s="45">
        <v>0</v>
      </c>
      <c r="X267" s="167"/>
      <c r="Y267" s="167"/>
      <c r="Z267" s="167"/>
      <c r="AA267" s="167"/>
      <c r="AB267" s="167"/>
      <c r="AC267" s="167"/>
    </row>
    <row r="268" spans="1:29" s="25" customFormat="1" ht="15.75" thickBot="1" x14ac:dyDescent="0.3">
      <c r="A268" s="192"/>
      <c r="B268" s="193"/>
      <c r="C268" s="195"/>
      <c r="D268" s="63" t="s">
        <v>135</v>
      </c>
      <c r="E268" s="114">
        <v>0</v>
      </c>
      <c r="F268" s="48">
        <v>0</v>
      </c>
      <c r="G268" s="48">
        <v>0</v>
      </c>
      <c r="H268" s="48">
        <v>0</v>
      </c>
      <c r="I268" s="48">
        <v>0</v>
      </c>
      <c r="J268" s="49">
        <v>0</v>
      </c>
      <c r="X268" s="167"/>
      <c r="Y268" s="167"/>
      <c r="Z268" s="167"/>
      <c r="AA268" s="167"/>
      <c r="AB268" s="167"/>
      <c r="AC268" s="167"/>
    </row>
    <row r="269" spans="1:29" s="25" customFormat="1" ht="15.75" customHeight="1" thickBot="1" x14ac:dyDescent="0.3">
      <c r="A269" s="192">
        <v>35</v>
      </c>
      <c r="B269" s="193" t="s">
        <v>47</v>
      </c>
      <c r="C269" s="195" t="s">
        <v>228</v>
      </c>
      <c r="D269" s="68" t="s">
        <v>109</v>
      </c>
      <c r="E269" s="111">
        <v>0</v>
      </c>
      <c r="F269" s="30">
        <v>0</v>
      </c>
      <c r="G269" s="30">
        <v>0</v>
      </c>
      <c r="H269" s="30">
        <v>0</v>
      </c>
      <c r="I269" s="30">
        <v>0</v>
      </c>
      <c r="J269" s="31">
        <v>0</v>
      </c>
      <c r="X269" s="167"/>
      <c r="Y269" s="167"/>
      <c r="Z269" s="167"/>
      <c r="AA269" s="167"/>
      <c r="AB269" s="167"/>
      <c r="AC269" s="167"/>
    </row>
    <row r="270" spans="1:29" s="25" customFormat="1" ht="15.75" thickBot="1" x14ac:dyDescent="0.3">
      <c r="A270" s="192"/>
      <c r="B270" s="193"/>
      <c r="C270" s="195"/>
      <c r="D270" s="68" t="s">
        <v>114</v>
      </c>
      <c r="E270" s="78"/>
      <c r="F270" s="34">
        <v>0</v>
      </c>
      <c r="G270" s="35"/>
      <c r="H270" s="34">
        <v>0</v>
      </c>
      <c r="I270" s="35"/>
      <c r="J270" s="36"/>
      <c r="X270" s="167"/>
      <c r="Y270" s="167"/>
      <c r="Z270" s="167"/>
      <c r="AA270" s="167"/>
      <c r="AB270" s="167"/>
      <c r="AC270" s="167"/>
    </row>
    <row r="271" spans="1:29" s="25" customFormat="1" ht="15.75" thickBot="1" x14ac:dyDescent="0.3">
      <c r="A271" s="192"/>
      <c r="B271" s="193"/>
      <c r="C271" s="195"/>
      <c r="D271" s="67" t="s">
        <v>119</v>
      </c>
      <c r="E271" s="112">
        <v>0</v>
      </c>
      <c r="F271" s="35"/>
      <c r="G271" s="39">
        <v>0</v>
      </c>
      <c r="H271" s="35"/>
      <c r="I271" s="39">
        <v>0</v>
      </c>
      <c r="J271" s="36"/>
      <c r="X271" s="167"/>
      <c r="Y271" s="167"/>
      <c r="Z271" s="167"/>
      <c r="AA271" s="167"/>
      <c r="AB271" s="167"/>
      <c r="AC271" s="167"/>
    </row>
    <row r="272" spans="1:29" s="25" customFormat="1" ht="15.75" thickBot="1" x14ac:dyDescent="0.3">
      <c r="A272" s="192"/>
      <c r="B272" s="193"/>
      <c r="C272" s="195"/>
      <c r="D272" s="67" t="s">
        <v>122</v>
      </c>
      <c r="E272" s="112">
        <v>0</v>
      </c>
      <c r="F272" s="35"/>
      <c r="G272" s="39">
        <v>0</v>
      </c>
      <c r="H272" s="35"/>
      <c r="I272" s="39">
        <v>0</v>
      </c>
      <c r="J272" s="36"/>
      <c r="X272" s="167"/>
      <c r="Y272" s="167"/>
      <c r="Z272" s="167"/>
      <c r="AA272" s="167"/>
      <c r="AB272" s="167"/>
      <c r="AC272" s="167"/>
    </row>
    <row r="273" spans="1:29" s="25" customFormat="1" ht="15.75" thickBot="1" x14ac:dyDescent="0.3">
      <c r="A273" s="192"/>
      <c r="B273" s="193"/>
      <c r="C273" s="195"/>
      <c r="D273" s="67" t="s">
        <v>125</v>
      </c>
      <c r="E273" s="78"/>
      <c r="F273" s="39">
        <v>0</v>
      </c>
      <c r="G273" s="35"/>
      <c r="H273" s="39">
        <v>0</v>
      </c>
      <c r="I273" s="35"/>
      <c r="J273" s="41">
        <v>0</v>
      </c>
      <c r="X273" s="167"/>
      <c r="Y273" s="167"/>
      <c r="Z273" s="167"/>
      <c r="AA273" s="167"/>
      <c r="AB273" s="167"/>
      <c r="AC273" s="167"/>
    </row>
    <row r="274" spans="1:29" s="25" customFormat="1" ht="15.75" thickBot="1" x14ac:dyDescent="0.3">
      <c r="A274" s="192"/>
      <c r="B274" s="193"/>
      <c r="C274" s="195"/>
      <c r="D274" s="67" t="s">
        <v>128</v>
      </c>
      <c r="E274" s="112">
        <v>0</v>
      </c>
      <c r="F274" s="39">
        <v>0</v>
      </c>
      <c r="G274" s="39">
        <v>0</v>
      </c>
      <c r="H274" s="39">
        <v>0</v>
      </c>
      <c r="I274" s="39">
        <v>0</v>
      </c>
      <c r="J274" s="41">
        <v>0</v>
      </c>
      <c r="X274" s="167"/>
      <c r="Y274" s="167"/>
      <c r="Z274" s="167"/>
      <c r="AA274" s="167"/>
      <c r="AB274" s="167"/>
      <c r="AC274" s="167"/>
    </row>
    <row r="275" spans="1:29" s="25" customFormat="1" ht="15.75" thickBot="1" x14ac:dyDescent="0.3">
      <c r="A275" s="192"/>
      <c r="B275" s="193"/>
      <c r="C275" s="195"/>
      <c r="D275" s="69" t="s">
        <v>130</v>
      </c>
      <c r="E275" s="78"/>
      <c r="F275" s="39">
        <v>0</v>
      </c>
      <c r="G275" s="35"/>
      <c r="H275" s="39">
        <v>0</v>
      </c>
      <c r="I275" s="35"/>
      <c r="J275" s="41">
        <v>0</v>
      </c>
      <c r="X275" s="167"/>
      <c r="Y275" s="167"/>
      <c r="Z275" s="167"/>
      <c r="AA275" s="167"/>
      <c r="AB275" s="167"/>
      <c r="AC275" s="167"/>
    </row>
    <row r="276" spans="1:29" s="25" customFormat="1" ht="15.75" thickBot="1" x14ac:dyDescent="0.3">
      <c r="A276" s="192"/>
      <c r="B276" s="193"/>
      <c r="C276" s="195"/>
      <c r="D276" s="69" t="s">
        <v>133</v>
      </c>
      <c r="E276" s="113">
        <v>0</v>
      </c>
      <c r="F276" s="44">
        <v>0</v>
      </c>
      <c r="G276" s="44">
        <v>0</v>
      </c>
      <c r="H276" s="44">
        <v>0</v>
      </c>
      <c r="I276" s="44">
        <v>0</v>
      </c>
      <c r="J276" s="45">
        <v>0</v>
      </c>
      <c r="X276" s="167"/>
      <c r="Y276" s="167"/>
      <c r="Z276" s="167"/>
      <c r="AA276" s="167"/>
      <c r="AB276" s="167"/>
      <c r="AC276" s="167"/>
    </row>
    <row r="277" spans="1:29" s="25" customFormat="1" ht="15.75" thickBot="1" x14ac:dyDescent="0.3">
      <c r="A277" s="192"/>
      <c r="B277" s="193"/>
      <c r="C277" s="195"/>
      <c r="D277" s="63" t="s">
        <v>135</v>
      </c>
      <c r="E277" s="114">
        <v>0</v>
      </c>
      <c r="F277" s="48">
        <v>0</v>
      </c>
      <c r="G277" s="48">
        <v>0</v>
      </c>
      <c r="H277" s="48">
        <v>0</v>
      </c>
      <c r="I277" s="48">
        <v>0</v>
      </c>
      <c r="J277" s="49">
        <v>0</v>
      </c>
      <c r="X277" s="167"/>
      <c r="Y277" s="167"/>
      <c r="Z277" s="167"/>
      <c r="AA277" s="167"/>
      <c r="AB277" s="167"/>
      <c r="AC277" s="167"/>
    </row>
    <row r="278" spans="1:29" s="25" customFormat="1" ht="15.75" customHeight="1" thickBot="1" x14ac:dyDescent="0.3">
      <c r="A278" s="192">
        <v>36</v>
      </c>
      <c r="B278" s="193" t="s">
        <v>48</v>
      </c>
      <c r="C278" s="195" t="s">
        <v>229</v>
      </c>
      <c r="D278" s="68" t="s">
        <v>109</v>
      </c>
      <c r="E278" s="111">
        <v>0</v>
      </c>
      <c r="F278" s="30">
        <v>0</v>
      </c>
      <c r="G278" s="30">
        <v>0</v>
      </c>
      <c r="H278" s="30">
        <v>0</v>
      </c>
      <c r="I278" s="30">
        <v>0</v>
      </c>
      <c r="J278" s="31">
        <v>0</v>
      </c>
      <c r="X278" s="167"/>
      <c r="Y278" s="167"/>
      <c r="Z278" s="167"/>
      <c r="AA278" s="167"/>
      <c r="AB278" s="167"/>
      <c r="AC278" s="167"/>
    </row>
    <row r="279" spans="1:29" s="25" customFormat="1" ht="15.75" thickBot="1" x14ac:dyDescent="0.3">
      <c r="A279" s="192"/>
      <c r="B279" s="193"/>
      <c r="C279" s="195"/>
      <c r="D279" s="68" t="s">
        <v>114</v>
      </c>
      <c r="E279" s="78"/>
      <c r="F279" s="34">
        <v>0</v>
      </c>
      <c r="G279" s="35"/>
      <c r="H279" s="34">
        <v>0</v>
      </c>
      <c r="I279" s="35"/>
      <c r="J279" s="36"/>
      <c r="X279" s="167"/>
      <c r="Y279" s="167"/>
      <c r="Z279" s="167"/>
      <c r="AA279" s="167"/>
      <c r="AB279" s="167"/>
      <c r="AC279" s="167"/>
    </row>
    <row r="280" spans="1:29" s="25" customFormat="1" ht="15.75" thickBot="1" x14ac:dyDescent="0.3">
      <c r="A280" s="192"/>
      <c r="B280" s="193"/>
      <c r="C280" s="195"/>
      <c r="D280" s="67" t="s">
        <v>119</v>
      </c>
      <c r="E280" s="112">
        <v>0</v>
      </c>
      <c r="F280" s="35"/>
      <c r="G280" s="39">
        <v>0</v>
      </c>
      <c r="H280" s="35"/>
      <c r="I280" s="39">
        <v>0</v>
      </c>
      <c r="J280" s="36"/>
      <c r="X280" s="167"/>
      <c r="Y280" s="167"/>
      <c r="Z280" s="167"/>
      <c r="AA280" s="167"/>
      <c r="AB280" s="167"/>
      <c r="AC280" s="167"/>
    </row>
    <row r="281" spans="1:29" s="25" customFormat="1" ht="15.75" thickBot="1" x14ac:dyDescent="0.3">
      <c r="A281" s="192"/>
      <c r="B281" s="193"/>
      <c r="C281" s="195"/>
      <c r="D281" s="67" t="s">
        <v>122</v>
      </c>
      <c r="E281" s="112">
        <v>0</v>
      </c>
      <c r="F281" s="35"/>
      <c r="G281" s="39">
        <v>0</v>
      </c>
      <c r="H281" s="35"/>
      <c r="I281" s="39">
        <v>0</v>
      </c>
      <c r="J281" s="36"/>
      <c r="X281" s="167"/>
      <c r="Y281" s="167"/>
      <c r="Z281" s="167"/>
      <c r="AA281" s="167"/>
      <c r="AB281" s="167"/>
      <c r="AC281" s="167"/>
    </row>
    <row r="282" spans="1:29" s="25" customFormat="1" ht="15.75" thickBot="1" x14ac:dyDescent="0.3">
      <c r="A282" s="192"/>
      <c r="B282" s="193"/>
      <c r="C282" s="195"/>
      <c r="D282" s="67" t="s">
        <v>125</v>
      </c>
      <c r="E282" s="78"/>
      <c r="F282" s="39">
        <v>0</v>
      </c>
      <c r="G282" s="35"/>
      <c r="H282" s="39">
        <v>0</v>
      </c>
      <c r="I282" s="35"/>
      <c r="J282" s="41">
        <v>0</v>
      </c>
      <c r="X282" s="167"/>
      <c r="Y282" s="167"/>
      <c r="Z282" s="167"/>
      <c r="AA282" s="167"/>
      <c r="AB282" s="167"/>
      <c r="AC282" s="167"/>
    </row>
    <row r="283" spans="1:29" s="25" customFormat="1" ht="15.75" thickBot="1" x14ac:dyDescent="0.3">
      <c r="A283" s="192"/>
      <c r="B283" s="193"/>
      <c r="C283" s="195"/>
      <c r="D283" s="67" t="s">
        <v>128</v>
      </c>
      <c r="E283" s="112">
        <v>0</v>
      </c>
      <c r="F283" s="39">
        <v>0</v>
      </c>
      <c r="G283" s="39">
        <v>0</v>
      </c>
      <c r="H283" s="39">
        <v>0</v>
      </c>
      <c r="I283" s="39">
        <v>0</v>
      </c>
      <c r="J283" s="41">
        <v>0</v>
      </c>
      <c r="X283" s="167"/>
      <c r="Y283" s="167"/>
      <c r="Z283" s="167"/>
      <c r="AA283" s="167"/>
      <c r="AB283" s="167"/>
      <c r="AC283" s="167"/>
    </row>
    <row r="284" spans="1:29" s="25" customFormat="1" ht="15.75" thickBot="1" x14ac:dyDescent="0.3">
      <c r="A284" s="192"/>
      <c r="B284" s="193"/>
      <c r="C284" s="195"/>
      <c r="D284" s="69" t="s">
        <v>130</v>
      </c>
      <c r="E284" s="78"/>
      <c r="F284" s="39">
        <v>0</v>
      </c>
      <c r="G284" s="35"/>
      <c r="H284" s="39">
        <v>0</v>
      </c>
      <c r="I284" s="35"/>
      <c r="J284" s="41">
        <v>0</v>
      </c>
      <c r="X284" s="167"/>
      <c r="Y284" s="167"/>
      <c r="Z284" s="167"/>
      <c r="AA284" s="167"/>
      <c r="AB284" s="167"/>
      <c r="AC284" s="167"/>
    </row>
    <row r="285" spans="1:29" s="25" customFormat="1" ht="15.75" thickBot="1" x14ac:dyDescent="0.3">
      <c r="A285" s="192"/>
      <c r="B285" s="193"/>
      <c r="C285" s="195"/>
      <c r="D285" s="69" t="s">
        <v>133</v>
      </c>
      <c r="E285" s="113">
        <v>0</v>
      </c>
      <c r="F285" s="44">
        <v>0</v>
      </c>
      <c r="G285" s="44">
        <v>0</v>
      </c>
      <c r="H285" s="44">
        <v>0</v>
      </c>
      <c r="I285" s="44">
        <v>0</v>
      </c>
      <c r="J285" s="45">
        <v>0</v>
      </c>
      <c r="X285" s="167"/>
      <c r="Y285" s="167"/>
      <c r="Z285" s="167"/>
      <c r="AA285" s="167"/>
      <c r="AB285" s="167"/>
      <c r="AC285" s="167"/>
    </row>
    <row r="286" spans="1:29" s="25" customFormat="1" ht="15.75" thickBot="1" x14ac:dyDescent="0.3">
      <c r="A286" s="192"/>
      <c r="B286" s="193"/>
      <c r="C286" s="195"/>
      <c r="D286" s="63" t="s">
        <v>135</v>
      </c>
      <c r="E286" s="114">
        <v>0</v>
      </c>
      <c r="F286" s="48">
        <v>0</v>
      </c>
      <c r="G286" s="48">
        <v>0</v>
      </c>
      <c r="H286" s="48">
        <v>0</v>
      </c>
      <c r="I286" s="48">
        <v>0</v>
      </c>
      <c r="J286" s="49">
        <v>0</v>
      </c>
      <c r="X286" s="167"/>
      <c r="Y286" s="167"/>
      <c r="Z286" s="167"/>
      <c r="AA286" s="167"/>
      <c r="AB286" s="167"/>
      <c r="AC286" s="167"/>
    </row>
    <row r="287" spans="1:29" s="25" customFormat="1" ht="15.75" thickBot="1" x14ac:dyDescent="0.3">
      <c r="A287" s="192">
        <v>37</v>
      </c>
      <c r="B287" s="193" t="s">
        <v>49</v>
      </c>
      <c r="C287" s="195" t="s">
        <v>230</v>
      </c>
      <c r="D287" s="68" t="s">
        <v>109</v>
      </c>
      <c r="E287" s="111">
        <v>0</v>
      </c>
      <c r="F287" s="30">
        <v>0</v>
      </c>
      <c r="G287" s="30">
        <v>0</v>
      </c>
      <c r="H287" s="30">
        <v>0</v>
      </c>
      <c r="I287" s="30">
        <v>0</v>
      </c>
      <c r="J287" s="31">
        <v>0</v>
      </c>
      <c r="X287" s="167"/>
      <c r="Y287" s="167"/>
      <c r="Z287" s="167"/>
      <c r="AA287" s="167"/>
      <c r="AB287" s="167"/>
      <c r="AC287" s="167"/>
    </row>
    <row r="288" spans="1:29" s="25" customFormat="1" ht="15.75" thickBot="1" x14ac:dyDescent="0.3">
      <c r="A288" s="192"/>
      <c r="B288" s="193"/>
      <c r="C288" s="195"/>
      <c r="D288" s="68" t="s">
        <v>114</v>
      </c>
      <c r="E288" s="78"/>
      <c r="F288" s="34">
        <v>0</v>
      </c>
      <c r="G288" s="35"/>
      <c r="H288" s="34">
        <v>0</v>
      </c>
      <c r="I288" s="35"/>
      <c r="J288" s="36"/>
      <c r="X288" s="167"/>
      <c r="Y288" s="167"/>
      <c r="Z288" s="167"/>
      <c r="AA288" s="167"/>
      <c r="AB288" s="167"/>
      <c r="AC288" s="167"/>
    </row>
    <row r="289" spans="1:29" s="25" customFormat="1" ht="15.75" thickBot="1" x14ac:dyDescent="0.3">
      <c r="A289" s="192"/>
      <c r="B289" s="193"/>
      <c r="C289" s="195"/>
      <c r="D289" s="67" t="s">
        <v>119</v>
      </c>
      <c r="E289" s="112">
        <v>0</v>
      </c>
      <c r="F289" s="35"/>
      <c r="G289" s="39">
        <v>0</v>
      </c>
      <c r="H289" s="35"/>
      <c r="I289" s="39">
        <v>0</v>
      </c>
      <c r="J289" s="36"/>
      <c r="X289" s="167"/>
      <c r="Y289" s="167"/>
      <c r="Z289" s="167"/>
      <c r="AA289" s="167"/>
      <c r="AB289" s="167"/>
      <c r="AC289" s="167"/>
    </row>
    <row r="290" spans="1:29" s="25" customFormat="1" ht="15.75" thickBot="1" x14ac:dyDescent="0.3">
      <c r="A290" s="192"/>
      <c r="B290" s="193"/>
      <c r="C290" s="195"/>
      <c r="D290" s="67" t="s">
        <v>122</v>
      </c>
      <c r="E290" s="112">
        <v>0</v>
      </c>
      <c r="F290" s="35"/>
      <c r="G290" s="39">
        <v>0</v>
      </c>
      <c r="H290" s="35"/>
      <c r="I290" s="39">
        <v>0</v>
      </c>
      <c r="J290" s="36"/>
      <c r="X290" s="167"/>
      <c r="Y290" s="167"/>
      <c r="Z290" s="167"/>
      <c r="AA290" s="167"/>
      <c r="AB290" s="167"/>
      <c r="AC290" s="167"/>
    </row>
    <row r="291" spans="1:29" s="25" customFormat="1" ht="15.75" thickBot="1" x14ac:dyDescent="0.3">
      <c r="A291" s="192"/>
      <c r="B291" s="193"/>
      <c r="C291" s="195"/>
      <c r="D291" s="67" t="s">
        <v>125</v>
      </c>
      <c r="E291" s="78"/>
      <c r="F291" s="39">
        <v>0</v>
      </c>
      <c r="G291" s="35"/>
      <c r="H291" s="39">
        <v>0</v>
      </c>
      <c r="I291" s="35"/>
      <c r="J291" s="41">
        <v>0</v>
      </c>
      <c r="X291" s="167"/>
      <c r="Y291" s="167"/>
      <c r="Z291" s="167"/>
      <c r="AA291" s="167"/>
      <c r="AB291" s="167"/>
      <c r="AC291" s="167"/>
    </row>
    <row r="292" spans="1:29" s="25" customFormat="1" ht="15.75" thickBot="1" x14ac:dyDescent="0.3">
      <c r="A292" s="192"/>
      <c r="B292" s="193"/>
      <c r="C292" s="195"/>
      <c r="D292" s="67" t="s">
        <v>128</v>
      </c>
      <c r="E292" s="112">
        <v>0</v>
      </c>
      <c r="F292" s="39">
        <v>0</v>
      </c>
      <c r="G292" s="39">
        <v>0</v>
      </c>
      <c r="H292" s="39">
        <v>0</v>
      </c>
      <c r="I292" s="39">
        <v>0</v>
      </c>
      <c r="J292" s="41">
        <v>0</v>
      </c>
      <c r="X292" s="167"/>
      <c r="Y292" s="167"/>
      <c r="Z292" s="167"/>
      <c r="AA292" s="167"/>
      <c r="AB292" s="167"/>
      <c r="AC292" s="167"/>
    </row>
    <row r="293" spans="1:29" s="25" customFormat="1" ht="15.75" thickBot="1" x14ac:dyDescent="0.3">
      <c r="A293" s="192"/>
      <c r="B293" s="193"/>
      <c r="C293" s="195"/>
      <c r="D293" s="69" t="s">
        <v>130</v>
      </c>
      <c r="E293" s="78"/>
      <c r="F293" s="39">
        <v>0</v>
      </c>
      <c r="G293" s="35"/>
      <c r="H293" s="39">
        <v>0</v>
      </c>
      <c r="I293" s="35"/>
      <c r="J293" s="41">
        <v>0</v>
      </c>
      <c r="X293" s="167"/>
      <c r="Y293" s="167"/>
      <c r="Z293" s="167"/>
      <c r="AA293" s="167"/>
      <c r="AB293" s="167"/>
      <c r="AC293" s="167"/>
    </row>
    <row r="294" spans="1:29" s="25" customFormat="1" ht="15.75" thickBot="1" x14ac:dyDescent="0.3">
      <c r="A294" s="192"/>
      <c r="B294" s="193"/>
      <c r="C294" s="195"/>
      <c r="D294" s="69" t="s">
        <v>133</v>
      </c>
      <c r="E294" s="113">
        <v>0</v>
      </c>
      <c r="F294" s="44">
        <v>0</v>
      </c>
      <c r="G294" s="44">
        <v>0</v>
      </c>
      <c r="H294" s="44">
        <v>0</v>
      </c>
      <c r="I294" s="44">
        <v>0</v>
      </c>
      <c r="J294" s="45">
        <v>0</v>
      </c>
      <c r="X294" s="167"/>
      <c r="Y294" s="167"/>
      <c r="Z294" s="167"/>
      <c r="AA294" s="167"/>
      <c r="AB294" s="167"/>
      <c r="AC294" s="167"/>
    </row>
    <row r="295" spans="1:29" s="25" customFormat="1" ht="15.75" thickBot="1" x14ac:dyDescent="0.3">
      <c r="A295" s="192"/>
      <c r="B295" s="193"/>
      <c r="C295" s="195"/>
      <c r="D295" s="63" t="s">
        <v>135</v>
      </c>
      <c r="E295" s="114">
        <v>0</v>
      </c>
      <c r="F295" s="48">
        <v>0</v>
      </c>
      <c r="G295" s="48">
        <v>0</v>
      </c>
      <c r="H295" s="48">
        <v>0</v>
      </c>
      <c r="I295" s="48">
        <v>0</v>
      </c>
      <c r="J295" s="49">
        <v>0</v>
      </c>
      <c r="X295" s="167"/>
      <c r="Y295" s="167"/>
      <c r="Z295" s="167"/>
      <c r="AA295" s="167"/>
      <c r="AB295" s="167"/>
      <c r="AC295" s="167"/>
    </row>
    <row r="296" spans="1:29" s="25" customFormat="1" ht="15.75" customHeight="1" thickBot="1" x14ac:dyDescent="0.3">
      <c r="A296" s="192">
        <v>38</v>
      </c>
      <c r="B296" s="211" t="s">
        <v>50</v>
      </c>
      <c r="C296" s="195" t="s">
        <v>231</v>
      </c>
      <c r="D296" s="68" t="s">
        <v>109</v>
      </c>
      <c r="E296" s="111">
        <v>0</v>
      </c>
      <c r="F296" s="30">
        <v>0</v>
      </c>
      <c r="G296" s="30">
        <v>0</v>
      </c>
      <c r="H296" s="30">
        <v>0</v>
      </c>
      <c r="I296" s="30">
        <v>0</v>
      </c>
      <c r="J296" s="31">
        <v>0</v>
      </c>
      <c r="X296" s="167"/>
      <c r="Y296" s="167"/>
      <c r="Z296" s="167"/>
      <c r="AA296" s="167"/>
      <c r="AB296" s="167"/>
      <c r="AC296" s="167"/>
    </row>
    <row r="297" spans="1:29" s="25" customFormat="1" ht="15.75" thickBot="1" x14ac:dyDescent="0.3">
      <c r="A297" s="192"/>
      <c r="B297" s="211"/>
      <c r="C297" s="195"/>
      <c r="D297" s="68" t="s">
        <v>114</v>
      </c>
      <c r="E297" s="78"/>
      <c r="F297" s="34">
        <v>0</v>
      </c>
      <c r="G297" s="35"/>
      <c r="H297" s="34">
        <v>0</v>
      </c>
      <c r="I297" s="35"/>
      <c r="J297" s="36"/>
      <c r="X297" s="167"/>
      <c r="Y297" s="167"/>
      <c r="Z297" s="167"/>
      <c r="AA297" s="167"/>
      <c r="AB297" s="167"/>
      <c r="AC297" s="167"/>
    </row>
    <row r="298" spans="1:29" s="25" customFormat="1" ht="15.75" thickBot="1" x14ac:dyDescent="0.3">
      <c r="A298" s="192"/>
      <c r="B298" s="211"/>
      <c r="C298" s="195"/>
      <c r="D298" s="67" t="s">
        <v>119</v>
      </c>
      <c r="E298" s="112">
        <v>0</v>
      </c>
      <c r="F298" s="35"/>
      <c r="G298" s="39">
        <v>0</v>
      </c>
      <c r="H298" s="35"/>
      <c r="I298" s="39">
        <v>0</v>
      </c>
      <c r="J298" s="36"/>
      <c r="X298" s="167"/>
      <c r="Y298" s="167"/>
      <c r="Z298" s="167"/>
      <c r="AA298" s="167"/>
      <c r="AB298" s="167"/>
      <c r="AC298" s="167"/>
    </row>
    <row r="299" spans="1:29" s="25" customFormat="1" ht="15.75" thickBot="1" x14ac:dyDescent="0.3">
      <c r="A299" s="192"/>
      <c r="B299" s="211"/>
      <c r="C299" s="195"/>
      <c r="D299" s="67" t="s">
        <v>122</v>
      </c>
      <c r="E299" s="112">
        <v>0</v>
      </c>
      <c r="F299" s="35"/>
      <c r="G299" s="39">
        <v>0</v>
      </c>
      <c r="H299" s="35"/>
      <c r="I299" s="39">
        <v>0</v>
      </c>
      <c r="J299" s="36"/>
      <c r="X299" s="167"/>
      <c r="Y299" s="167"/>
      <c r="Z299" s="167"/>
      <c r="AA299" s="167"/>
      <c r="AB299" s="167"/>
      <c r="AC299" s="167"/>
    </row>
    <row r="300" spans="1:29" s="25" customFormat="1" ht="15.75" thickBot="1" x14ac:dyDescent="0.3">
      <c r="A300" s="192"/>
      <c r="B300" s="211"/>
      <c r="C300" s="195"/>
      <c r="D300" s="67" t="s">
        <v>125</v>
      </c>
      <c r="E300" s="78"/>
      <c r="F300" s="39">
        <v>0</v>
      </c>
      <c r="G300" s="35"/>
      <c r="H300" s="39">
        <v>0</v>
      </c>
      <c r="I300" s="35"/>
      <c r="J300" s="41">
        <v>0</v>
      </c>
      <c r="X300" s="167"/>
      <c r="Y300" s="167"/>
      <c r="Z300" s="167"/>
      <c r="AA300" s="167"/>
      <c r="AB300" s="167"/>
      <c r="AC300" s="167"/>
    </row>
    <row r="301" spans="1:29" s="25" customFormat="1" ht="15.75" thickBot="1" x14ac:dyDescent="0.3">
      <c r="A301" s="192"/>
      <c r="B301" s="211"/>
      <c r="C301" s="195"/>
      <c r="D301" s="67" t="s">
        <v>128</v>
      </c>
      <c r="E301" s="112">
        <v>0</v>
      </c>
      <c r="F301" s="39">
        <v>0</v>
      </c>
      <c r="G301" s="39">
        <v>0</v>
      </c>
      <c r="H301" s="39">
        <v>0</v>
      </c>
      <c r="I301" s="39">
        <v>0</v>
      </c>
      <c r="J301" s="41">
        <v>0</v>
      </c>
      <c r="X301" s="167"/>
      <c r="Y301" s="167"/>
      <c r="Z301" s="167"/>
      <c r="AA301" s="167"/>
      <c r="AB301" s="167"/>
      <c r="AC301" s="167"/>
    </row>
    <row r="302" spans="1:29" s="25" customFormat="1" ht="15.75" thickBot="1" x14ac:dyDescent="0.3">
      <c r="A302" s="192"/>
      <c r="B302" s="211"/>
      <c r="C302" s="195"/>
      <c r="D302" s="69" t="s">
        <v>130</v>
      </c>
      <c r="E302" s="78"/>
      <c r="F302" s="39">
        <v>0</v>
      </c>
      <c r="G302" s="35"/>
      <c r="H302" s="39">
        <v>0</v>
      </c>
      <c r="I302" s="35"/>
      <c r="J302" s="41">
        <v>0</v>
      </c>
      <c r="X302" s="167"/>
      <c r="Y302" s="167"/>
      <c r="Z302" s="167"/>
      <c r="AA302" s="167"/>
      <c r="AB302" s="167"/>
      <c r="AC302" s="167"/>
    </row>
    <row r="303" spans="1:29" s="25" customFormat="1" ht="15.75" thickBot="1" x14ac:dyDescent="0.3">
      <c r="A303" s="192"/>
      <c r="B303" s="211"/>
      <c r="C303" s="195"/>
      <c r="D303" s="69" t="s">
        <v>133</v>
      </c>
      <c r="E303" s="113">
        <v>0</v>
      </c>
      <c r="F303" s="44">
        <v>0</v>
      </c>
      <c r="G303" s="44">
        <v>0</v>
      </c>
      <c r="H303" s="44">
        <v>0</v>
      </c>
      <c r="I303" s="44">
        <v>0</v>
      </c>
      <c r="J303" s="45">
        <v>0</v>
      </c>
      <c r="X303" s="167"/>
      <c r="Y303" s="167"/>
      <c r="Z303" s="167"/>
      <c r="AA303" s="167"/>
      <c r="AB303" s="167"/>
      <c r="AC303" s="167"/>
    </row>
    <row r="304" spans="1:29" s="25" customFormat="1" ht="15.75" thickBot="1" x14ac:dyDescent="0.3">
      <c r="A304" s="192"/>
      <c r="B304" s="211"/>
      <c r="C304" s="195"/>
      <c r="D304" s="63" t="s">
        <v>135</v>
      </c>
      <c r="E304" s="114">
        <v>0</v>
      </c>
      <c r="F304" s="48">
        <v>0</v>
      </c>
      <c r="G304" s="48">
        <v>0</v>
      </c>
      <c r="H304" s="48">
        <v>0</v>
      </c>
      <c r="I304" s="48">
        <v>0</v>
      </c>
      <c r="J304" s="49">
        <v>0</v>
      </c>
      <c r="X304" s="167"/>
      <c r="Y304" s="167"/>
      <c r="Z304" s="167"/>
      <c r="AA304" s="167"/>
      <c r="AB304" s="167"/>
      <c r="AC304" s="167"/>
    </row>
    <row r="305" spans="1:29" s="25" customFormat="1" ht="15.75" customHeight="1" thickBot="1" x14ac:dyDescent="0.3">
      <c r="A305" s="192">
        <v>39</v>
      </c>
      <c r="B305" s="193" t="s">
        <v>232</v>
      </c>
      <c r="C305" s="195" t="s">
        <v>233</v>
      </c>
      <c r="D305" s="68" t="s">
        <v>109</v>
      </c>
      <c r="E305" s="111">
        <v>0</v>
      </c>
      <c r="F305" s="30">
        <v>0</v>
      </c>
      <c r="G305" s="30">
        <v>0</v>
      </c>
      <c r="H305" s="30">
        <v>0</v>
      </c>
      <c r="I305" s="30">
        <v>0</v>
      </c>
      <c r="J305" s="31">
        <v>0</v>
      </c>
      <c r="X305" s="167"/>
      <c r="Y305" s="167"/>
      <c r="Z305" s="167"/>
      <c r="AA305" s="167"/>
      <c r="AB305" s="167"/>
      <c r="AC305" s="167"/>
    </row>
    <row r="306" spans="1:29" s="25" customFormat="1" ht="15.75" thickBot="1" x14ac:dyDescent="0.3">
      <c r="A306" s="192"/>
      <c r="B306" s="193"/>
      <c r="C306" s="195"/>
      <c r="D306" s="68" t="s">
        <v>114</v>
      </c>
      <c r="E306" s="78"/>
      <c r="F306" s="34">
        <v>0</v>
      </c>
      <c r="G306" s="35"/>
      <c r="H306" s="34">
        <v>0</v>
      </c>
      <c r="I306" s="35"/>
      <c r="J306" s="36"/>
      <c r="X306" s="167"/>
      <c r="Y306" s="167"/>
      <c r="Z306" s="167"/>
      <c r="AA306" s="167"/>
      <c r="AB306" s="167"/>
      <c r="AC306" s="167"/>
    </row>
    <row r="307" spans="1:29" s="25" customFormat="1" ht="15.75" thickBot="1" x14ac:dyDescent="0.3">
      <c r="A307" s="192"/>
      <c r="B307" s="193"/>
      <c r="C307" s="195"/>
      <c r="D307" s="67" t="s">
        <v>119</v>
      </c>
      <c r="E307" s="112">
        <v>0</v>
      </c>
      <c r="F307" s="35"/>
      <c r="G307" s="39">
        <v>0</v>
      </c>
      <c r="H307" s="35"/>
      <c r="I307" s="39">
        <v>0</v>
      </c>
      <c r="J307" s="36"/>
      <c r="X307" s="167"/>
      <c r="Y307" s="167"/>
      <c r="Z307" s="167"/>
      <c r="AA307" s="167"/>
      <c r="AB307" s="167"/>
      <c r="AC307" s="167"/>
    </row>
    <row r="308" spans="1:29" s="25" customFormat="1" ht="15.75" thickBot="1" x14ac:dyDescent="0.3">
      <c r="A308" s="192"/>
      <c r="B308" s="193"/>
      <c r="C308" s="195"/>
      <c r="D308" s="67" t="s">
        <v>122</v>
      </c>
      <c r="E308" s="112">
        <v>0</v>
      </c>
      <c r="F308" s="35"/>
      <c r="G308" s="39">
        <v>0</v>
      </c>
      <c r="H308" s="35"/>
      <c r="I308" s="39">
        <v>0</v>
      </c>
      <c r="J308" s="36"/>
      <c r="X308" s="167"/>
      <c r="Y308" s="167"/>
      <c r="Z308" s="167"/>
      <c r="AA308" s="167"/>
      <c r="AB308" s="167"/>
      <c r="AC308" s="167"/>
    </row>
    <row r="309" spans="1:29" s="25" customFormat="1" ht="15.75" thickBot="1" x14ac:dyDescent="0.3">
      <c r="A309" s="192"/>
      <c r="B309" s="193"/>
      <c r="C309" s="195"/>
      <c r="D309" s="67" t="s">
        <v>125</v>
      </c>
      <c r="E309" s="78"/>
      <c r="F309" s="39">
        <v>0</v>
      </c>
      <c r="G309" s="35"/>
      <c r="H309" s="39">
        <v>0</v>
      </c>
      <c r="I309" s="35"/>
      <c r="J309" s="41">
        <v>0</v>
      </c>
      <c r="X309" s="167"/>
      <c r="Y309" s="167"/>
      <c r="Z309" s="167"/>
      <c r="AA309" s="167"/>
      <c r="AB309" s="167"/>
      <c r="AC309" s="167"/>
    </row>
    <row r="310" spans="1:29" s="25" customFormat="1" ht="15.75" thickBot="1" x14ac:dyDescent="0.3">
      <c r="A310" s="192"/>
      <c r="B310" s="193"/>
      <c r="C310" s="195"/>
      <c r="D310" s="67" t="s">
        <v>128</v>
      </c>
      <c r="E310" s="112">
        <v>0</v>
      </c>
      <c r="F310" s="39">
        <v>0</v>
      </c>
      <c r="G310" s="39">
        <v>0</v>
      </c>
      <c r="H310" s="39">
        <v>0</v>
      </c>
      <c r="I310" s="39">
        <v>0</v>
      </c>
      <c r="J310" s="41">
        <v>0</v>
      </c>
      <c r="X310" s="167"/>
      <c r="Y310" s="167"/>
      <c r="Z310" s="167"/>
      <c r="AA310" s="167"/>
      <c r="AB310" s="167"/>
      <c r="AC310" s="167"/>
    </row>
    <row r="311" spans="1:29" s="25" customFormat="1" ht="15.75" thickBot="1" x14ac:dyDescent="0.3">
      <c r="A311" s="192"/>
      <c r="B311" s="193"/>
      <c r="C311" s="195"/>
      <c r="D311" s="69" t="s">
        <v>130</v>
      </c>
      <c r="E311" s="78"/>
      <c r="F311" s="39"/>
      <c r="G311" s="35"/>
      <c r="H311" s="39"/>
      <c r="I311" s="35"/>
      <c r="J311" s="41">
        <v>0</v>
      </c>
      <c r="X311" s="167"/>
      <c r="Y311" s="167"/>
      <c r="Z311" s="167"/>
      <c r="AA311" s="167"/>
      <c r="AB311" s="167"/>
      <c r="AC311" s="167"/>
    </row>
    <row r="312" spans="1:29" s="25" customFormat="1" ht="15.75" thickBot="1" x14ac:dyDescent="0.3">
      <c r="A312" s="192"/>
      <c r="B312" s="193"/>
      <c r="C312" s="195"/>
      <c r="D312" s="69" t="s">
        <v>133</v>
      </c>
      <c r="E312" s="113">
        <v>0</v>
      </c>
      <c r="F312" s="44">
        <v>0</v>
      </c>
      <c r="G312" s="44">
        <v>0</v>
      </c>
      <c r="H312" s="44">
        <v>0</v>
      </c>
      <c r="I312" s="44">
        <v>0</v>
      </c>
      <c r="J312" s="45">
        <v>0</v>
      </c>
      <c r="X312" s="167"/>
      <c r="Y312" s="167"/>
      <c r="Z312" s="167"/>
      <c r="AA312" s="167"/>
      <c r="AB312" s="167"/>
      <c r="AC312" s="167"/>
    </row>
    <row r="313" spans="1:29" s="25" customFormat="1" ht="15.75" thickBot="1" x14ac:dyDescent="0.3">
      <c r="A313" s="192"/>
      <c r="B313" s="193"/>
      <c r="C313" s="195"/>
      <c r="D313" s="63" t="s">
        <v>135</v>
      </c>
      <c r="E313" s="114">
        <v>0</v>
      </c>
      <c r="F313" s="48">
        <v>0</v>
      </c>
      <c r="G313" s="48">
        <v>0</v>
      </c>
      <c r="H313" s="48">
        <v>0</v>
      </c>
      <c r="I313" s="48">
        <v>0</v>
      </c>
      <c r="J313" s="49">
        <v>0</v>
      </c>
      <c r="X313" s="167"/>
      <c r="Y313" s="167"/>
      <c r="Z313" s="167"/>
      <c r="AA313" s="167"/>
      <c r="AB313" s="167"/>
      <c r="AC313" s="167"/>
    </row>
    <row r="314" spans="1:29" s="25" customFormat="1" ht="15.75" customHeight="1" thickBot="1" x14ac:dyDescent="0.3">
      <c r="A314" s="192">
        <v>40</v>
      </c>
      <c r="B314" s="193" t="s">
        <v>52</v>
      </c>
      <c r="C314" s="195" t="s">
        <v>234</v>
      </c>
      <c r="D314" s="68" t="s">
        <v>109</v>
      </c>
      <c r="E314" s="111">
        <v>0</v>
      </c>
      <c r="F314" s="30">
        <v>0</v>
      </c>
      <c r="G314" s="30">
        <v>0</v>
      </c>
      <c r="H314" s="30">
        <v>0</v>
      </c>
      <c r="I314" s="30">
        <v>0</v>
      </c>
      <c r="J314" s="31">
        <v>0</v>
      </c>
      <c r="X314" s="167"/>
      <c r="Y314" s="167"/>
      <c r="Z314" s="167"/>
      <c r="AA314" s="167"/>
      <c r="AB314" s="167"/>
      <c r="AC314" s="167"/>
    </row>
    <row r="315" spans="1:29" s="25" customFormat="1" ht="15.75" thickBot="1" x14ac:dyDescent="0.3">
      <c r="A315" s="192"/>
      <c r="B315" s="193"/>
      <c r="C315" s="195"/>
      <c r="D315" s="68" t="s">
        <v>114</v>
      </c>
      <c r="E315" s="78"/>
      <c r="F315" s="34">
        <v>0</v>
      </c>
      <c r="G315" s="35"/>
      <c r="H315" s="34">
        <v>0</v>
      </c>
      <c r="I315" s="35"/>
      <c r="J315" s="36"/>
      <c r="X315" s="167"/>
      <c r="Y315" s="167"/>
      <c r="Z315" s="167"/>
      <c r="AA315" s="167"/>
      <c r="AB315" s="167"/>
      <c r="AC315" s="167"/>
    </row>
    <row r="316" spans="1:29" s="25" customFormat="1" ht="15.75" thickBot="1" x14ac:dyDescent="0.3">
      <c r="A316" s="192"/>
      <c r="B316" s="193"/>
      <c r="C316" s="195"/>
      <c r="D316" s="67" t="s">
        <v>119</v>
      </c>
      <c r="E316" s="112">
        <v>0</v>
      </c>
      <c r="F316" s="35"/>
      <c r="G316" s="39">
        <v>0</v>
      </c>
      <c r="H316" s="35"/>
      <c r="I316" s="39">
        <v>0</v>
      </c>
      <c r="J316" s="36"/>
      <c r="X316" s="167"/>
      <c r="Y316" s="167"/>
      <c r="Z316" s="167"/>
      <c r="AA316" s="167"/>
      <c r="AB316" s="167"/>
      <c r="AC316" s="167"/>
    </row>
    <row r="317" spans="1:29" s="25" customFormat="1" ht="15.75" thickBot="1" x14ac:dyDescent="0.3">
      <c r="A317" s="192"/>
      <c r="B317" s="193"/>
      <c r="C317" s="195"/>
      <c r="D317" s="67" t="s">
        <v>122</v>
      </c>
      <c r="E317" s="112">
        <v>0</v>
      </c>
      <c r="F317" s="35"/>
      <c r="G317" s="39">
        <v>0</v>
      </c>
      <c r="H317" s="35"/>
      <c r="I317" s="39">
        <v>0</v>
      </c>
      <c r="J317" s="36"/>
      <c r="X317" s="167"/>
      <c r="Y317" s="167"/>
      <c r="Z317" s="167"/>
      <c r="AA317" s="167"/>
      <c r="AB317" s="167"/>
      <c r="AC317" s="167"/>
    </row>
    <row r="318" spans="1:29" s="25" customFormat="1" ht="15.75" thickBot="1" x14ac:dyDescent="0.3">
      <c r="A318" s="192"/>
      <c r="B318" s="193"/>
      <c r="C318" s="195"/>
      <c r="D318" s="67" t="s">
        <v>125</v>
      </c>
      <c r="E318" s="78"/>
      <c r="F318" s="39">
        <v>0</v>
      </c>
      <c r="G318" s="35"/>
      <c r="H318" s="39">
        <v>0</v>
      </c>
      <c r="I318" s="35"/>
      <c r="J318" s="41">
        <v>0</v>
      </c>
      <c r="X318" s="167"/>
      <c r="Y318" s="167"/>
      <c r="Z318" s="167"/>
      <c r="AA318" s="167"/>
      <c r="AB318" s="167"/>
      <c r="AC318" s="167"/>
    </row>
    <row r="319" spans="1:29" s="25" customFormat="1" ht="15.75" thickBot="1" x14ac:dyDescent="0.3">
      <c r="A319" s="192"/>
      <c r="B319" s="193"/>
      <c r="C319" s="195"/>
      <c r="D319" s="67" t="s">
        <v>128</v>
      </c>
      <c r="E319" s="112">
        <v>0</v>
      </c>
      <c r="F319" s="39">
        <v>0</v>
      </c>
      <c r="G319" s="39">
        <v>0</v>
      </c>
      <c r="H319" s="39">
        <v>0</v>
      </c>
      <c r="I319" s="39">
        <v>0</v>
      </c>
      <c r="J319" s="41">
        <v>0</v>
      </c>
      <c r="X319" s="167"/>
      <c r="Y319" s="167"/>
      <c r="Z319" s="167"/>
      <c r="AA319" s="167"/>
      <c r="AB319" s="167"/>
      <c r="AC319" s="167"/>
    </row>
    <row r="320" spans="1:29" s="25" customFormat="1" ht="15.75" thickBot="1" x14ac:dyDescent="0.3">
      <c r="A320" s="192"/>
      <c r="B320" s="193"/>
      <c r="C320" s="195"/>
      <c r="D320" s="69" t="s">
        <v>130</v>
      </c>
      <c r="E320" s="78"/>
      <c r="F320" s="39">
        <v>0</v>
      </c>
      <c r="G320" s="35"/>
      <c r="H320" s="39">
        <v>0</v>
      </c>
      <c r="I320" s="35"/>
      <c r="J320" s="41">
        <v>0</v>
      </c>
      <c r="X320" s="167"/>
      <c r="Y320" s="167"/>
      <c r="Z320" s="167"/>
      <c r="AA320" s="167"/>
      <c r="AB320" s="167"/>
      <c r="AC320" s="167"/>
    </row>
    <row r="321" spans="1:29" s="25" customFormat="1" ht="20.25" customHeight="1" thickBot="1" x14ac:dyDescent="0.3">
      <c r="A321" s="192"/>
      <c r="B321" s="193"/>
      <c r="C321" s="195"/>
      <c r="D321" s="69" t="s">
        <v>133</v>
      </c>
      <c r="E321" s="113">
        <v>0</v>
      </c>
      <c r="F321" s="44">
        <v>0</v>
      </c>
      <c r="G321" s="44">
        <v>0</v>
      </c>
      <c r="H321" s="44">
        <v>0</v>
      </c>
      <c r="I321" s="44">
        <v>0</v>
      </c>
      <c r="J321" s="45">
        <v>0</v>
      </c>
      <c r="X321" s="167"/>
      <c r="Y321" s="167"/>
      <c r="Z321" s="167"/>
      <c r="AA321" s="167"/>
      <c r="AB321" s="167"/>
      <c r="AC321" s="167"/>
    </row>
    <row r="322" spans="1:29" s="25" customFormat="1" ht="20.25" customHeight="1" thickBot="1" x14ac:dyDescent="0.3">
      <c r="A322" s="192"/>
      <c r="B322" s="193"/>
      <c r="C322" s="195"/>
      <c r="D322" s="63" t="s">
        <v>135</v>
      </c>
      <c r="E322" s="114">
        <v>0</v>
      </c>
      <c r="F322" s="48">
        <v>0</v>
      </c>
      <c r="G322" s="48">
        <v>0</v>
      </c>
      <c r="H322" s="48">
        <v>0</v>
      </c>
      <c r="I322" s="48">
        <v>0</v>
      </c>
      <c r="J322" s="49">
        <v>0</v>
      </c>
      <c r="X322" s="167"/>
      <c r="Y322" s="167"/>
      <c r="Z322" s="167"/>
      <c r="AA322" s="167"/>
      <c r="AB322" s="167"/>
      <c r="AC322" s="167"/>
    </row>
    <row r="323" spans="1:29" ht="20.25" customHeight="1" thickBot="1" x14ac:dyDescent="0.3">
      <c r="A323" s="221">
        <v>6</v>
      </c>
      <c r="B323" s="222" t="s">
        <v>235</v>
      </c>
      <c r="C323" s="223" t="s">
        <v>236</v>
      </c>
      <c r="D323" s="118" t="s">
        <v>109</v>
      </c>
      <c r="E323" s="119">
        <f>SUM(E29,E38,E47)</f>
        <v>0</v>
      </c>
      <c r="F323" s="120">
        <f t="shared" ref="F323:J324" si="0">SUM(F29,F38,F47)</f>
        <v>0</v>
      </c>
      <c r="G323" s="120">
        <f t="shared" si="0"/>
        <v>0</v>
      </c>
      <c r="H323" s="120">
        <f t="shared" si="0"/>
        <v>0</v>
      </c>
      <c r="I323" s="120">
        <f t="shared" si="0"/>
        <v>0</v>
      </c>
      <c r="J323" s="121">
        <f t="shared" si="0"/>
        <v>0</v>
      </c>
    </row>
    <row r="324" spans="1:29" ht="20.25" customHeight="1" thickBot="1" x14ac:dyDescent="0.3">
      <c r="A324" s="221"/>
      <c r="B324" s="222"/>
      <c r="C324" s="223"/>
      <c r="D324" s="122" t="s">
        <v>114</v>
      </c>
      <c r="E324" s="123"/>
      <c r="F324" s="124">
        <f t="shared" si="0"/>
        <v>0</v>
      </c>
      <c r="G324" s="125"/>
      <c r="H324" s="124">
        <f t="shared" si="0"/>
        <v>0</v>
      </c>
      <c r="I324" s="125"/>
      <c r="J324" s="126"/>
    </row>
    <row r="325" spans="1:29" ht="20.25" customHeight="1" thickBot="1" x14ac:dyDescent="0.3">
      <c r="A325" s="221"/>
      <c r="B325" s="222"/>
      <c r="C325" s="223"/>
      <c r="D325" s="118" t="s">
        <v>119</v>
      </c>
      <c r="E325" s="127">
        <f t="shared" ref="E325:I326" si="1">SUM(E31,E40,E49)</f>
        <v>0</v>
      </c>
      <c r="F325" s="125"/>
      <c r="G325" s="128">
        <f t="shared" si="1"/>
        <v>0</v>
      </c>
      <c r="H325" s="125"/>
      <c r="I325" s="128">
        <f t="shared" si="1"/>
        <v>0</v>
      </c>
      <c r="J325" s="126"/>
    </row>
    <row r="326" spans="1:29" ht="20.25" customHeight="1" thickBot="1" x14ac:dyDescent="0.3">
      <c r="A326" s="221"/>
      <c r="B326" s="222"/>
      <c r="C326" s="223"/>
      <c r="D326" s="118" t="s">
        <v>122</v>
      </c>
      <c r="E326" s="127">
        <f t="shared" si="1"/>
        <v>0</v>
      </c>
      <c r="F326" s="125"/>
      <c r="G326" s="128">
        <f t="shared" si="1"/>
        <v>0</v>
      </c>
      <c r="H326" s="125"/>
      <c r="I326" s="128">
        <v>0</v>
      </c>
      <c r="J326" s="126"/>
    </row>
    <row r="327" spans="1:29" ht="20.25" customHeight="1" thickBot="1" x14ac:dyDescent="0.3">
      <c r="A327" s="221"/>
      <c r="B327" s="222"/>
      <c r="C327" s="223"/>
      <c r="D327" s="118" t="s">
        <v>125</v>
      </c>
      <c r="E327" s="123"/>
      <c r="F327" s="128">
        <f t="shared" ref="F327:J327" si="2">SUM(F33,F42,F51)</f>
        <v>0</v>
      </c>
      <c r="G327" s="125"/>
      <c r="H327" s="128">
        <f t="shared" si="2"/>
        <v>0</v>
      </c>
      <c r="I327" s="125"/>
      <c r="J327" s="129">
        <f t="shared" si="2"/>
        <v>0</v>
      </c>
    </row>
    <row r="328" spans="1:29" ht="20.25" customHeight="1" thickBot="1" x14ac:dyDescent="0.3">
      <c r="A328" s="221"/>
      <c r="B328" s="222"/>
      <c r="C328" s="223"/>
      <c r="D328" s="118" t="s">
        <v>128</v>
      </c>
      <c r="E328" s="127">
        <f t="shared" ref="E328:J329" si="3">SUM(E34,E43,E52)</f>
        <v>0</v>
      </c>
      <c r="F328" s="128">
        <f t="shared" si="3"/>
        <v>0</v>
      </c>
      <c r="G328" s="128">
        <f t="shared" si="3"/>
        <v>0</v>
      </c>
      <c r="H328" s="128">
        <f t="shared" si="3"/>
        <v>0</v>
      </c>
      <c r="I328" s="128">
        <f t="shared" si="3"/>
        <v>0</v>
      </c>
      <c r="J328" s="129">
        <f t="shared" si="3"/>
        <v>0</v>
      </c>
    </row>
    <row r="329" spans="1:29" ht="20.25" customHeight="1" thickBot="1" x14ac:dyDescent="0.3">
      <c r="A329" s="221"/>
      <c r="B329" s="222"/>
      <c r="C329" s="223"/>
      <c r="D329" s="130" t="s">
        <v>130</v>
      </c>
      <c r="E329" s="123"/>
      <c r="F329" s="128">
        <f t="shared" si="3"/>
        <v>0</v>
      </c>
      <c r="G329" s="125"/>
      <c r="H329" s="128">
        <f t="shared" si="3"/>
        <v>0</v>
      </c>
      <c r="I329" s="125"/>
      <c r="J329" s="129">
        <f t="shared" si="3"/>
        <v>1</v>
      </c>
    </row>
    <row r="330" spans="1:29" ht="20.25" customHeight="1" thickBot="1" x14ac:dyDescent="0.3">
      <c r="A330" s="221"/>
      <c r="B330" s="222"/>
      <c r="C330" s="223"/>
      <c r="D330" s="130" t="s">
        <v>133</v>
      </c>
      <c r="E330" s="131">
        <f t="shared" ref="E330:J331" si="4">SUM(E36,E45,E54)</f>
        <v>0</v>
      </c>
      <c r="F330" s="132">
        <f t="shared" si="4"/>
        <v>0</v>
      </c>
      <c r="G330" s="132">
        <f t="shared" si="4"/>
        <v>0</v>
      </c>
      <c r="H330" s="132">
        <f t="shared" si="4"/>
        <v>3</v>
      </c>
      <c r="I330" s="132">
        <v>9</v>
      </c>
      <c r="J330" s="133">
        <v>7</v>
      </c>
    </row>
    <row r="331" spans="1:29" ht="20.25" customHeight="1" thickBot="1" x14ac:dyDescent="0.3">
      <c r="A331" s="221"/>
      <c r="B331" s="222"/>
      <c r="C331" s="223"/>
      <c r="D331" s="134" t="s">
        <v>135</v>
      </c>
      <c r="E331" s="135">
        <f t="shared" si="4"/>
        <v>0</v>
      </c>
      <c r="F331" s="136">
        <f t="shared" si="4"/>
        <v>0</v>
      </c>
      <c r="G331" s="136">
        <f t="shared" si="4"/>
        <v>0</v>
      </c>
      <c r="H331" s="136">
        <f t="shared" si="4"/>
        <v>0</v>
      </c>
      <c r="I331" s="136">
        <f t="shared" si="4"/>
        <v>0</v>
      </c>
      <c r="J331" s="137">
        <f t="shared" si="4"/>
        <v>0</v>
      </c>
    </row>
    <row r="332" spans="1:29" ht="20.25" customHeight="1" thickBot="1" x14ac:dyDescent="0.3">
      <c r="A332" s="221">
        <v>41</v>
      </c>
      <c r="B332" s="222" t="s">
        <v>237</v>
      </c>
      <c r="C332" s="223" t="s">
        <v>238</v>
      </c>
      <c r="D332" s="118" t="s">
        <v>109</v>
      </c>
      <c r="E332" s="119">
        <f>SUM(E38,E47)</f>
        <v>0</v>
      </c>
      <c r="F332" s="120">
        <f t="shared" ref="F332:J333" si="5">SUM(F38,F47)</f>
        <v>0</v>
      </c>
      <c r="G332" s="120">
        <f t="shared" si="5"/>
        <v>0</v>
      </c>
      <c r="H332" s="120">
        <f t="shared" si="5"/>
        <v>0</v>
      </c>
      <c r="I332" s="120">
        <f t="shared" si="5"/>
        <v>0</v>
      </c>
      <c r="J332" s="121">
        <f t="shared" si="5"/>
        <v>0</v>
      </c>
    </row>
    <row r="333" spans="1:29" ht="20.25" customHeight="1" thickBot="1" x14ac:dyDescent="0.3">
      <c r="A333" s="221"/>
      <c r="B333" s="222"/>
      <c r="C333" s="223"/>
      <c r="D333" s="122" t="s">
        <v>114</v>
      </c>
      <c r="E333" s="123"/>
      <c r="F333" s="124">
        <f t="shared" si="5"/>
        <v>0</v>
      </c>
      <c r="G333" s="125"/>
      <c r="H333" s="124">
        <f t="shared" si="5"/>
        <v>0</v>
      </c>
      <c r="I333" s="125"/>
      <c r="J333" s="126"/>
    </row>
    <row r="334" spans="1:29" ht="20.25" customHeight="1" thickBot="1" x14ac:dyDescent="0.3">
      <c r="A334" s="221"/>
      <c r="B334" s="222"/>
      <c r="C334" s="223"/>
      <c r="D334" s="118" t="s">
        <v>119</v>
      </c>
      <c r="E334" s="127">
        <f t="shared" ref="E334:I335" si="6">SUM(E40,E49)</f>
        <v>0</v>
      </c>
      <c r="F334" s="125"/>
      <c r="G334" s="128">
        <f t="shared" si="6"/>
        <v>0</v>
      </c>
      <c r="H334" s="125"/>
      <c r="I334" s="128">
        <f t="shared" si="6"/>
        <v>0</v>
      </c>
      <c r="J334" s="126"/>
    </row>
    <row r="335" spans="1:29" ht="20.25" customHeight="1" thickBot="1" x14ac:dyDescent="0.3">
      <c r="A335" s="221"/>
      <c r="B335" s="222"/>
      <c r="C335" s="223"/>
      <c r="D335" s="118" t="s">
        <v>122</v>
      </c>
      <c r="E335" s="127">
        <f t="shared" si="6"/>
        <v>0</v>
      </c>
      <c r="F335" s="125"/>
      <c r="G335" s="128">
        <f t="shared" si="6"/>
        <v>0</v>
      </c>
      <c r="H335" s="125"/>
      <c r="I335" s="128">
        <v>0</v>
      </c>
      <c r="J335" s="126"/>
    </row>
    <row r="336" spans="1:29" ht="20.25" customHeight="1" thickBot="1" x14ac:dyDescent="0.3">
      <c r="A336" s="221"/>
      <c r="B336" s="222"/>
      <c r="C336" s="223"/>
      <c r="D336" s="118" t="s">
        <v>125</v>
      </c>
      <c r="E336" s="123"/>
      <c r="F336" s="128">
        <f t="shared" ref="F336:J336" si="7">SUM(F42,F51)</f>
        <v>0</v>
      </c>
      <c r="G336" s="125"/>
      <c r="H336" s="128">
        <f t="shared" si="7"/>
        <v>0</v>
      </c>
      <c r="I336" s="125"/>
      <c r="J336" s="129">
        <f t="shared" si="7"/>
        <v>0</v>
      </c>
    </row>
    <row r="337" spans="1:10" ht="20.25" customHeight="1" thickBot="1" x14ac:dyDescent="0.3">
      <c r="A337" s="221"/>
      <c r="B337" s="222"/>
      <c r="C337" s="223"/>
      <c r="D337" s="118" t="s">
        <v>128</v>
      </c>
      <c r="E337" s="127">
        <f t="shared" ref="E337:J338" si="8">SUM(E43,E52)</f>
        <v>0</v>
      </c>
      <c r="F337" s="128">
        <f t="shared" si="8"/>
        <v>0</v>
      </c>
      <c r="G337" s="128">
        <f t="shared" si="8"/>
        <v>0</v>
      </c>
      <c r="H337" s="128">
        <f t="shared" si="8"/>
        <v>0</v>
      </c>
      <c r="I337" s="128">
        <f t="shared" si="8"/>
        <v>0</v>
      </c>
      <c r="J337" s="129">
        <f t="shared" si="8"/>
        <v>0</v>
      </c>
    </row>
    <row r="338" spans="1:10" ht="20.25" customHeight="1" thickBot="1" x14ac:dyDescent="0.3">
      <c r="A338" s="221"/>
      <c r="B338" s="222"/>
      <c r="C338" s="223"/>
      <c r="D338" s="130" t="s">
        <v>130</v>
      </c>
      <c r="E338" s="123"/>
      <c r="F338" s="128">
        <f t="shared" si="8"/>
        <v>0</v>
      </c>
      <c r="G338" s="125"/>
      <c r="H338" s="128">
        <f t="shared" si="8"/>
        <v>0</v>
      </c>
      <c r="I338" s="125"/>
      <c r="J338" s="129">
        <f t="shared" si="8"/>
        <v>1</v>
      </c>
    </row>
    <row r="339" spans="1:10" ht="20.25" customHeight="1" thickBot="1" x14ac:dyDescent="0.3">
      <c r="A339" s="221"/>
      <c r="B339" s="222"/>
      <c r="C339" s="223"/>
      <c r="D339" s="130" t="s">
        <v>133</v>
      </c>
      <c r="E339" s="131">
        <f t="shared" ref="E339:J340" si="9">SUM(E45,E54)</f>
        <v>0</v>
      </c>
      <c r="F339" s="132">
        <f t="shared" si="9"/>
        <v>0</v>
      </c>
      <c r="G339" s="132">
        <f t="shared" si="9"/>
        <v>0</v>
      </c>
      <c r="H339" s="132">
        <v>3</v>
      </c>
      <c r="I339" s="132">
        <v>7</v>
      </c>
      <c r="J339" s="133">
        <v>7</v>
      </c>
    </row>
    <row r="340" spans="1:10" ht="20.25" customHeight="1" thickBot="1" x14ac:dyDescent="0.3">
      <c r="A340" s="221"/>
      <c r="B340" s="222"/>
      <c r="C340" s="223"/>
      <c r="D340" s="134" t="s">
        <v>135</v>
      </c>
      <c r="E340" s="135">
        <f t="shared" si="9"/>
        <v>0</v>
      </c>
      <c r="F340" s="136">
        <f t="shared" si="9"/>
        <v>0</v>
      </c>
      <c r="G340" s="136">
        <f t="shared" si="9"/>
        <v>0</v>
      </c>
      <c r="H340" s="136">
        <f t="shared" si="9"/>
        <v>0</v>
      </c>
      <c r="I340" s="136">
        <f t="shared" si="9"/>
        <v>0</v>
      </c>
      <c r="J340" s="137">
        <f t="shared" si="9"/>
        <v>0</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dataValidations count="1">
    <dataValidation type="list" allowBlank="1" showInputMessage="1" showErrorMessage="1" sqref="C5">
      <formula1>$Z$2:$Z$55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W340"/>
  <sheetViews>
    <sheetView tabSelected="1" zoomScale="70" zoomScaleNormal="70" workbookViewId="0">
      <selection activeCell="C7" sqref="C7"/>
    </sheetView>
  </sheetViews>
  <sheetFormatPr defaultColWidth="9.140625" defaultRowHeight="15" x14ac:dyDescent="0.25"/>
  <cols>
    <col min="1" max="1" width="6.85546875" style="5" customWidth="1"/>
    <col min="2" max="2" width="40.140625" style="5" customWidth="1"/>
    <col min="3" max="3" width="61.85546875" style="5" customWidth="1"/>
    <col min="4" max="4" width="28.42578125" style="6" customWidth="1"/>
    <col min="5" max="10" width="9.140625" style="7"/>
    <col min="11" max="23" width="9.140625" style="5"/>
    <col min="24" max="29" width="9.140625" style="8"/>
    <col min="30" max="439" width="9.140625" style="5"/>
    <col min="440" max="16384" width="9.140625" style="1"/>
  </cols>
  <sheetData>
    <row r="1" spans="1:439" ht="20.25" customHeight="1" x14ac:dyDescent="0.25">
      <c r="A1" s="1"/>
      <c r="B1" s="1"/>
      <c r="C1" s="1"/>
      <c r="D1" s="4"/>
      <c r="E1" s="9"/>
      <c r="F1" s="9"/>
      <c r="G1" s="9"/>
      <c r="H1" s="9"/>
      <c r="I1" s="9"/>
      <c r="J1" s="9"/>
      <c r="K1" s="1"/>
      <c r="L1" s="1"/>
      <c r="M1" s="1"/>
      <c r="N1" s="1"/>
      <c r="O1" s="1"/>
      <c r="P1" s="1"/>
      <c r="Q1" s="1"/>
      <c r="R1" s="1"/>
      <c r="S1" s="1"/>
      <c r="T1" s="1"/>
      <c r="U1" s="1"/>
      <c r="V1" s="1"/>
      <c r="W1" s="1"/>
      <c r="X1" s="151" t="s">
        <v>54</v>
      </c>
      <c r="Y1" s="151" t="s">
        <v>55</v>
      </c>
      <c r="Z1" s="151" t="s">
        <v>56</v>
      </c>
      <c r="AA1" s="151" t="s">
        <v>57</v>
      </c>
      <c r="AB1" s="151" t="s">
        <v>58</v>
      </c>
      <c r="AC1" s="151"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row>
    <row r="2" spans="1:439" ht="20.25" customHeight="1" x14ac:dyDescent="0.25">
      <c r="A2" s="1"/>
      <c r="B2" s="11" t="s">
        <v>60</v>
      </c>
      <c r="C2" s="12" t="s">
        <v>61</v>
      </c>
      <c r="D2" s="4"/>
      <c r="E2" s="9"/>
      <c r="F2" s="9"/>
      <c r="G2" s="9"/>
      <c r="H2" s="9"/>
      <c r="I2" s="9"/>
      <c r="J2" s="9"/>
      <c r="K2" s="1"/>
      <c r="L2" s="1"/>
      <c r="M2" s="1"/>
      <c r="N2" s="1"/>
      <c r="O2" s="1"/>
      <c r="P2" s="1"/>
      <c r="Q2" s="1"/>
      <c r="R2" s="1"/>
      <c r="S2" s="1"/>
      <c r="T2" s="1"/>
      <c r="U2" s="1"/>
      <c r="V2" s="1"/>
      <c r="W2" s="1"/>
      <c r="X2" s="152" t="s">
        <v>62</v>
      </c>
      <c r="Y2" s="153">
        <v>2019</v>
      </c>
      <c r="Z2" s="15" t="s">
        <v>63</v>
      </c>
      <c r="AA2" s="15">
        <v>13473</v>
      </c>
      <c r="AB2" s="15" t="s">
        <v>64</v>
      </c>
      <c r="AC2" s="15"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row>
    <row r="3" spans="1:439" ht="20.25" customHeight="1" x14ac:dyDescent="0.25">
      <c r="A3" s="1"/>
      <c r="B3" s="16" t="s">
        <v>66</v>
      </c>
      <c r="C3" s="17" t="s">
        <v>243</v>
      </c>
      <c r="D3" s="4"/>
      <c r="E3" s="9"/>
      <c r="F3" s="9"/>
      <c r="G3" s="9"/>
      <c r="H3" s="9"/>
      <c r="I3" s="9"/>
      <c r="J3" s="9"/>
      <c r="K3" s="1"/>
      <c r="L3" s="1"/>
      <c r="M3" s="1"/>
      <c r="N3" s="1"/>
      <c r="O3" s="1"/>
      <c r="P3" s="1"/>
      <c r="Q3" s="1"/>
      <c r="R3" s="1"/>
      <c r="S3" s="1"/>
      <c r="T3" s="1"/>
      <c r="U3" s="1"/>
      <c r="V3" s="1"/>
      <c r="W3" s="1"/>
      <c r="X3" s="152" t="s">
        <v>67</v>
      </c>
      <c r="Y3" s="153">
        <v>2020</v>
      </c>
      <c r="Z3" s="15" t="s">
        <v>68</v>
      </c>
      <c r="AA3" s="15">
        <v>13488</v>
      </c>
      <c r="AB3" s="15" t="s">
        <v>69</v>
      </c>
      <c r="AC3" s="15"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row>
    <row r="4" spans="1:439" ht="20.25" customHeight="1" x14ac:dyDescent="0.25">
      <c r="A4" s="1"/>
      <c r="B4" s="16" t="s">
        <v>71</v>
      </c>
      <c r="C4" s="17" t="s">
        <v>244</v>
      </c>
      <c r="D4" s="4"/>
      <c r="E4" s="9"/>
      <c r="F4" s="9"/>
      <c r="G4" s="9"/>
      <c r="H4" s="9"/>
      <c r="I4" s="9"/>
      <c r="J4" s="9"/>
      <c r="K4" s="1"/>
      <c r="L4" s="1"/>
      <c r="M4" s="1"/>
      <c r="N4" s="1"/>
      <c r="O4" s="1"/>
      <c r="P4" s="1"/>
      <c r="Q4" s="1"/>
      <c r="R4" s="1"/>
      <c r="S4" s="1"/>
      <c r="T4" s="1"/>
      <c r="U4" s="1"/>
      <c r="V4" s="1"/>
      <c r="W4" s="1"/>
      <c r="X4" s="152" t="s">
        <v>72</v>
      </c>
      <c r="Y4" s="153">
        <v>2021</v>
      </c>
      <c r="Z4" s="15" t="s">
        <v>73</v>
      </c>
      <c r="AA4" s="15">
        <v>13491</v>
      </c>
      <c r="AB4" s="15" t="s">
        <v>74</v>
      </c>
      <c r="AC4" s="15"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row>
    <row r="5" spans="1:439" ht="20.25" customHeight="1" x14ac:dyDescent="0.25">
      <c r="A5" s="1"/>
      <c r="B5" s="16" t="s">
        <v>76</v>
      </c>
      <c r="C5" s="17" t="s">
        <v>161</v>
      </c>
      <c r="D5" s="18">
        <f>VLOOKUP($C$5,$Z$2:$AC$55,2,0)</f>
        <v>14072</v>
      </c>
      <c r="E5" s="9"/>
      <c r="F5" s="9"/>
      <c r="G5" s="9"/>
      <c r="H5" s="9"/>
      <c r="I5" s="9"/>
      <c r="J5" s="9"/>
      <c r="K5" s="1"/>
      <c r="L5" s="1"/>
      <c r="M5" s="1"/>
      <c r="N5" s="1"/>
      <c r="O5" s="1"/>
      <c r="P5" s="1"/>
      <c r="Q5" s="1"/>
      <c r="R5" s="1"/>
      <c r="S5" s="1"/>
      <c r="T5" s="1"/>
      <c r="U5" s="1"/>
      <c r="V5" s="1"/>
      <c r="W5" s="1"/>
      <c r="X5" s="152" t="s">
        <v>77</v>
      </c>
      <c r="Y5" s="153">
        <v>2022</v>
      </c>
      <c r="Z5" s="15" t="s">
        <v>78</v>
      </c>
      <c r="AA5" s="15">
        <v>13527</v>
      </c>
      <c r="AB5" s="15" t="s">
        <v>79</v>
      </c>
      <c r="AC5" s="15"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row>
    <row r="6" spans="1:439" ht="20.25" customHeight="1" x14ac:dyDescent="0.25">
      <c r="A6" s="1"/>
      <c r="B6" s="16" t="s">
        <v>81</v>
      </c>
      <c r="C6" s="19">
        <v>44531</v>
      </c>
      <c r="D6" s="4"/>
      <c r="E6" s="9"/>
      <c r="F6" s="9"/>
      <c r="G6" s="9"/>
      <c r="H6" s="9"/>
      <c r="I6" s="9"/>
      <c r="J6" s="9"/>
      <c r="K6" s="1"/>
      <c r="L6" s="1"/>
      <c r="M6" s="1"/>
      <c r="N6" s="1"/>
      <c r="O6" s="1"/>
      <c r="P6" s="1"/>
      <c r="Q6" s="1"/>
      <c r="R6" s="1"/>
      <c r="S6" s="1"/>
      <c r="T6" s="1"/>
      <c r="U6" s="1"/>
      <c r="V6" s="1"/>
      <c r="W6" s="1"/>
      <c r="X6" s="152" t="s">
        <v>82</v>
      </c>
      <c r="Y6" s="153">
        <v>2023</v>
      </c>
      <c r="Z6" s="15" t="s">
        <v>83</v>
      </c>
      <c r="AA6" s="15">
        <v>15861</v>
      </c>
      <c r="AB6" s="15" t="s">
        <v>84</v>
      </c>
      <c r="AC6" s="15"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row>
    <row r="7" spans="1:439" ht="20.25" customHeight="1" x14ac:dyDescent="0.25">
      <c r="A7" s="1"/>
      <c r="B7" s="20" t="s">
        <v>86</v>
      </c>
      <c r="C7" s="21">
        <v>14073</v>
      </c>
      <c r="D7" s="4"/>
      <c r="E7" s="9"/>
      <c r="F7" s="9"/>
      <c r="G7" s="9"/>
      <c r="H7" s="9"/>
      <c r="I7" s="9"/>
      <c r="J7" s="9"/>
      <c r="K7" s="1"/>
      <c r="L7" s="1"/>
      <c r="M7" s="1"/>
      <c r="N7" s="1"/>
      <c r="O7" s="1"/>
      <c r="P7" s="1"/>
      <c r="Q7" s="1"/>
      <c r="R7" s="1"/>
      <c r="S7" s="1"/>
      <c r="T7" s="1"/>
      <c r="U7" s="1"/>
      <c r="V7" s="1"/>
      <c r="W7" s="1"/>
      <c r="X7" s="152" t="s">
        <v>87</v>
      </c>
      <c r="Y7" s="153">
        <v>2024</v>
      </c>
      <c r="Z7" s="15" t="s">
        <v>88</v>
      </c>
      <c r="AA7" s="15">
        <v>17747</v>
      </c>
      <c r="AB7" s="15" t="s">
        <v>69</v>
      </c>
      <c r="AC7" s="15"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row>
    <row r="8" spans="1:439" s="6" customFormat="1" ht="20.25" customHeight="1" x14ac:dyDescent="0.25">
      <c r="A8" s="196" t="s">
        <v>90</v>
      </c>
      <c r="B8" s="197" t="s">
        <v>1</v>
      </c>
      <c r="C8" s="197" t="s">
        <v>91</v>
      </c>
      <c r="D8" s="198" t="s">
        <v>92</v>
      </c>
      <c r="E8" s="199" t="s">
        <v>93</v>
      </c>
      <c r="F8" s="199"/>
      <c r="G8" s="200" t="s">
        <v>94</v>
      </c>
      <c r="H8" s="200"/>
      <c r="I8" s="190" t="s">
        <v>95</v>
      </c>
      <c r="J8" s="190"/>
      <c r="X8" s="152" t="s">
        <v>96</v>
      </c>
      <c r="Y8" s="153">
        <v>2025</v>
      </c>
      <c r="Z8" s="15" t="s">
        <v>97</v>
      </c>
      <c r="AA8" s="15">
        <v>16073</v>
      </c>
      <c r="AB8" s="15" t="s">
        <v>98</v>
      </c>
      <c r="AC8" s="15" t="s">
        <v>99</v>
      </c>
    </row>
    <row r="9" spans="1:439" ht="20.25" customHeight="1" x14ac:dyDescent="0.25">
      <c r="A9" s="196"/>
      <c r="B9" s="197"/>
      <c r="C9" s="197"/>
      <c r="D9" s="198"/>
      <c r="E9" s="22" t="s">
        <v>100</v>
      </c>
      <c r="F9" s="23" t="s">
        <v>101</v>
      </c>
      <c r="G9" s="23" t="s">
        <v>100</v>
      </c>
      <c r="H9" s="23" t="s">
        <v>101</v>
      </c>
      <c r="I9" s="23" t="s">
        <v>100</v>
      </c>
      <c r="J9" s="24" t="s">
        <v>101</v>
      </c>
      <c r="K9" s="1"/>
      <c r="L9" s="1"/>
      <c r="M9" s="1"/>
      <c r="N9" s="1"/>
      <c r="O9" s="1"/>
      <c r="P9" s="1"/>
      <c r="Q9" s="1"/>
      <c r="R9" s="1"/>
      <c r="S9" s="1"/>
      <c r="T9" s="1"/>
      <c r="U9" s="1"/>
      <c r="V9" s="1"/>
      <c r="W9" s="1"/>
      <c r="X9" s="152" t="s">
        <v>102</v>
      </c>
      <c r="Y9" s="153">
        <v>2026</v>
      </c>
      <c r="Z9" s="15" t="s">
        <v>103</v>
      </c>
      <c r="AA9" s="15">
        <v>13604</v>
      </c>
      <c r="AB9" s="15" t="s">
        <v>69</v>
      </c>
      <c r="AC9" s="15" t="s">
        <v>104</v>
      </c>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row>
    <row r="10" spans="1:439" s="25" customFormat="1" ht="20.25" customHeight="1" x14ac:dyDescent="0.25">
      <c r="A10" s="191" t="s">
        <v>3</v>
      </c>
      <c r="B10" s="191"/>
      <c r="C10" s="191"/>
      <c r="D10" s="191"/>
      <c r="E10" s="191"/>
      <c r="F10" s="191"/>
      <c r="G10" s="191"/>
      <c r="H10" s="191"/>
      <c r="I10" s="191"/>
      <c r="J10" s="191"/>
      <c r="X10" s="152" t="s">
        <v>105</v>
      </c>
      <c r="Y10" s="153">
        <v>2027</v>
      </c>
      <c r="Z10" s="15" t="s">
        <v>106</v>
      </c>
      <c r="AA10" s="15">
        <v>13606</v>
      </c>
      <c r="AB10" s="15" t="s">
        <v>69</v>
      </c>
      <c r="AC10" s="15" t="s">
        <v>107</v>
      </c>
    </row>
    <row r="11" spans="1:439" ht="20.25" customHeight="1" x14ac:dyDescent="0.25">
      <c r="A11" s="192">
        <v>1</v>
      </c>
      <c r="B11" s="193" t="s">
        <v>4</v>
      </c>
      <c r="C11" s="193" t="s">
        <v>108</v>
      </c>
      <c r="D11" s="28" t="s">
        <v>109</v>
      </c>
      <c r="E11" s="29">
        <v>0</v>
      </c>
      <c r="F11" s="30">
        <v>0</v>
      </c>
      <c r="G11" s="30">
        <v>0</v>
      </c>
      <c r="H11" s="30">
        <v>0</v>
      </c>
      <c r="I11" s="30">
        <v>0</v>
      </c>
      <c r="J11" s="31">
        <v>0</v>
      </c>
      <c r="K11" s="1"/>
      <c r="L11" s="1"/>
      <c r="M11" s="1"/>
      <c r="N11" s="1"/>
      <c r="O11" s="1"/>
      <c r="P11" s="1"/>
      <c r="Q11" s="1"/>
      <c r="R11" s="1"/>
      <c r="S11" s="1"/>
      <c r="T11" s="1"/>
      <c r="U11" s="1"/>
      <c r="V11" s="1"/>
      <c r="W11" s="1"/>
      <c r="X11" s="152" t="s">
        <v>110</v>
      </c>
      <c r="Y11" s="153">
        <v>2028</v>
      </c>
      <c r="Z11" s="15" t="s">
        <v>111</v>
      </c>
      <c r="AA11" s="15">
        <v>13640</v>
      </c>
      <c r="AB11" s="15" t="s">
        <v>112</v>
      </c>
      <c r="AC11" s="15" t="s">
        <v>113</v>
      </c>
    </row>
    <row r="12" spans="1:439" ht="20.25" customHeight="1" x14ac:dyDescent="0.25">
      <c r="A12" s="192"/>
      <c r="B12" s="193"/>
      <c r="C12" s="193"/>
      <c r="D12" s="32" t="s">
        <v>114</v>
      </c>
      <c r="E12" s="33"/>
      <c r="F12" s="34">
        <v>0</v>
      </c>
      <c r="G12" s="35"/>
      <c r="H12" s="34">
        <v>0</v>
      </c>
      <c r="I12" s="35"/>
      <c r="J12" s="36"/>
      <c r="K12" s="1"/>
      <c r="L12" s="1"/>
      <c r="M12" s="1"/>
      <c r="N12" s="1"/>
      <c r="O12" s="1"/>
      <c r="P12" s="1"/>
      <c r="Q12" s="1"/>
      <c r="R12" s="1"/>
      <c r="S12" s="1"/>
      <c r="T12" s="1"/>
      <c r="U12" s="1"/>
      <c r="V12" s="1"/>
      <c r="W12" s="1"/>
      <c r="X12" s="152" t="s">
        <v>115</v>
      </c>
      <c r="Y12" s="153">
        <v>2029</v>
      </c>
      <c r="Z12" s="15" t="s">
        <v>116</v>
      </c>
      <c r="AA12" s="15">
        <v>15914</v>
      </c>
      <c r="AB12" s="15" t="s">
        <v>117</v>
      </c>
      <c r="AC12" s="15" t="s">
        <v>118</v>
      </c>
    </row>
    <row r="13" spans="1:439" ht="20.25" customHeight="1" x14ac:dyDescent="0.25">
      <c r="A13" s="192"/>
      <c r="B13" s="193"/>
      <c r="C13" s="193"/>
      <c r="D13" s="37" t="s">
        <v>119</v>
      </c>
      <c r="E13" s="38">
        <v>0</v>
      </c>
      <c r="F13" s="35"/>
      <c r="G13" s="39">
        <v>0</v>
      </c>
      <c r="H13" s="35"/>
      <c r="I13" s="39">
        <v>0</v>
      </c>
      <c r="J13" s="36"/>
      <c r="K13" s="1"/>
      <c r="L13" s="1"/>
      <c r="M13" s="1"/>
      <c r="N13" s="1"/>
      <c r="O13" s="1"/>
      <c r="P13" s="1"/>
      <c r="Q13" s="1"/>
      <c r="R13" s="1"/>
      <c r="S13" s="1"/>
      <c r="T13" s="1"/>
      <c r="U13" s="1"/>
      <c r="V13" s="1"/>
      <c r="W13" s="1"/>
      <c r="X13" s="152" t="s">
        <v>120</v>
      </c>
      <c r="Y13" s="153">
        <v>2030</v>
      </c>
      <c r="Z13" s="15" t="s">
        <v>121</v>
      </c>
      <c r="AA13" s="15">
        <v>13667</v>
      </c>
      <c r="AB13" s="15" t="s">
        <v>69</v>
      </c>
      <c r="AC13" s="15" t="s">
        <v>107</v>
      </c>
    </row>
    <row r="14" spans="1:439" ht="20.25" customHeight="1" x14ac:dyDescent="0.25">
      <c r="A14" s="192"/>
      <c r="B14" s="193"/>
      <c r="C14" s="193"/>
      <c r="D14" s="37" t="s">
        <v>122</v>
      </c>
      <c r="E14" s="38">
        <v>0</v>
      </c>
      <c r="F14" s="35"/>
      <c r="G14" s="39">
        <v>0</v>
      </c>
      <c r="H14" s="35"/>
      <c r="I14" s="39">
        <v>0</v>
      </c>
      <c r="J14" s="36"/>
      <c r="K14" s="1"/>
      <c r="L14" s="1"/>
      <c r="M14" s="1"/>
      <c r="N14" s="1"/>
      <c r="O14" s="1"/>
      <c r="P14" s="1"/>
      <c r="Q14" s="1"/>
      <c r="R14" s="1"/>
      <c r="S14" s="1"/>
      <c r="T14" s="1"/>
      <c r="U14" s="1"/>
      <c r="V14" s="1"/>
      <c r="W14" s="1"/>
      <c r="X14" s="154"/>
      <c r="Y14" s="154"/>
      <c r="Z14" s="15" t="s">
        <v>123</v>
      </c>
      <c r="AA14" s="15">
        <v>13719</v>
      </c>
      <c r="AB14" s="15" t="s">
        <v>74</v>
      </c>
      <c r="AC14" s="15" t="s">
        <v>124</v>
      </c>
    </row>
    <row r="15" spans="1:439" ht="20.25" customHeight="1" x14ac:dyDescent="0.25">
      <c r="A15" s="192"/>
      <c r="B15" s="193"/>
      <c r="C15" s="193"/>
      <c r="D15" s="37" t="s">
        <v>125</v>
      </c>
      <c r="E15" s="33"/>
      <c r="F15" s="39">
        <v>0</v>
      </c>
      <c r="G15" s="35">
        <v>0</v>
      </c>
      <c r="H15" s="39">
        <v>0</v>
      </c>
      <c r="I15" s="35"/>
      <c r="J15" s="41">
        <v>0</v>
      </c>
      <c r="K15" s="1"/>
      <c r="L15" s="1"/>
      <c r="M15" s="1"/>
      <c r="N15" s="1"/>
      <c r="O15" s="1"/>
      <c r="P15" s="1"/>
      <c r="Q15" s="1"/>
      <c r="R15" s="1"/>
      <c r="S15" s="1"/>
      <c r="T15" s="1"/>
      <c r="U15" s="1"/>
      <c r="V15" s="1"/>
      <c r="W15" s="1"/>
      <c r="X15" s="154"/>
      <c r="Y15" s="154"/>
      <c r="Z15" s="15" t="s">
        <v>126</v>
      </c>
      <c r="AA15" s="15">
        <v>15965</v>
      </c>
      <c r="AB15" s="15" t="s">
        <v>84</v>
      </c>
      <c r="AC15" s="15" t="s">
        <v>127</v>
      </c>
    </row>
    <row r="16" spans="1:439" ht="20.25" customHeight="1" x14ac:dyDescent="0.25">
      <c r="A16" s="192"/>
      <c r="B16" s="193"/>
      <c r="C16" s="193"/>
      <c r="D16" s="37" t="s">
        <v>128</v>
      </c>
      <c r="E16" s="38"/>
      <c r="F16" s="39">
        <v>0</v>
      </c>
      <c r="G16" s="39">
        <v>0</v>
      </c>
      <c r="H16" s="39">
        <v>0</v>
      </c>
      <c r="I16" s="39">
        <v>0</v>
      </c>
      <c r="J16" s="41">
        <v>0</v>
      </c>
      <c r="K16" s="1"/>
      <c r="L16" s="1"/>
      <c r="M16" s="1"/>
      <c r="N16" s="1"/>
      <c r="O16" s="1"/>
      <c r="P16" s="1"/>
      <c r="Q16" s="1"/>
      <c r="R16" s="1"/>
      <c r="S16" s="1"/>
      <c r="T16" s="1"/>
      <c r="U16" s="1"/>
      <c r="V16" s="1"/>
      <c r="W16" s="1"/>
      <c r="X16" s="154"/>
      <c r="Y16" s="154"/>
      <c r="Z16" s="15" t="s">
        <v>129</v>
      </c>
      <c r="AA16" s="15">
        <v>13769</v>
      </c>
      <c r="AB16" s="15" t="s">
        <v>69</v>
      </c>
      <c r="AC16" s="15" t="s">
        <v>70</v>
      </c>
    </row>
    <row r="17" spans="1:29" ht="20.25" customHeight="1" x14ac:dyDescent="0.25">
      <c r="A17" s="192"/>
      <c r="B17" s="193"/>
      <c r="C17" s="193"/>
      <c r="D17" s="42" t="s">
        <v>130</v>
      </c>
      <c r="E17" s="33"/>
      <c r="F17" s="39">
        <v>0</v>
      </c>
      <c r="G17" s="35"/>
      <c r="H17" s="39">
        <v>0</v>
      </c>
      <c r="I17" s="35"/>
      <c r="J17" s="41">
        <v>0</v>
      </c>
      <c r="K17" s="1"/>
      <c r="L17" s="1"/>
      <c r="M17" s="1"/>
      <c r="N17" s="1"/>
      <c r="O17" s="1"/>
      <c r="P17" s="1"/>
      <c r="Q17" s="1"/>
      <c r="R17" s="1"/>
      <c r="S17" s="1"/>
      <c r="T17" s="1"/>
      <c r="U17" s="1"/>
      <c r="V17" s="1"/>
      <c r="W17" s="1"/>
      <c r="X17" s="154"/>
      <c r="Y17" s="154"/>
      <c r="Z17" s="15" t="s">
        <v>131</v>
      </c>
      <c r="AA17" s="15">
        <v>13781</v>
      </c>
      <c r="AB17" s="15" t="s">
        <v>74</v>
      </c>
      <c r="AC17" s="15" t="s">
        <v>132</v>
      </c>
    </row>
    <row r="18" spans="1:29" ht="20.25" customHeight="1" x14ac:dyDescent="0.25">
      <c r="A18" s="192"/>
      <c r="B18" s="193"/>
      <c r="C18" s="193"/>
      <c r="D18" s="42" t="s">
        <v>133</v>
      </c>
      <c r="E18" s="43">
        <v>0</v>
      </c>
      <c r="F18" s="44">
        <v>0</v>
      </c>
      <c r="G18" s="44">
        <v>0</v>
      </c>
      <c r="H18" s="44">
        <v>0</v>
      </c>
      <c r="I18" s="44">
        <v>0</v>
      </c>
      <c r="J18" s="45">
        <v>0</v>
      </c>
      <c r="K18" s="1"/>
      <c r="L18" s="1"/>
      <c r="M18" s="1"/>
      <c r="N18" s="1"/>
      <c r="O18" s="1"/>
      <c r="P18" s="1"/>
      <c r="Q18" s="1"/>
      <c r="R18" s="1"/>
      <c r="S18" s="1"/>
      <c r="T18" s="1"/>
      <c r="U18" s="1"/>
      <c r="V18" s="1"/>
      <c r="W18" s="1"/>
      <c r="X18" s="154"/>
      <c r="Y18" s="154"/>
      <c r="Z18" s="15" t="s">
        <v>134</v>
      </c>
      <c r="AA18" s="15">
        <v>13795</v>
      </c>
      <c r="AB18" s="15" t="s">
        <v>69</v>
      </c>
      <c r="AC18" s="15" t="s">
        <v>107</v>
      </c>
    </row>
    <row r="19" spans="1:29" ht="20.25" customHeight="1" x14ac:dyDescent="0.25">
      <c r="A19" s="192"/>
      <c r="B19" s="193"/>
      <c r="C19" s="193"/>
      <c r="D19" s="46" t="s">
        <v>135</v>
      </c>
      <c r="E19" s="47">
        <v>0</v>
      </c>
      <c r="F19" s="48">
        <v>0</v>
      </c>
      <c r="G19" s="48">
        <v>0</v>
      </c>
      <c r="H19" s="48">
        <v>0</v>
      </c>
      <c r="I19" s="48">
        <v>0</v>
      </c>
      <c r="J19" s="49">
        <v>0</v>
      </c>
      <c r="K19" s="1"/>
      <c r="L19" s="1"/>
      <c r="M19" s="1"/>
      <c r="N19" s="1"/>
      <c r="O19" s="1"/>
      <c r="P19" s="1"/>
      <c r="Q19" s="1"/>
      <c r="R19" s="1"/>
      <c r="S19" s="1"/>
      <c r="T19" s="1"/>
      <c r="U19" s="1"/>
      <c r="V19" s="1"/>
      <c r="W19" s="1"/>
      <c r="X19" s="154"/>
      <c r="Y19" s="154"/>
      <c r="Z19" s="15" t="s">
        <v>136</v>
      </c>
      <c r="AA19" s="15">
        <v>13797</v>
      </c>
      <c r="AB19" s="15" t="s">
        <v>64</v>
      </c>
      <c r="AC19" s="15" t="s">
        <v>137</v>
      </c>
    </row>
    <row r="20" spans="1:29" ht="20.25" customHeight="1" x14ac:dyDescent="0.25">
      <c r="A20" s="194">
        <v>2</v>
      </c>
      <c r="B20" s="193" t="s">
        <v>5</v>
      </c>
      <c r="C20" s="195" t="s">
        <v>138</v>
      </c>
      <c r="D20" s="28" t="s">
        <v>109</v>
      </c>
      <c r="E20" s="29">
        <v>0</v>
      </c>
      <c r="F20" s="30">
        <v>0</v>
      </c>
      <c r="G20" s="30">
        <v>0</v>
      </c>
      <c r="H20" s="30">
        <v>0</v>
      </c>
      <c r="I20" s="30">
        <v>0</v>
      </c>
      <c r="J20" s="31">
        <v>0</v>
      </c>
      <c r="K20" s="1"/>
      <c r="L20" s="1"/>
      <c r="M20" s="1"/>
      <c r="N20" s="1"/>
      <c r="O20" s="1"/>
      <c r="P20" s="1"/>
      <c r="Q20" s="1"/>
      <c r="R20" s="1"/>
      <c r="S20" s="1"/>
      <c r="T20" s="1"/>
      <c r="U20" s="1"/>
      <c r="V20" s="1"/>
      <c r="W20" s="1"/>
      <c r="X20" s="154"/>
      <c r="Y20" s="154"/>
      <c r="Z20" s="15" t="s">
        <v>139</v>
      </c>
      <c r="AA20" s="15">
        <v>13813</v>
      </c>
      <c r="AB20" s="15" t="s">
        <v>69</v>
      </c>
      <c r="AC20" s="15" t="s">
        <v>89</v>
      </c>
    </row>
    <row r="21" spans="1:29" ht="20.25" customHeight="1" x14ac:dyDescent="0.25">
      <c r="A21" s="194"/>
      <c r="B21" s="193"/>
      <c r="C21" s="195"/>
      <c r="D21" s="32" t="s">
        <v>114</v>
      </c>
      <c r="E21" s="33"/>
      <c r="F21" s="34">
        <v>0</v>
      </c>
      <c r="G21" s="35"/>
      <c r="H21" s="34">
        <v>0</v>
      </c>
      <c r="I21" s="35"/>
      <c r="J21" s="36"/>
      <c r="K21" s="1"/>
      <c r="L21" s="1"/>
      <c r="M21" s="1"/>
      <c r="N21" s="1"/>
      <c r="O21" s="1"/>
      <c r="P21" s="1"/>
      <c r="Q21" s="1"/>
      <c r="R21" s="1"/>
      <c r="S21" s="1"/>
      <c r="T21" s="1"/>
      <c r="U21" s="1"/>
      <c r="V21" s="1"/>
      <c r="W21" s="1"/>
      <c r="X21" s="155"/>
      <c r="Y21" s="155"/>
      <c r="Z21" s="15" t="s">
        <v>140</v>
      </c>
      <c r="AA21" s="15">
        <v>16030</v>
      </c>
      <c r="AB21" s="15" t="s">
        <v>117</v>
      </c>
      <c r="AC21" s="15" t="s">
        <v>118</v>
      </c>
    </row>
    <row r="22" spans="1:29" ht="20.25" customHeight="1" x14ac:dyDescent="0.25">
      <c r="A22" s="194"/>
      <c r="B22" s="193"/>
      <c r="C22" s="195"/>
      <c r="D22" s="37" t="s">
        <v>119</v>
      </c>
      <c r="E22" s="38">
        <v>0</v>
      </c>
      <c r="F22" s="35"/>
      <c r="G22" s="39">
        <v>0</v>
      </c>
      <c r="H22" s="35"/>
      <c r="I22" s="39">
        <v>0</v>
      </c>
      <c r="J22" s="36"/>
      <c r="K22" s="1"/>
      <c r="L22" s="1"/>
      <c r="M22" s="1"/>
      <c r="N22" s="1"/>
      <c r="O22" s="1"/>
      <c r="P22" s="1"/>
      <c r="Q22" s="1"/>
      <c r="R22" s="1"/>
      <c r="S22" s="1"/>
      <c r="T22" s="1"/>
      <c r="U22" s="1"/>
      <c r="V22" s="1"/>
      <c r="W22" s="1"/>
      <c r="X22" s="154"/>
      <c r="Y22" s="154"/>
      <c r="Z22" s="15" t="s">
        <v>141</v>
      </c>
      <c r="AA22" s="15">
        <v>13852</v>
      </c>
      <c r="AB22" s="15" t="s">
        <v>64</v>
      </c>
      <c r="AC22" s="15" t="s">
        <v>65</v>
      </c>
    </row>
    <row r="23" spans="1:29" ht="20.25" customHeight="1" x14ac:dyDescent="0.25">
      <c r="A23" s="194"/>
      <c r="B23" s="193"/>
      <c r="C23" s="195"/>
      <c r="D23" s="37" t="s">
        <v>122</v>
      </c>
      <c r="E23" s="38">
        <v>0</v>
      </c>
      <c r="F23" s="35"/>
      <c r="G23" s="39">
        <v>0</v>
      </c>
      <c r="H23" s="35"/>
      <c r="I23" s="39">
        <v>0</v>
      </c>
      <c r="J23" s="36"/>
      <c r="K23" s="1"/>
      <c r="L23" s="1"/>
      <c r="M23" s="1"/>
      <c r="N23" s="1"/>
      <c r="O23" s="1"/>
      <c r="P23" s="1"/>
      <c r="Q23" s="1"/>
      <c r="R23" s="1"/>
      <c r="S23" s="1"/>
      <c r="T23" s="1"/>
      <c r="U23" s="1"/>
      <c r="V23" s="1"/>
      <c r="W23" s="1"/>
      <c r="X23" s="154"/>
      <c r="Y23" s="154"/>
      <c r="Z23" s="15" t="s">
        <v>142</v>
      </c>
      <c r="AA23" s="15">
        <v>13864</v>
      </c>
      <c r="AB23" s="15" t="s">
        <v>74</v>
      </c>
      <c r="AC23" s="15" t="s">
        <v>143</v>
      </c>
    </row>
    <row r="24" spans="1:29" ht="20.25" customHeight="1" x14ac:dyDescent="0.25">
      <c r="A24" s="194"/>
      <c r="B24" s="193"/>
      <c r="C24" s="195"/>
      <c r="D24" s="37" t="s">
        <v>125</v>
      </c>
      <c r="E24" s="33"/>
      <c r="F24" s="39">
        <v>0</v>
      </c>
      <c r="G24" s="35"/>
      <c r="H24" s="39">
        <v>0</v>
      </c>
      <c r="I24" s="35"/>
      <c r="J24" s="41">
        <v>0</v>
      </c>
      <c r="K24" s="1"/>
      <c r="L24" s="1"/>
      <c r="M24" s="1"/>
      <c r="N24" s="1"/>
      <c r="O24" s="1"/>
      <c r="P24" s="1"/>
      <c r="Q24" s="1"/>
      <c r="R24" s="1"/>
      <c r="S24" s="1"/>
      <c r="T24" s="1"/>
      <c r="U24" s="1"/>
      <c r="V24" s="1"/>
      <c r="W24" s="1"/>
      <c r="X24" s="154"/>
      <c r="Y24" s="154"/>
      <c r="Z24" s="15" t="s">
        <v>144</v>
      </c>
      <c r="AA24" s="15">
        <v>13881</v>
      </c>
      <c r="AB24" s="15" t="s">
        <v>74</v>
      </c>
      <c r="AC24" s="15" t="s">
        <v>143</v>
      </c>
    </row>
    <row r="25" spans="1:29" ht="20.25" customHeight="1" x14ac:dyDescent="0.25">
      <c r="A25" s="194"/>
      <c r="B25" s="193"/>
      <c r="C25" s="195"/>
      <c r="D25" s="37" t="s">
        <v>128</v>
      </c>
      <c r="E25" s="38">
        <v>0</v>
      </c>
      <c r="F25" s="39">
        <v>0</v>
      </c>
      <c r="G25" s="39">
        <v>0</v>
      </c>
      <c r="H25" s="39">
        <v>0</v>
      </c>
      <c r="I25" s="39">
        <v>0</v>
      </c>
      <c r="J25" s="41">
        <v>0</v>
      </c>
      <c r="K25" s="1"/>
      <c r="L25" s="1"/>
      <c r="M25" s="1"/>
      <c r="N25" s="1"/>
      <c r="O25" s="1"/>
      <c r="P25" s="1"/>
      <c r="Q25" s="1"/>
      <c r="R25" s="1"/>
      <c r="S25" s="1"/>
      <c r="T25" s="1"/>
      <c r="U25" s="1"/>
      <c r="V25" s="1"/>
      <c r="W25" s="1"/>
      <c r="X25" s="155"/>
      <c r="Y25" s="155"/>
      <c r="Z25" s="15" t="s">
        <v>145</v>
      </c>
      <c r="AA25" s="15">
        <v>13904</v>
      </c>
      <c r="AB25" s="15" t="s">
        <v>64</v>
      </c>
      <c r="AC25" s="15" t="s">
        <v>146</v>
      </c>
    </row>
    <row r="26" spans="1:29" ht="20.25" customHeight="1" x14ac:dyDescent="0.25">
      <c r="A26" s="194"/>
      <c r="B26" s="193"/>
      <c r="C26" s="195"/>
      <c r="D26" s="42" t="s">
        <v>130</v>
      </c>
      <c r="E26" s="33"/>
      <c r="F26" s="39">
        <v>0</v>
      </c>
      <c r="G26" s="35"/>
      <c r="H26" s="39">
        <v>0</v>
      </c>
      <c r="I26" s="35"/>
      <c r="J26" s="41"/>
      <c r="K26" s="1"/>
      <c r="L26" s="1"/>
      <c r="M26" s="1"/>
      <c r="N26" s="1"/>
      <c r="O26" s="1"/>
      <c r="P26" s="1"/>
      <c r="Q26" s="1"/>
      <c r="R26" s="1"/>
      <c r="S26" s="1"/>
      <c r="T26" s="1"/>
      <c r="U26" s="1"/>
      <c r="V26" s="1"/>
      <c r="W26" s="1"/>
      <c r="X26" s="154"/>
      <c r="Y26" s="154"/>
      <c r="Z26" s="15" t="s">
        <v>147</v>
      </c>
      <c r="AA26" s="15">
        <v>13914</v>
      </c>
      <c r="AB26" s="15" t="s">
        <v>64</v>
      </c>
      <c r="AC26" s="15" t="s">
        <v>148</v>
      </c>
    </row>
    <row r="27" spans="1:29" ht="20.25" customHeight="1" x14ac:dyDescent="0.25">
      <c r="A27" s="194"/>
      <c r="B27" s="193"/>
      <c r="C27" s="195"/>
      <c r="D27" s="42" t="s">
        <v>133</v>
      </c>
      <c r="E27" s="43">
        <v>0</v>
      </c>
      <c r="F27" s="44">
        <v>0</v>
      </c>
      <c r="G27" s="44">
        <v>0</v>
      </c>
      <c r="H27" s="44">
        <v>0</v>
      </c>
      <c r="I27" s="44">
        <v>0</v>
      </c>
      <c r="J27" s="45">
        <v>0</v>
      </c>
      <c r="K27" s="1"/>
      <c r="L27" s="1"/>
      <c r="M27" s="1"/>
      <c r="N27" s="1"/>
      <c r="O27" s="1"/>
      <c r="P27" s="1"/>
      <c r="Q27" s="1"/>
      <c r="R27" s="1"/>
      <c r="S27" s="1"/>
      <c r="T27" s="1"/>
      <c r="U27" s="1"/>
      <c r="V27" s="1"/>
      <c r="W27" s="1"/>
      <c r="X27" s="154"/>
      <c r="Y27" s="154"/>
      <c r="Z27" s="15" t="s">
        <v>149</v>
      </c>
      <c r="AA27" s="15">
        <v>13918</v>
      </c>
      <c r="AB27" s="15" t="s">
        <v>79</v>
      </c>
      <c r="AC27" s="15" t="s">
        <v>80</v>
      </c>
    </row>
    <row r="28" spans="1:29" ht="20.25" customHeight="1" x14ac:dyDescent="0.25">
      <c r="A28" s="194"/>
      <c r="B28" s="193"/>
      <c r="C28" s="195"/>
      <c r="D28" s="46" t="s">
        <v>135</v>
      </c>
      <c r="E28" s="47">
        <v>0</v>
      </c>
      <c r="F28" s="48">
        <v>0</v>
      </c>
      <c r="G28" s="48">
        <v>0</v>
      </c>
      <c r="H28" s="48">
        <v>0</v>
      </c>
      <c r="I28" s="48">
        <v>0</v>
      </c>
      <c r="J28" s="49">
        <v>0</v>
      </c>
      <c r="K28" s="1"/>
      <c r="L28" s="1"/>
      <c r="M28" s="1"/>
      <c r="N28" s="1"/>
      <c r="O28" s="1"/>
      <c r="P28" s="1"/>
      <c r="Q28" s="1"/>
      <c r="R28" s="1"/>
      <c r="S28" s="1"/>
      <c r="T28" s="1"/>
      <c r="U28" s="1"/>
      <c r="V28" s="1"/>
      <c r="W28" s="1"/>
      <c r="X28" s="154"/>
      <c r="Y28" s="154"/>
      <c r="Z28" s="15" t="s">
        <v>150</v>
      </c>
      <c r="AA28" s="15">
        <v>13929</v>
      </c>
      <c r="AB28" s="15" t="s">
        <v>64</v>
      </c>
      <c r="AC28" s="15" t="s">
        <v>148</v>
      </c>
    </row>
    <row r="29" spans="1:29" ht="20.25" customHeight="1" x14ac:dyDescent="0.25">
      <c r="A29" s="192">
        <v>3</v>
      </c>
      <c r="B29" s="193" t="s">
        <v>6</v>
      </c>
      <c r="C29" s="195" t="s">
        <v>151</v>
      </c>
      <c r="D29" s="37" t="s">
        <v>109</v>
      </c>
      <c r="E29" s="29">
        <v>0</v>
      </c>
      <c r="F29" s="30">
        <v>0</v>
      </c>
      <c r="G29" s="30">
        <v>0</v>
      </c>
      <c r="H29" s="30">
        <v>0</v>
      </c>
      <c r="I29" s="30">
        <v>0</v>
      </c>
      <c r="J29" s="31">
        <v>0</v>
      </c>
      <c r="K29" s="1"/>
      <c r="L29" s="1"/>
      <c r="M29" s="1"/>
      <c r="N29" s="1"/>
      <c r="O29" s="1"/>
      <c r="P29" s="1"/>
      <c r="Q29" s="1"/>
      <c r="R29" s="1"/>
      <c r="S29" s="1"/>
      <c r="T29" s="1"/>
      <c r="U29" s="1"/>
      <c r="V29" s="1"/>
      <c r="W29" s="1"/>
      <c r="X29" s="154"/>
      <c r="Y29" s="154"/>
      <c r="Z29" s="15" t="s">
        <v>152</v>
      </c>
      <c r="AA29" s="15">
        <v>13977</v>
      </c>
      <c r="AB29" s="15" t="s">
        <v>74</v>
      </c>
      <c r="AC29" s="15" t="s">
        <v>153</v>
      </c>
    </row>
    <row r="30" spans="1:29" ht="20.25" customHeight="1" x14ac:dyDescent="0.25">
      <c r="A30" s="192"/>
      <c r="B30" s="193"/>
      <c r="C30" s="195"/>
      <c r="D30" s="32" t="s">
        <v>114</v>
      </c>
      <c r="E30" s="33"/>
      <c r="F30" s="34">
        <v>0</v>
      </c>
      <c r="G30" s="35"/>
      <c r="H30" s="34">
        <v>0</v>
      </c>
      <c r="I30" s="35"/>
      <c r="J30" s="36"/>
      <c r="K30" s="1"/>
      <c r="L30" s="1"/>
      <c r="M30" s="1"/>
      <c r="N30" s="1"/>
      <c r="O30" s="1"/>
      <c r="P30" s="1"/>
      <c r="Q30" s="1"/>
      <c r="R30" s="1"/>
      <c r="S30" s="1"/>
      <c r="T30" s="1"/>
      <c r="U30" s="1"/>
      <c r="V30" s="1"/>
      <c r="W30" s="1"/>
      <c r="X30" s="154"/>
      <c r="Y30" s="154"/>
      <c r="Z30" s="15" t="s">
        <v>154</v>
      </c>
      <c r="AA30" s="15">
        <v>17726</v>
      </c>
      <c r="AB30" s="15" t="s">
        <v>69</v>
      </c>
      <c r="AC30" s="15" t="s">
        <v>89</v>
      </c>
    </row>
    <row r="31" spans="1:29" ht="20.25" customHeight="1" x14ac:dyDescent="0.25">
      <c r="A31" s="192"/>
      <c r="B31" s="193"/>
      <c r="C31" s="195"/>
      <c r="D31" s="37" t="s">
        <v>119</v>
      </c>
      <c r="E31" s="38">
        <v>0</v>
      </c>
      <c r="F31" s="35"/>
      <c r="G31" s="39">
        <v>0</v>
      </c>
      <c r="H31" s="35"/>
      <c r="I31" s="39">
        <v>0</v>
      </c>
      <c r="J31" s="36"/>
      <c r="K31" s="1"/>
      <c r="L31" s="1"/>
      <c r="M31" s="1"/>
      <c r="N31" s="1"/>
      <c r="O31" s="1"/>
      <c r="P31" s="1"/>
      <c r="Q31" s="1"/>
      <c r="R31" s="1"/>
      <c r="S31" s="1"/>
      <c r="T31" s="1"/>
      <c r="U31" s="1"/>
      <c r="V31" s="1"/>
      <c r="W31" s="1"/>
      <c r="X31" s="154"/>
      <c r="Y31" s="154"/>
      <c r="Z31" s="15" t="s">
        <v>155</v>
      </c>
      <c r="AA31" s="15">
        <v>14012</v>
      </c>
      <c r="AB31" s="15" t="s">
        <v>74</v>
      </c>
      <c r="AC31" s="15" t="s">
        <v>153</v>
      </c>
    </row>
    <row r="32" spans="1:29" ht="20.25" customHeight="1" x14ac:dyDescent="0.25">
      <c r="A32" s="192"/>
      <c r="B32" s="193"/>
      <c r="C32" s="195"/>
      <c r="D32" s="37" t="s">
        <v>122</v>
      </c>
      <c r="E32" s="38">
        <v>0</v>
      </c>
      <c r="F32" s="35"/>
      <c r="G32" s="39">
        <v>0</v>
      </c>
      <c r="H32" s="35"/>
      <c r="I32" s="39">
        <v>0</v>
      </c>
      <c r="J32" s="36"/>
      <c r="K32" s="1"/>
      <c r="L32" s="1"/>
      <c r="M32" s="1"/>
      <c r="N32" s="1"/>
      <c r="O32" s="1"/>
      <c r="P32" s="1"/>
      <c r="Q32" s="1"/>
      <c r="R32" s="1"/>
      <c r="S32" s="1"/>
      <c r="T32" s="1"/>
      <c r="U32" s="1"/>
      <c r="V32" s="1"/>
      <c r="W32" s="1"/>
      <c r="X32" s="154"/>
      <c r="Y32" s="154"/>
      <c r="Z32" s="15" t="s">
        <v>156</v>
      </c>
      <c r="AA32" s="15">
        <v>14033</v>
      </c>
      <c r="AB32" s="15" t="s">
        <v>64</v>
      </c>
      <c r="AC32" s="15" t="s">
        <v>137</v>
      </c>
    </row>
    <row r="33" spans="1:29" ht="20.25" customHeight="1" x14ac:dyDescent="0.25">
      <c r="A33" s="192"/>
      <c r="B33" s="193"/>
      <c r="C33" s="195"/>
      <c r="D33" s="37" t="s">
        <v>125</v>
      </c>
      <c r="E33" s="33"/>
      <c r="F33" s="39">
        <v>0</v>
      </c>
      <c r="G33" s="35"/>
      <c r="H33" s="39">
        <v>0</v>
      </c>
      <c r="I33" s="35"/>
      <c r="J33" s="41">
        <v>0</v>
      </c>
      <c r="K33" s="1"/>
      <c r="L33" s="1"/>
      <c r="M33" s="1"/>
      <c r="N33" s="1"/>
      <c r="O33" s="1"/>
      <c r="P33" s="1"/>
      <c r="Q33" s="1"/>
      <c r="R33" s="1"/>
      <c r="S33" s="1"/>
      <c r="T33" s="1"/>
      <c r="U33" s="1"/>
      <c r="V33" s="1"/>
      <c r="W33" s="1"/>
      <c r="X33" s="154"/>
      <c r="Y33" s="154"/>
      <c r="Z33" s="15" t="s">
        <v>157</v>
      </c>
      <c r="AA33" s="15">
        <v>14035</v>
      </c>
      <c r="AB33" s="15" t="s">
        <v>69</v>
      </c>
      <c r="AC33" s="15" t="s">
        <v>70</v>
      </c>
    </row>
    <row r="34" spans="1:29" ht="20.25" customHeight="1" x14ac:dyDescent="0.25">
      <c r="A34" s="192"/>
      <c r="B34" s="193"/>
      <c r="C34" s="195"/>
      <c r="D34" s="37" t="s">
        <v>128</v>
      </c>
      <c r="E34" s="38">
        <v>0</v>
      </c>
      <c r="F34" s="39">
        <v>0</v>
      </c>
      <c r="G34" s="39">
        <v>0</v>
      </c>
      <c r="H34" s="39">
        <v>0</v>
      </c>
      <c r="I34" s="39">
        <v>0</v>
      </c>
      <c r="J34" s="41">
        <v>0</v>
      </c>
      <c r="K34" s="1"/>
      <c r="L34" s="1"/>
      <c r="M34" s="1"/>
      <c r="N34" s="1"/>
      <c r="O34" s="1"/>
      <c r="P34" s="1"/>
      <c r="Q34" s="1"/>
      <c r="R34" s="1"/>
      <c r="S34" s="1"/>
      <c r="T34" s="1"/>
      <c r="U34" s="1"/>
      <c r="V34" s="1"/>
      <c r="W34" s="1"/>
      <c r="X34" s="154"/>
      <c r="Y34" s="154"/>
      <c r="Z34" s="15" t="s">
        <v>158</v>
      </c>
      <c r="AA34" s="15">
        <v>20364</v>
      </c>
      <c r="AB34" s="15" t="s">
        <v>69</v>
      </c>
      <c r="AC34" s="15" t="s">
        <v>104</v>
      </c>
    </row>
    <row r="35" spans="1:29" ht="20.25" customHeight="1" x14ac:dyDescent="0.25">
      <c r="A35" s="192"/>
      <c r="B35" s="193"/>
      <c r="C35" s="195"/>
      <c r="D35" s="42" t="s">
        <v>130</v>
      </c>
      <c r="E35" s="33"/>
      <c r="F35" s="39">
        <v>0</v>
      </c>
      <c r="G35" s="35"/>
      <c r="H35" s="39">
        <v>0</v>
      </c>
      <c r="I35" s="35"/>
      <c r="J35" s="41">
        <v>0</v>
      </c>
      <c r="K35" s="1"/>
      <c r="L35" s="1"/>
      <c r="M35" s="1"/>
      <c r="N35" s="1"/>
      <c r="O35" s="1"/>
      <c r="P35" s="1"/>
      <c r="Q35" s="1"/>
      <c r="R35" s="1"/>
      <c r="S35" s="1"/>
      <c r="T35" s="1"/>
      <c r="U35" s="1"/>
      <c r="V35" s="1"/>
      <c r="W35" s="1"/>
      <c r="X35" s="154"/>
      <c r="Y35" s="154"/>
      <c r="Z35" s="15" t="s">
        <v>159</v>
      </c>
      <c r="AA35" s="15">
        <v>14052</v>
      </c>
      <c r="AB35" s="15" t="s">
        <v>79</v>
      </c>
      <c r="AC35" s="15" t="s">
        <v>160</v>
      </c>
    </row>
    <row r="36" spans="1:29" ht="20.25" customHeight="1" x14ac:dyDescent="0.25">
      <c r="A36" s="192"/>
      <c r="B36" s="193"/>
      <c r="C36" s="195"/>
      <c r="D36" s="42" t="s">
        <v>133</v>
      </c>
      <c r="E36" s="43">
        <v>0</v>
      </c>
      <c r="F36" s="44">
        <v>0</v>
      </c>
      <c r="G36" s="44">
        <v>0</v>
      </c>
      <c r="H36" s="44">
        <v>0</v>
      </c>
      <c r="I36" s="44">
        <v>0</v>
      </c>
      <c r="J36" s="45">
        <v>0</v>
      </c>
      <c r="K36" s="1"/>
      <c r="L36" s="1"/>
      <c r="M36" s="1"/>
      <c r="N36" s="1"/>
      <c r="O36" s="1"/>
      <c r="P36" s="1"/>
      <c r="Q36" s="1"/>
      <c r="R36" s="1"/>
      <c r="S36" s="1"/>
      <c r="T36" s="1"/>
      <c r="U36" s="1"/>
      <c r="V36" s="1"/>
      <c r="W36" s="1"/>
      <c r="X36" s="154"/>
      <c r="Y36" s="154"/>
      <c r="Z36" s="15" t="s">
        <v>161</v>
      </c>
      <c r="AA36" s="15">
        <v>14072</v>
      </c>
      <c r="AB36" s="15" t="s">
        <v>64</v>
      </c>
      <c r="AC36" s="15" t="s">
        <v>146</v>
      </c>
    </row>
    <row r="37" spans="1:29" ht="20.25" customHeight="1" x14ac:dyDescent="0.25">
      <c r="A37" s="192"/>
      <c r="B37" s="193"/>
      <c r="C37" s="195"/>
      <c r="D37" s="46" t="s">
        <v>135</v>
      </c>
      <c r="E37" s="47">
        <v>0</v>
      </c>
      <c r="F37" s="48">
        <v>0</v>
      </c>
      <c r="G37" s="48">
        <v>0</v>
      </c>
      <c r="H37" s="48">
        <v>0</v>
      </c>
      <c r="I37" s="48">
        <v>0</v>
      </c>
      <c r="J37" s="49">
        <v>0</v>
      </c>
      <c r="K37" s="1"/>
      <c r="L37" s="1"/>
      <c r="M37" s="1"/>
      <c r="N37" s="1"/>
      <c r="O37" s="1"/>
      <c r="P37" s="1"/>
      <c r="Q37" s="1"/>
      <c r="R37" s="1"/>
      <c r="S37" s="1"/>
      <c r="T37" s="1"/>
      <c r="U37" s="1"/>
      <c r="V37" s="1"/>
      <c r="W37" s="1"/>
      <c r="X37" s="154"/>
      <c r="Y37" s="154"/>
      <c r="Z37" s="15" t="s">
        <v>162</v>
      </c>
      <c r="AA37" s="15">
        <v>14078</v>
      </c>
      <c r="AB37" s="15" t="s">
        <v>69</v>
      </c>
      <c r="AC37" s="15" t="s">
        <v>163</v>
      </c>
    </row>
    <row r="38" spans="1:29" ht="20.25" customHeight="1" x14ac:dyDescent="0.25">
      <c r="A38" s="202">
        <v>4</v>
      </c>
      <c r="B38" s="193" t="s">
        <v>7</v>
      </c>
      <c r="C38" s="201" t="s">
        <v>164</v>
      </c>
      <c r="D38" s="37" t="s">
        <v>109</v>
      </c>
      <c r="E38" s="29">
        <v>0</v>
      </c>
      <c r="F38" s="30">
        <v>0</v>
      </c>
      <c r="G38" s="30">
        <v>0</v>
      </c>
      <c r="H38" s="30">
        <v>0</v>
      </c>
      <c r="I38" s="30">
        <v>0</v>
      </c>
      <c r="J38" s="31">
        <v>0</v>
      </c>
      <c r="K38" s="1"/>
      <c r="L38" s="1"/>
      <c r="M38" s="1"/>
      <c r="N38" s="1"/>
      <c r="O38" s="1"/>
      <c r="P38" s="1"/>
      <c r="Q38" s="1"/>
      <c r="R38" s="1"/>
      <c r="S38" s="1"/>
      <c r="T38" s="1"/>
      <c r="U38" s="1"/>
      <c r="V38" s="1"/>
      <c r="W38" s="1"/>
      <c r="X38" s="154"/>
      <c r="Y38" s="154"/>
      <c r="Z38" s="15" t="s">
        <v>165</v>
      </c>
      <c r="AA38" s="15">
        <v>14102</v>
      </c>
      <c r="AB38" s="15" t="s">
        <v>112</v>
      </c>
      <c r="AC38" s="15" t="s">
        <v>166</v>
      </c>
    </row>
    <row r="39" spans="1:29" ht="20.25" customHeight="1" x14ac:dyDescent="0.25">
      <c r="A39" s="202"/>
      <c r="B39" s="193"/>
      <c r="C39" s="201"/>
      <c r="D39" s="32" t="s">
        <v>114</v>
      </c>
      <c r="E39" s="33"/>
      <c r="F39" s="34">
        <v>0</v>
      </c>
      <c r="G39" s="35"/>
      <c r="H39" s="34">
        <v>0</v>
      </c>
      <c r="I39" s="35"/>
      <c r="J39" s="36"/>
      <c r="K39" s="1"/>
      <c r="L39" s="1"/>
      <c r="M39" s="1"/>
      <c r="N39" s="1"/>
      <c r="O39" s="1"/>
      <c r="P39" s="1"/>
      <c r="Q39" s="1"/>
      <c r="R39" s="1"/>
      <c r="S39" s="1"/>
      <c r="T39" s="1"/>
      <c r="U39" s="1"/>
      <c r="V39" s="1"/>
      <c r="W39" s="1"/>
      <c r="X39" s="154"/>
      <c r="Y39" s="154"/>
      <c r="Z39" s="2" t="s">
        <v>167</v>
      </c>
      <c r="AA39" s="15">
        <v>14103</v>
      </c>
      <c r="AB39" s="15" t="s">
        <v>112</v>
      </c>
      <c r="AC39" s="15" t="s">
        <v>113</v>
      </c>
    </row>
    <row r="40" spans="1:29" ht="20.25" customHeight="1" x14ac:dyDescent="0.25">
      <c r="A40" s="202"/>
      <c r="B40" s="193"/>
      <c r="C40" s="201"/>
      <c r="D40" s="37" t="s">
        <v>119</v>
      </c>
      <c r="E40" s="38">
        <v>0</v>
      </c>
      <c r="F40" s="35"/>
      <c r="G40" s="39">
        <v>0</v>
      </c>
      <c r="H40" s="35"/>
      <c r="I40" s="39">
        <v>0</v>
      </c>
      <c r="J40" s="36"/>
      <c r="K40" s="1"/>
      <c r="L40" s="1"/>
      <c r="M40" s="1"/>
      <c r="N40" s="1"/>
      <c r="O40" s="1"/>
      <c r="P40" s="1"/>
      <c r="Q40" s="1"/>
      <c r="R40" s="1"/>
      <c r="S40" s="1"/>
      <c r="T40" s="1"/>
      <c r="U40" s="1"/>
      <c r="V40" s="1"/>
      <c r="W40" s="1"/>
      <c r="X40" s="154"/>
      <c r="Y40" s="154"/>
      <c r="Z40" s="15" t="s">
        <v>168</v>
      </c>
      <c r="AA40" s="15">
        <v>14104</v>
      </c>
      <c r="AB40" s="15" t="s">
        <v>74</v>
      </c>
      <c r="AC40" s="15" t="s">
        <v>143</v>
      </c>
    </row>
    <row r="41" spans="1:29" ht="20.25" customHeight="1" x14ac:dyDescent="0.25">
      <c r="A41" s="202"/>
      <c r="B41" s="193"/>
      <c r="C41" s="201"/>
      <c r="D41" s="37" t="s">
        <v>122</v>
      </c>
      <c r="E41" s="38">
        <v>0</v>
      </c>
      <c r="F41" s="35"/>
      <c r="G41" s="39">
        <v>0</v>
      </c>
      <c r="H41" s="35"/>
      <c r="I41" s="39">
        <v>0</v>
      </c>
      <c r="J41" s="36"/>
      <c r="K41" s="1"/>
      <c r="L41" s="1"/>
      <c r="M41" s="1"/>
      <c r="N41" s="1"/>
      <c r="O41" s="1"/>
      <c r="P41" s="1"/>
      <c r="Q41" s="1"/>
      <c r="R41" s="1"/>
      <c r="S41" s="1"/>
      <c r="T41" s="1"/>
      <c r="U41" s="1"/>
      <c r="V41" s="1"/>
      <c r="W41" s="1"/>
      <c r="X41" s="154"/>
      <c r="Y41" s="154"/>
      <c r="Z41" s="15" t="s">
        <v>169</v>
      </c>
      <c r="AA41" s="15">
        <v>14106</v>
      </c>
      <c r="AB41" s="15" t="s">
        <v>74</v>
      </c>
      <c r="AC41" s="15" t="s">
        <v>153</v>
      </c>
    </row>
    <row r="42" spans="1:29" ht="20.25" customHeight="1" x14ac:dyDescent="0.25">
      <c r="A42" s="202"/>
      <c r="B42" s="193"/>
      <c r="C42" s="201"/>
      <c r="D42" s="37" t="s">
        <v>125</v>
      </c>
      <c r="E42" s="33"/>
      <c r="F42" s="39">
        <v>0</v>
      </c>
      <c r="G42" s="35"/>
      <c r="H42" s="39">
        <v>0</v>
      </c>
      <c r="I42" s="35"/>
      <c r="J42" s="41">
        <v>1</v>
      </c>
      <c r="K42" s="1"/>
      <c r="L42" s="1"/>
      <c r="M42" s="1"/>
      <c r="N42" s="1"/>
      <c r="O42" s="1"/>
      <c r="P42" s="1"/>
      <c r="Q42" s="1"/>
      <c r="R42" s="1"/>
      <c r="S42" s="1"/>
      <c r="T42" s="1"/>
      <c r="U42" s="1"/>
      <c r="V42" s="1"/>
      <c r="W42" s="1"/>
      <c r="X42" s="154"/>
      <c r="Y42" s="154"/>
      <c r="Z42" s="15" t="s">
        <v>170</v>
      </c>
      <c r="AA42" s="15">
        <v>13739</v>
      </c>
      <c r="AB42" s="15" t="s">
        <v>64</v>
      </c>
      <c r="AC42" s="15" t="s">
        <v>171</v>
      </c>
    </row>
    <row r="43" spans="1:29" ht="20.25" customHeight="1" x14ac:dyDescent="0.25">
      <c r="A43" s="202"/>
      <c r="B43" s="193"/>
      <c r="C43" s="201"/>
      <c r="D43" s="37" t="s">
        <v>128</v>
      </c>
      <c r="E43" s="38">
        <v>0</v>
      </c>
      <c r="F43" s="39">
        <v>0</v>
      </c>
      <c r="G43" s="39">
        <v>0</v>
      </c>
      <c r="H43" s="39">
        <v>0</v>
      </c>
      <c r="I43" s="39">
        <v>0</v>
      </c>
      <c r="J43" s="41">
        <v>0</v>
      </c>
      <c r="K43" s="1"/>
      <c r="L43" s="1"/>
      <c r="M43" s="1"/>
      <c r="N43" s="1"/>
      <c r="O43" s="1"/>
      <c r="P43" s="1"/>
      <c r="Q43" s="1"/>
      <c r="R43" s="1"/>
      <c r="S43" s="1"/>
      <c r="T43" s="1"/>
      <c r="U43" s="1"/>
      <c r="V43" s="1"/>
      <c r="W43" s="1"/>
      <c r="X43" s="154"/>
      <c r="Y43" s="154"/>
      <c r="Z43" s="15" t="s">
        <v>172</v>
      </c>
      <c r="AA43" s="15">
        <v>14110</v>
      </c>
      <c r="AB43" s="15" t="s">
        <v>112</v>
      </c>
      <c r="AC43" s="15" t="s">
        <v>112</v>
      </c>
    </row>
    <row r="44" spans="1:29" ht="20.25" customHeight="1" x14ac:dyDescent="0.25">
      <c r="A44" s="202"/>
      <c r="B44" s="193"/>
      <c r="C44" s="201"/>
      <c r="D44" s="42" t="s">
        <v>130</v>
      </c>
      <c r="E44" s="33"/>
      <c r="F44" s="39">
        <v>0</v>
      </c>
      <c r="G44" s="35"/>
      <c r="H44" s="39">
        <v>0</v>
      </c>
      <c r="I44" s="35"/>
      <c r="J44" s="41">
        <v>0</v>
      </c>
      <c r="K44" s="1"/>
      <c r="L44" s="1"/>
      <c r="M44" s="1"/>
      <c r="N44" s="1"/>
      <c r="O44" s="1"/>
      <c r="P44" s="1"/>
      <c r="Q44" s="1"/>
      <c r="R44" s="1"/>
      <c r="S44" s="1"/>
      <c r="T44" s="1"/>
      <c r="U44" s="1"/>
      <c r="V44" s="1"/>
      <c r="W44" s="1"/>
      <c r="X44" s="154"/>
      <c r="Y44" s="154"/>
      <c r="Z44" s="15" t="s">
        <v>173</v>
      </c>
      <c r="AA44" s="15">
        <v>16141</v>
      </c>
      <c r="AB44" s="15" t="s">
        <v>117</v>
      </c>
      <c r="AC44" s="15" t="s">
        <v>174</v>
      </c>
    </row>
    <row r="45" spans="1:29" ht="20.25" customHeight="1" x14ac:dyDescent="0.25">
      <c r="A45" s="202"/>
      <c r="B45" s="193"/>
      <c r="C45" s="201"/>
      <c r="D45" s="42" t="s">
        <v>133</v>
      </c>
      <c r="E45" s="43">
        <v>0</v>
      </c>
      <c r="F45" s="44">
        <v>2</v>
      </c>
      <c r="G45" s="44">
        <v>4</v>
      </c>
      <c r="H45" s="44">
        <v>3</v>
      </c>
      <c r="I45" s="44">
        <v>23</v>
      </c>
      <c r="J45" s="45">
        <v>23</v>
      </c>
      <c r="K45" s="1"/>
      <c r="L45" s="1"/>
      <c r="M45" s="1"/>
      <c r="N45" s="1"/>
      <c r="O45" s="1"/>
      <c r="P45" s="1"/>
      <c r="Q45" s="1"/>
      <c r="R45" s="1"/>
      <c r="S45" s="1"/>
      <c r="T45" s="1"/>
      <c r="U45" s="1"/>
      <c r="V45" s="1"/>
      <c r="W45" s="1"/>
      <c r="X45" s="154"/>
      <c r="Y45" s="154"/>
      <c r="Z45" s="15" t="s">
        <v>175</v>
      </c>
      <c r="AA45" s="15">
        <v>14059</v>
      </c>
      <c r="AB45" s="15" t="s">
        <v>69</v>
      </c>
      <c r="AC45" s="15" t="s">
        <v>176</v>
      </c>
    </row>
    <row r="46" spans="1:29" ht="20.25" customHeight="1" x14ac:dyDescent="0.25">
      <c r="A46" s="202"/>
      <c r="B46" s="193"/>
      <c r="C46" s="201"/>
      <c r="D46" s="46" t="s">
        <v>135</v>
      </c>
      <c r="E46" s="47">
        <v>0</v>
      </c>
      <c r="F46" s="48">
        <v>0</v>
      </c>
      <c r="G46" s="48">
        <v>0</v>
      </c>
      <c r="H46" s="48">
        <v>0</v>
      </c>
      <c r="I46" s="48">
        <v>0</v>
      </c>
      <c r="J46" s="49">
        <v>0</v>
      </c>
      <c r="K46" s="1"/>
      <c r="L46" s="1"/>
      <c r="M46" s="1"/>
      <c r="N46" s="1"/>
      <c r="O46" s="1"/>
      <c r="P46" s="1"/>
      <c r="Q46" s="1"/>
      <c r="R46" s="1"/>
      <c r="S46" s="1"/>
      <c r="T46" s="1"/>
      <c r="U46" s="1"/>
      <c r="V46" s="1"/>
      <c r="W46" s="1"/>
      <c r="X46" s="154"/>
      <c r="Y46" s="154"/>
      <c r="Z46" s="15" t="s">
        <v>177</v>
      </c>
      <c r="AA46" s="15">
        <v>14120</v>
      </c>
      <c r="AB46" s="15" t="s">
        <v>74</v>
      </c>
      <c r="AC46" s="15" t="s">
        <v>153</v>
      </c>
    </row>
    <row r="47" spans="1:29" ht="20.25" customHeight="1" x14ac:dyDescent="0.25">
      <c r="A47" s="192">
        <v>5</v>
      </c>
      <c r="B47" s="193" t="s">
        <v>8</v>
      </c>
      <c r="C47" s="201" t="s">
        <v>178</v>
      </c>
      <c r="D47" s="37" t="s">
        <v>109</v>
      </c>
      <c r="E47" s="29">
        <v>0</v>
      </c>
      <c r="F47" s="30">
        <v>0</v>
      </c>
      <c r="G47" s="30">
        <v>0</v>
      </c>
      <c r="H47" s="30">
        <v>0</v>
      </c>
      <c r="I47" s="30">
        <v>0</v>
      </c>
      <c r="J47" s="31">
        <v>0</v>
      </c>
      <c r="K47" s="1"/>
      <c r="L47" s="1"/>
      <c r="M47" s="1"/>
      <c r="N47" s="1"/>
      <c r="O47" s="1"/>
      <c r="P47" s="1"/>
      <c r="Q47" s="1"/>
      <c r="R47" s="1"/>
      <c r="S47" s="1"/>
      <c r="T47" s="1"/>
      <c r="U47" s="1"/>
      <c r="V47" s="1"/>
      <c r="W47" s="1"/>
      <c r="X47" s="154"/>
      <c r="Y47" s="154"/>
      <c r="Z47" s="15" t="s">
        <v>179</v>
      </c>
      <c r="AA47" s="15">
        <v>14121</v>
      </c>
      <c r="AB47" s="15" t="s">
        <v>112</v>
      </c>
      <c r="AC47" s="15" t="s">
        <v>180</v>
      </c>
    </row>
    <row r="48" spans="1:29" ht="20.25" customHeight="1" x14ac:dyDescent="0.25">
      <c r="A48" s="192"/>
      <c r="B48" s="193"/>
      <c r="C48" s="201"/>
      <c r="D48" s="32" t="s">
        <v>114</v>
      </c>
      <c r="E48" s="33"/>
      <c r="F48" s="34">
        <v>0</v>
      </c>
      <c r="G48" s="35"/>
      <c r="H48" s="34">
        <v>0</v>
      </c>
      <c r="I48" s="35"/>
      <c r="J48" s="36"/>
      <c r="K48" s="1"/>
      <c r="L48" s="1"/>
      <c r="M48" s="1"/>
      <c r="N48" s="1"/>
      <c r="O48" s="1"/>
      <c r="P48" s="1"/>
      <c r="Q48" s="1"/>
      <c r="R48" s="1"/>
      <c r="S48" s="1"/>
      <c r="T48" s="1"/>
      <c r="U48" s="1"/>
      <c r="V48" s="1"/>
      <c r="W48" s="1"/>
      <c r="X48" s="154"/>
      <c r="Y48" s="154"/>
      <c r="Z48" s="15" t="s">
        <v>181</v>
      </c>
      <c r="AA48" s="15">
        <v>20836</v>
      </c>
      <c r="AB48" s="15" t="s">
        <v>74</v>
      </c>
      <c r="AC48" s="15" t="s">
        <v>153</v>
      </c>
    </row>
    <row r="49" spans="1:29" ht="20.25" customHeight="1" x14ac:dyDescent="0.25">
      <c r="A49" s="192"/>
      <c r="B49" s="193"/>
      <c r="C49" s="201"/>
      <c r="D49" s="37" t="s">
        <v>119</v>
      </c>
      <c r="E49" s="38">
        <v>0</v>
      </c>
      <c r="F49" s="35"/>
      <c r="G49" s="39">
        <v>0</v>
      </c>
      <c r="H49" s="35"/>
      <c r="I49" s="39">
        <v>0</v>
      </c>
      <c r="J49" s="36"/>
      <c r="K49" s="1"/>
      <c r="L49" s="1"/>
      <c r="M49" s="1"/>
      <c r="N49" s="1"/>
      <c r="O49" s="1"/>
      <c r="P49" s="1"/>
      <c r="Q49" s="1"/>
      <c r="R49" s="1"/>
      <c r="S49" s="1"/>
      <c r="T49" s="1"/>
      <c r="U49" s="1"/>
      <c r="V49" s="1"/>
      <c r="W49" s="1"/>
      <c r="X49" s="154"/>
      <c r="Y49" s="154"/>
      <c r="Z49" s="15" t="s">
        <v>182</v>
      </c>
      <c r="AA49" s="15">
        <v>14123</v>
      </c>
      <c r="AB49" s="15" t="s">
        <v>64</v>
      </c>
      <c r="AC49" s="15" t="s">
        <v>137</v>
      </c>
    </row>
    <row r="50" spans="1:29" ht="20.25" customHeight="1" x14ac:dyDescent="0.25">
      <c r="A50" s="192"/>
      <c r="B50" s="193"/>
      <c r="C50" s="201"/>
      <c r="D50" s="37" t="s">
        <v>122</v>
      </c>
      <c r="E50" s="38">
        <v>0</v>
      </c>
      <c r="F50" s="35"/>
      <c r="G50" s="39">
        <v>0</v>
      </c>
      <c r="H50" s="35"/>
      <c r="I50" s="39">
        <v>0</v>
      </c>
      <c r="J50" s="36"/>
      <c r="K50" s="1"/>
      <c r="L50" s="1"/>
      <c r="M50" s="1"/>
      <c r="N50" s="1"/>
      <c r="O50" s="1"/>
      <c r="P50" s="1"/>
      <c r="Q50" s="1"/>
      <c r="R50" s="1"/>
      <c r="S50" s="1"/>
      <c r="T50" s="1"/>
      <c r="U50" s="1"/>
      <c r="V50" s="1"/>
      <c r="W50" s="1"/>
      <c r="X50" s="154"/>
      <c r="Y50" s="154"/>
      <c r="Z50" s="2" t="s">
        <v>183</v>
      </c>
      <c r="AA50" s="15">
        <v>14124</v>
      </c>
      <c r="AB50" s="15" t="s">
        <v>69</v>
      </c>
      <c r="AC50" s="15" t="s">
        <v>69</v>
      </c>
    </row>
    <row r="51" spans="1:29" ht="20.25" customHeight="1" x14ac:dyDescent="0.25">
      <c r="A51" s="192"/>
      <c r="B51" s="193"/>
      <c r="C51" s="201"/>
      <c r="D51" s="37" t="s">
        <v>125</v>
      </c>
      <c r="E51" s="33"/>
      <c r="F51" s="39">
        <v>0</v>
      </c>
      <c r="G51" s="35">
        <v>0</v>
      </c>
      <c r="H51" s="39">
        <v>0</v>
      </c>
      <c r="I51" s="35"/>
      <c r="J51" s="41">
        <v>0</v>
      </c>
      <c r="K51" s="1"/>
      <c r="L51" s="1"/>
      <c r="M51" s="1"/>
      <c r="N51" s="1"/>
      <c r="O51" s="1"/>
      <c r="P51" s="1"/>
      <c r="Q51" s="1"/>
      <c r="R51" s="1"/>
      <c r="S51" s="1"/>
      <c r="T51" s="1"/>
      <c r="U51" s="1"/>
      <c r="V51" s="1"/>
      <c r="W51" s="1"/>
      <c r="X51" s="154"/>
      <c r="Y51" s="154"/>
      <c r="Z51" s="15" t="s">
        <v>184</v>
      </c>
      <c r="AA51" s="15">
        <v>16145</v>
      </c>
      <c r="AB51" s="15" t="s">
        <v>117</v>
      </c>
      <c r="AC51" s="15" t="s">
        <v>185</v>
      </c>
    </row>
    <row r="52" spans="1:29" ht="20.25" customHeight="1" x14ac:dyDescent="0.25">
      <c r="A52" s="192"/>
      <c r="B52" s="193"/>
      <c r="C52" s="201"/>
      <c r="D52" s="37" t="s">
        <v>128</v>
      </c>
      <c r="E52" s="38">
        <v>0</v>
      </c>
      <c r="F52" s="39">
        <v>0</v>
      </c>
      <c r="G52" s="39">
        <v>0</v>
      </c>
      <c r="H52" s="39">
        <v>0</v>
      </c>
      <c r="I52" s="39">
        <v>0</v>
      </c>
      <c r="J52" s="41">
        <v>0</v>
      </c>
      <c r="K52" s="1"/>
      <c r="L52" s="1"/>
      <c r="M52" s="1"/>
      <c r="N52" s="1"/>
      <c r="O52" s="1"/>
      <c r="P52" s="1"/>
      <c r="Q52" s="1"/>
      <c r="R52" s="1"/>
      <c r="S52" s="1"/>
      <c r="T52" s="1"/>
      <c r="U52" s="1"/>
      <c r="V52" s="1"/>
      <c r="W52" s="1"/>
      <c r="X52" s="154"/>
      <c r="Y52" s="154"/>
      <c r="Z52" s="15" t="s">
        <v>186</v>
      </c>
      <c r="AA52" s="15">
        <v>14128</v>
      </c>
      <c r="AB52" s="15" t="s">
        <v>74</v>
      </c>
      <c r="AC52" s="15" t="s">
        <v>124</v>
      </c>
    </row>
    <row r="53" spans="1:29" ht="20.25" customHeight="1" x14ac:dyDescent="0.25">
      <c r="A53" s="192"/>
      <c r="B53" s="193"/>
      <c r="C53" s="201"/>
      <c r="D53" s="42" t="s">
        <v>130</v>
      </c>
      <c r="E53" s="33"/>
      <c r="F53" s="39">
        <v>0</v>
      </c>
      <c r="G53" s="35"/>
      <c r="H53" s="39">
        <v>0</v>
      </c>
      <c r="I53" s="35"/>
      <c r="J53" s="41">
        <v>0</v>
      </c>
      <c r="K53" s="1"/>
      <c r="L53" s="1"/>
      <c r="M53" s="1"/>
      <c r="N53" s="1"/>
      <c r="O53" s="1"/>
      <c r="P53" s="1"/>
      <c r="Q53" s="1"/>
      <c r="R53" s="1"/>
      <c r="S53" s="1"/>
      <c r="T53" s="1"/>
      <c r="U53" s="1"/>
      <c r="V53" s="1"/>
      <c r="W53" s="1"/>
      <c r="X53" s="154"/>
      <c r="Y53" s="154"/>
      <c r="Z53" s="15" t="s">
        <v>187</v>
      </c>
      <c r="AA53" s="15">
        <v>14139</v>
      </c>
      <c r="AB53" s="15" t="s">
        <v>79</v>
      </c>
      <c r="AC53" s="15" t="s">
        <v>188</v>
      </c>
    </row>
    <row r="54" spans="1:29" ht="20.25" customHeight="1" x14ac:dyDescent="0.25">
      <c r="A54" s="192"/>
      <c r="B54" s="193"/>
      <c r="C54" s="201"/>
      <c r="D54" s="42" t="s">
        <v>133</v>
      </c>
      <c r="E54" s="43">
        <v>0</v>
      </c>
      <c r="F54" s="44">
        <v>0</v>
      </c>
      <c r="G54" s="44">
        <v>0</v>
      </c>
      <c r="H54" s="44">
        <v>0</v>
      </c>
      <c r="I54" s="44">
        <v>0</v>
      </c>
      <c r="J54" s="45">
        <v>0</v>
      </c>
      <c r="K54" s="1"/>
      <c r="L54" s="1"/>
      <c r="M54" s="1"/>
      <c r="N54" s="1"/>
      <c r="O54" s="1"/>
      <c r="P54" s="1"/>
      <c r="Q54" s="1"/>
      <c r="R54" s="1"/>
      <c r="S54" s="1"/>
      <c r="T54" s="1"/>
      <c r="U54" s="1"/>
      <c r="V54" s="1"/>
      <c r="W54" s="1"/>
      <c r="X54" s="154"/>
      <c r="Y54" s="154"/>
      <c r="Z54" s="15" t="s">
        <v>189</v>
      </c>
      <c r="AA54" s="15">
        <v>14157</v>
      </c>
      <c r="AB54" s="15" t="s">
        <v>112</v>
      </c>
      <c r="AC54" s="15" t="s">
        <v>190</v>
      </c>
    </row>
    <row r="55" spans="1:29" ht="20.25" customHeight="1" x14ac:dyDescent="0.25">
      <c r="A55" s="192"/>
      <c r="B55" s="193"/>
      <c r="C55" s="201"/>
      <c r="D55" s="46" t="s">
        <v>135</v>
      </c>
      <c r="E55" s="47">
        <v>0</v>
      </c>
      <c r="F55" s="48">
        <v>0</v>
      </c>
      <c r="G55" s="48">
        <v>0</v>
      </c>
      <c r="H55" s="48">
        <v>0</v>
      </c>
      <c r="I55" s="48">
        <v>0</v>
      </c>
      <c r="J55" s="49">
        <v>0</v>
      </c>
      <c r="K55" s="1"/>
      <c r="L55" s="1"/>
      <c r="M55" s="1"/>
      <c r="N55" s="1"/>
      <c r="O55" s="1"/>
      <c r="P55" s="1"/>
      <c r="Q55" s="1"/>
      <c r="R55" s="1"/>
      <c r="S55" s="1"/>
      <c r="T55" s="1"/>
      <c r="U55" s="1"/>
      <c r="V55" s="1"/>
      <c r="W55" s="1"/>
      <c r="X55" s="154"/>
      <c r="Y55" s="154"/>
      <c r="Z55" s="15" t="s">
        <v>191</v>
      </c>
      <c r="AA55" s="15">
        <v>17183</v>
      </c>
      <c r="AB55" s="15" t="s">
        <v>64</v>
      </c>
      <c r="AC55" s="15" t="s">
        <v>146</v>
      </c>
    </row>
    <row r="56" spans="1:29" ht="20.25" customHeight="1" x14ac:dyDescent="0.25">
      <c r="A56" s="192">
        <v>7</v>
      </c>
      <c r="B56" s="193" t="s">
        <v>192</v>
      </c>
      <c r="C56" s="201" t="s">
        <v>193</v>
      </c>
      <c r="D56" s="37" t="s">
        <v>109</v>
      </c>
      <c r="E56" s="29">
        <v>0</v>
      </c>
      <c r="F56" s="30">
        <v>0</v>
      </c>
      <c r="G56" s="30">
        <v>0</v>
      </c>
      <c r="H56" s="30">
        <v>0</v>
      </c>
      <c r="I56" s="30">
        <v>0</v>
      </c>
      <c r="J56" s="31">
        <v>0</v>
      </c>
      <c r="K56" s="25"/>
      <c r="L56" s="25"/>
      <c r="M56" s="25"/>
      <c r="N56" s="25"/>
      <c r="O56" s="25"/>
      <c r="P56" s="25"/>
      <c r="Q56" s="25"/>
      <c r="R56" s="25"/>
      <c r="S56" s="25"/>
      <c r="T56" s="25"/>
      <c r="U56" s="25"/>
      <c r="V56" s="25"/>
      <c r="W56" s="25"/>
      <c r="X56" s="154"/>
      <c r="Y56" s="154"/>
      <c r="Z56" s="2" t="s">
        <v>194</v>
      </c>
      <c r="AA56" s="15">
        <v>14166</v>
      </c>
      <c r="AB56" s="15" t="s">
        <v>112</v>
      </c>
      <c r="AC56" s="15" t="s">
        <v>195</v>
      </c>
    </row>
    <row r="57" spans="1:29" ht="20.25" customHeight="1" x14ac:dyDescent="0.25">
      <c r="A57" s="192"/>
      <c r="B57" s="193"/>
      <c r="C57" s="201"/>
      <c r="D57" s="32" t="s">
        <v>114</v>
      </c>
      <c r="E57" s="33"/>
      <c r="F57" s="34">
        <v>0</v>
      </c>
      <c r="G57" s="35"/>
      <c r="H57" s="34"/>
      <c r="I57" s="35"/>
      <c r="J57" s="36"/>
      <c r="K57" s="25"/>
      <c r="L57" s="25"/>
      <c r="M57" s="25"/>
      <c r="N57" s="25"/>
      <c r="O57" s="25"/>
      <c r="P57" s="25"/>
      <c r="Q57" s="25"/>
      <c r="R57" s="25"/>
      <c r="S57" s="25"/>
      <c r="T57" s="25"/>
      <c r="U57" s="25"/>
      <c r="V57" s="25"/>
      <c r="W57" s="25"/>
      <c r="X57" s="154"/>
      <c r="Y57" s="154"/>
      <c r="Z57" s="15" t="s">
        <v>196</v>
      </c>
      <c r="AA57" s="15">
        <v>20692</v>
      </c>
      <c r="AB57" s="15" t="s">
        <v>197</v>
      </c>
      <c r="AC57" s="15" t="s">
        <v>198</v>
      </c>
    </row>
    <row r="58" spans="1:29" ht="20.25" customHeight="1" x14ac:dyDescent="0.25">
      <c r="A58" s="192"/>
      <c r="B58" s="193"/>
      <c r="C58" s="201"/>
      <c r="D58" s="37" t="s">
        <v>119</v>
      </c>
      <c r="E58" s="38">
        <v>0</v>
      </c>
      <c r="F58" s="35"/>
      <c r="G58" s="39">
        <v>0</v>
      </c>
      <c r="H58" s="35"/>
      <c r="I58" s="39">
        <v>0</v>
      </c>
      <c r="J58" s="36"/>
      <c r="K58" s="25"/>
      <c r="L58" s="25"/>
      <c r="M58" s="25"/>
      <c r="N58" s="25"/>
      <c r="O58" s="25"/>
      <c r="P58" s="25"/>
      <c r="Q58" s="25"/>
      <c r="R58" s="25"/>
      <c r="S58" s="25"/>
      <c r="T58" s="25"/>
      <c r="U58" s="25"/>
      <c r="V58" s="25"/>
      <c r="W58" s="25"/>
      <c r="X58" s="154"/>
      <c r="Y58" s="154"/>
      <c r="Z58" s="15" t="s">
        <v>199</v>
      </c>
      <c r="AA58" s="15">
        <v>14174</v>
      </c>
      <c r="AB58" s="15" t="s">
        <v>69</v>
      </c>
      <c r="AC58" s="15" t="s">
        <v>163</v>
      </c>
    </row>
    <row r="59" spans="1:29" ht="20.25" customHeight="1" x14ac:dyDescent="0.25">
      <c r="A59" s="192"/>
      <c r="B59" s="193"/>
      <c r="C59" s="201"/>
      <c r="D59" s="37" t="s">
        <v>122</v>
      </c>
      <c r="E59" s="38">
        <v>0</v>
      </c>
      <c r="F59" s="35"/>
      <c r="G59" s="39">
        <v>0</v>
      </c>
      <c r="H59" s="35"/>
      <c r="I59" s="39">
        <v>0</v>
      </c>
      <c r="J59" s="36"/>
      <c r="K59" s="25"/>
      <c r="L59" s="25"/>
      <c r="M59" s="25"/>
      <c r="N59" s="25"/>
      <c r="O59" s="25"/>
      <c r="P59" s="25"/>
      <c r="Q59" s="25"/>
      <c r="R59" s="25"/>
      <c r="S59" s="25"/>
      <c r="T59" s="25"/>
      <c r="U59" s="25"/>
      <c r="V59" s="25"/>
      <c r="W59" s="25"/>
      <c r="X59" s="154"/>
      <c r="Y59" s="154"/>
      <c r="Z59" s="1"/>
      <c r="AA59" s="1"/>
      <c r="AB59" s="1"/>
      <c r="AC59" s="1"/>
    </row>
    <row r="60" spans="1:29" ht="20.25" customHeight="1" x14ac:dyDescent="0.25">
      <c r="A60" s="192"/>
      <c r="B60" s="193"/>
      <c r="C60" s="201"/>
      <c r="D60" s="37" t="s">
        <v>125</v>
      </c>
      <c r="E60" s="33"/>
      <c r="F60" s="39">
        <v>0</v>
      </c>
      <c r="G60" s="35"/>
      <c r="H60" s="39">
        <v>0</v>
      </c>
      <c r="I60" s="35"/>
      <c r="J60" s="41">
        <v>0</v>
      </c>
      <c r="K60" s="25"/>
      <c r="L60" s="25"/>
      <c r="M60" s="25"/>
      <c r="N60" s="25"/>
      <c r="O60" s="25"/>
      <c r="P60" s="25"/>
      <c r="Q60" s="25"/>
      <c r="R60" s="25"/>
      <c r="S60" s="25"/>
      <c r="T60" s="25"/>
      <c r="U60" s="25"/>
      <c r="V60" s="25"/>
      <c r="W60" s="25"/>
      <c r="X60" s="154"/>
      <c r="Y60" s="154"/>
      <c r="Z60" s="1"/>
      <c r="AA60" s="1"/>
      <c r="AB60" s="1"/>
      <c r="AC60" s="1"/>
    </row>
    <row r="61" spans="1:29" ht="20.25" customHeight="1" x14ac:dyDescent="0.25">
      <c r="A61" s="192"/>
      <c r="B61" s="193"/>
      <c r="C61" s="201"/>
      <c r="D61" s="37" t="s">
        <v>128</v>
      </c>
      <c r="E61" s="38">
        <v>0</v>
      </c>
      <c r="F61" s="39">
        <v>0</v>
      </c>
      <c r="G61" s="39">
        <v>0</v>
      </c>
      <c r="H61" s="39">
        <v>0</v>
      </c>
      <c r="I61" s="39">
        <v>0</v>
      </c>
      <c r="J61" s="41"/>
      <c r="K61" s="25"/>
      <c r="L61" s="25"/>
      <c r="M61" s="25"/>
      <c r="N61" s="25"/>
      <c r="O61" s="25"/>
      <c r="P61" s="25"/>
      <c r="Q61" s="25"/>
      <c r="R61" s="25"/>
      <c r="S61" s="25"/>
      <c r="T61" s="25"/>
      <c r="U61" s="25"/>
      <c r="V61" s="25"/>
      <c r="W61" s="25"/>
      <c r="X61" s="154"/>
      <c r="Y61" s="154"/>
      <c r="Z61" s="1"/>
      <c r="AA61" s="1"/>
      <c r="AB61" s="1"/>
      <c r="AC61" s="1"/>
    </row>
    <row r="62" spans="1:29" ht="20.25" customHeight="1" x14ac:dyDescent="0.25">
      <c r="A62" s="192"/>
      <c r="B62" s="193"/>
      <c r="C62" s="201"/>
      <c r="D62" s="42" t="s">
        <v>130</v>
      </c>
      <c r="E62" s="33"/>
      <c r="F62" s="39">
        <v>0</v>
      </c>
      <c r="G62" s="35"/>
      <c r="H62" s="39">
        <v>0</v>
      </c>
      <c r="I62" s="35"/>
      <c r="J62" s="41">
        <v>0</v>
      </c>
      <c r="K62" s="25"/>
      <c r="L62" s="25"/>
      <c r="M62" s="25"/>
      <c r="N62" s="25"/>
      <c r="O62" s="25"/>
      <c r="P62" s="25"/>
      <c r="Q62" s="25"/>
      <c r="R62" s="25"/>
      <c r="S62" s="25"/>
      <c r="T62" s="25"/>
      <c r="U62" s="25"/>
      <c r="V62" s="25"/>
      <c r="W62" s="25"/>
      <c r="X62" s="1"/>
      <c r="Y62" s="1"/>
      <c r="Z62" s="1"/>
      <c r="AA62" s="1"/>
      <c r="AB62" s="1"/>
      <c r="AC62" s="1"/>
    </row>
    <row r="63" spans="1:29" ht="20.25" customHeight="1" x14ac:dyDescent="0.25">
      <c r="A63" s="192"/>
      <c r="B63" s="193"/>
      <c r="C63" s="201"/>
      <c r="D63" s="42" t="s">
        <v>133</v>
      </c>
      <c r="E63" s="43">
        <v>0</v>
      </c>
      <c r="F63" s="44">
        <v>0</v>
      </c>
      <c r="G63" s="44">
        <v>0</v>
      </c>
      <c r="H63" s="44">
        <v>0</v>
      </c>
      <c r="I63" s="44">
        <v>0</v>
      </c>
      <c r="J63" s="45">
        <v>0</v>
      </c>
      <c r="K63" s="25"/>
      <c r="L63" s="25"/>
      <c r="M63" s="25"/>
      <c r="N63" s="25"/>
      <c r="O63" s="25"/>
      <c r="P63" s="25"/>
      <c r="Q63" s="25"/>
      <c r="R63" s="25"/>
      <c r="S63" s="25"/>
      <c r="T63" s="25"/>
      <c r="U63" s="25"/>
      <c r="V63" s="25"/>
      <c r="W63" s="25"/>
      <c r="X63" s="1"/>
      <c r="Y63" s="1"/>
      <c r="Z63" s="1"/>
      <c r="AA63" s="1"/>
      <c r="AB63" s="1"/>
      <c r="AC63" s="1"/>
    </row>
    <row r="64" spans="1:29" ht="20.25" customHeight="1" x14ac:dyDescent="0.25">
      <c r="A64" s="192"/>
      <c r="B64" s="193"/>
      <c r="C64" s="201"/>
      <c r="D64" s="46" t="s">
        <v>135</v>
      </c>
      <c r="E64" s="47">
        <v>0</v>
      </c>
      <c r="F64" s="48">
        <v>0</v>
      </c>
      <c r="G64" s="48">
        <v>0</v>
      </c>
      <c r="H64" s="48">
        <v>0</v>
      </c>
      <c r="I64" s="48">
        <v>0</v>
      </c>
      <c r="J64" s="49">
        <v>0</v>
      </c>
      <c r="K64" s="25"/>
      <c r="L64" s="25"/>
      <c r="M64" s="25"/>
      <c r="N64" s="25"/>
      <c r="O64" s="25"/>
      <c r="P64" s="25"/>
      <c r="Q64" s="25"/>
      <c r="R64" s="25"/>
      <c r="S64" s="25"/>
      <c r="T64" s="25"/>
      <c r="U64" s="25"/>
      <c r="V64" s="25"/>
      <c r="W64" s="25"/>
      <c r="X64" s="1"/>
      <c r="Y64" s="1"/>
      <c r="Z64" s="1"/>
      <c r="AA64" s="1"/>
      <c r="AB64" s="1"/>
      <c r="AC64" s="1"/>
    </row>
    <row r="65" spans="1:29" ht="20.25" customHeight="1" x14ac:dyDescent="0.25">
      <c r="A65" s="192">
        <v>8</v>
      </c>
      <c r="B65" s="201" t="s">
        <v>11</v>
      </c>
      <c r="C65" s="195" t="s">
        <v>200</v>
      </c>
      <c r="D65" s="37" t="s">
        <v>109</v>
      </c>
      <c r="E65" s="29">
        <v>0</v>
      </c>
      <c r="F65" s="30">
        <v>0</v>
      </c>
      <c r="G65" s="30">
        <v>0</v>
      </c>
      <c r="H65" s="30">
        <v>0</v>
      </c>
      <c r="I65" s="30">
        <v>0</v>
      </c>
      <c r="J65" s="31">
        <v>0</v>
      </c>
      <c r="K65" s="25"/>
      <c r="L65" s="25"/>
      <c r="M65" s="25"/>
      <c r="N65" s="25"/>
      <c r="O65" s="25"/>
      <c r="P65" s="25"/>
      <c r="Q65" s="25"/>
      <c r="R65" s="25"/>
      <c r="S65" s="25"/>
      <c r="T65" s="25"/>
      <c r="U65" s="25"/>
      <c r="V65" s="25"/>
      <c r="W65" s="25"/>
      <c r="X65" s="1"/>
      <c r="Y65" s="1"/>
      <c r="Z65" s="1"/>
      <c r="AA65" s="1"/>
      <c r="AB65" s="1"/>
      <c r="AC65" s="1"/>
    </row>
    <row r="66" spans="1:29" ht="20.25" customHeight="1" x14ac:dyDescent="0.25">
      <c r="A66" s="192"/>
      <c r="B66" s="201"/>
      <c r="C66" s="195"/>
      <c r="D66" s="32" t="s">
        <v>114</v>
      </c>
      <c r="E66" s="33"/>
      <c r="F66" s="34">
        <v>0</v>
      </c>
      <c r="G66" s="35"/>
      <c r="H66" s="34"/>
      <c r="I66" s="35"/>
      <c r="J66" s="36"/>
      <c r="K66" s="25"/>
      <c r="L66" s="25"/>
      <c r="M66" s="25"/>
      <c r="N66" s="25"/>
      <c r="O66" s="25"/>
      <c r="P66" s="25"/>
      <c r="Q66" s="25"/>
      <c r="R66" s="25"/>
      <c r="S66" s="25"/>
      <c r="T66" s="25"/>
      <c r="U66" s="25"/>
      <c r="V66" s="25"/>
      <c r="W66" s="25"/>
      <c r="X66" s="1"/>
      <c r="Y66" s="1"/>
      <c r="Z66" s="1"/>
      <c r="AA66" s="1"/>
      <c r="AB66" s="1"/>
      <c r="AC66" s="1"/>
    </row>
    <row r="67" spans="1:29" ht="20.25" customHeight="1" x14ac:dyDescent="0.25">
      <c r="A67" s="192"/>
      <c r="B67" s="201"/>
      <c r="C67" s="195"/>
      <c r="D67" s="37" t="s">
        <v>119</v>
      </c>
      <c r="E67" s="38">
        <v>0</v>
      </c>
      <c r="F67" s="35"/>
      <c r="G67" s="39">
        <v>0</v>
      </c>
      <c r="H67" s="35"/>
      <c r="I67" s="39">
        <v>0</v>
      </c>
      <c r="J67" s="36"/>
      <c r="K67" s="25"/>
      <c r="L67" s="25"/>
      <c r="M67" s="25"/>
      <c r="N67" s="25"/>
      <c r="O67" s="25"/>
      <c r="P67" s="25"/>
      <c r="Q67" s="25"/>
      <c r="R67" s="25"/>
      <c r="S67" s="25"/>
      <c r="T67" s="25"/>
      <c r="U67" s="25"/>
      <c r="V67" s="25"/>
      <c r="W67" s="25"/>
      <c r="X67" s="1"/>
      <c r="Y67" s="1"/>
      <c r="Z67" s="1"/>
      <c r="AA67" s="1"/>
      <c r="AB67" s="1"/>
      <c r="AC67" s="1"/>
    </row>
    <row r="68" spans="1:29" ht="20.25" customHeight="1" x14ac:dyDescent="0.25">
      <c r="A68" s="192"/>
      <c r="B68" s="201"/>
      <c r="C68" s="195"/>
      <c r="D68" s="37" t="s">
        <v>122</v>
      </c>
      <c r="E68" s="38">
        <v>0</v>
      </c>
      <c r="F68" s="35"/>
      <c r="G68" s="39">
        <v>0</v>
      </c>
      <c r="H68" s="35"/>
      <c r="I68" s="39">
        <v>0</v>
      </c>
      <c r="J68" s="36"/>
      <c r="K68" s="25"/>
      <c r="L68" s="25"/>
      <c r="M68" s="25"/>
      <c r="N68" s="25"/>
      <c r="O68" s="25"/>
      <c r="P68" s="25"/>
      <c r="Q68" s="25"/>
      <c r="R68" s="25"/>
      <c r="S68" s="25"/>
      <c r="T68" s="25"/>
      <c r="U68" s="25"/>
      <c r="V68" s="25"/>
      <c r="W68" s="25"/>
      <c r="X68" s="1"/>
      <c r="Y68" s="1"/>
      <c r="Z68" s="1"/>
      <c r="AA68" s="1"/>
      <c r="AB68" s="1"/>
      <c r="AC68" s="1"/>
    </row>
    <row r="69" spans="1:29" ht="20.25" customHeight="1" x14ac:dyDescent="0.25">
      <c r="A69" s="192"/>
      <c r="B69" s="201"/>
      <c r="C69" s="195"/>
      <c r="D69" s="37" t="s">
        <v>125</v>
      </c>
      <c r="E69" s="33"/>
      <c r="F69" s="39">
        <v>0</v>
      </c>
      <c r="G69" s="35"/>
      <c r="H69" s="39">
        <v>0</v>
      </c>
      <c r="I69" s="35"/>
      <c r="J69" s="41">
        <v>0</v>
      </c>
      <c r="K69" s="25"/>
      <c r="L69" s="25"/>
      <c r="M69" s="25"/>
      <c r="N69" s="25"/>
      <c r="O69" s="25"/>
      <c r="P69" s="25"/>
      <c r="Q69" s="25"/>
      <c r="R69" s="25"/>
      <c r="S69" s="25"/>
      <c r="T69" s="25"/>
      <c r="U69" s="25"/>
      <c r="V69" s="25"/>
      <c r="W69" s="25"/>
      <c r="X69" s="1"/>
      <c r="Y69" s="1"/>
      <c r="Z69" s="1"/>
      <c r="AA69" s="1"/>
      <c r="AB69" s="1"/>
      <c r="AC69" s="1"/>
    </row>
    <row r="70" spans="1:29" ht="20.25" customHeight="1" x14ac:dyDescent="0.25">
      <c r="A70" s="192"/>
      <c r="B70" s="201"/>
      <c r="C70" s="195"/>
      <c r="D70" s="37" t="s">
        <v>128</v>
      </c>
      <c r="E70" s="38">
        <v>0</v>
      </c>
      <c r="F70" s="39">
        <v>0</v>
      </c>
      <c r="G70" s="39">
        <v>0</v>
      </c>
      <c r="H70" s="39">
        <v>0</v>
      </c>
      <c r="I70" s="39">
        <v>0</v>
      </c>
      <c r="J70" s="41"/>
      <c r="K70" s="25"/>
      <c r="L70" s="25"/>
      <c r="M70" s="25"/>
      <c r="N70" s="25"/>
      <c r="O70" s="25"/>
      <c r="P70" s="25"/>
      <c r="Q70" s="25"/>
      <c r="R70" s="25"/>
      <c r="S70" s="25"/>
      <c r="T70" s="25"/>
      <c r="U70" s="25"/>
      <c r="V70" s="25"/>
      <c r="W70" s="25"/>
      <c r="X70" s="1"/>
      <c r="Y70" s="1"/>
      <c r="Z70" s="1"/>
      <c r="AA70" s="1"/>
      <c r="AB70" s="1"/>
      <c r="AC70" s="1"/>
    </row>
    <row r="71" spans="1:29" ht="20.25" customHeight="1" x14ac:dyDescent="0.25">
      <c r="A71" s="192"/>
      <c r="B71" s="201"/>
      <c r="C71" s="195"/>
      <c r="D71" s="42" t="s">
        <v>130</v>
      </c>
      <c r="E71" s="33"/>
      <c r="F71" s="39">
        <v>0</v>
      </c>
      <c r="G71" s="35"/>
      <c r="H71" s="39">
        <v>0</v>
      </c>
      <c r="I71" s="35"/>
      <c r="J71" s="41">
        <v>0</v>
      </c>
      <c r="K71" s="25"/>
      <c r="L71" s="25"/>
      <c r="M71" s="25"/>
      <c r="N71" s="25"/>
      <c r="O71" s="25"/>
      <c r="P71" s="25"/>
      <c r="Q71" s="25"/>
      <c r="R71" s="25"/>
      <c r="S71" s="25"/>
      <c r="T71" s="25"/>
      <c r="U71" s="25"/>
      <c r="V71" s="25"/>
      <c r="W71" s="25"/>
      <c r="X71" s="1"/>
      <c r="Y71" s="1"/>
      <c r="Z71" s="1"/>
      <c r="AA71" s="1"/>
      <c r="AB71" s="1"/>
      <c r="AC71" s="1"/>
    </row>
    <row r="72" spans="1:29" ht="20.25" customHeight="1" x14ac:dyDescent="0.25">
      <c r="A72" s="192"/>
      <c r="B72" s="201"/>
      <c r="C72" s="195"/>
      <c r="D72" s="42" t="s">
        <v>133</v>
      </c>
      <c r="E72" s="43">
        <v>0</v>
      </c>
      <c r="F72" s="44">
        <v>0</v>
      </c>
      <c r="G72" s="44">
        <v>0</v>
      </c>
      <c r="H72" s="44">
        <v>0</v>
      </c>
      <c r="I72" s="44">
        <v>0</v>
      </c>
      <c r="J72" s="45">
        <v>0</v>
      </c>
      <c r="K72" s="25"/>
      <c r="L72" s="25"/>
      <c r="M72" s="25"/>
      <c r="N72" s="25"/>
      <c r="O72" s="25"/>
      <c r="P72" s="25"/>
      <c r="Q72" s="25"/>
      <c r="R72" s="25"/>
      <c r="S72" s="25"/>
      <c r="T72" s="25"/>
      <c r="U72" s="25"/>
      <c r="V72" s="25"/>
      <c r="W72" s="25"/>
      <c r="X72" s="1"/>
      <c r="Y72" s="1"/>
      <c r="Z72" s="1"/>
      <c r="AA72" s="1"/>
      <c r="AB72" s="1"/>
      <c r="AC72" s="1"/>
    </row>
    <row r="73" spans="1:29" ht="20.25" customHeight="1" x14ac:dyDescent="0.25">
      <c r="A73" s="192"/>
      <c r="B73" s="201"/>
      <c r="C73" s="195"/>
      <c r="D73" s="46" t="s">
        <v>135</v>
      </c>
      <c r="E73" s="47">
        <v>0</v>
      </c>
      <c r="F73" s="48">
        <v>0</v>
      </c>
      <c r="G73" s="48">
        <v>0</v>
      </c>
      <c r="H73" s="48">
        <v>0</v>
      </c>
      <c r="I73" s="48">
        <v>0</v>
      </c>
      <c r="J73" s="49">
        <v>0</v>
      </c>
      <c r="K73" s="25"/>
      <c r="L73" s="25"/>
      <c r="M73" s="25"/>
      <c r="N73" s="25"/>
      <c r="O73" s="25"/>
      <c r="P73" s="25"/>
      <c r="Q73" s="25"/>
      <c r="R73" s="25"/>
      <c r="S73" s="25"/>
      <c r="T73" s="25"/>
      <c r="U73" s="25"/>
      <c r="V73" s="25"/>
      <c r="W73" s="25"/>
      <c r="X73" s="1"/>
      <c r="Y73" s="1"/>
      <c r="Z73" s="1"/>
      <c r="AA73" s="1"/>
      <c r="AB73" s="1"/>
      <c r="AC73" s="1"/>
    </row>
    <row r="74" spans="1:29" ht="20.25" customHeight="1" x14ac:dyDescent="0.25">
      <c r="A74" s="192">
        <v>9</v>
      </c>
      <c r="B74" s="193" t="s">
        <v>12</v>
      </c>
      <c r="C74" s="201" t="s">
        <v>201</v>
      </c>
      <c r="D74" s="37" t="s">
        <v>109</v>
      </c>
      <c r="E74" s="29">
        <v>0</v>
      </c>
      <c r="F74" s="30">
        <v>0</v>
      </c>
      <c r="G74" s="30">
        <v>0</v>
      </c>
      <c r="H74" s="30">
        <v>0</v>
      </c>
      <c r="I74" s="30">
        <v>0</v>
      </c>
      <c r="J74" s="31">
        <v>0</v>
      </c>
      <c r="K74" s="25"/>
      <c r="L74" s="25"/>
      <c r="M74" s="25"/>
      <c r="N74" s="25"/>
      <c r="O74" s="25"/>
      <c r="P74" s="25"/>
      <c r="Q74" s="25"/>
      <c r="R74" s="25"/>
      <c r="S74" s="25"/>
      <c r="T74" s="25"/>
      <c r="U74" s="25"/>
      <c r="V74" s="25"/>
      <c r="W74" s="25"/>
      <c r="X74" s="1"/>
      <c r="Y74" s="1"/>
      <c r="Z74" s="1"/>
      <c r="AA74" s="1"/>
      <c r="AB74" s="1"/>
      <c r="AC74" s="1"/>
    </row>
    <row r="75" spans="1:29" ht="20.25" customHeight="1" x14ac:dyDescent="0.25">
      <c r="A75" s="192"/>
      <c r="B75" s="193"/>
      <c r="C75" s="201"/>
      <c r="D75" s="32" t="s">
        <v>114</v>
      </c>
      <c r="E75" s="33"/>
      <c r="F75" s="34">
        <v>0</v>
      </c>
      <c r="G75" s="35"/>
      <c r="H75" s="34">
        <v>0</v>
      </c>
      <c r="I75" s="35"/>
      <c r="J75" s="36"/>
      <c r="K75" s="25"/>
      <c r="L75" s="25"/>
      <c r="M75" s="25"/>
      <c r="N75" s="25"/>
      <c r="O75" s="25"/>
      <c r="P75" s="25"/>
      <c r="Q75" s="25"/>
      <c r="R75" s="25"/>
      <c r="S75" s="25"/>
      <c r="T75" s="25"/>
      <c r="U75" s="25"/>
      <c r="V75" s="25"/>
      <c r="W75" s="25"/>
      <c r="X75" s="1"/>
      <c r="Y75" s="1"/>
      <c r="Z75" s="1"/>
      <c r="AA75" s="1"/>
      <c r="AB75" s="1"/>
      <c r="AC75" s="1"/>
    </row>
    <row r="76" spans="1:29" ht="20.25" customHeight="1" x14ac:dyDescent="0.25">
      <c r="A76" s="192"/>
      <c r="B76" s="193"/>
      <c r="C76" s="201"/>
      <c r="D76" s="37" t="s">
        <v>119</v>
      </c>
      <c r="E76" s="38">
        <v>0</v>
      </c>
      <c r="F76" s="35"/>
      <c r="G76" s="39">
        <v>0</v>
      </c>
      <c r="H76" s="35"/>
      <c r="I76" s="39">
        <v>0</v>
      </c>
      <c r="J76" s="36"/>
      <c r="K76" s="25"/>
      <c r="L76" s="25"/>
      <c r="M76" s="25"/>
      <c r="N76" s="25"/>
      <c r="O76" s="25"/>
      <c r="P76" s="25"/>
      <c r="Q76" s="25"/>
      <c r="R76" s="25"/>
      <c r="S76" s="25"/>
      <c r="T76" s="25"/>
      <c r="U76" s="25"/>
      <c r="V76" s="25"/>
      <c r="W76" s="25"/>
      <c r="X76" s="1"/>
      <c r="Y76" s="1"/>
      <c r="Z76" s="1"/>
      <c r="AA76" s="1"/>
      <c r="AB76" s="1"/>
      <c r="AC76" s="1"/>
    </row>
    <row r="77" spans="1:29" ht="20.25" customHeight="1" x14ac:dyDescent="0.25">
      <c r="A77" s="192"/>
      <c r="B77" s="193"/>
      <c r="C77" s="201"/>
      <c r="D77" s="37" t="s">
        <v>122</v>
      </c>
      <c r="E77" s="38">
        <v>0</v>
      </c>
      <c r="F77" s="35"/>
      <c r="G77" s="39">
        <v>0</v>
      </c>
      <c r="H77" s="35"/>
      <c r="I77" s="39">
        <v>0</v>
      </c>
      <c r="J77" s="36">
        <v>0</v>
      </c>
      <c r="K77" s="25"/>
      <c r="L77" s="25"/>
      <c r="M77" s="25"/>
      <c r="N77" s="25"/>
      <c r="O77" s="25"/>
      <c r="P77" s="25"/>
      <c r="Q77" s="25"/>
      <c r="R77" s="25"/>
      <c r="S77" s="25"/>
      <c r="T77" s="25"/>
      <c r="U77" s="25"/>
      <c r="V77" s="25"/>
      <c r="W77" s="25"/>
      <c r="X77" s="1"/>
      <c r="Y77" s="1"/>
      <c r="Z77" s="1"/>
      <c r="AA77" s="1"/>
      <c r="AB77" s="1"/>
      <c r="AC77" s="1"/>
    </row>
    <row r="78" spans="1:29" ht="20.25" customHeight="1" x14ac:dyDescent="0.25">
      <c r="A78" s="192"/>
      <c r="B78" s="193"/>
      <c r="C78" s="201"/>
      <c r="D78" s="37" t="s">
        <v>125</v>
      </c>
      <c r="E78" s="33"/>
      <c r="F78" s="39">
        <v>0</v>
      </c>
      <c r="G78" s="35"/>
      <c r="H78" s="39">
        <v>0</v>
      </c>
      <c r="I78" s="35"/>
      <c r="J78" s="41">
        <v>0</v>
      </c>
      <c r="K78" s="25"/>
      <c r="L78" s="25"/>
      <c r="M78" s="25"/>
      <c r="N78" s="25"/>
      <c r="O78" s="25"/>
      <c r="P78" s="25"/>
      <c r="Q78" s="25"/>
      <c r="R78" s="25"/>
      <c r="S78" s="25"/>
      <c r="T78" s="25"/>
      <c r="U78" s="25"/>
      <c r="V78" s="25"/>
      <c r="W78" s="25"/>
      <c r="X78" s="1"/>
      <c r="Y78" s="1"/>
      <c r="Z78" s="1"/>
      <c r="AA78" s="1"/>
      <c r="AB78" s="1"/>
      <c r="AC78" s="1"/>
    </row>
    <row r="79" spans="1:29" ht="20.25" customHeight="1" x14ac:dyDescent="0.25">
      <c r="A79" s="192"/>
      <c r="B79" s="193"/>
      <c r="C79" s="201"/>
      <c r="D79" s="37" t="s">
        <v>128</v>
      </c>
      <c r="E79" s="38">
        <v>0</v>
      </c>
      <c r="F79" s="39">
        <v>0</v>
      </c>
      <c r="G79" s="39">
        <v>0</v>
      </c>
      <c r="H79" s="39">
        <v>0</v>
      </c>
      <c r="I79" s="39">
        <v>0</v>
      </c>
      <c r="J79" s="41">
        <v>0</v>
      </c>
      <c r="K79" s="25"/>
      <c r="L79" s="25"/>
      <c r="M79" s="25"/>
      <c r="N79" s="25"/>
      <c r="O79" s="25"/>
      <c r="P79" s="25"/>
      <c r="Q79" s="25"/>
      <c r="R79" s="25"/>
      <c r="S79" s="25"/>
      <c r="T79" s="25"/>
      <c r="U79" s="25"/>
      <c r="V79" s="25"/>
      <c r="W79" s="25"/>
      <c r="X79" s="1"/>
      <c r="Y79" s="1"/>
      <c r="Z79" s="1"/>
      <c r="AA79" s="1"/>
      <c r="AB79" s="1"/>
      <c r="AC79" s="1"/>
    </row>
    <row r="80" spans="1:29" ht="20.25" customHeight="1" x14ac:dyDescent="0.25">
      <c r="A80" s="192"/>
      <c r="B80" s="193"/>
      <c r="C80" s="201"/>
      <c r="D80" s="42" t="s">
        <v>130</v>
      </c>
      <c r="E80" s="33"/>
      <c r="F80" s="39">
        <v>0</v>
      </c>
      <c r="G80" s="35"/>
      <c r="H80" s="39">
        <v>0</v>
      </c>
      <c r="I80" s="35"/>
      <c r="J80" s="41">
        <v>0</v>
      </c>
      <c r="K80" s="25"/>
      <c r="L80" s="25"/>
      <c r="M80" s="25"/>
      <c r="N80" s="25"/>
      <c r="O80" s="25"/>
      <c r="P80" s="25"/>
      <c r="Q80" s="25"/>
      <c r="R80" s="25"/>
      <c r="S80" s="25"/>
      <c r="T80" s="25"/>
      <c r="U80" s="25"/>
      <c r="V80" s="25"/>
      <c r="W80" s="25"/>
      <c r="X80" s="1"/>
      <c r="Y80" s="1"/>
      <c r="Z80" s="1"/>
      <c r="AA80" s="1"/>
      <c r="AB80" s="1"/>
      <c r="AC80" s="1"/>
    </row>
    <row r="81" spans="1:29" ht="20.25" customHeight="1" x14ac:dyDescent="0.25">
      <c r="A81" s="192"/>
      <c r="B81" s="193"/>
      <c r="C81" s="201"/>
      <c r="D81" s="42" t="s">
        <v>133</v>
      </c>
      <c r="E81" s="43">
        <v>0</v>
      </c>
      <c r="F81" s="44">
        <v>0</v>
      </c>
      <c r="G81" s="44">
        <v>0</v>
      </c>
      <c r="H81" s="44">
        <v>0</v>
      </c>
      <c r="I81" s="44">
        <v>0</v>
      </c>
      <c r="J81" s="45">
        <v>0</v>
      </c>
      <c r="K81" s="25"/>
      <c r="L81" s="25"/>
      <c r="M81" s="25"/>
      <c r="N81" s="25"/>
      <c r="O81" s="25"/>
      <c r="P81" s="25"/>
      <c r="Q81" s="25"/>
      <c r="R81" s="25"/>
      <c r="S81" s="25"/>
      <c r="T81" s="25"/>
      <c r="U81" s="25"/>
      <c r="V81" s="25"/>
      <c r="W81" s="25"/>
      <c r="X81" s="1"/>
      <c r="Y81" s="1"/>
      <c r="Z81" s="1"/>
      <c r="AA81" s="1"/>
      <c r="AB81" s="1"/>
      <c r="AC81" s="1"/>
    </row>
    <row r="82" spans="1:29" ht="20.25" customHeight="1" x14ac:dyDescent="0.25">
      <c r="A82" s="192"/>
      <c r="B82" s="193"/>
      <c r="C82" s="201"/>
      <c r="D82" s="46" t="s">
        <v>135</v>
      </c>
      <c r="E82" s="47">
        <v>0</v>
      </c>
      <c r="F82" s="48">
        <v>0</v>
      </c>
      <c r="G82" s="48">
        <v>0</v>
      </c>
      <c r="H82" s="48">
        <v>0</v>
      </c>
      <c r="I82" s="48">
        <v>0</v>
      </c>
      <c r="J82" s="49">
        <v>0</v>
      </c>
      <c r="K82" s="25"/>
      <c r="L82" s="25"/>
      <c r="M82" s="25"/>
      <c r="N82" s="25"/>
      <c r="O82" s="25"/>
      <c r="P82" s="25"/>
      <c r="Q82" s="25"/>
      <c r="R82" s="25"/>
      <c r="S82" s="25"/>
      <c r="T82" s="25"/>
      <c r="U82" s="25"/>
      <c r="V82" s="25"/>
      <c r="W82" s="25"/>
      <c r="X82" s="1"/>
      <c r="Y82" s="1"/>
      <c r="Z82" s="1"/>
      <c r="AA82" s="1"/>
      <c r="AB82" s="1"/>
      <c r="AC82" s="1"/>
    </row>
    <row r="83" spans="1:29" ht="20.25" customHeight="1" x14ac:dyDescent="0.25">
      <c r="A83" s="202">
        <v>10</v>
      </c>
      <c r="B83" s="193" t="s">
        <v>17</v>
      </c>
      <c r="C83" s="203" t="s">
        <v>202</v>
      </c>
      <c r="D83" s="37" t="s">
        <v>109</v>
      </c>
      <c r="E83" s="29">
        <v>0</v>
      </c>
      <c r="F83" s="30">
        <v>0</v>
      </c>
      <c r="G83" s="30">
        <v>0</v>
      </c>
      <c r="H83" s="30">
        <v>0</v>
      </c>
      <c r="I83" s="30">
        <v>0</v>
      </c>
      <c r="J83" s="31">
        <v>0</v>
      </c>
      <c r="K83" s="25"/>
      <c r="L83" s="25"/>
      <c r="M83" s="25"/>
      <c r="N83" s="25"/>
      <c r="O83" s="25"/>
      <c r="P83" s="25"/>
      <c r="Q83" s="25"/>
      <c r="R83" s="25"/>
      <c r="S83" s="25"/>
      <c r="T83" s="25"/>
      <c r="U83" s="25"/>
      <c r="V83" s="25"/>
      <c r="W83" s="25"/>
      <c r="X83" s="1"/>
      <c r="Y83" s="1"/>
      <c r="Z83" s="1"/>
      <c r="AA83" s="1"/>
      <c r="AB83" s="1"/>
      <c r="AC83" s="1"/>
    </row>
    <row r="84" spans="1:29" ht="20.25" customHeight="1" x14ac:dyDescent="0.25">
      <c r="A84" s="202"/>
      <c r="B84" s="193"/>
      <c r="C84" s="203"/>
      <c r="D84" s="32" t="s">
        <v>114</v>
      </c>
      <c r="E84" s="33"/>
      <c r="F84" s="34">
        <v>0</v>
      </c>
      <c r="G84" s="35"/>
      <c r="H84" s="34">
        <v>0</v>
      </c>
      <c r="I84" s="35"/>
      <c r="J84" s="36"/>
      <c r="K84" s="25"/>
      <c r="L84" s="25"/>
      <c r="M84" s="25"/>
      <c r="N84" s="25"/>
      <c r="O84" s="25"/>
      <c r="P84" s="25"/>
      <c r="Q84" s="25"/>
      <c r="R84" s="25"/>
      <c r="S84" s="25"/>
      <c r="T84" s="25"/>
      <c r="U84" s="25"/>
      <c r="V84" s="25"/>
      <c r="W84" s="25"/>
      <c r="X84" s="1"/>
      <c r="Y84" s="1"/>
      <c r="Z84" s="1"/>
      <c r="AA84" s="1"/>
      <c r="AB84" s="1"/>
      <c r="AC84" s="1"/>
    </row>
    <row r="85" spans="1:29" ht="20.25" customHeight="1" x14ac:dyDescent="0.25">
      <c r="A85" s="202"/>
      <c r="B85" s="193"/>
      <c r="C85" s="203"/>
      <c r="D85" s="37" t="s">
        <v>119</v>
      </c>
      <c r="E85" s="38">
        <v>0</v>
      </c>
      <c r="F85" s="35"/>
      <c r="G85" s="39">
        <v>0</v>
      </c>
      <c r="H85" s="35"/>
      <c r="I85" s="39">
        <v>0</v>
      </c>
      <c r="J85" s="36"/>
      <c r="K85" s="25"/>
      <c r="L85" s="25"/>
      <c r="M85" s="25"/>
      <c r="N85" s="25"/>
      <c r="O85" s="25"/>
      <c r="P85" s="25"/>
      <c r="Q85" s="25"/>
      <c r="R85" s="25"/>
      <c r="S85" s="25"/>
      <c r="T85" s="25"/>
      <c r="U85" s="25"/>
      <c r="V85" s="25"/>
      <c r="W85" s="25"/>
      <c r="X85" s="1"/>
      <c r="Y85" s="1"/>
      <c r="Z85" s="1"/>
      <c r="AA85" s="1"/>
      <c r="AB85" s="1"/>
      <c r="AC85" s="1"/>
    </row>
    <row r="86" spans="1:29" ht="20.25" customHeight="1" x14ac:dyDescent="0.25">
      <c r="A86" s="202"/>
      <c r="B86" s="193"/>
      <c r="C86" s="203"/>
      <c r="D86" s="37" t="s">
        <v>122</v>
      </c>
      <c r="E86" s="38">
        <v>0</v>
      </c>
      <c r="F86" s="35"/>
      <c r="G86" s="39">
        <v>0</v>
      </c>
      <c r="H86" s="35"/>
      <c r="I86" s="39">
        <v>0</v>
      </c>
      <c r="J86" s="36">
        <v>0</v>
      </c>
      <c r="K86" s="25"/>
      <c r="L86" s="25"/>
      <c r="M86" s="25"/>
      <c r="N86" s="25"/>
      <c r="O86" s="25"/>
      <c r="P86" s="25"/>
      <c r="Q86" s="25"/>
      <c r="R86" s="25"/>
      <c r="S86" s="25"/>
      <c r="T86" s="25"/>
      <c r="U86" s="25"/>
      <c r="V86" s="25"/>
      <c r="W86" s="25"/>
      <c r="X86" s="1"/>
      <c r="Y86" s="1"/>
      <c r="Z86" s="1"/>
      <c r="AA86" s="1"/>
      <c r="AB86" s="1"/>
      <c r="AC86" s="1"/>
    </row>
    <row r="87" spans="1:29" ht="20.25" customHeight="1" x14ac:dyDescent="0.25">
      <c r="A87" s="202"/>
      <c r="B87" s="193"/>
      <c r="C87" s="203"/>
      <c r="D87" s="37" t="s">
        <v>125</v>
      </c>
      <c r="E87" s="33"/>
      <c r="F87" s="39">
        <v>0</v>
      </c>
      <c r="G87" s="35"/>
      <c r="H87" s="39">
        <v>0</v>
      </c>
      <c r="I87" s="35"/>
      <c r="J87" s="41">
        <v>0</v>
      </c>
      <c r="K87" s="25"/>
      <c r="L87" s="25"/>
      <c r="M87" s="25"/>
      <c r="N87" s="25"/>
      <c r="O87" s="25"/>
      <c r="P87" s="25"/>
      <c r="Q87" s="25"/>
      <c r="R87" s="25"/>
      <c r="S87" s="25"/>
      <c r="T87" s="25"/>
      <c r="U87" s="25"/>
      <c r="V87" s="25"/>
      <c r="W87" s="25"/>
      <c r="X87" s="1"/>
      <c r="Y87" s="1"/>
      <c r="Z87" s="1"/>
      <c r="AA87" s="1"/>
      <c r="AB87" s="1"/>
      <c r="AC87" s="1"/>
    </row>
    <row r="88" spans="1:29" ht="20.25" customHeight="1" x14ac:dyDescent="0.25">
      <c r="A88" s="202"/>
      <c r="B88" s="193"/>
      <c r="C88" s="203"/>
      <c r="D88" s="37" t="s">
        <v>128</v>
      </c>
      <c r="E88" s="38">
        <v>0</v>
      </c>
      <c r="F88" s="39">
        <v>0</v>
      </c>
      <c r="G88" s="39">
        <v>0</v>
      </c>
      <c r="H88" s="39">
        <v>0</v>
      </c>
      <c r="I88" s="39">
        <v>0</v>
      </c>
      <c r="J88" s="41">
        <v>0</v>
      </c>
      <c r="K88" s="25"/>
      <c r="L88" s="25"/>
      <c r="M88" s="25"/>
      <c r="N88" s="25"/>
      <c r="O88" s="25"/>
      <c r="P88" s="25"/>
      <c r="Q88" s="25"/>
      <c r="R88" s="25"/>
      <c r="S88" s="25"/>
      <c r="T88" s="25"/>
      <c r="U88" s="25"/>
      <c r="V88" s="25"/>
      <c r="W88" s="25"/>
      <c r="X88" s="1"/>
      <c r="Y88" s="1"/>
      <c r="Z88" s="1"/>
      <c r="AA88" s="1"/>
      <c r="AB88" s="1"/>
      <c r="AC88" s="1"/>
    </row>
    <row r="89" spans="1:29" ht="20.25" customHeight="1" x14ac:dyDescent="0.25">
      <c r="A89" s="202"/>
      <c r="B89" s="193"/>
      <c r="C89" s="203"/>
      <c r="D89" s="42" t="s">
        <v>130</v>
      </c>
      <c r="E89" s="33"/>
      <c r="F89" s="39">
        <v>0</v>
      </c>
      <c r="G89" s="35"/>
      <c r="H89" s="39">
        <v>0</v>
      </c>
      <c r="I89" s="35"/>
      <c r="J89" s="41">
        <v>0</v>
      </c>
      <c r="K89" s="25"/>
      <c r="L89" s="25"/>
      <c r="M89" s="25"/>
      <c r="N89" s="25"/>
      <c r="O89" s="25"/>
      <c r="P89" s="25"/>
      <c r="Q89" s="25"/>
      <c r="R89" s="25"/>
      <c r="S89" s="25"/>
      <c r="T89" s="25"/>
      <c r="U89" s="25"/>
      <c r="V89" s="25"/>
      <c r="W89" s="25"/>
      <c r="X89" s="1"/>
      <c r="Y89" s="1"/>
      <c r="Z89" s="1"/>
      <c r="AA89" s="1"/>
      <c r="AB89" s="1"/>
      <c r="AC89" s="1"/>
    </row>
    <row r="90" spans="1:29" ht="20.25" customHeight="1" x14ac:dyDescent="0.25">
      <c r="A90" s="202"/>
      <c r="B90" s="193"/>
      <c r="C90" s="203"/>
      <c r="D90" s="42" t="s">
        <v>133</v>
      </c>
      <c r="E90" s="43">
        <v>0</v>
      </c>
      <c r="F90" s="44">
        <v>0</v>
      </c>
      <c r="G90" s="44">
        <v>0</v>
      </c>
      <c r="H90" s="44">
        <v>0</v>
      </c>
      <c r="I90" s="44">
        <v>2</v>
      </c>
      <c r="J90" s="45">
        <v>2</v>
      </c>
      <c r="K90" s="25"/>
      <c r="L90" s="25"/>
      <c r="M90" s="25"/>
      <c r="N90" s="25"/>
      <c r="O90" s="25"/>
      <c r="P90" s="25"/>
      <c r="Q90" s="25"/>
      <c r="R90" s="25"/>
      <c r="S90" s="25"/>
      <c r="T90" s="25"/>
      <c r="U90" s="25"/>
      <c r="V90" s="25"/>
      <c r="W90" s="25"/>
      <c r="X90" s="1"/>
      <c r="Y90" s="1"/>
      <c r="Z90" s="1"/>
      <c r="AA90" s="1"/>
      <c r="AB90" s="1"/>
      <c r="AC90" s="1"/>
    </row>
    <row r="91" spans="1:29" ht="20.25" customHeight="1" x14ac:dyDescent="0.25">
      <c r="A91" s="202"/>
      <c r="B91" s="193"/>
      <c r="C91" s="203"/>
      <c r="D91" s="46" t="s">
        <v>135</v>
      </c>
      <c r="E91" s="47">
        <v>0</v>
      </c>
      <c r="F91" s="48">
        <v>0</v>
      </c>
      <c r="G91" s="48">
        <v>0</v>
      </c>
      <c r="H91" s="48">
        <v>0</v>
      </c>
      <c r="I91" s="48">
        <v>0</v>
      </c>
      <c r="J91" s="49">
        <v>0</v>
      </c>
      <c r="K91" s="25"/>
      <c r="L91" s="25"/>
      <c r="M91" s="25"/>
      <c r="N91" s="25"/>
      <c r="O91" s="25"/>
      <c r="P91" s="25"/>
      <c r="Q91" s="25"/>
      <c r="R91" s="25"/>
      <c r="S91" s="25"/>
      <c r="T91" s="25"/>
      <c r="U91" s="25"/>
      <c r="V91" s="25"/>
      <c r="W91" s="25"/>
      <c r="X91" s="1"/>
      <c r="Y91" s="1"/>
      <c r="Z91" s="1"/>
      <c r="AA91" s="1"/>
      <c r="AB91" s="1"/>
      <c r="AC91" s="1"/>
    </row>
    <row r="92" spans="1:29" ht="20.25" customHeight="1" x14ac:dyDescent="0.25">
      <c r="A92" s="192">
        <v>11</v>
      </c>
      <c r="B92" s="201" t="s">
        <v>18</v>
      </c>
      <c r="C92" s="201" t="s">
        <v>203</v>
      </c>
      <c r="D92" s="37" t="s">
        <v>109</v>
      </c>
      <c r="E92" s="29">
        <v>0</v>
      </c>
      <c r="F92" s="30">
        <v>0</v>
      </c>
      <c r="G92" s="30">
        <v>0</v>
      </c>
      <c r="H92" s="30">
        <v>0</v>
      </c>
      <c r="I92" s="30">
        <v>0</v>
      </c>
      <c r="J92" s="31">
        <v>0</v>
      </c>
      <c r="K92" s="25"/>
      <c r="L92" s="25"/>
      <c r="M92" s="25"/>
      <c r="N92" s="25"/>
      <c r="O92" s="25"/>
      <c r="P92" s="25"/>
      <c r="Q92" s="25"/>
      <c r="R92" s="25"/>
      <c r="S92" s="25"/>
      <c r="T92" s="25"/>
      <c r="U92" s="25"/>
      <c r="V92" s="25"/>
      <c r="W92" s="25"/>
      <c r="X92" s="1"/>
      <c r="Y92" s="1"/>
      <c r="Z92" s="1"/>
      <c r="AA92" s="1"/>
      <c r="AB92" s="1"/>
      <c r="AC92" s="1"/>
    </row>
    <row r="93" spans="1:29" ht="20.25" customHeight="1" x14ac:dyDescent="0.25">
      <c r="A93" s="192"/>
      <c r="B93" s="201"/>
      <c r="C93" s="201"/>
      <c r="D93" s="32" t="s">
        <v>114</v>
      </c>
      <c r="E93" s="33"/>
      <c r="F93" s="34">
        <v>0</v>
      </c>
      <c r="G93" s="35"/>
      <c r="H93" s="34">
        <v>0</v>
      </c>
      <c r="I93" s="35"/>
      <c r="J93" s="36"/>
      <c r="K93" s="25"/>
      <c r="L93" s="25"/>
      <c r="M93" s="25"/>
      <c r="N93" s="25"/>
      <c r="O93" s="25"/>
      <c r="P93" s="25"/>
      <c r="Q93" s="25"/>
      <c r="R93" s="25"/>
      <c r="S93" s="25"/>
      <c r="T93" s="25"/>
      <c r="U93" s="25"/>
      <c r="V93" s="25"/>
      <c r="W93" s="25"/>
      <c r="X93" s="1"/>
      <c r="Y93" s="1"/>
      <c r="Z93" s="1"/>
      <c r="AA93" s="1"/>
      <c r="AB93" s="1"/>
      <c r="AC93" s="1"/>
    </row>
    <row r="94" spans="1:29" ht="20.25" customHeight="1" x14ac:dyDescent="0.25">
      <c r="A94" s="192"/>
      <c r="B94" s="201"/>
      <c r="C94" s="201"/>
      <c r="D94" s="37" t="s">
        <v>119</v>
      </c>
      <c r="E94" s="38">
        <v>0</v>
      </c>
      <c r="F94" s="35"/>
      <c r="G94" s="39">
        <v>0</v>
      </c>
      <c r="H94" s="35"/>
      <c r="I94" s="39">
        <v>0</v>
      </c>
      <c r="J94" s="36"/>
      <c r="K94" s="25"/>
      <c r="L94" s="25"/>
      <c r="M94" s="25"/>
      <c r="N94" s="25"/>
      <c r="O94" s="25"/>
      <c r="P94" s="25"/>
      <c r="Q94" s="25"/>
      <c r="R94" s="25"/>
      <c r="S94" s="25"/>
      <c r="T94" s="25"/>
      <c r="U94" s="25"/>
      <c r="V94" s="25"/>
      <c r="W94" s="25"/>
      <c r="X94" s="1"/>
      <c r="Y94" s="1"/>
      <c r="Z94" s="1"/>
      <c r="AA94" s="1"/>
      <c r="AB94" s="1"/>
      <c r="AC94" s="1"/>
    </row>
    <row r="95" spans="1:29" ht="20.25" customHeight="1" x14ac:dyDescent="0.25">
      <c r="A95" s="192"/>
      <c r="B95" s="201"/>
      <c r="C95" s="201"/>
      <c r="D95" s="37" t="s">
        <v>122</v>
      </c>
      <c r="E95" s="38">
        <v>0</v>
      </c>
      <c r="F95" s="35"/>
      <c r="G95" s="39">
        <v>0</v>
      </c>
      <c r="H95" s="35"/>
      <c r="I95" s="39">
        <v>0</v>
      </c>
      <c r="J95" s="36">
        <v>0</v>
      </c>
      <c r="K95" s="25"/>
      <c r="L95" s="25"/>
      <c r="M95" s="25"/>
      <c r="N95" s="25"/>
      <c r="O95" s="25"/>
      <c r="P95" s="25"/>
      <c r="Q95" s="25"/>
      <c r="R95" s="25"/>
      <c r="S95" s="25"/>
      <c r="T95" s="25"/>
      <c r="U95" s="25"/>
      <c r="V95" s="25"/>
      <c r="W95" s="25"/>
      <c r="X95" s="1"/>
      <c r="Y95" s="1"/>
      <c r="Z95" s="1"/>
      <c r="AA95" s="1"/>
      <c r="AB95" s="1"/>
      <c r="AC95" s="1"/>
    </row>
    <row r="96" spans="1:29" ht="20.25" customHeight="1" x14ac:dyDescent="0.25">
      <c r="A96" s="192"/>
      <c r="B96" s="201"/>
      <c r="C96" s="201"/>
      <c r="D96" s="37" t="s">
        <v>125</v>
      </c>
      <c r="E96" s="33"/>
      <c r="F96" s="39">
        <v>0</v>
      </c>
      <c r="G96" s="35"/>
      <c r="H96" s="39">
        <v>0</v>
      </c>
      <c r="I96" s="35"/>
      <c r="J96" s="41">
        <v>0</v>
      </c>
      <c r="K96" s="25"/>
      <c r="L96" s="25"/>
      <c r="M96" s="25"/>
      <c r="N96" s="25"/>
      <c r="O96" s="25"/>
      <c r="P96" s="25"/>
      <c r="Q96" s="25"/>
      <c r="R96" s="25"/>
      <c r="S96" s="25"/>
      <c r="T96" s="25"/>
      <c r="U96" s="25"/>
      <c r="V96" s="25"/>
      <c r="W96" s="25"/>
      <c r="X96" s="1"/>
      <c r="Y96" s="1"/>
      <c r="Z96" s="1"/>
      <c r="AA96" s="1"/>
      <c r="AB96" s="1"/>
      <c r="AC96" s="1"/>
    </row>
    <row r="97" spans="1:29" ht="20.25" customHeight="1" x14ac:dyDescent="0.25">
      <c r="A97" s="192"/>
      <c r="B97" s="201"/>
      <c r="C97" s="201"/>
      <c r="D97" s="37" t="s">
        <v>128</v>
      </c>
      <c r="E97" s="38">
        <v>0</v>
      </c>
      <c r="F97" s="39">
        <v>0</v>
      </c>
      <c r="G97" s="39">
        <v>0</v>
      </c>
      <c r="H97" s="39">
        <v>0</v>
      </c>
      <c r="I97" s="39">
        <v>0</v>
      </c>
      <c r="J97" s="41">
        <v>0</v>
      </c>
      <c r="K97" s="25"/>
      <c r="L97" s="25"/>
      <c r="M97" s="25"/>
      <c r="N97" s="25"/>
      <c r="O97" s="25"/>
      <c r="P97" s="25"/>
      <c r="Q97" s="25"/>
      <c r="R97" s="25"/>
      <c r="S97" s="25"/>
      <c r="T97" s="25"/>
      <c r="U97" s="25"/>
      <c r="V97" s="25"/>
      <c r="W97" s="25"/>
      <c r="X97" s="1"/>
      <c r="Y97" s="1"/>
      <c r="Z97" s="1"/>
      <c r="AA97" s="1"/>
      <c r="AB97" s="1"/>
      <c r="AC97" s="1"/>
    </row>
    <row r="98" spans="1:29" ht="20.25" customHeight="1" x14ac:dyDescent="0.25">
      <c r="A98" s="192"/>
      <c r="B98" s="201"/>
      <c r="C98" s="201"/>
      <c r="D98" s="42" t="s">
        <v>130</v>
      </c>
      <c r="E98" s="33"/>
      <c r="F98" s="39">
        <v>0</v>
      </c>
      <c r="G98" s="35"/>
      <c r="H98" s="39">
        <v>0</v>
      </c>
      <c r="I98" s="35"/>
      <c r="J98" s="41">
        <v>0</v>
      </c>
      <c r="K98" s="25"/>
      <c r="L98" s="25"/>
      <c r="M98" s="25"/>
      <c r="N98" s="25"/>
      <c r="O98" s="25"/>
      <c r="P98" s="25"/>
      <c r="Q98" s="25"/>
      <c r="R98" s="25"/>
      <c r="S98" s="25"/>
      <c r="T98" s="25"/>
      <c r="U98" s="25"/>
      <c r="V98" s="25"/>
      <c r="W98" s="25"/>
      <c r="X98" s="1"/>
      <c r="Y98" s="1"/>
      <c r="Z98" s="1"/>
      <c r="AA98" s="1"/>
      <c r="AB98" s="1"/>
      <c r="AC98" s="1"/>
    </row>
    <row r="99" spans="1:29" ht="20.25" customHeight="1" x14ac:dyDescent="0.25">
      <c r="A99" s="192"/>
      <c r="B99" s="201"/>
      <c r="C99" s="201"/>
      <c r="D99" s="42" t="s">
        <v>133</v>
      </c>
      <c r="E99" s="43">
        <v>0</v>
      </c>
      <c r="F99" s="44">
        <v>1</v>
      </c>
      <c r="G99" s="44">
        <v>1</v>
      </c>
      <c r="H99" s="44">
        <v>0</v>
      </c>
      <c r="I99" s="44">
        <v>0</v>
      </c>
      <c r="J99" s="45">
        <v>0</v>
      </c>
      <c r="K99" s="25"/>
      <c r="L99" s="25"/>
      <c r="M99" s="25"/>
      <c r="N99" s="25"/>
      <c r="O99" s="25"/>
      <c r="P99" s="25"/>
      <c r="Q99" s="25"/>
      <c r="R99" s="25"/>
      <c r="S99" s="25"/>
      <c r="T99" s="25"/>
      <c r="U99" s="25"/>
      <c r="V99" s="25"/>
      <c r="W99" s="25"/>
      <c r="X99" s="1"/>
      <c r="Y99" s="1"/>
      <c r="Z99" s="1"/>
      <c r="AA99" s="1"/>
      <c r="AB99" s="1"/>
      <c r="AC99" s="1"/>
    </row>
    <row r="100" spans="1:29" ht="20.25" customHeight="1" x14ac:dyDescent="0.25">
      <c r="A100" s="192"/>
      <c r="B100" s="201"/>
      <c r="C100" s="201"/>
      <c r="D100" s="46" t="s">
        <v>135</v>
      </c>
      <c r="E100" s="47">
        <v>0</v>
      </c>
      <c r="F100" s="48">
        <v>0</v>
      </c>
      <c r="G100" s="48">
        <v>0</v>
      </c>
      <c r="H100" s="48">
        <v>0</v>
      </c>
      <c r="I100" s="48">
        <v>0</v>
      </c>
      <c r="J100" s="49">
        <v>0</v>
      </c>
      <c r="K100" s="25"/>
      <c r="L100" s="25"/>
      <c r="M100" s="25"/>
      <c r="N100" s="25"/>
      <c r="O100" s="25"/>
      <c r="P100" s="25"/>
      <c r="Q100" s="25"/>
      <c r="R100" s="25"/>
      <c r="S100" s="25"/>
      <c r="T100" s="25"/>
      <c r="U100" s="25"/>
      <c r="V100" s="25"/>
      <c r="W100" s="25"/>
      <c r="X100" s="1"/>
      <c r="Y100" s="1"/>
      <c r="Z100" s="1"/>
      <c r="AA100" s="1"/>
      <c r="AB100" s="1"/>
      <c r="AC100" s="1"/>
    </row>
    <row r="101" spans="1:29" ht="20.25" customHeight="1" x14ac:dyDescent="0.25">
      <c r="A101" s="192">
        <v>12</v>
      </c>
      <c r="B101" s="193" t="s">
        <v>19</v>
      </c>
      <c r="C101" s="201" t="s">
        <v>204</v>
      </c>
      <c r="D101" s="37" t="s">
        <v>109</v>
      </c>
      <c r="E101" s="29">
        <v>0</v>
      </c>
      <c r="F101" s="30">
        <v>0</v>
      </c>
      <c r="G101" s="30">
        <v>0</v>
      </c>
      <c r="H101" s="30">
        <v>0</v>
      </c>
      <c r="I101" s="30">
        <v>0</v>
      </c>
      <c r="J101" s="31">
        <v>0</v>
      </c>
      <c r="K101" s="25"/>
      <c r="L101" s="25"/>
      <c r="M101" s="25"/>
      <c r="N101" s="25"/>
      <c r="O101" s="25"/>
      <c r="P101" s="25"/>
      <c r="Q101" s="25"/>
      <c r="R101" s="25"/>
      <c r="S101" s="25"/>
      <c r="T101" s="25"/>
      <c r="U101" s="25"/>
      <c r="V101" s="25"/>
      <c r="W101" s="25"/>
      <c r="X101" s="1"/>
      <c r="Y101" s="1"/>
      <c r="Z101" s="1"/>
      <c r="AA101" s="1"/>
      <c r="AB101" s="1"/>
      <c r="AC101" s="1"/>
    </row>
    <row r="102" spans="1:29" ht="20.25" customHeight="1" x14ac:dyDescent="0.25">
      <c r="A102" s="192"/>
      <c r="B102" s="193"/>
      <c r="C102" s="201"/>
      <c r="D102" s="32" t="s">
        <v>114</v>
      </c>
      <c r="E102" s="33"/>
      <c r="F102" s="34">
        <v>0</v>
      </c>
      <c r="G102" s="35"/>
      <c r="H102" s="34">
        <v>0</v>
      </c>
      <c r="I102" s="35"/>
      <c r="J102" s="36"/>
      <c r="K102" s="25"/>
      <c r="L102" s="25"/>
      <c r="M102" s="25"/>
      <c r="N102" s="25"/>
      <c r="O102" s="25"/>
      <c r="P102" s="25"/>
      <c r="Q102" s="25"/>
      <c r="R102" s="25"/>
      <c r="S102" s="25"/>
      <c r="T102" s="25"/>
      <c r="U102" s="25"/>
      <c r="V102" s="25"/>
      <c r="W102" s="25"/>
      <c r="X102" s="1"/>
      <c r="Y102" s="1"/>
      <c r="Z102" s="1"/>
      <c r="AA102" s="1"/>
      <c r="AB102" s="1"/>
      <c r="AC102" s="1"/>
    </row>
    <row r="103" spans="1:29" ht="20.25" customHeight="1" x14ac:dyDescent="0.25">
      <c r="A103" s="192"/>
      <c r="B103" s="193"/>
      <c r="C103" s="201"/>
      <c r="D103" s="37" t="s">
        <v>119</v>
      </c>
      <c r="E103" s="38">
        <v>0</v>
      </c>
      <c r="F103" s="35"/>
      <c r="G103" s="39">
        <v>0</v>
      </c>
      <c r="H103" s="35"/>
      <c r="I103" s="39">
        <v>0</v>
      </c>
      <c r="J103" s="36"/>
      <c r="K103" s="25"/>
      <c r="L103" s="25"/>
      <c r="M103" s="25"/>
      <c r="N103" s="25"/>
      <c r="O103" s="25"/>
      <c r="P103" s="25"/>
      <c r="Q103" s="25"/>
      <c r="R103" s="25"/>
      <c r="S103" s="25"/>
      <c r="T103" s="25"/>
      <c r="U103" s="25"/>
      <c r="V103" s="25"/>
      <c r="W103" s="25"/>
      <c r="X103" s="1"/>
      <c r="Y103" s="1"/>
      <c r="Z103" s="1"/>
      <c r="AA103" s="1"/>
      <c r="AB103" s="1"/>
      <c r="AC103" s="1"/>
    </row>
    <row r="104" spans="1:29" ht="20.25" customHeight="1" x14ac:dyDescent="0.25">
      <c r="A104" s="192"/>
      <c r="B104" s="193"/>
      <c r="C104" s="201"/>
      <c r="D104" s="37" t="s">
        <v>122</v>
      </c>
      <c r="E104" s="38">
        <v>0</v>
      </c>
      <c r="F104" s="35"/>
      <c r="G104" s="39">
        <v>0</v>
      </c>
      <c r="H104" s="35"/>
      <c r="I104" s="39">
        <v>0</v>
      </c>
      <c r="J104" s="36">
        <v>0</v>
      </c>
      <c r="K104" s="25"/>
      <c r="L104" s="25"/>
      <c r="M104" s="25"/>
      <c r="N104" s="25"/>
      <c r="O104" s="25"/>
      <c r="P104" s="25"/>
      <c r="Q104" s="25"/>
      <c r="R104" s="25"/>
      <c r="S104" s="25"/>
      <c r="T104" s="25"/>
      <c r="U104" s="25"/>
      <c r="V104" s="25"/>
      <c r="W104" s="25"/>
      <c r="X104" s="1"/>
      <c r="Y104" s="1"/>
      <c r="Z104" s="1"/>
      <c r="AA104" s="1"/>
      <c r="AB104" s="1"/>
      <c r="AC104" s="1"/>
    </row>
    <row r="105" spans="1:29" ht="20.25" customHeight="1" x14ac:dyDescent="0.25">
      <c r="A105" s="192"/>
      <c r="B105" s="193"/>
      <c r="C105" s="201"/>
      <c r="D105" s="37" t="s">
        <v>125</v>
      </c>
      <c r="E105" s="33"/>
      <c r="F105" s="39">
        <v>0</v>
      </c>
      <c r="G105" s="35"/>
      <c r="H105" s="39">
        <v>0</v>
      </c>
      <c r="I105" s="35"/>
      <c r="J105" s="41">
        <v>0</v>
      </c>
      <c r="K105" s="25"/>
      <c r="L105" s="25"/>
      <c r="M105" s="25"/>
      <c r="N105" s="25"/>
      <c r="O105" s="25"/>
      <c r="P105" s="25"/>
      <c r="Q105" s="25"/>
      <c r="R105" s="25"/>
      <c r="S105" s="25"/>
      <c r="T105" s="25"/>
      <c r="U105" s="25"/>
      <c r="V105" s="25"/>
      <c r="W105" s="25"/>
      <c r="X105" s="1"/>
      <c r="Y105" s="1"/>
      <c r="Z105" s="1"/>
      <c r="AA105" s="1"/>
      <c r="AB105" s="1"/>
      <c r="AC105" s="1"/>
    </row>
    <row r="106" spans="1:29" ht="20.25" customHeight="1" x14ac:dyDescent="0.25">
      <c r="A106" s="192"/>
      <c r="B106" s="193"/>
      <c r="C106" s="201"/>
      <c r="D106" s="37" t="s">
        <v>128</v>
      </c>
      <c r="E106" s="38">
        <v>0</v>
      </c>
      <c r="F106" s="39">
        <v>0</v>
      </c>
      <c r="G106" s="39">
        <v>0</v>
      </c>
      <c r="H106" s="39">
        <v>0</v>
      </c>
      <c r="I106" s="39">
        <v>0</v>
      </c>
      <c r="J106" s="41">
        <v>0</v>
      </c>
      <c r="K106" s="25"/>
      <c r="L106" s="25"/>
      <c r="M106" s="25"/>
      <c r="N106" s="25"/>
      <c r="O106" s="25"/>
      <c r="P106" s="25"/>
      <c r="Q106" s="25"/>
      <c r="R106" s="25"/>
      <c r="S106" s="25"/>
      <c r="T106" s="25"/>
      <c r="U106" s="25"/>
      <c r="V106" s="25"/>
      <c r="W106" s="25"/>
      <c r="X106" s="1"/>
      <c r="Y106" s="1"/>
      <c r="Z106" s="1"/>
      <c r="AA106" s="1"/>
      <c r="AB106" s="1"/>
      <c r="AC106" s="1"/>
    </row>
    <row r="107" spans="1:29" ht="20.25" customHeight="1" x14ac:dyDescent="0.25">
      <c r="A107" s="192"/>
      <c r="B107" s="193"/>
      <c r="C107" s="201"/>
      <c r="D107" s="42" t="s">
        <v>130</v>
      </c>
      <c r="E107" s="33"/>
      <c r="F107" s="39">
        <v>0</v>
      </c>
      <c r="G107" s="35"/>
      <c r="H107" s="39">
        <v>0</v>
      </c>
      <c r="I107" s="35"/>
      <c r="J107" s="41">
        <v>0</v>
      </c>
      <c r="K107" s="25"/>
      <c r="L107" s="25"/>
      <c r="M107" s="25"/>
      <c r="N107" s="25"/>
      <c r="O107" s="25"/>
      <c r="P107" s="25"/>
      <c r="Q107" s="25"/>
      <c r="R107" s="25"/>
      <c r="S107" s="25"/>
      <c r="T107" s="25"/>
      <c r="U107" s="25"/>
      <c r="V107" s="25"/>
      <c r="W107" s="25"/>
      <c r="X107" s="1"/>
      <c r="Y107" s="1"/>
      <c r="Z107" s="1"/>
      <c r="AA107" s="1"/>
      <c r="AB107" s="1"/>
      <c r="AC107" s="1"/>
    </row>
    <row r="108" spans="1:29" ht="20.25" customHeight="1" x14ac:dyDescent="0.25">
      <c r="A108" s="192"/>
      <c r="B108" s="193"/>
      <c r="C108" s="201"/>
      <c r="D108" s="42" t="s">
        <v>133</v>
      </c>
      <c r="E108" s="43">
        <v>0</v>
      </c>
      <c r="F108" s="44">
        <v>0</v>
      </c>
      <c r="G108" s="44">
        <v>0</v>
      </c>
      <c r="H108" s="44">
        <v>0</v>
      </c>
      <c r="I108" s="44">
        <v>0</v>
      </c>
      <c r="J108" s="45">
        <v>0</v>
      </c>
      <c r="K108" s="25"/>
      <c r="L108" s="25"/>
      <c r="M108" s="25"/>
      <c r="N108" s="25"/>
      <c r="O108" s="25"/>
      <c r="P108" s="25"/>
      <c r="Q108" s="25"/>
      <c r="R108" s="25"/>
      <c r="S108" s="25"/>
      <c r="T108" s="25"/>
      <c r="U108" s="25"/>
      <c r="V108" s="25"/>
      <c r="W108" s="25"/>
      <c r="X108" s="1"/>
      <c r="Y108" s="1"/>
      <c r="Z108" s="1"/>
      <c r="AA108" s="1"/>
      <c r="AB108" s="1"/>
      <c r="AC108" s="1"/>
    </row>
    <row r="109" spans="1:29" ht="20.25" customHeight="1" x14ac:dyDescent="0.25">
      <c r="A109" s="192"/>
      <c r="B109" s="193"/>
      <c r="C109" s="201"/>
      <c r="D109" s="46" t="s">
        <v>135</v>
      </c>
      <c r="E109" s="47">
        <v>0</v>
      </c>
      <c r="F109" s="48">
        <v>0</v>
      </c>
      <c r="G109" s="48">
        <v>0</v>
      </c>
      <c r="H109" s="48">
        <v>0</v>
      </c>
      <c r="I109" s="48">
        <v>0</v>
      </c>
      <c r="J109" s="49">
        <v>0</v>
      </c>
      <c r="K109" s="25"/>
      <c r="L109" s="25"/>
      <c r="M109" s="25"/>
      <c r="N109" s="25"/>
      <c r="O109" s="25"/>
      <c r="P109" s="25"/>
      <c r="Q109" s="25"/>
      <c r="R109" s="25"/>
      <c r="S109" s="25"/>
      <c r="T109" s="25"/>
      <c r="U109" s="25"/>
      <c r="V109" s="25"/>
      <c r="W109" s="25"/>
      <c r="X109" s="1"/>
      <c r="Y109" s="1"/>
      <c r="Z109" s="1"/>
      <c r="AA109" s="1"/>
      <c r="AB109" s="1"/>
      <c r="AC109" s="1"/>
    </row>
    <row r="110" spans="1:29" ht="20.25" customHeight="1" x14ac:dyDescent="0.25">
      <c r="A110" s="192">
        <v>13</v>
      </c>
      <c r="B110" s="204" t="s">
        <v>20</v>
      </c>
      <c r="C110" s="201" t="s">
        <v>205</v>
      </c>
      <c r="D110" s="37" t="s">
        <v>109</v>
      </c>
      <c r="E110" s="29">
        <v>0</v>
      </c>
      <c r="F110" s="30">
        <v>0</v>
      </c>
      <c r="G110" s="30">
        <v>0</v>
      </c>
      <c r="H110" s="30">
        <v>0</v>
      </c>
      <c r="I110" s="30">
        <v>0</v>
      </c>
      <c r="J110" s="31">
        <v>0</v>
      </c>
      <c r="K110" s="25"/>
      <c r="L110" s="25"/>
      <c r="M110" s="25"/>
      <c r="N110" s="25"/>
      <c r="O110" s="25"/>
      <c r="P110" s="25"/>
      <c r="Q110" s="25"/>
      <c r="R110" s="25"/>
      <c r="S110" s="25"/>
      <c r="T110" s="25"/>
      <c r="U110" s="25"/>
      <c r="V110" s="25"/>
      <c r="W110" s="25"/>
      <c r="X110" s="1"/>
      <c r="Y110" s="1"/>
      <c r="Z110" s="1"/>
      <c r="AA110" s="1"/>
      <c r="AB110" s="1"/>
      <c r="AC110" s="1"/>
    </row>
    <row r="111" spans="1:29" ht="20.25" customHeight="1" x14ac:dyDescent="0.25">
      <c r="A111" s="192"/>
      <c r="B111" s="204"/>
      <c r="C111" s="201"/>
      <c r="D111" s="32" t="s">
        <v>114</v>
      </c>
      <c r="E111" s="33"/>
      <c r="F111" s="34">
        <v>0</v>
      </c>
      <c r="G111" s="35"/>
      <c r="H111" s="34">
        <v>0</v>
      </c>
      <c r="I111" s="35"/>
      <c r="J111" s="36"/>
      <c r="K111" s="25"/>
      <c r="L111" s="25"/>
      <c r="M111" s="25"/>
      <c r="N111" s="25"/>
      <c r="O111" s="25"/>
      <c r="P111" s="25"/>
      <c r="Q111" s="25"/>
      <c r="R111" s="25"/>
      <c r="S111" s="25"/>
      <c r="T111" s="25"/>
      <c r="U111" s="25"/>
      <c r="V111" s="25"/>
      <c r="W111" s="25"/>
      <c r="X111" s="1"/>
      <c r="Y111" s="1"/>
      <c r="Z111" s="1"/>
      <c r="AA111" s="1"/>
      <c r="AB111" s="1"/>
      <c r="AC111" s="1"/>
    </row>
    <row r="112" spans="1:29" ht="20.25" customHeight="1" x14ac:dyDescent="0.25">
      <c r="A112" s="192"/>
      <c r="B112" s="204"/>
      <c r="C112" s="201"/>
      <c r="D112" s="37" t="s">
        <v>119</v>
      </c>
      <c r="E112" s="38">
        <v>0</v>
      </c>
      <c r="F112" s="35"/>
      <c r="G112" s="39">
        <v>0</v>
      </c>
      <c r="H112" s="35"/>
      <c r="I112" s="39">
        <v>0</v>
      </c>
      <c r="J112" s="36"/>
      <c r="K112" s="25"/>
      <c r="L112" s="25"/>
      <c r="M112" s="25"/>
      <c r="N112" s="25"/>
      <c r="O112" s="25"/>
      <c r="P112" s="25"/>
      <c r="Q112" s="25"/>
      <c r="R112" s="25"/>
      <c r="S112" s="25"/>
      <c r="T112" s="25"/>
      <c r="U112" s="25"/>
      <c r="V112" s="25"/>
      <c r="W112" s="25"/>
      <c r="X112" s="1"/>
      <c r="Y112" s="1"/>
      <c r="Z112" s="1"/>
      <c r="AA112" s="1"/>
      <c r="AB112" s="1"/>
      <c r="AC112" s="1"/>
    </row>
    <row r="113" spans="1:29" ht="20.25" customHeight="1" x14ac:dyDescent="0.25">
      <c r="A113" s="192"/>
      <c r="B113" s="204"/>
      <c r="C113" s="201"/>
      <c r="D113" s="37" t="s">
        <v>122</v>
      </c>
      <c r="E113" s="38">
        <v>0</v>
      </c>
      <c r="F113" s="35"/>
      <c r="G113" s="39">
        <v>0</v>
      </c>
      <c r="H113" s="35"/>
      <c r="I113" s="39">
        <v>0</v>
      </c>
      <c r="J113" s="36">
        <v>0</v>
      </c>
      <c r="K113" s="25"/>
      <c r="L113" s="25"/>
      <c r="M113" s="25"/>
      <c r="N113" s="25"/>
      <c r="O113" s="25"/>
      <c r="P113" s="25"/>
      <c r="Q113" s="25"/>
      <c r="R113" s="25"/>
      <c r="S113" s="25"/>
      <c r="T113" s="25"/>
      <c r="U113" s="25"/>
      <c r="V113" s="25"/>
      <c r="W113" s="25"/>
      <c r="X113" s="1"/>
      <c r="Y113" s="1"/>
      <c r="Z113" s="1"/>
      <c r="AA113" s="1"/>
      <c r="AB113" s="1"/>
      <c r="AC113" s="1"/>
    </row>
    <row r="114" spans="1:29" ht="20.25" customHeight="1" x14ac:dyDescent="0.25">
      <c r="A114" s="192"/>
      <c r="B114" s="204"/>
      <c r="C114" s="201"/>
      <c r="D114" s="37" t="s">
        <v>125</v>
      </c>
      <c r="E114" s="33"/>
      <c r="F114" s="39">
        <v>0</v>
      </c>
      <c r="G114" s="35"/>
      <c r="H114" s="39">
        <v>0</v>
      </c>
      <c r="I114" s="35"/>
      <c r="J114" s="41">
        <v>0</v>
      </c>
      <c r="K114" s="25"/>
      <c r="L114" s="25"/>
      <c r="M114" s="25"/>
      <c r="N114" s="25"/>
      <c r="O114" s="25"/>
      <c r="P114" s="25"/>
      <c r="Q114" s="25"/>
      <c r="R114" s="25"/>
      <c r="S114" s="25"/>
      <c r="T114" s="25"/>
      <c r="U114" s="25"/>
      <c r="V114" s="25"/>
      <c r="W114" s="25"/>
      <c r="X114" s="53"/>
      <c r="Y114" s="53"/>
      <c r="Z114" s="53"/>
      <c r="AA114" s="53"/>
      <c r="AB114" s="53"/>
      <c r="AC114" s="53"/>
    </row>
    <row r="115" spans="1:29" ht="20.25" customHeight="1" x14ac:dyDescent="0.25">
      <c r="A115" s="192"/>
      <c r="B115" s="204"/>
      <c r="C115" s="201"/>
      <c r="D115" s="37" t="s">
        <v>128</v>
      </c>
      <c r="E115" s="38">
        <v>0</v>
      </c>
      <c r="F115" s="39">
        <v>0</v>
      </c>
      <c r="G115" s="39">
        <v>0</v>
      </c>
      <c r="H115" s="39">
        <v>0</v>
      </c>
      <c r="I115" s="39">
        <v>0</v>
      </c>
      <c r="J115" s="41">
        <v>0</v>
      </c>
      <c r="K115" s="25"/>
      <c r="L115" s="25"/>
      <c r="M115" s="25"/>
      <c r="N115" s="25"/>
      <c r="O115" s="25"/>
      <c r="P115" s="25"/>
      <c r="Q115" s="25"/>
      <c r="R115" s="25"/>
      <c r="S115" s="25"/>
      <c r="T115" s="25"/>
      <c r="U115" s="25"/>
      <c r="V115" s="25"/>
      <c r="W115" s="25"/>
    </row>
    <row r="116" spans="1:29" ht="20.25" customHeight="1" x14ac:dyDescent="0.25">
      <c r="A116" s="192"/>
      <c r="B116" s="204"/>
      <c r="C116" s="201"/>
      <c r="D116" s="42" t="s">
        <v>130</v>
      </c>
      <c r="E116" s="33"/>
      <c r="F116" s="39">
        <v>0</v>
      </c>
      <c r="G116" s="35"/>
      <c r="H116" s="39">
        <v>0</v>
      </c>
      <c r="I116" s="35"/>
      <c r="J116" s="41">
        <v>0</v>
      </c>
      <c r="K116" s="25"/>
      <c r="L116" s="25"/>
      <c r="M116" s="25"/>
      <c r="N116" s="25"/>
      <c r="O116" s="25"/>
      <c r="P116" s="25"/>
      <c r="Q116" s="25"/>
      <c r="R116" s="25"/>
      <c r="S116" s="25"/>
      <c r="T116" s="25"/>
      <c r="U116" s="25"/>
      <c r="V116" s="25"/>
      <c r="W116" s="25"/>
    </row>
    <row r="117" spans="1:29" ht="20.25" customHeight="1" x14ac:dyDescent="0.25">
      <c r="A117" s="192"/>
      <c r="B117" s="204"/>
      <c r="C117" s="201"/>
      <c r="D117" s="42" t="s">
        <v>133</v>
      </c>
      <c r="E117" s="43">
        <v>0</v>
      </c>
      <c r="F117" s="44">
        <v>0</v>
      </c>
      <c r="G117" s="44">
        <v>0</v>
      </c>
      <c r="H117" s="44">
        <v>0</v>
      </c>
      <c r="I117" s="44">
        <v>0</v>
      </c>
      <c r="J117" s="45">
        <v>0</v>
      </c>
      <c r="K117" s="25"/>
      <c r="L117" s="25"/>
      <c r="M117" s="25"/>
      <c r="N117" s="25"/>
      <c r="O117" s="25"/>
      <c r="P117" s="25"/>
      <c r="Q117" s="25"/>
      <c r="R117" s="25"/>
      <c r="S117" s="25"/>
      <c r="T117" s="25"/>
      <c r="U117" s="25"/>
      <c r="V117" s="25"/>
      <c r="W117" s="25"/>
    </row>
    <row r="118" spans="1:29" ht="20.25" customHeight="1" x14ac:dyDescent="0.25">
      <c r="A118" s="192"/>
      <c r="B118" s="204"/>
      <c r="C118" s="201"/>
      <c r="D118" s="46" t="s">
        <v>135</v>
      </c>
      <c r="E118" s="47">
        <v>0</v>
      </c>
      <c r="F118" s="48">
        <v>0</v>
      </c>
      <c r="G118" s="48">
        <v>0</v>
      </c>
      <c r="H118" s="48">
        <v>0</v>
      </c>
      <c r="I118" s="48">
        <v>0</v>
      </c>
      <c r="J118" s="49">
        <v>0</v>
      </c>
      <c r="K118" s="25"/>
      <c r="L118" s="25"/>
      <c r="M118" s="25"/>
      <c r="N118" s="25"/>
      <c r="O118" s="25"/>
      <c r="P118" s="25"/>
      <c r="Q118" s="25"/>
      <c r="R118" s="25"/>
      <c r="S118" s="25"/>
      <c r="T118" s="25"/>
      <c r="U118" s="25"/>
      <c r="V118" s="25"/>
      <c r="W118" s="25"/>
    </row>
    <row r="119" spans="1:29" ht="20.25" customHeight="1" x14ac:dyDescent="0.25">
      <c r="A119" s="192">
        <v>14</v>
      </c>
      <c r="B119" s="204" t="s">
        <v>25</v>
      </c>
      <c r="C119" s="201" t="s">
        <v>206</v>
      </c>
      <c r="D119" s="37" t="s">
        <v>109</v>
      </c>
      <c r="E119" s="29">
        <v>0</v>
      </c>
      <c r="F119" s="30">
        <v>0</v>
      </c>
      <c r="G119" s="30">
        <v>0</v>
      </c>
      <c r="H119" s="30">
        <v>0</v>
      </c>
      <c r="I119" s="30">
        <v>0</v>
      </c>
      <c r="J119" s="31">
        <v>0</v>
      </c>
      <c r="K119" s="25"/>
      <c r="L119" s="25"/>
      <c r="M119" s="25"/>
      <c r="N119" s="25"/>
      <c r="O119" s="25"/>
      <c r="P119" s="25"/>
      <c r="Q119" s="25"/>
      <c r="R119" s="25"/>
      <c r="S119" s="25"/>
      <c r="T119" s="25"/>
      <c r="U119" s="25"/>
      <c r="V119" s="25"/>
      <c r="W119" s="25"/>
    </row>
    <row r="120" spans="1:29" ht="20.25" customHeight="1" x14ac:dyDescent="0.25">
      <c r="A120" s="192"/>
      <c r="B120" s="204"/>
      <c r="C120" s="201"/>
      <c r="D120" s="32" t="s">
        <v>114</v>
      </c>
      <c r="E120" s="33"/>
      <c r="F120" s="34">
        <v>0</v>
      </c>
      <c r="G120" s="35"/>
      <c r="H120" s="34">
        <v>0</v>
      </c>
      <c r="I120" s="35"/>
      <c r="J120" s="36"/>
      <c r="K120" s="25"/>
      <c r="L120" s="25"/>
      <c r="M120" s="25"/>
      <c r="N120" s="25"/>
      <c r="O120" s="25"/>
      <c r="P120" s="25"/>
      <c r="Q120" s="25"/>
      <c r="R120" s="25"/>
      <c r="S120" s="25"/>
      <c r="T120" s="25"/>
      <c r="U120" s="25"/>
      <c r="V120" s="25"/>
      <c r="W120" s="25"/>
    </row>
    <row r="121" spans="1:29" ht="20.25" customHeight="1" x14ac:dyDescent="0.25">
      <c r="A121" s="192"/>
      <c r="B121" s="204"/>
      <c r="C121" s="201"/>
      <c r="D121" s="37" t="s">
        <v>119</v>
      </c>
      <c r="E121" s="38">
        <v>0</v>
      </c>
      <c r="F121" s="35"/>
      <c r="G121" s="39">
        <v>0</v>
      </c>
      <c r="H121" s="35"/>
      <c r="I121" s="39">
        <v>0</v>
      </c>
      <c r="J121" s="36"/>
      <c r="K121" s="25"/>
      <c r="L121" s="25"/>
      <c r="M121" s="25"/>
      <c r="N121" s="25"/>
      <c r="O121" s="25"/>
      <c r="P121" s="25"/>
      <c r="Q121" s="25"/>
      <c r="R121" s="25"/>
      <c r="S121" s="25"/>
      <c r="T121" s="25"/>
      <c r="U121" s="25"/>
      <c r="V121" s="25"/>
      <c r="W121" s="25"/>
    </row>
    <row r="122" spans="1:29" ht="20.25" customHeight="1" x14ac:dyDescent="0.25">
      <c r="A122" s="192"/>
      <c r="B122" s="204"/>
      <c r="C122" s="201"/>
      <c r="D122" s="37" t="s">
        <v>122</v>
      </c>
      <c r="E122" s="38">
        <v>0</v>
      </c>
      <c r="F122" s="35"/>
      <c r="G122" s="39">
        <v>0</v>
      </c>
      <c r="H122" s="35"/>
      <c r="I122" s="39">
        <v>0</v>
      </c>
      <c r="J122" s="36">
        <v>0</v>
      </c>
      <c r="K122" s="25"/>
      <c r="L122" s="25"/>
      <c r="M122" s="25"/>
      <c r="N122" s="25"/>
      <c r="O122" s="25"/>
      <c r="P122" s="25"/>
      <c r="Q122" s="25"/>
      <c r="R122" s="25"/>
      <c r="S122" s="25"/>
      <c r="T122" s="25"/>
      <c r="U122" s="25"/>
      <c r="V122" s="25"/>
      <c r="W122" s="25"/>
    </row>
    <row r="123" spans="1:29" ht="20.25" customHeight="1" x14ac:dyDescent="0.25">
      <c r="A123" s="192"/>
      <c r="B123" s="204"/>
      <c r="C123" s="201"/>
      <c r="D123" s="37" t="s">
        <v>125</v>
      </c>
      <c r="E123" s="33"/>
      <c r="F123" s="39">
        <v>0</v>
      </c>
      <c r="G123" s="35"/>
      <c r="H123" s="39">
        <v>0</v>
      </c>
      <c r="I123" s="35"/>
      <c r="J123" s="41">
        <v>0</v>
      </c>
      <c r="K123" s="25"/>
      <c r="L123" s="25"/>
      <c r="M123" s="25"/>
      <c r="N123" s="25"/>
      <c r="O123" s="25"/>
      <c r="P123" s="25"/>
      <c r="Q123" s="25"/>
      <c r="R123" s="25"/>
      <c r="S123" s="25"/>
      <c r="T123" s="25"/>
      <c r="U123" s="25"/>
      <c r="V123" s="25"/>
      <c r="W123" s="25"/>
    </row>
    <row r="124" spans="1:29" ht="20.25" customHeight="1" x14ac:dyDescent="0.25">
      <c r="A124" s="192"/>
      <c r="B124" s="204"/>
      <c r="C124" s="201"/>
      <c r="D124" s="37" t="s">
        <v>128</v>
      </c>
      <c r="E124" s="38">
        <v>0</v>
      </c>
      <c r="F124" s="39">
        <v>0</v>
      </c>
      <c r="G124" s="39">
        <v>0</v>
      </c>
      <c r="H124" s="39">
        <v>0</v>
      </c>
      <c r="I124" s="39">
        <v>0</v>
      </c>
      <c r="J124" s="41">
        <v>0</v>
      </c>
      <c r="K124" s="25"/>
      <c r="L124" s="25"/>
      <c r="M124" s="25"/>
      <c r="N124" s="25"/>
      <c r="O124" s="25"/>
      <c r="P124" s="25"/>
      <c r="Q124" s="25"/>
      <c r="R124" s="25"/>
      <c r="S124" s="25"/>
      <c r="T124" s="25"/>
      <c r="U124" s="25"/>
      <c r="V124" s="25"/>
      <c r="W124" s="25"/>
    </row>
    <row r="125" spans="1:29" ht="20.25" customHeight="1" x14ac:dyDescent="0.25">
      <c r="A125" s="192"/>
      <c r="B125" s="204"/>
      <c r="C125" s="201"/>
      <c r="D125" s="42" t="s">
        <v>130</v>
      </c>
      <c r="E125" s="33"/>
      <c r="F125" s="39">
        <v>0</v>
      </c>
      <c r="G125" s="35"/>
      <c r="H125" s="39">
        <v>0</v>
      </c>
      <c r="I125" s="35"/>
      <c r="J125" s="41">
        <v>0</v>
      </c>
      <c r="K125" s="25"/>
      <c r="L125" s="25"/>
      <c r="M125" s="25"/>
      <c r="N125" s="25"/>
      <c r="O125" s="25"/>
      <c r="P125" s="25"/>
      <c r="Q125" s="25"/>
      <c r="R125" s="25"/>
      <c r="S125" s="25"/>
      <c r="T125" s="25"/>
      <c r="U125" s="25"/>
      <c r="V125" s="25"/>
      <c r="W125" s="25"/>
    </row>
    <row r="126" spans="1:29" ht="20.25" customHeight="1" x14ac:dyDescent="0.25">
      <c r="A126" s="192"/>
      <c r="B126" s="204"/>
      <c r="C126" s="201"/>
      <c r="D126" s="42" t="s">
        <v>133</v>
      </c>
      <c r="E126" s="43">
        <v>0</v>
      </c>
      <c r="F126" s="44">
        <v>0</v>
      </c>
      <c r="G126" s="44">
        <v>0</v>
      </c>
      <c r="H126" s="44">
        <v>0</v>
      </c>
      <c r="I126" s="44">
        <v>0</v>
      </c>
      <c r="J126" s="45">
        <v>0</v>
      </c>
      <c r="K126" s="25"/>
      <c r="L126" s="25"/>
      <c r="M126" s="25"/>
      <c r="N126" s="25"/>
      <c r="O126" s="25"/>
      <c r="P126" s="25"/>
      <c r="Q126" s="25"/>
      <c r="R126" s="25"/>
      <c r="S126" s="25"/>
      <c r="T126" s="25"/>
      <c r="U126" s="25"/>
      <c r="V126" s="25"/>
      <c r="W126" s="25"/>
    </row>
    <row r="127" spans="1:29" ht="20.25" customHeight="1" x14ac:dyDescent="0.25">
      <c r="A127" s="192"/>
      <c r="B127" s="204"/>
      <c r="C127" s="201"/>
      <c r="D127" s="46" t="s">
        <v>135</v>
      </c>
      <c r="E127" s="47">
        <v>0</v>
      </c>
      <c r="F127" s="48">
        <v>0</v>
      </c>
      <c r="G127" s="48">
        <v>0</v>
      </c>
      <c r="H127" s="48">
        <v>0</v>
      </c>
      <c r="I127" s="48">
        <v>0</v>
      </c>
      <c r="J127" s="49">
        <v>0</v>
      </c>
      <c r="K127" s="25"/>
      <c r="L127" s="25"/>
      <c r="M127" s="25"/>
      <c r="N127" s="25"/>
      <c r="O127" s="25"/>
      <c r="P127" s="25"/>
      <c r="Q127" s="25"/>
      <c r="R127" s="25"/>
      <c r="S127" s="25"/>
      <c r="T127" s="25"/>
      <c r="U127" s="25"/>
      <c r="V127" s="25"/>
      <c r="W127" s="25"/>
    </row>
    <row r="128" spans="1:29" ht="20.25" customHeight="1" x14ac:dyDescent="0.25">
      <c r="A128" s="192">
        <v>15</v>
      </c>
      <c r="B128" s="204" t="s">
        <v>26</v>
      </c>
      <c r="C128" s="201" t="s">
        <v>207</v>
      </c>
      <c r="D128" s="37" t="s">
        <v>109</v>
      </c>
      <c r="E128" s="29">
        <v>0</v>
      </c>
      <c r="F128" s="30">
        <v>0</v>
      </c>
      <c r="G128" s="30">
        <v>0</v>
      </c>
      <c r="H128" s="30">
        <v>0</v>
      </c>
      <c r="I128" s="30">
        <v>0</v>
      </c>
      <c r="J128" s="31">
        <v>0</v>
      </c>
      <c r="K128" s="25"/>
      <c r="L128" s="25"/>
      <c r="M128" s="25"/>
      <c r="N128" s="25"/>
      <c r="O128" s="25"/>
      <c r="P128" s="25"/>
      <c r="Q128" s="25"/>
      <c r="R128" s="25"/>
      <c r="S128" s="25"/>
      <c r="T128" s="25"/>
      <c r="U128" s="25"/>
      <c r="V128" s="25"/>
      <c r="W128" s="25"/>
    </row>
    <row r="129" spans="1:23" ht="20.25" customHeight="1" x14ac:dyDescent="0.25">
      <c r="A129" s="192"/>
      <c r="B129" s="204"/>
      <c r="C129" s="201"/>
      <c r="D129" s="32" t="s">
        <v>114</v>
      </c>
      <c r="E129" s="33"/>
      <c r="F129" s="34">
        <v>0</v>
      </c>
      <c r="G129" s="35"/>
      <c r="H129" s="34">
        <v>0</v>
      </c>
      <c r="I129" s="35"/>
      <c r="J129" s="36"/>
      <c r="K129" s="25"/>
      <c r="L129" s="25"/>
      <c r="M129" s="25"/>
      <c r="N129" s="25"/>
      <c r="O129" s="25"/>
      <c r="P129" s="25"/>
      <c r="Q129" s="25"/>
      <c r="R129" s="25"/>
      <c r="S129" s="25"/>
      <c r="T129" s="25"/>
      <c r="U129" s="25"/>
      <c r="V129" s="25"/>
      <c r="W129" s="25"/>
    </row>
    <row r="130" spans="1:23" ht="20.25" customHeight="1" x14ac:dyDescent="0.25">
      <c r="A130" s="192"/>
      <c r="B130" s="204"/>
      <c r="C130" s="201"/>
      <c r="D130" s="37" t="s">
        <v>119</v>
      </c>
      <c r="E130" s="38">
        <v>0</v>
      </c>
      <c r="F130" s="35"/>
      <c r="G130" s="39">
        <v>0</v>
      </c>
      <c r="H130" s="35"/>
      <c r="I130" s="39">
        <v>0</v>
      </c>
      <c r="J130" s="36"/>
      <c r="K130" s="25"/>
      <c r="L130" s="25"/>
      <c r="M130" s="25"/>
      <c r="N130" s="25"/>
      <c r="O130" s="25"/>
      <c r="P130" s="25"/>
      <c r="Q130" s="25"/>
      <c r="R130" s="25"/>
      <c r="S130" s="25"/>
      <c r="T130" s="25"/>
      <c r="U130" s="25"/>
      <c r="V130" s="25"/>
      <c r="W130" s="25"/>
    </row>
    <row r="131" spans="1:23" ht="20.25" customHeight="1" x14ac:dyDescent="0.25">
      <c r="A131" s="192"/>
      <c r="B131" s="204"/>
      <c r="C131" s="201"/>
      <c r="D131" s="37" t="s">
        <v>122</v>
      </c>
      <c r="E131" s="38">
        <v>0</v>
      </c>
      <c r="F131" s="35"/>
      <c r="G131" s="39">
        <v>0</v>
      </c>
      <c r="H131" s="35"/>
      <c r="I131" s="39">
        <v>0</v>
      </c>
      <c r="J131" s="36">
        <v>0</v>
      </c>
      <c r="K131" s="25"/>
      <c r="L131" s="25"/>
      <c r="M131" s="25"/>
      <c r="N131" s="25"/>
      <c r="O131" s="25"/>
      <c r="P131" s="25"/>
      <c r="Q131" s="25"/>
      <c r="R131" s="25"/>
      <c r="S131" s="25"/>
      <c r="T131" s="25"/>
      <c r="U131" s="25"/>
      <c r="V131" s="25"/>
      <c r="W131" s="25"/>
    </row>
    <row r="132" spans="1:23" ht="20.25" customHeight="1" x14ac:dyDescent="0.25">
      <c r="A132" s="192"/>
      <c r="B132" s="204"/>
      <c r="C132" s="201"/>
      <c r="D132" s="37" t="s">
        <v>125</v>
      </c>
      <c r="E132" s="33"/>
      <c r="F132" s="39">
        <v>0</v>
      </c>
      <c r="G132" s="35"/>
      <c r="H132" s="39">
        <v>0</v>
      </c>
      <c r="I132" s="35"/>
      <c r="J132" s="41">
        <v>0</v>
      </c>
      <c r="K132" s="25"/>
      <c r="L132" s="25"/>
      <c r="M132" s="25"/>
      <c r="N132" s="25"/>
      <c r="O132" s="25"/>
      <c r="P132" s="25"/>
      <c r="Q132" s="25"/>
      <c r="R132" s="25"/>
      <c r="S132" s="25"/>
      <c r="T132" s="25"/>
      <c r="U132" s="25"/>
      <c r="V132" s="25"/>
      <c r="W132" s="25"/>
    </row>
    <row r="133" spans="1:23" ht="20.25" customHeight="1" x14ac:dyDescent="0.25">
      <c r="A133" s="192"/>
      <c r="B133" s="204"/>
      <c r="C133" s="201"/>
      <c r="D133" s="37" t="s">
        <v>128</v>
      </c>
      <c r="E133" s="38">
        <v>0</v>
      </c>
      <c r="F133" s="39">
        <v>0</v>
      </c>
      <c r="G133" s="39">
        <v>0</v>
      </c>
      <c r="H133" s="39">
        <v>0</v>
      </c>
      <c r="I133" s="39">
        <v>0</v>
      </c>
      <c r="J133" s="41">
        <v>0</v>
      </c>
      <c r="K133" s="25"/>
      <c r="L133" s="25"/>
      <c r="M133" s="25"/>
      <c r="N133" s="25"/>
      <c r="O133" s="25"/>
      <c r="P133" s="25"/>
      <c r="Q133" s="25"/>
      <c r="R133" s="25"/>
      <c r="S133" s="25"/>
      <c r="T133" s="25"/>
      <c r="U133" s="25"/>
      <c r="V133" s="25"/>
      <c r="W133" s="25"/>
    </row>
    <row r="134" spans="1:23" ht="20.25" customHeight="1" x14ac:dyDescent="0.25">
      <c r="A134" s="192"/>
      <c r="B134" s="204"/>
      <c r="C134" s="201"/>
      <c r="D134" s="42" t="s">
        <v>130</v>
      </c>
      <c r="E134" s="33"/>
      <c r="F134" s="39">
        <v>0</v>
      </c>
      <c r="G134" s="35"/>
      <c r="H134" s="39">
        <v>0</v>
      </c>
      <c r="I134" s="35"/>
      <c r="J134" s="41">
        <v>0</v>
      </c>
      <c r="K134" s="25"/>
      <c r="L134" s="25"/>
      <c r="M134" s="25"/>
      <c r="N134" s="25"/>
      <c r="O134" s="25"/>
      <c r="P134" s="25"/>
      <c r="Q134" s="25"/>
      <c r="R134" s="25"/>
      <c r="S134" s="25"/>
      <c r="T134" s="25"/>
      <c r="U134" s="25"/>
      <c r="V134" s="25"/>
      <c r="W134" s="25"/>
    </row>
    <row r="135" spans="1:23" ht="20.25" customHeight="1" x14ac:dyDescent="0.25">
      <c r="A135" s="192"/>
      <c r="B135" s="204"/>
      <c r="C135" s="201"/>
      <c r="D135" s="42" t="s">
        <v>133</v>
      </c>
      <c r="E135" s="43">
        <v>0</v>
      </c>
      <c r="F135" s="44">
        <v>0</v>
      </c>
      <c r="G135" s="44">
        <v>0</v>
      </c>
      <c r="H135" s="44">
        <v>0</v>
      </c>
      <c r="I135" s="44">
        <v>0</v>
      </c>
      <c r="J135" s="45">
        <v>0</v>
      </c>
      <c r="K135" s="25"/>
      <c r="L135" s="25"/>
      <c r="M135" s="25"/>
      <c r="N135" s="25"/>
      <c r="O135" s="25"/>
      <c r="P135" s="25"/>
      <c r="Q135" s="25"/>
      <c r="R135" s="25"/>
      <c r="S135" s="25"/>
      <c r="T135" s="25"/>
      <c r="U135" s="25"/>
      <c r="V135" s="25"/>
      <c r="W135" s="25"/>
    </row>
    <row r="136" spans="1:23" ht="20.25" customHeight="1" x14ac:dyDescent="0.25">
      <c r="A136" s="192"/>
      <c r="B136" s="204"/>
      <c r="C136" s="201"/>
      <c r="D136" s="46" t="s">
        <v>135</v>
      </c>
      <c r="E136" s="47">
        <v>0</v>
      </c>
      <c r="F136" s="48">
        <v>0</v>
      </c>
      <c r="G136" s="48">
        <v>0</v>
      </c>
      <c r="H136" s="48">
        <v>0</v>
      </c>
      <c r="I136" s="48">
        <v>0</v>
      </c>
      <c r="J136" s="49">
        <v>0</v>
      </c>
      <c r="K136" s="25"/>
      <c r="L136" s="25"/>
      <c r="M136" s="25"/>
      <c r="N136" s="25"/>
      <c r="O136" s="25"/>
      <c r="P136" s="25"/>
      <c r="Q136" s="25"/>
      <c r="R136" s="25"/>
      <c r="S136" s="25"/>
      <c r="T136" s="25"/>
      <c r="U136" s="25"/>
      <c r="V136" s="25"/>
      <c r="W136" s="25"/>
    </row>
    <row r="137" spans="1:23" ht="20.25" customHeight="1" x14ac:dyDescent="0.25">
      <c r="A137" s="191" t="s">
        <v>27</v>
      </c>
      <c r="B137" s="191"/>
      <c r="C137" s="191"/>
      <c r="D137" s="191"/>
      <c r="E137" s="191"/>
      <c r="F137" s="191"/>
      <c r="G137" s="191"/>
      <c r="H137" s="191"/>
      <c r="I137" s="191"/>
      <c r="J137" s="191"/>
      <c r="K137" s="25"/>
      <c r="L137" s="25"/>
      <c r="M137" s="25"/>
      <c r="N137" s="25"/>
      <c r="O137" s="25"/>
      <c r="P137" s="25"/>
      <c r="Q137" s="25"/>
      <c r="R137" s="25"/>
      <c r="S137" s="25"/>
      <c r="T137" s="25"/>
      <c r="U137" s="25"/>
      <c r="V137" s="25"/>
      <c r="W137" s="25"/>
    </row>
    <row r="138" spans="1:23" ht="40.700000000000003" customHeight="1" x14ac:dyDescent="0.25">
      <c r="A138" s="54">
        <v>18</v>
      </c>
      <c r="B138" s="161" t="s">
        <v>208</v>
      </c>
      <c r="C138" s="160" t="s">
        <v>209</v>
      </c>
      <c r="D138" s="55" t="s">
        <v>133</v>
      </c>
      <c r="E138" s="56">
        <v>0</v>
      </c>
      <c r="F138" s="57">
        <v>0</v>
      </c>
      <c r="G138" s="57">
        <v>0</v>
      </c>
      <c r="H138" s="57">
        <v>0</v>
      </c>
      <c r="I138" s="57">
        <v>0</v>
      </c>
      <c r="J138" s="58">
        <v>0</v>
      </c>
      <c r="K138" s="25"/>
      <c r="L138" s="25"/>
      <c r="M138" s="25"/>
      <c r="N138" s="25"/>
      <c r="O138" s="25"/>
      <c r="P138" s="25"/>
      <c r="Q138" s="25"/>
      <c r="R138" s="25"/>
      <c r="S138" s="25"/>
      <c r="T138" s="25"/>
      <c r="U138" s="25"/>
      <c r="V138" s="25"/>
      <c r="W138" s="25"/>
    </row>
    <row r="139" spans="1:23" ht="20.25" customHeight="1" x14ac:dyDescent="0.25">
      <c r="A139" s="192">
        <v>19</v>
      </c>
      <c r="B139" s="201" t="s">
        <v>210</v>
      </c>
      <c r="C139" s="195" t="s">
        <v>211</v>
      </c>
      <c r="D139" s="59" t="s">
        <v>133</v>
      </c>
      <c r="E139" s="60">
        <v>0</v>
      </c>
      <c r="F139" s="61">
        <v>0</v>
      </c>
      <c r="G139" s="61">
        <v>0</v>
      </c>
      <c r="H139" s="61">
        <v>0</v>
      </c>
      <c r="I139" s="61">
        <v>0</v>
      </c>
      <c r="J139" s="62">
        <v>0</v>
      </c>
      <c r="K139" s="25"/>
      <c r="L139" s="25"/>
      <c r="M139" s="25"/>
      <c r="N139" s="25"/>
      <c r="O139" s="25"/>
      <c r="P139" s="25"/>
      <c r="Q139" s="25"/>
      <c r="R139" s="25"/>
      <c r="S139" s="25"/>
      <c r="T139" s="25"/>
      <c r="U139" s="25"/>
      <c r="V139" s="25"/>
      <c r="W139" s="25"/>
    </row>
    <row r="140" spans="1:23" ht="20.25" customHeight="1" x14ac:dyDescent="0.25">
      <c r="A140" s="192"/>
      <c r="B140" s="201"/>
      <c r="C140" s="195"/>
      <c r="D140" s="63" t="s">
        <v>135</v>
      </c>
      <c r="E140" s="64">
        <v>0</v>
      </c>
      <c r="F140" s="65">
        <v>0</v>
      </c>
      <c r="G140" s="65">
        <v>0</v>
      </c>
      <c r="H140" s="65">
        <v>0</v>
      </c>
      <c r="I140" s="65">
        <v>0</v>
      </c>
      <c r="J140" s="66">
        <v>0</v>
      </c>
      <c r="K140" s="25"/>
      <c r="L140" s="25"/>
      <c r="M140" s="25"/>
      <c r="N140" s="25"/>
      <c r="O140" s="25"/>
      <c r="P140" s="25"/>
      <c r="Q140" s="25"/>
      <c r="R140" s="25"/>
      <c r="S140" s="25"/>
      <c r="T140" s="25"/>
      <c r="U140" s="25"/>
      <c r="V140" s="25"/>
      <c r="W140" s="25"/>
    </row>
    <row r="141" spans="1:23" ht="20.25" customHeight="1" x14ac:dyDescent="0.25">
      <c r="A141" s="192">
        <v>20</v>
      </c>
      <c r="B141" s="205" t="s">
        <v>30</v>
      </c>
      <c r="C141" s="206" t="s">
        <v>212</v>
      </c>
      <c r="D141" s="67" t="s">
        <v>109</v>
      </c>
      <c r="E141" s="29">
        <v>0</v>
      </c>
      <c r="F141" s="30">
        <v>0</v>
      </c>
      <c r="G141" s="30">
        <v>0</v>
      </c>
      <c r="H141" s="30">
        <v>0</v>
      </c>
      <c r="I141" s="30">
        <v>0</v>
      </c>
      <c r="J141" s="31">
        <v>0</v>
      </c>
      <c r="K141" s="25"/>
      <c r="L141" s="25"/>
      <c r="M141" s="25"/>
      <c r="N141" s="25"/>
      <c r="O141" s="25"/>
      <c r="P141" s="25"/>
      <c r="Q141" s="25"/>
      <c r="R141" s="25"/>
      <c r="S141" s="25"/>
      <c r="T141" s="25"/>
      <c r="U141" s="25"/>
      <c r="V141" s="25"/>
      <c r="W141" s="25"/>
    </row>
    <row r="142" spans="1:23" ht="20.25" customHeight="1" x14ac:dyDescent="0.25">
      <c r="A142" s="192"/>
      <c r="B142" s="205"/>
      <c r="C142" s="206"/>
      <c r="D142" s="68" t="s">
        <v>114</v>
      </c>
      <c r="E142" s="33"/>
      <c r="F142" s="34">
        <v>0</v>
      </c>
      <c r="G142" s="35"/>
      <c r="H142" s="34">
        <v>0</v>
      </c>
      <c r="I142" s="35"/>
      <c r="J142" s="36"/>
      <c r="K142" s="25"/>
      <c r="L142" s="25"/>
      <c r="M142" s="25"/>
      <c r="N142" s="25"/>
      <c r="O142" s="25"/>
      <c r="P142" s="25"/>
      <c r="Q142" s="25"/>
      <c r="R142" s="25"/>
      <c r="S142" s="25"/>
      <c r="T142" s="25"/>
      <c r="U142" s="25"/>
      <c r="V142" s="25"/>
      <c r="W142" s="25"/>
    </row>
    <row r="143" spans="1:23" ht="20.25" customHeight="1" x14ac:dyDescent="0.25">
      <c r="A143" s="192"/>
      <c r="B143" s="205"/>
      <c r="C143" s="206"/>
      <c r="D143" s="67" t="s">
        <v>119</v>
      </c>
      <c r="E143" s="38">
        <v>0</v>
      </c>
      <c r="F143" s="35"/>
      <c r="G143" s="39">
        <v>0</v>
      </c>
      <c r="H143" s="35"/>
      <c r="I143" s="39">
        <v>0</v>
      </c>
      <c r="J143" s="36"/>
      <c r="K143" s="25"/>
      <c r="L143" s="25"/>
      <c r="M143" s="25"/>
      <c r="N143" s="25"/>
      <c r="O143" s="25"/>
      <c r="P143" s="25"/>
      <c r="Q143" s="25"/>
      <c r="R143" s="25"/>
      <c r="S143" s="25"/>
      <c r="T143" s="25"/>
      <c r="U143" s="25"/>
      <c r="V143" s="25"/>
      <c r="W143" s="25"/>
    </row>
    <row r="144" spans="1:23" ht="20.25" customHeight="1" x14ac:dyDescent="0.25">
      <c r="A144" s="192"/>
      <c r="B144" s="205"/>
      <c r="C144" s="206"/>
      <c r="D144" s="67" t="s">
        <v>122</v>
      </c>
      <c r="E144" s="38">
        <v>0</v>
      </c>
      <c r="F144" s="35"/>
      <c r="G144" s="39">
        <v>0</v>
      </c>
      <c r="H144" s="35"/>
      <c r="I144" s="39">
        <v>0</v>
      </c>
      <c r="J144" s="36">
        <v>0</v>
      </c>
      <c r="K144" s="25"/>
      <c r="L144" s="25"/>
      <c r="M144" s="25"/>
      <c r="N144" s="25"/>
      <c r="O144" s="25"/>
      <c r="P144" s="25"/>
      <c r="Q144" s="25"/>
      <c r="R144" s="25"/>
      <c r="S144" s="25"/>
      <c r="T144" s="25"/>
      <c r="U144" s="25"/>
      <c r="V144" s="25"/>
      <c r="W144" s="25"/>
    </row>
    <row r="145" spans="1:23" ht="20.25" customHeight="1" x14ac:dyDescent="0.25">
      <c r="A145" s="192"/>
      <c r="B145" s="205"/>
      <c r="C145" s="206"/>
      <c r="D145" s="67" t="s">
        <v>125</v>
      </c>
      <c r="E145" s="33"/>
      <c r="F145" s="39">
        <v>0</v>
      </c>
      <c r="G145" s="35"/>
      <c r="H145" s="39">
        <v>0</v>
      </c>
      <c r="I145" s="35"/>
      <c r="J145" s="41">
        <v>0</v>
      </c>
      <c r="K145" s="25"/>
      <c r="L145" s="25"/>
      <c r="M145" s="25"/>
      <c r="N145" s="25"/>
      <c r="O145" s="25"/>
      <c r="P145" s="25"/>
      <c r="Q145" s="25"/>
      <c r="R145" s="25"/>
      <c r="S145" s="25"/>
      <c r="T145" s="25"/>
      <c r="U145" s="25"/>
      <c r="V145" s="25"/>
      <c r="W145" s="25"/>
    </row>
    <row r="146" spans="1:23" ht="20.25" customHeight="1" x14ac:dyDescent="0.25">
      <c r="A146" s="192"/>
      <c r="B146" s="205"/>
      <c r="C146" s="206"/>
      <c r="D146" s="67" t="s">
        <v>128</v>
      </c>
      <c r="E146" s="38">
        <v>0</v>
      </c>
      <c r="F146" s="39">
        <v>0</v>
      </c>
      <c r="G146" s="39">
        <v>0</v>
      </c>
      <c r="H146" s="39">
        <v>0</v>
      </c>
      <c r="I146" s="39">
        <v>0</v>
      </c>
      <c r="J146" s="41">
        <v>0</v>
      </c>
      <c r="K146" s="25"/>
      <c r="L146" s="25"/>
      <c r="M146" s="25"/>
      <c r="N146" s="25"/>
      <c r="O146" s="25"/>
      <c r="P146" s="25"/>
      <c r="Q146" s="25"/>
      <c r="R146" s="25"/>
      <c r="S146" s="25"/>
      <c r="T146" s="25"/>
      <c r="U146" s="25"/>
      <c r="V146" s="25"/>
      <c r="W146" s="25"/>
    </row>
    <row r="147" spans="1:23" ht="20.25" customHeight="1" x14ac:dyDescent="0.25">
      <c r="A147" s="192"/>
      <c r="B147" s="205"/>
      <c r="C147" s="206"/>
      <c r="D147" s="69" t="s">
        <v>130</v>
      </c>
      <c r="E147" s="33"/>
      <c r="F147" s="39">
        <v>0</v>
      </c>
      <c r="G147" s="35"/>
      <c r="H147" s="39">
        <v>0</v>
      </c>
      <c r="I147" s="35"/>
      <c r="J147" s="41">
        <v>0</v>
      </c>
      <c r="K147" s="25"/>
      <c r="L147" s="25"/>
      <c r="M147" s="25"/>
      <c r="N147" s="25"/>
      <c r="O147" s="25"/>
      <c r="P147" s="25"/>
      <c r="Q147" s="25"/>
      <c r="R147" s="25"/>
      <c r="S147" s="25"/>
      <c r="T147" s="25"/>
      <c r="U147" s="25"/>
      <c r="V147" s="25"/>
      <c r="W147" s="25"/>
    </row>
    <row r="148" spans="1:23" ht="20.25" customHeight="1" x14ac:dyDescent="0.25">
      <c r="A148" s="192"/>
      <c r="B148" s="205"/>
      <c r="C148" s="206"/>
      <c r="D148" s="69" t="s">
        <v>133</v>
      </c>
      <c r="E148" s="43">
        <v>0</v>
      </c>
      <c r="F148" s="44">
        <v>0</v>
      </c>
      <c r="G148" s="44">
        <v>0</v>
      </c>
      <c r="H148" s="44">
        <v>0</v>
      </c>
      <c r="I148" s="44">
        <v>0</v>
      </c>
      <c r="J148" s="45">
        <v>0</v>
      </c>
      <c r="K148" s="25"/>
      <c r="L148" s="25"/>
      <c r="M148" s="25"/>
      <c r="N148" s="25"/>
      <c r="O148" s="25"/>
      <c r="P148" s="25"/>
      <c r="Q148" s="25"/>
      <c r="R148" s="25"/>
      <c r="S148" s="25"/>
      <c r="T148" s="25"/>
      <c r="U148" s="25"/>
      <c r="V148" s="25"/>
      <c r="W148" s="25"/>
    </row>
    <row r="149" spans="1:23" ht="20.25" customHeight="1" x14ac:dyDescent="0.25">
      <c r="A149" s="192"/>
      <c r="B149" s="205"/>
      <c r="C149" s="206"/>
      <c r="D149" s="63" t="s">
        <v>135</v>
      </c>
      <c r="E149" s="47">
        <v>0</v>
      </c>
      <c r="F149" s="48">
        <v>0</v>
      </c>
      <c r="G149" s="48">
        <v>0</v>
      </c>
      <c r="H149" s="48">
        <v>0</v>
      </c>
      <c r="I149" s="48">
        <v>0</v>
      </c>
      <c r="J149" s="49">
        <v>0</v>
      </c>
      <c r="K149" s="25"/>
      <c r="L149" s="25"/>
      <c r="M149" s="25"/>
      <c r="N149" s="25"/>
      <c r="O149" s="25"/>
      <c r="P149" s="25"/>
      <c r="Q149" s="25"/>
      <c r="R149" s="25"/>
      <c r="S149" s="25"/>
      <c r="T149" s="25"/>
      <c r="U149" s="25"/>
      <c r="V149" s="25"/>
      <c r="W149" s="25"/>
    </row>
    <row r="150" spans="1:23" ht="20.25" customHeight="1" x14ac:dyDescent="0.25">
      <c r="A150" s="192">
        <v>21</v>
      </c>
      <c r="B150" s="205" t="s">
        <v>31</v>
      </c>
      <c r="C150" s="206" t="s">
        <v>213</v>
      </c>
      <c r="D150" s="68" t="s">
        <v>109</v>
      </c>
      <c r="E150" s="29">
        <v>0</v>
      </c>
      <c r="F150" s="30">
        <v>0</v>
      </c>
      <c r="G150" s="30">
        <v>0</v>
      </c>
      <c r="H150" s="30">
        <v>0</v>
      </c>
      <c r="I150" s="30">
        <v>0</v>
      </c>
      <c r="J150" s="31">
        <v>0</v>
      </c>
      <c r="K150" s="25"/>
      <c r="L150" s="25"/>
      <c r="M150" s="25"/>
      <c r="N150" s="25"/>
      <c r="O150" s="25"/>
      <c r="P150" s="25"/>
      <c r="Q150" s="25"/>
      <c r="R150" s="25"/>
      <c r="S150" s="25"/>
      <c r="T150" s="25"/>
      <c r="U150" s="25"/>
      <c r="V150" s="25"/>
      <c r="W150" s="25"/>
    </row>
    <row r="151" spans="1:23" ht="20.25" customHeight="1" x14ac:dyDescent="0.25">
      <c r="A151" s="192"/>
      <c r="B151" s="205"/>
      <c r="C151" s="206"/>
      <c r="D151" s="68" t="s">
        <v>114</v>
      </c>
      <c r="E151" s="33"/>
      <c r="F151" s="34">
        <v>0</v>
      </c>
      <c r="G151" s="35"/>
      <c r="H151" s="34">
        <v>0</v>
      </c>
      <c r="I151" s="35"/>
      <c r="J151" s="36"/>
      <c r="K151" s="25"/>
      <c r="L151" s="25"/>
      <c r="M151" s="25"/>
      <c r="N151" s="25"/>
      <c r="O151" s="25"/>
      <c r="P151" s="25"/>
      <c r="Q151" s="25"/>
      <c r="R151" s="25"/>
      <c r="S151" s="25"/>
      <c r="T151" s="25"/>
      <c r="U151" s="25"/>
      <c r="V151" s="25"/>
      <c r="W151" s="25"/>
    </row>
    <row r="152" spans="1:23" ht="20.25" customHeight="1" x14ac:dyDescent="0.25">
      <c r="A152" s="192"/>
      <c r="B152" s="205"/>
      <c r="C152" s="206"/>
      <c r="D152" s="67" t="s">
        <v>119</v>
      </c>
      <c r="E152" s="38">
        <v>0</v>
      </c>
      <c r="F152" s="35"/>
      <c r="G152" s="39">
        <v>0</v>
      </c>
      <c r="H152" s="35"/>
      <c r="I152" s="39">
        <v>0</v>
      </c>
      <c r="J152" s="36"/>
      <c r="K152" s="25"/>
      <c r="L152" s="25"/>
      <c r="M152" s="25"/>
      <c r="N152" s="25"/>
      <c r="O152" s="25"/>
      <c r="P152" s="25"/>
      <c r="Q152" s="25"/>
      <c r="R152" s="25"/>
      <c r="S152" s="25"/>
      <c r="T152" s="25"/>
      <c r="U152" s="25"/>
      <c r="V152" s="25"/>
      <c r="W152" s="25"/>
    </row>
    <row r="153" spans="1:23" ht="20.25" customHeight="1" x14ac:dyDescent="0.25">
      <c r="A153" s="192"/>
      <c r="B153" s="205"/>
      <c r="C153" s="206"/>
      <c r="D153" s="67" t="s">
        <v>122</v>
      </c>
      <c r="E153" s="38">
        <v>0</v>
      </c>
      <c r="F153" s="35"/>
      <c r="G153" s="39">
        <v>0</v>
      </c>
      <c r="H153" s="35"/>
      <c r="I153" s="39">
        <v>0</v>
      </c>
      <c r="J153" s="36">
        <v>0</v>
      </c>
      <c r="K153" s="25"/>
      <c r="L153" s="25"/>
      <c r="M153" s="25"/>
      <c r="N153" s="25"/>
      <c r="O153" s="25"/>
      <c r="P153" s="25"/>
      <c r="Q153" s="25"/>
      <c r="R153" s="25"/>
      <c r="S153" s="25"/>
      <c r="T153" s="25"/>
      <c r="U153" s="25"/>
      <c r="V153" s="25"/>
      <c r="W153" s="25"/>
    </row>
    <row r="154" spans="1:23" ht="20.25" customHeight="1" x14ac:dyDescent="0.25">
      <c r="A154" s="192"/>
      <c r="B154" s="205"/>
      <c r="C154" s="206"/>
      <c r="D154" s="67" t="s">
        <v>125</v>
      </c>
      <c r="E154" s="33"/>
      <c r="F154" s="39">
        <v>0</v>
      </c>
      <c r="G154" s="35"/>
      <c r="H154" s="39">
        <v>0</v>
      </c>
      <c r="I154" s="35"/>
      <c r="J154" s="41">
        <v>0</v>
      </c>
      <c r="K154" s="25"/>
      <c r="L154" s="25"/>
      <c r="M154" s="25"/>
      <c r="N154" s="25"/>
      <c r="O154" s="25"/>
      <c r="P154" s="25"/>
      <c r="Q154" s="25"/>
      <c r="R154" s="25"/>
      <c r="S154" s="25"/>
      <c r="T154" s="25"/>
      <c r="U154" s="25"/>
      <c r="V154" s="25"/>
      <c r="W154" s="25"/>
    </row>
    <row r="155" spans="1:23" ht="20.25" customHeight="1" x14ac:dyDescent="0.25">
      <c r="A155" s="192"/>
      <c r="B155" s="205"/>
      <c r="C155" s="206"/>
      <c r="D155" s="67" t="s">
        <v>128</v>
      </c>
      <c r="E155" s="38">
        <v>0</v>
      </c>
      <c r="F155" s="39">
        <v>0</v>
      </c>
      <c r="G155" s="39">
        <v>0</v>
      </c>
      <c r="H155" s="39">
        <v>0</v>
      </c>
      <c r="I155" s="39">
        <v>0</v>
      </c>
      <c r="J155" s="41">
        <v>0</v>
      </c>
      <c r="K155" s="25"/>
      <c r="L155" s="25"/>
      <c r="M155" s="25"/>
      <c r="N155" s="25"/>
      <c r="O155" s="25"/>
      <c r="P155" s="25"/>
      <c r="Q155" s="25"/>
      <c r="R155" s="25"/>
      <c r="S155" s="25"/>
      <c r="T155" s="25"/>
      <c r="U155" s="25"/>
      <c r="V155" s="25"/>
      <c r="W155" s="25"/>
    </row>
    <row r="156" spans="1:23" ht="20.25" customHeight="1" x14ac:dyDescent="0.25">
      <c r="A156" s="192"/>
      <c r="B156" s="205"/>
      <c r="C156" s="206"/>
      <c r="D156" s="69" t="s">
        <v>130</v>
      </c>
      <c r="E156" s="33"/>
      <c r="F156" s="39">
        <v>0</v>
      </c>
      <c r="G156" s="35"/>
      <c r="H156" s="39">
        <v>0</v>
      </c>
      <c r="I156" s="35"/>
      <c r="J156" s="41">
        <v>0</v>
      </c>
      <c r="K156" s="25"/>
      <c r="L156" s="25"/>
      <c r="M156" s="25"/>
      <c r="N156" s="25"/>
      <c r="O156" s="25"/>
      <c r="P156" s="25"/>
      <c r="Q156" s="25"/>
      <c r="R156" s="25"/>
      <c r="S156" s="25"/>
      <c r="T156" s="25"/>
      <c r="U156" s="25"/>
      <c r="V156" s="25"/>
      <c r="W156" s="25"/>
    </row>
    <row r="157" spans="1:23" ht="20.25" customHeight="1" x14ac:dyDescent="0.25">
      <c r="A157" s="192"/>
      <c r="B157" s="205"/>
      <c r="C157" s="206"/>
      <c r="D157" s="69" t="s">
        <v>133</v>
      </c>
      <c r="E157" s="43">
        <v>0</v>
      </c>
      <c r="F157" s="44">
        <v>0</v>
      </c>
      <c r="G157" s="44">
        <v>0</v>
      </c>
      <c r="H157" s="44">
        <v>0</v>
      </c>
      <c r="I157" s="44">
        <v>0</v>
      </c>
      <c r="J157" s="45">
        <v>0</v>
      </c>
      <c r="K157" s="25"/>
      <c r="L157" s="25"/>
      <c r="M157" s="25"/>
      <c r="N157" s="25"/>
      <c r="O157" s="25"/>
      <c r="P157" s="25"/>
      <c r="Q157" s="25"/>
      <c r="R157" s="25"/>
      <c r="S157" s="25"/>
      <c r="T157" s="25"/>
      <c r="U157" s="25"/>
      <c r="V157" s="25"/>
      <c r="W157" s="25"/>
    </row>
    <row r="158" spans="1:23" ht="20.25" customHeight="1" x14ac:dyDescent="0.25">
      <c r="A158" s="192"/>
      <c r="B158" s="205"/>
      <c r="C158" s="206"/>
      <c r="D158" s="63" t="s">
        <v>135</v>
      </c>
      <c r="E158" s="47">
        <v>0</v>
      </c>
      <c r="F158" s="48">
        <v>0</v>
      </c>
      <c r="G158" s="48">
        <v>0</v>
      </c>
      <c r="H158" s="48">
        <v>0</v>
      </c>
      <c r="I158" s="48">
        <v>0</v>
      </c>
      <c r="J158" s="49">
        <v>0</v>
      </c>
      <c r="K158" s="25"/>
      <c r="L158" s="25"/>
      <c r="M158" s="25"/>
      <c r="N158" s="25"/>
      <c r="O158" s="25"/>
      <c r="P158" s="25"/>
      <c r="Q158" s="25"/>
      <c r="R158" s="25"/>
      <c r="S158" s="25"/>
      <c r="T158" s="25"/>
      <c r="U158" s="25"/>
      <c r="V158" s="25"/>
      <c r="W158" s="25"/>
    </row>
    <row r="159" spans="1:23" ht="20.25" customHeight="1" x14ac:dyDescent="0.25">
      <c r="A159" s="192">
        <v>22</v>
      </c>
      <c r="B159" s="193" t="s">
        <v>32</v>
      </c>
      <c r="C159" s="195" t="s">
        <v>214</v>
      </c>
      <c r="D159" s="67" t="s">
        <v>109</v>
      </c>
      <c r="E159" s="29">
        <v>0</v>
      </c>
      <c r="F159" s="30">
        <v>0</v>
      </c>
      <c r="G159" s="30">
        <v>0</v>
      </c>
      <c r="H159" s="30">
        <v>0</v>
      </c>
      <c r="I159" s="30">
        <v>0</v>
      </c>
      <c r="J159" s="31">
        <v>0</v>
      </c>
      <c r="K159" s="25"/>
      <c r="L159" s="25"/>
      <c r="M159" s="25"/>
      <c r="N159" s="25"/>
      <c r="O159" s="25"/>
      <c r="P159" s="25"/>
      <c r="Q159" s="25"/>
      <c r="R159" s="25"/>
      <c r="S159" s="25"/>
      <c r="T159" s="25"/>
      <c r="U159" s="25"/>
      <c r="V159" s="25"/>
      <c r="W159" s="25"/>
    </row>
    <row r="160" spans="1:23" ht="20.25" customHeight="1" x14ac:dyDescent="0.25">
      <c r="A160" s="192"/>
      <c r="B160" s="193"/>
      <c r="C160" s="195"/>
      <c r="D160" s="68" t="s">
        <v>114</v>
      </c>
      <c r="E160" s="33"/>
      <c r="F160" s="34">
        <v>0</v>
      </c>
      <c r="G160" s="35"/>
      <c r="H160" s="34">
        <v>0</v>
      </c>
      <c r="I160" s="35"/>
      <c r="J160" s="36"/>
      <c r="K160" s="25"/>
      <c r="L160" s="25"/>
      <c r="M160" s="25"/>
      <c r="N160" s="25"/>
      <c r="O160" s="25"/>
      <c r="P160" s="25"/>
      <c r="Q160" s="25"/>
      <c r="R160" s="25"/>
      <c r="S160" s="25"/>
      <c r="T160" s="25"/>
      <c r="U160" s="25"/>
      <c r="V160" s="25"/>
      <c r="W160" s="25"/>
    </row>
    <row r="161" spans="1:23" ht="20.25" customHeight="1" x14ac:dyDescent="0.25">
      <c r="A161" s="192"/>
      <c r="B161" s="193"/>
      <c r="C161" s="195"/>
      <c r="D161" s="67" t="s">
        <v>119</v>
      </c>
      <c r="E161" s="38">
        <v>0</v>
      </c>
      <c r="F161" s="35"/>
      <c r="G161" s="39">
        <v>0</v>
      </c>
      <c r="H161" s="35"/>
      <c r="I161" s="39">
        <v>0</v>
      </c>
      <c r="J161" s="36"/>
      <c r="K161" s="25"/>
      <c r="L161" s="25"/>
      <c r="M161" s="25"/>
      <c r="N161" s="25"/>
      <c r="O161" s="25"/>
      <c r="P161" s="25"/>
      <c r="Q161" s="25"/>
      <c r="R161" s="25"/>
      <c r="S161" s="25"/>
      <c r="T161" s="25"/>
      <c r="U161" s="25"/>
      <c r="V161" s="25"/>
      <c r="W161" s="25"/>
    </row>
    <row r="162" spans="1:23" ht="20.25" customHeight="1" x14ac:dyDescent="0.25">
      <c r="A162" s="192"/>
      <c r="B162" s="193"/>
      <c r="C162" s="195"/>
      <c r="D162" s="67" t="s">
        <v>122</v>
      </c>
      <c r="E162" s="38">
        <v>0</v>
      </c>
      <c r="F162" s="35"/>
      <c r="G162" s="39">
        <v>0</v>
      </c>
      <c r="H162" s="35"/>
      <c r="I162" s="39">
        <v>0</v>
      </c>
      <c r="J162" s="36">
        <v>0</v>
      </c>
      <c r="K162" s="25"/>
      <c r="L162" s="25"/>
      <c r="M162" s="25"/>
      <c r="N162" s="25"/>
      <c r="O162" s="25"/>
      <c r="P162" s="25"/>
      <c r="Q162" s="25"/>
      <c r="R162" s="25"/>
      <c r="S162" s="25"/>
      <c r="T162" s="25"/>
      <c r="U162" s="25"/>
      <c r="V162" s="25"/>
      <c r="W162" s="25"/>
    </row>
    <row r="163" spans="1:23" ht="20.25" customHeight="1" x14ac:dyDescent="0.25">
      <c r="A163" s="192"/>
      <c r="B163" s="193"/>
      <c r="C163" s="195"/>
      <c r="D163" s="67" t="s">
        <v>125</v>
      </c>
      <c r="E163" s="33"/>
      <c r="F163" s="39">
        <v>0</v>
      </c>
      <c r="G163" s="35"/>
      <c r="H163" s="39">
        <v>0</v>
      </c>
      <c r="I163" s="35"/>
      <c r="J163" s="41">
        <v>0</v>
      </c>
      <c r="K163" s="25"/>
      <c r="L163" s="25"/>
      <c r="M163" s="25"/>
      <c r="N163" s="25"/>
      <c r="O163" s="25"/>
      <c r="P163" s="25"/>
      <c r="Q163" s="25"/>
      <c r="R163" s="25"/>
      <c r="S163" s="25"/>
      <c r="T163" s="25"/>
      <c r="U163" s="25"/>
      <c r="V163" s="25"/>
      <c r="W163" s="25"/>
    </row>
    <row r="164" spans="1:23" ht="20.25" customHeight="1" x14ac:dyDescent="0.25">
      <c r="A164" s="192"/>
      <c r="B164" s="193"/>
      <c r="C164" s="195"/>
      <c r="D164" s="67" t="s">
        <v>128</v>
      </c>
      <c r="E164" s="38">
        <v>0</v>
      </c>
      <c r="F164" s="39">
        <v>0</v>
      </c>
      <c r="G164" s="39">
        <v>0</v>
      </c>
      <c r="H164" s="39">
        <v>0</v>
      </c>
      <c r="I164" s="39">
        <v>0</v>
      </c>
      <c r="J164" s="41">
        <v>0</v>
      </c>
      <c r="K164" s="25"/>
      <c r="L164" s="25"/>
      <c r="M164" s="25"/>
      <c r="N164" s="25"/>
      <c r="O164" s="25"/>
      <c r="P164" s="25"/>
      <c r="Q164" s="25"/>
      <c r="R164" s="25"/>
      <c r="S164" s="25"/>
      <c r="T164" s="25"/>
      <c r="U164" s="25"/>
      <c r="V164" s="25"/>
      <c r="W164" s="25"/>
    </row>
    <row r="165" spans="1:23" ht="20.25" customHeight="1" x14ac:dyDescent="0.25">
      <c r="A165" s="192"/>
      <c r="B165" s="193"/>
      <c r="C165" s="195"/>
      <c r="D165" s="69" t="s">
        <v>130</v>
      </c>
      <c r="E165" s="33"/>
      <c r="F165" s="39">
        <v>0</v>
      </c>
      <c r="G165" s="35"/>
      <c r="H165" s="39">
        <v>0</v>
      </c>
      <c r="I165" s="35"/>
      <c r="J165" s="41">
        <v>0</v>
      </c>
      <c r="K165" s="25"/>
      <c r="L165" s="25"/>
      <c r="M165" s="25"/>
      <c r="N165" s="25"/>
      <c r="O165" s="25"/>
      <c r="P165" s="25"/>
      <c r="Q165" s="25"/>
      <c r="R165" s="25"/>
      <c r="S165" s="25"/>
      <c r="T165" s="25"/>
      <c r="U165" s="25"/>
      <c r="V165" s="25"/>
      <c r="W165" s="25"/>
    </row>
    <row r="166" spans="1:23" ht="20.25" customHeight="1" x14ac:dyDescent="0.25">
      <c r="A166" s="192"/>
      <c r="B166" s="193"/>
      <c r="C166" s="195"/>
      <c r="D166" s="69" t="s">
        <v>133</v>
      </c>
      <c r="E166" s="43">
        <v>0</v>
      </c>
      <c r="F166" s="44">
        <v>0</v>
      </c>
      <c r="G166" s="44">
        <v>0</v>
      </c>
      <c r="H166" s="44">
        <v>0</v>
      </c>
      <c r="I166" s="44">
        <v>0</v>
      </c>
      <c r="J166" s="45">
        <v>0</v>
      </c>
      <c r="K166" s="25"/>
      <c r="L166" s="25"/>
      <c r="M166" s="25"/>
      <c r="N166" s="25"/>
      <c r="O166" s="25"/>
      <c r="P166" s="25"/>
      <c r="Q166" s="25"/>
      <c r="R166" s="25"/>
      <c r="S166" s="25"/>
      <c r="T166" s="25"/>
      <c r="U166" s="25"/>
      <c r="V166" s="25"/>
      <c r="W166" s="25"/>
    </row>
    <row r="167" spans="1:23" ht="20.25" customHeight="1" x14ac:dyDescent="0.25">
      <c r="A167" s="192"/>
      <c r="B167" s="193"/>
      <c r="C167" s="195"/>
      <c r="D167" s="63" t="s">
        <v>135</v>
      </c>
      <c r="E167" s="47">
        <v>0</v>
      </c>
      <c r="F167" s="48">
        <v>0</v>
      </c>
      <c r="G167" s="48">
        <v>0</v>
      </c>
      <c r="H167" s="48">
        <v>0</v>
      </c>
      <c r="I167" s="48">
        <v>0</v>
      </c>
      <c r="J167" s="49">
        <v>0</v>
      </c>
      <c r="K167" s="25"/>
      <c r="L167" s="25"/>
      <c r="M167" s="25"/>
      <c r="N167" s="25"/>
      <c r="O167" s="25"/>
      <c r="P167" s="25"/>
      <c r="Q167" s="25"/>
      <c r="R167" s="25"/>
      <c r="S167" s="25"/>
      <c r="T167" s="25"/>
      <c r="U167" s="25"/>
      <c r="V167" s="25"/>
      <c r="W167" s="25"/>
    </row>
    <row r="168" spans="1:23" ht="20.25" customHeight="1" x14ac:dyDescent="0.25">
      <c r="A168" s="202">
        <v>23</v>
      </c>
      <c r="B168" s="193" t="s">
        <v>33</v>
      </c>
      <c r="C168" s="195" t="s">
        <v>215</v>
      </c>
      <c r="D168" s="67" t="s">
        <v>109</v>
      </c>
      <c r="E168" s="29">
        <v>0</v>
      </c>
      <c r="F168" s="30">
        <v>0</v>
      </c>
      <c r="G168" s="30">
        <v>0</v>
      </c>
      <c r="H168" s="30">
        <v>0</v>
      </c>
      <c r="I168" s="30">
        <v>0</v>
      </c>
      <c r="J168" s="31">
        <v>0</v>
      </c>
      <c r="K168" s="25"/>
      <c r="L168" s="25"/>
      <c r="M168" s="25"/>
      <c r="N168" s="25"/>
      <c r="O168" s="25"/>
      <c r="P168" s="25"/>
      <c r="Q168" s="25"/>
      <c r="R168" s="25"/>
      <c r="S168" s="25"/>
      <c r="T168" s="25"/>
      <c r="U168" s="25"/>
      <c r="V168" s="25"/>
      <c r="W168" s="25"/>
    </row>
    <row r="169" spans="1:23" ht="20.25" customHeight="1" x14ac:dyDescent="0.25">
      <c r="A169" s="202"/>
      <c r="B169" s="193"/>
      <c r="C169" s="195"/>
      <c r="D169" s="68" t="s">
        <v>114</v>
      </c>
      <c r="E169" s="33"/>
      <c r="F169" s="34">
        <v>0</v>
      </c>
      <c r="G169" s="35"/>
      <c r="H169" s="34">
        <v>0</v>
      </c>
      <c r="I169" s="35"/>
      <c r="J169" s="36"/>
      <c r="K169" s="25"/>
      <c r="L169" s="25"/>
      <c r="M169" s="25"/>
      <c r="N169" s="25"/>
      <c r="O169" s="25"/>
      <c r="P169" s="25"/>
      <c r="Q169" s="25"/>
      <c r="R169" s="25"/>
      <c r="S169" s="25"/>
      <c r="T169" s="25"/>
      <c r="U169" s="25"/>
      <c r="V169" s="25"/>
      <c r="W169" s="25"/>
    </row>
    <row r="170" spans="1:23" ht="20.25" customHeight="1" x14ac:dyDescent="0.25">
      <c r="A170" s="202"/>
      <c r="B170" s="193"/>
      <c r="C170" s="195"/>
      <c r="D170" s="67" t="s">
        <v>119</v>
      </c>
      <c r="E170" s="38">
        <v>0</v>
      </c>
      <c r="F170" s="35"/>
      <c r="G170" s="39">
        <v>0</v>
      </c>
      <c r="H170" s="35"/>
      <c r="I170" s="39">
        <v>0</v>
      </c>
      <c r="J170" s="36"/>
      <c r="K170" s="25"/>
      <c r="L170" s="25"/>
      <c r="M170" s="25"/>
      <c r="N170" s="25"/>
      <c r="O170" s="25"/>
      <c r="P170" s="25"/>
      <c r="Q170" s="25"/>
      <c r="R170" s="25"/>
      <c r="S170" s="25"/>
      <c r="T170" s="25"/>
      <c r="U170" s="25"/>
      <c r="V170" s="25"/>
      <c r="W170" s="25"/>
    </row>
    <row r="171" spans="1:23" ht="20.25" customHeight="1" x14ac:dyDescent="0.25">
      <c r="A171" s="202"/>
      <c r="B171" s="193"/>
      <c r="C171" s="195"/>
      <c r="D171" s="67" t="s">
        <v>122</v>
      </c>
      <c r="E171" s="38">
        <v>0</v>
      </c>
      <c r="F171" s="35"/>
      <c r="G171" s="39">
        <v>0</v>
      </c>
      <c r="H171" s="35"/>
      <c r="I171" s="39">
        <v>0</v>
      </c>
      <c r="J171" s="36">
        <v>0</v>
      </c>
      <c r="K171" s="25"/>
      <c r="L171" s="25"/>
      <c r="M171" s="25"/>
      <c r="N171" s="25"/>
      <c r="O171" s="25"/>
      <c r="P171" s="25"/>
      <c r="Q171" s="25"/>
      <c r="R171" s="25"/>
      <c r="S171" s="25"/>
      <c r="T171" s="25"/>
      <c r="U171" s="25"/>
      <c r="V171" s="25"/>
      <c r="W171" s="25"/>
    </row>
    <row r="172" spans="1:23" ht="20.25" customHeight="1" x14ac:dyDescent="0.25">
      <c r="A172" s="202"/>
      <c r="B172" s="193"/>
      <c r="C172" s="195"/>
      <c r="D172" s="67" t="s">
        <v>125</v>
      </c>
      <c r="E172" s="33"/>
      <c r="F172" s="39">
        <v>0</v>
      </c>
      <c r="G172" s="35"/>
      <c r="H172" s="39">
        <v>0</v>
      </c>
      <c r="I172" s="35"/>
      <c r="J172" s="41">
        <v>0</v>
      </c>
      <c r="K172" s="25"/>
      <c r="L172" s="25"/>
      <c r="M172" s="25"/>
      <c r="N172" s="25"/>
      <c r="O172" s="25"/>
      <c r="P172" s="25"/>
      <c r="Q172" s="25"/>
      <c r="R172" s="25"/>
      <c r="S172" s="25"/>
      <c r="T172" s="25"/>
      <c r="U172" s="25"/>
      <c r="V172" s="25"/>
      <c r="W172" s="25"/>
    </row>
    <row r="173" spans="1:23" ht="20.25" customHeight="1" x14ac:dyDescent="0.25">
      <c r="A173" s="202"/>
      <c r="B173" s="193"/>
      <c r="C173" s="195"/>
      <c r="D173" s="67" t="s">
        <v>128</v>
      </c>
      <c r="E173" s="38">
        <v>0</v>
      </c>
      <c r="F173" s="39">
        <v>0</v>
      </c>
      <c r="G173" s="39">
        <v>0</v>
      </c>
      <c r="H173" s="39">
        <v>0</v>
      </c>
      <c r="I173" s="39">
        <v>0</v>
      </c>
      <c r="J173" s="41">
        <v>0</v>
      </c>
      <c r="K173" s="25"/>
      <c r="L173" s="25"/>
      <c r="M173" s="25"/>
      <c r="N173" s="25"/>
      <c r="O173" s="25"/>
      <c r="P173" s="25"/>
      <c r="Q173" s="25"/>
      <c r="R173" s="25"/>
      <c r="S173" s="25"/>
      <c r="T173" s="25"/>
      <c r="U173" s="25"/>
      <c r="V173" s="25"/>
      <c r="W173" s="25"/>
    </row>
    <row r="174" spans="1:23" ht="20.25" customHeight="1" x14ac:dyDescent="0.25">
      <c r="A174" s="202"/>
      <c r="B174" s="193"/>
      <c r="C174" s="195"/>
      <c r="D174" s="69" t="s">
        <v>130</v>
      </c>
      <c r="E174" s="33"/>
      <c r="F174" s="39">
        <v>0</v>
      </c>
      <c r="G174" s="35"/>
      <c r="H174" s="39">
        <v>0</v>
      </c>
      <c r="I174" s="35"/>
      <c r="J174" s="41">
        <v>0</v>
      </c>
      <c r="K174" s="25"/>
      <c r="L174" s="25"/>
      <c r="M174" s="25"/>
      <c r="N174" s="25"/>
      <c r="O174" s="25"/>
      <c r="P174" s="25"/>
      <c r="Q174" s="25"/>
      <c r="R174" s="25"/>
      <c r="S174" s="25"/>
      <c r="T174" s="25"/>
      <c r="U174" s="25"/>
      <c r="V174" s="25"/>
      <c r="W174" s="25"/>
    </row>
    <row r="175" spans="1:23" ht="20.25" customHeight="1" x14ac:dyDescent="0.25">
      <c r="A175" s="202"/>
      <c r="B175" s="193"/>
      <c r="C175" s="195"/>
      <c r="D175" s="69" t="s">
        <v>133</v>
      </c>
      <c r="E175" s="43">
        <v>0</v>
      </c>
      <c r="F175" s="44">
        <v>0</v>
      </c>
      <c r="G175" s="44">
        <v>0</v>
      </c>
      <c r="H175" s="44">
        <v>0</v>
      </c>
      <c r="I175" s="44">
        <v>0</v>
      </c>
      <c r="J175" s="45">
        <v>0</v>
      </c>
      <c r="K175" s="25"/>
      <c r="L175" s="25"/>
      <c r="M175" s="25"/>
      <c r="N175" s="25"/>
      <c r="O175" s="25"/>
      <c r="P175" s="25"/>
      <c r="Q175" s="25"/>
      <c r="R175" s="25"/>
      <c r="S175" s="25"/>
      <c r="T175" s="25"/>
      <c r="U175" s="25"/>
      <c r="V175" s="25"/>
      <c r="W175" s="25"/>
    </row>
    <row r="176" spans="1:23" ht="20.25" customHeight="1" x14ac:dyDescent="0.25">
      <c r="A176" s="202"/>
      <c r="B176" s="193"/>
      <c r="C176" s="195"/>
      <c r="D176" s="63" t="s">
        <v>135</v>
      </c>
      <c r="E176" s="47">
        <v>0</v>
      </c>
      <c r="F176" s="48">
        <v>0</v>
      </c>
      <c r="G176" s="48">
        <v>0</v>
      </c>
      <c r="H176" s="48">
        <v>0</v>
      </c>
      <c r="I176" s="48">
        <v>0</v>
      </c>
      <c r="J176" s="49">
        <v>0</v>
      </c>
      <c r="K176" s="25"/>
      <c r="L176" s="25"/>
      <c r="M176" s="25"/>
      <c r="N176" s="25"/>
      <c r="O176" s="25"/>
      <c r="P176" s="25"/>
      <c r="Q176" s="25"/>
      <c r="R176" s="25"/>
      <c r="S176" s="25"/>
      <c r="T176" s="25"/>
      <c r="U176" s="25"/>
      <c r="V176" s="25"/>
      <c r="W176" s="25"/>
    </row>
    <row r="177" spans="1:23" ht="20.25" customHeight="1" x14ac:dyDescent="0.25">
      <c r="A177" s="192">
        <v>24</v>
      </c>
      <c r="B177" s="193" t="s">
        <v>216</v>
      </c>
      <c r="C177" s="195" t="s">
        <v>217</v>
      </c>
      <c r="D177" s="67" t="s">
        <v>109</v>
      </c>
      <c r="E177" s="29">
        <v>0</v>
      </c>
      <c r="F177" s="30">
        <v>0</v>
      </c>
      <c r="G177" s="30">
        <v>0</v>
      </c>
      <c r="H177" s="30">
        <v>0</v>
      </c>
      <c r="I177" s="30">
        <v>0</v>
      </c>
      <c r="J177" s="31">
        <v>0</v>
      </c>
      <c r="K177" s="25"/>
      <c r="L177" s="25"/>
      <c r="M177" s="25"/>
      <c r="N177" s="25"/>
      <c r="O177" s="25"/>
      <c r="P177" s="25"/>
      <c r="Q177" s="25"/>
      <c r="R177" s="25"/>
      <c r="S177" s="25"/>
      <c r="T177" s="25"/>
      <c r="U177" s="25"/>
      <c r="V177" s="25"/>
      <c r="W177" s="25"/>
    </row>
    <row r="178" spans="1:23" ht="20.25" customHeight="1" x14ac:dyDescent="0.25">
      <c r="A178" s="192"/>
      <c r="B178" s="193"/>
      <c r="C178" s="195"/>
      <c r="D178" s="68" t="s">
        <v>114</v>
      </c>
      <c r="E178" s="33"/>
      <c r="F178" s="34">
        <v>0</v>
      </c>
      <c r="G178" s="35"/>
      <c r="H178" s="34">
        <v>0</v>
      </c>
      <c r="I178" s="35"/>
      <c r="J178" s="36"/>
      <c r="K178" s="25"/>
      <c r="L178" s="25"/>
      <c r="M178" s="25"/>
      <c r="N178" s="25"/>
      <c r="O178" s="25"/>
      <c r="P178" s="25"/>
      <c r="Q178" s="25"/>
      <c r="R178" s="25"/>
      <c r="S178" s="25"/>
      <c r="T178" s="25"/>
      <c r="U178" s="25"/>
      <c r="V178" s="25"/>
      <c r="W178" s="25"/>
    </row>
    <row r="179" spans="1:23" ht="20.25" customHeight="1" x14ac:dyDescent="0.25">
      <c r="A179" s="192"/>
      <c r="B179" s="193"/>
      <c r="C179" s="195"/>
      <c r="D179" s="67" t="s">
        <v>119</v>
      </c>
      <c r="E179" s="38">
        <v>0</v>
      </c>
      <c r="F179" s="35"/>
      <c r="G179" s="39">
        <v>0</v>
      </c>
      <c r="H179" s="35"/>
      <c r="I179" s="39">
        <v>0</v>
      </c>
      <c r="J179" s="36"/>
      <c r="K179" s="25"/>
      <c r="L179" s="25"/>
      <c r="M179" s="25"/>
      <c r="N179" s="25"/>
      <c r="O179" s="25"/>
      <c r="P179" s="25"/>
      <c r="Q179" s="25"/>
      <c r="R179" s="25"/>
      <c r="S179" s="25"/>
      <c r="T179" s="25"/>
      <c r="U179" s="25"/>
      <c r="V179" s="25"/>
      <c r="W179" s="25"/>
    </row>
    <row r="180" spans="1:23" ht="20.25" customHeight="1" x14ac:dyDescent="0.25">
      <c r="A180" s="192"/>
      <c r="B180" s="193"/>
      <c r="C180" s="195"/>
      <c r="D180" s="67" t="s">
        <v>122</v>
      </c>
      <c r="E180" s="38">
        <v>0</v>
      </c>
      <c r="F180" s="35"/>
      <c r="G180" s="39">
        <v>0</v>
      </c>
      <c r="H180" s="35"/>
      <c r="I180" s="39">
        <v>0</v>
      </c>
      <c r="J180" s="36">
        <v>0</v>
      </c>
      <c r="K180" s="25"/>
      <c r="L180" s="25"/>
      <c r="M180" s="25"/>
      <c r="N180" s="25"/>
      <c r="O180" s="25"/>
      <c r="P180" s="25"/>
      <c r="Q180" s="25"/>
      <c r="R180" s="25"/>
      <c r="S180" s="25"/>
      <c r="T180" s="25"/>
      <c r="U180" s="25"/>
      <c r="V180" s="25"/>
      <c r="W180" s="25"/>
    </row>
    <row r="181" spans="1:23" ht="20.25" customHeight="1" x14ac:dyDescent="0.25">
      <c r="A181" s="192"/>
      <c r="B181" s="193"/>
      <c r="C181" s="195"/>
      <c r="D181" s="67" t="s">
        <v>125</v>
      </c>
      <c r="E181" s="33"/>
      <c r="F181" s="39">
        <v>0</v>
      </c>
      <c r="G181" s="35"/>
      <c r="H181" s="39">
        <v>0</v>
      </c>
      <c r="I181" s="35"/>
      <c r="J181" s="41">
        <v>0</v>
      </c>
      <c r="K181" s="25"/>
      <c r="L181" s="25"/>
      <c r="M181" s="25"/>
      <c r="N181" s="25"/>
      <c r="O181" s="25"/>
      <c r="P181" s="25"/>
      <c r="Q181" s="25"/>
      <c r="R181" s="25"/>
      <c r="S181" s="25"/>
      <c r="T181" s="25"/>
      <c r="U181" s="25"/>
      <c r="V181" s="25"/>
      <c r="W181" s="25"/>
    </row>
    <row r="182" spans="1:23" ht="20.25" customHeight="1" x14ac:dyDescent="0.25">
      <c r="A182" s="192"/>
      <c r="B182" s="193"/>
      <c r="C182" s="195"/>
      <c r="D182" s="67" t="s">
        <v>128</v>
      </c>
      <c r="E182" s="38">
        <v>0</v>
      </c>
      <c r="F182" s="39">
        <v>0</v>
      </c>
      <c r="G182" s="39">
        <v>0</v>
      </c>
      <c r="H182" s="39">
        <v>0</v>
      </c>
      <c r="I182" s="39">
        <v>0</v>
      </c>
      <c r="J182" s="41">
        <v>0</v>
      </c>
      <c r="K182" s="25"/>
      <c r="L182" s="25"/>
      <c r="M182" s="25"/>
      <c r="N182" s="25"/>
      <c r="O182" s="25"/>
      <c r="P182" s="25"/>
      <c r="Q182" s="25"/>
      <c r="R182" s="25"/>
      <c r="S182" s="25"/>
      <c r="T182" s="25"/>
      <c r="U182" s="25"/>
      <c r="V182" s="25"/>
      <c r="W182" s="25"/>
    </row>
    <row r="183" spans="1:23" ht="20.25" customHeight="1" x14ac:dyDescent="0.25">
      <c r="A183" s="192"/>
      <c r="B183" s="193"/>
      <c r="C183" s="195"/>
      <c r="D183" s="69" t="s">
        <v>130</v>
      </c>
      <c r="E183" s="33"/>
      <c r="F183" s="39">
        <v>0</v>
      </c>
      <c r="G183" s="35"/>
      <c r="H183" s="39">
        <v>0</v>
      </c>
      <c r="I183" s="35"/>
      <c r="J183" s="41">
        <v>0</v>
      </c>
      <c r="K183" s="25"/>
      <c r="L183" s="25"/>
      <c r="M183" s="25"/>
      <c r="N183" s="25"/>
      <c r="O183" s="25"/>
      <c r="P183" s="25"/>
      <c r="Q183" s="25"/>
      <c r="R183" s="25"/>
      <c r="S183" s="25"/>
      <c r="T183" s="25"/>
      <c r="U183" s="25"/>
      <c r="V183" s="25"/>
      <c r="W183" s="25"/>
    </row>
    <row r="184" spans="1:23" ht="20.25" customHeight="1" x14ac:dyDescent="0.25">
      <c r="A184" s="192"/>
      <c r="B184" s="193"/>
      <c r="C184" s="195"/>
      <c r="D184" s="69" t="s">
        <v>133</v>
      </c>
      <c r="E184" s="43">
        <v>0</v>
      </c>
      <c r="F184" s="44">
        <v>0</v>
      </c>
      <c r="G184" s="44">
        <v>0</v>
      </c>
      <c r="H184" s="44">
        <v>0</v>
      </c>
      <c r="I184" s="44">
        <v>0</v>
      </c>
      <c r="J184" s="45">
        <v>0</v>
      </c>
      <c r="K184" s="25"/>
      <c r="L184" s="25"/>
      <c r="M184" s="25"/>
      <c r="N184" s="25"/>
      <c r="O184" s="25"/>
      <c r="P184" s="25"/>
      <c r="Q184" s="25"/>
      <c r="R184" s="25"/>
      <c r="S184" s="25"/>
      <c r="T184" s="25"/>
      <c r="U184" s="25"/>
      <c r="V184" s="25"/>
      <c r="W184" s="25"/>
    </row>
    <row r="185" spans="1:23" ht="20.25" customHeight="1" x14ac:dyDescent="0.25">
      <c r="A185" s="192"/>
      <c r="B185" s="193"/>
      <c r="C185" s="195"/>
      <c r="D185" s="63" t="s">
        <v>135</v>
      </c>
      <c r="E185" s="47">
        <v>0</v>
      </c>
      <c r="F185" s="48">
        <v>0</v>
      </c>
      <c r="G185" s="48">
        <v>0</v>
      </c>
      <c r="H185" s="48">
        <v>0</v>
      </c>
      <c r="I185" s="48">
        <v>0</v>
      </c>
      <c r="J185" s="49">
        <v>0</v>
      </c>
      <c r="K185" s="25"/>
      <c r="L185" s="25"/>
      <c r="M185" s="25"/>
      <c r="N185" s="25"/>
      <c r="O185" s="25"/>
      <c r="P185" s="25"/>
      <c r="Q185" s="25"/>
      <c r="R185" s="25"/>
      <c r="S185" s="25"/>
      <c r="T185" s="25"/>
      <c r="U185" s="25"/>
      <c r="V185" s="25"/>
      <c r="W185" s="25"/>
    </row>
    <row r="186" spans="1:23" ht="20.25" customHeight="1" x14ac:dyDescent="0.25">
      <c r="A186" s="192">
        <v>25</v>
      </c>
      <c r="B186" s="193" t="s">
        <v>35</v>
      </c>
      <c r="C186" s="195" t="s">
        <v>218</v>
      </c>
      <c r="D186" s="67" t="s">
        <v>109</v>
      </c>
      <c r="E186" s="29">
        <v>0</v>
      </c>
      <c r="F186" s="30">
        <v>0</v>
      </c>
      <c r="G186" s="30">
        <v>0</v>
      </c>
      <c r="H186" s="30">
        <v>0</v>
      </c>
      <c r="I186" s="30">
        <v>0</v>
      </c>
      <c r="J186" s="31">
        <v>0</v>
      </c>
      <c r="K186" s="25"/>
      <c r="L186" s="25"/>
      <c r="M186" s="25"/>
      <c r="N186" s="25"/>
      <c r="O186" s="25"/>
      <c r="P186" s="25"/>
      <c r="Q186" s="25"/>
      <c r="R186" s="25"/>
      <c r="S186" s="25"/>
      <c r="T186" s="25"/>
      <c r="U186" s="25"/>
      <c r="V186" s="25"/>
      <c r="W186" s="25"/>
    </row>
    <row r="187" spans="1:23" ht="20.25" customHeight="1" x14ac:dyDescent="0.25">
      <c r="A187" s="192"/>
      <c r="B187" s="193"/>
      <c r="C187" s="195"/>
      <c r="D187" s="68" t="s">
        <v>114</v>
      </c>
      <c r="E187" s="33"/>
      <c r="F187" s="34">
        <v>0</v>
      </c>
      <c r="G187" s="35"/>
      <c r="H187" s="34">
        <v>0</v>
      </c>
      <c r="I187" s="35"/>
      <c r="J187" s="36"/>
      <c r="K187" s="25"/>
      <c r="L187" s="25"/>
      <c r="M187" s="25"/>
      <c r="N187" s="25"/>
      <c r="O187" s="25"/>
      <c r="P187" s="25"/>
      <c r="Q187" s="25"/>
      <c r="R187" s="25"/>
      <c r="S187" s="25"/>
      <c r="T187" s="25"/>
      <c r="U187" s="25"/>
      <c r="V187" s="25"/>
      <c r="W187" s="25"/>
    </row>
    <row r="188" spans="1:23" ht="20.25" customHeight="1" x14ac:dyDescent="0.25">
      <c r="A188" s="192"/>
      <c r="B188" s="193"/>
      <c r="C188" s="195"/>
      <c r="D188" s="67" t="s">
        <v>119</v>
      </c>
      <c r="E188" s="38">
        <v>0</v>
      </c>
      <c r="F188" s="35"/>
      <c r="G188" s="39">
        <v>0</v>
      </c>
      <c r="H188" s="35"/>
      <c r="I188" s="39">
        <v>0</v>
      </c>
      <c r="J188" s="36"/>
      <c r="K188" s="25"/>
      <c r="L188" s="25"/>
      <c r="M188" s="25"/>
      <c r="N188" s="25"/>
      <c r="O188" s="25"/>
      <c r="P188" s="25"/>
      <c r="Q188" s="25"/>
      <c r="R188" s="25"/>
      <c r="S188" s="25"/>
      <c r="T188" s="25"/>
      <c r="U188" s="25"/>
      <c r="V188" s="25"/>
      <c r="W188" s="25"/>
    </row>
    <row r="189" spans="1:23" ht="20.25" customHeight="1" x14ac:dyDescent="0.25">
      <c r="A189" s="192"/>
      <c r="B189" s="193"/>
      <c r="C189" s="195"/>
      <c r="D189" s="67" t="s">
        <v>122</v>
      </c>
      <c r="E189" s="38">
        <v>0</v>
      </c>
      <c r="F189" s="35"/>
      <c r="G189" s="39">
        <v>0</v>
      </c>
      <c r="H189" s="35"/>
      <c r="I189" s="39">
        <v>0</v>
      </c>
      <c r="J189" s="36">
        <v>0</v>
      </c>
      <c r="K189" s="25"/>
      <c r="L189" s="25"/>
      <c r="M189" s="25"/>
      <c r="N189" s="25"/>
      <c r="O189" s="25"/>
      <c r="P189" s="25"/>
      <c r="Q189" s="25"/>
      <c r="R189" s="25"/>
      <c r="S189" s="25"/>
      <c r="T189" s="25"/>
      <c r="U189" s="25"/>
      <c r="V189" s="25"/>
      <c r="W189" s="25"/>
    </row>
    <row r="190" spans="1:23" ht="20.25" customHeight="1" x14ac:dyDescent="0.25">
      <c r="A190" s="192"/>
      <c r="B190" s="193"/>
      <c r="C190" s="195"/>
      <c r="D190" s="67" t="s">
        <v>125</v>
      </c>
      <c r="E190" s="33"/>
      <c r="F190" s="39">
        <v>0</v>
      </c>
      <c r="G190" s="35"/>
      <c r="H190" s="39">
        <v>0</v>
      </c>
      <c r="I190" s="35"/>
      <c r="J190" s="41">
        <v>0</v>
      </c>
      <c r="K190" s="25"/>
      <c r="L190" s="25"/>
      <c r="M190" s="25"/>
      <c r="N190" s="25"/>
      <c r="O190" s="25"/>
      <c r="P190" s="25"/>
      <c r="Q190" s="25"/>
      <c r="R190" s="25"/>
      <c r="S190" s="25"/>
      <c r="T190" s="25"/>
      <c r="U190" s="25"/>
      <c r="V190" s="25"/>
      <c r="W190" s="25"/>
    </row>
    <row r="191" spans="1:23" ht="20.25" customHeight="1" x14ac:dyDescent="0.25">
      <c r="A191" s="192"/>
      <c r="B191" s="193"/>
      <c r="C191" s="195"/>
      <c r="D191" s="67" t="s">
        <v>128</v>
      </c>
      <c r="E191" s="38">
        <v>0</v>
      </c>
      <c r="F191" s="39">
        <v>0</v>
      </c>
      <c r="G191" s="39">
        <v>0</v>
      </c>
      <c r="H191" s="39">
        <v>0</v>
      </c>
      <c r="I191" s="39">
        <v>0</v>
      </c>
      <c r="J191" s="41">
        <v>0</v>
      </c>
      <c r="K191" s="25"/>
      <c r="L191" s="25"/>
      <c r="M191" s="25"/>
      <c r="N191" s="25"/>
      <c r="O191" s="25"/>
      <c r="P191" s="25"/>
      <c r="Q191" s="25"/>
      <c r="R191" s="25"/>
      <c r="S191" s="25"/>
      <c r="T191" s="25"/>
      <c r="U191" s="25"/>
      <c r="V191" s="25"/>
      <c r="W191" s="25"/>
    </row>
    <row r="192" spans="1:23" ht="20.25" customHeight="1" x14ac:dyDescent="0.25">
      <c r="A192" s="192"/>
      <c r="B192" s="193"/>
      <c r="C192" s="195"/>
      <c r="D192" s="69" t="s">
        <v>130</v>
      </c>
      <c r="E192" s="33"/>
      <c r="F192" s="39">
        <v>0</v>
      </c>
      <c r="G192" s="35"/>
      <c r="H192" s="39">
        <v>0</v>
      </c>
      <c r="I192" s="35"/>
      <c r="J192" s="41">
        <v>0</v>
      </c>
      <c r="K192" s="25"/>
      <c r="L192" s="25"/>
      <c r="M192" s="25"/>
      <c r="N192" s="25"/>
      <c r="O192" s="25"/>
      <c r="P192" s="25"/>
      <c r="Q192" s="25"/>
      <c r="R192" s="25"/>
      <c r="S192" s="25"/>
      <c r="T192" s="25"/>
      <c r="U192" s="25"/>
      <c r="V192" s="25"/>
      <c r="W192" s="25"/>
    </row>
    <row r="193" spans="1:23" ht="20.25" customHeight="1" x14ac:dyDescent="0.25">
      <c r="A193" s="192"/>
      <c r="B193" s="193"/>
      <c r="C193" s="195"/>
      <c r="D193" s="69" t="s">
        <v>133</v>
      </c>
      <c r="E193" s="43">
        <v>0</v>
      </c>
      <c r="F193" s="44">
        <v>0</v>
      </c>
      <c r="G193" s="44">
        <v>0</v>
      </c>
      <c r="H193" s="44">
        <v>0</v>
      </c>
      <c r="I193" s="44">
        <v>0</v>
      </c>
      <c r="J193" s="45">
        <v>0</v>
      </c>
      <c r="K193" s="25"/>
      <c r="L193" s="25"/>
      <c r="M193" s="25"/>
      <c r="N193" s="25"/>
      <c r="O193" s="25"/>
      <c r="P193" s="25"/>
      <c r="Q193" s="25"/>
      <c r="R193" s="25"/>
      <c r="S193" s="25"/>
      <c r="T193" s="25"/>
      <c r="U193" s="25"/>
      <c r="V193" s="25"/>
      <c r="W193" s="25"/>
    </row>
    <row r="194" spans="1:23" ht="20.25" customHeight="1" x14ac:dyDescent="0.25">
      <c r="A194" s="192"/>
      <c r="B194" s="193"/>
      <c r="C194" s="195"/>
      <c r="D194" s="63" t="s">
        <v>135</v>
      </c>
      <c r="E194" s="47">
        <v>0</v>
      </c>
      <c r="F194" s="48">
        <v>0</v>
      </c>
      <c r="G194" s="48">
        <v>0</v>
      </c>
      <c r="H194" s="48">
        <v>0</v>
      </c>
      <c r="I194" s="48">
        <v>0</v>
      </c>
      <c r="J194" s="49">
        <v>0</v>
      </c>
      <c r="K194" s="25"/>
      <c r="L194" s="25"/>
      <c r="M194" s="25"/>
      <c r="N194" s="25"/>
      <c r="O194" s="25"/>
      <c r="P194" s="25"/>
      <c r="Q194" s="25"/>
      <c r="R194" s="25"/>
      <c r="S194" s="25"/>
      <c r="T194" s="25"/>
      <c r="U194" s="25"/>
      <c r="V194" s="25"/>
      <c r="W194" s="25"/>
    </row>
    <row r="195" spans="1:23" ht="20.25" customHeight="1" x14ac:dyDescent="0.25">
      <c r="A195" s="158">
        <v>26</v>
      </c>
      <c r="B195" s="159" t="s">
        <v>36</v>
      </c>
      <c r="C195" s="160" t="s">
        <v>219</v>
      </c>
      <c r="D195" s="67" t="s">
        <v>128</v>
      </c>
      <c r="E195" s="70">
        <v>0</v>
      </c>
      <c r="F195" s="71">
        <v>0</v>
      </c>
      <c r="G195" s="71">
        <v>0</v>
      </c>
      <c r="H195" s="71">
        <v>0</v>
      </c>
      <c r="I195" s="71">
        <v>0</v>
      </c>
      <c r="J195" s="72">
        <v>0</v>
      </c>
      <c r="K195" s="25"/>
      <c r="L195" s="25"/>
      <c r="M195" s="25"/>
      <c r="N195" s="25"/>
      <c r="O195" s="25"/>
      <c r="P195" s="25"/>
      <c r="Q195" s="25"/>
      <c r="R195" s="25"/>
      <c r="S195" s="25"/>
      <c r="T195" s="25"/>
      <c r="U195" s="25"/>
      <c r="V195" s="25"/>
      <c r="W195" s="25"/>
    </row>
    <row r="196" spans="1:23" ht="20.25" customHeight="1" x14ac:dyDescent="0.25">
      <c r="A196" s="192">
        <v>27</v>
      </c>
      <c r="B196" s="193" t="s">
        <v>37</v>
      </c>
      <c r="C196" s="195" t="s">
        <v>220</v>
      </c>
      <c r="D196" s="59" t="s">
        <v>109</v>
      </c>
      <c r="E196" s="29">
        <v>0</v>
      </c>
      <c r="F196" s="30">
        <v>0</v>
      </c>
      <c r="G196" s="30">
        <v>0</v>
      </c>
      <c r="H196" s="30">
        <v>0</v>
      </c>
      <c r="I196" s="30">
        <v>0</v>
      </c>
      <c r="J196" s="31">
        <v>0</v>
      </c>
      <c r="K196" s="25"/>
      <c r="L196" s="25"/>
      <c r="M196" s="25"/>
      <c r="N196" s="25"/>
      <c r="O196" s="25"/>
      <c r="P196" s="25"/>
      <c r="Q196" s="25"/>
      <c r="R196" s="25"/>
      <c r="S196" s="25"/>
      <c r="T196" s="25"/>
      <c r="U196" s="25"/>
      <c r="V196" s="25"/>
      <c r="W196" s="25"/>
    </row>
    <row r="197" spans="1:23" ht="20.25" customHeight="1" x14ac:dyDescent="0.25">
      <c r="A197" s="192"/>
      <c r="B197" s="193"/>
      <c r="C197" s="195"/>
      <c r="D197" s="68" t="s">
        <v>114</v>
      </c>
      <c r="E197" s="33"/>
      <c r="F197" s="34">
        <v>0</v>
      </c>
      <c r="G197" s="35"/>
      <c r="H197" s="34">
        <v>0</v>
      </c>
      <c r="I197" s="35"/>
      <c r="J197" s="36"/>
      <c r="K197" s="25"/>
      <c r="L197" s="25"/>
      <c r="M197" s="25"/>
      <c r="N197" s="25"/>
      <c r="O197" s="25"/>
      <c r="P197" s="25"/>
      <c r="Q197" s="25"/>
      <c r="R197" s="25"/>
      <c r="S197" s="25"/>
      <c r="T197" s="25"/>
      <c r="U197" s="25"/>
      <c r="V197" s="25"/>
      <c r="W197" s="25"/>
    </row>
    <row r="198" spans="1:23" ht="20.25" customHeight="1" x14ac:dyDescent="0.25">
      <c r="A198" s="192"/>
      <c r="B198" s="193"/>
      <c r="C198" s="195"/>
      <c r="D198" s="67" t="s">
        <v>119</v>
      </c>
      <c r="E198" s="38">
        <v>0</v>
      </c>
      <c r="F198" s="35"/>
      <c r="G198" s="39">
        <v>0</v>
      </c>
      <c r="H198" s="35"/>
      <c r="I198" s="39">
        <v>0</v>
      </c>
      <c r="J198" s="36"/>
      <c r="K198" s="25"/>
      <c r="L198" s="25"/>
      <c r="M198" s="25"/>
      <c r="N198" s="25"/>
      <c r="O198" s="25"/>
      <c r="P198" s="25"/>
      <c r="Q198" s="25"/>
      <c r="R198" s="25"/>
      <c r="S198" s="25"/>
      <c r="T198" s="25"/>
      <c r="U198" s="25"/>
      <c r="V198" s="25"/>
      <c r="W198" s="25"/>
    </row>
    <row r="199" spans="1:23" ht="20.25" customHeight="1" x14ac:dyDescent="0.25">
      <c r="A199" s="192"/>
      <c r="B199" s="193"/>
      <c r="C199" s="195"/>
      <c r="D199" s="67" t="s">
        <v>122</v>
      </c>
      <c r="E199" s="38">
        <v>0</v>
      </c>
      <c r="F199" s="35"/>
      <c r="G199" s="39">
        <v>0</v>
      </c>
      <c r="H199" s="35"/>
      <c r="I199" s="39">
        <v>0</v>
      </c>
      <c r="J199" s="36">
        <v>0</v>
      </c>
      <c r="K199" s="25"/>
      <c r="L199" s="25"/>
      <c r="M199" s="25"/>
      <c r="N199" s="25"/>
      <c r="O199" s="25"/>
      <c r="P199" s="25"/>
      <c r="Q199" s="25"/>
      <c r="R199" s="25"/>
      <c r="S199" s="25"/>
      <c r="T199" s="25"/>
      <c r="U199" s="25"/>
      <c r="V199" s="25"/>
      <c r="W199" s="25"/>
    </row>
    <row r="200" spans="1:23" ht="20.25" customHeight="1" x14ac:dyDescent="0.25">
      <c r="A200" s="192"/>
      <c r="B200" s="193"/>
      <c r="C200" s="195"/>
      <c r="D200" s="67" t="s">
        <v>125</v>
      </c>
      <c r="E200" s="33"/>
      <c r="F200" s="39">
        <v>0</v>
      </c>
      <c r="G200" s="35"/>
      <c r="H200" s="39">
        <v>0</v>
      </c>
      <c r="I200" s="35"/>
      <c r="J200" s="41">
        <v>0</v>
      </c>
      <c r="K200" s="25"/>
      <c r="L200" s="25"/>
      <c r="M200" s="25"/>
      <c r="N200" s="25"/>
      <c r="O200" s="25"/>
      <c r="P200" s="25"/>
      <c r="Q200" s="25"/>
      <c r="R200" s="25"/>
      <c r="S200" s="25"/>
      <c r="T200" s="25"/>
      <c r="U200" s="25"/>
      <c r="V200" s="25"/>
      <c r="W200" s="25"/>
    </row>
    <row r="201" spans="1:23" ht="20.25" customHeight="1" x14ac:dyDescent="0.25">
      <c r="A201" s="192"/>
      <c r="B201" s="193"/>
      <c r="C201" s="195"/>
      <c r="D201" s="67" t="s">
        <v>128</v>
      </c>
      <c r="E201" s="38">
        <v>0</v>
      </c>
      <c r="F201" s="39">
        <v>0</v>
      </c>
      <c r="G201" s="39">
        <v>0</v>
      </c>
      <c r="H201" s="39">
        <v>0</v>
      </c>
      <c r="I201" s="39">
        <v>0</v>
      </c>
      <c r="J201" s="41">
        <v>0</v>
      </c>
      <c r="K201" s="25"/>
      <c r="L201" s="25"/>
      <c r="M201" s="25"/>
      <c r="N201" s="25"/>
      <c r="O201" s="25"/>
      <c r="P201" s="25"/>
      <c r="Q201" s="25"/>
      <c r="R201" s="25"/>
      <c r="S201" s="25"/>
      <c r="T201" s="25"/>
      <c r="U201" s="25"/>
      <c r="V201" s="25"/>
      <c r="W201" s="25"/>
    </row>
    <row r="202" spans="1:23" ht="20.25" customHeight="1" x14ac:dyDescent="0.25">
      <c r="A202" s="192"/>
      <c r="B202" s="193"/>
      <c r="C202" s="195"/>
      <c r="D202" s="69" t="s">
        <v>130</v>
      </c>
      <c r="E202" s="33"/>
      <c r="F202" s="39">
        <v>0</v>
      </c>
      <c r="G202" s="35"/>
      <c r="H202" s="39">
        <v>0</v>
      </c>
      <c r="I202" s="35"/>
      <c r="J202" s="41">
        <v>0</v>
      </c>
      <c r="K202" s="25"/>
      <c r="L202" s="25"/>
      <c r="M202" s="25"/>
      <c r="N202" s="25"/>
      <c r="O202" s="25"/>
      <c r="P202" s="25"/>
      <c r="Q202" s="25"/>
      <c r="R202" s="25"/>
      <c r="S202" s="25"/>
      <c r="T202" s="25"/>
      <c r="U202" s="25"/>
      <c r="V202" s="25"/>
      <c r="W202" s="25"/>
    </row>
    <row r="203" spans="1:23" ht="20.25" customHeight="1" x14ac:dyDescent="0.25">
      <c r="A203" s="192"/>
      <c r="B203" s="193"/>
      <c r="C203" s="195"/>
      <c r="D203" s="69" t="s">
        <v>133</v>
      </c>
      <c r="E203" s="43">
        <v>0</v>
      </c>
      <c r="F203" s="44">
        <v>0</v>
      </c>
      <c r="G203" s="44">
        <v>0</v>
      </c>
      <c r="H203" s="44">
        <v>0</v>
      </c>
      <c r="I203" s="44">
        <v>0</v>
      </c>
      <c r="J203" s="45">
        <v>0</v>
      </c>
      <c r="K203" s="25"/>
      <c r="L203" s="25"/>
      <c r="M203" s="25"/>
      <c r="N203" s="25"/>
      <c r="O203" s="25"/>
      <c r="P203" s="25"/>
      <c r="Q203" s="25"/>
      <c r="R203" s="25"/>
      <c r="S203" s="25"/>
      <c r="T203" s="25"/>
      <c r="U203" s="25"/>
      <c r="V203" s="25"/>
      <c r="W203" s="25"/>
    </row>
    <row r="204" spans="1:23" ht="20.25" customHeight="1" x14ac:dyDescent="0.25">
      <c r="A204" s="192"/>
      <c r="B204" s="193"/>
      <c r="C204" s="195"/>
      <c r="D204" s="63" t="s">
        <v>135</v>
      </c>
      <c r="E204" s="47">
        <v>0</v>
      </c>
      <c r="F204" s="48">
        <v>0</v>
      </c>
      <c r="G204" s="48">
        <v>0</v>
      </c>
      <c r="H204" s="48">
        <v>0</v>
      </c>
      <c r="I204" s="48">
        <v>0</v>
      </c>
      <c r="J204" s="49">
        <v>0</v>
      </c>
      <c r="K204" s="25"/>
      <c r="L204" s="25"/>
      <c r="M204" s="25"/>
      <c r="N204" s="25"/>
      <c r="O204" s="25"/>
      <c r="P204" s="25"/>
      <c r="Q204" s="25"/>
      <c r="R204" s="25"/>
      <c r="S204" s="25"/>
      <c r="T204" s="25"/>
      <c r="U204" s="25"/>
      <c r="V204" s="25"/>
      <c r="W204" s="25"/>
    </row>
    <row r="205" spans="1:23" ht="20.25" customHeight="1" x14ac:dyDescent="0.25">
      <c r="A205" s="192">
        <v>28</v>
      </c>
      <c r="B205" s="193" t="s">
        <v>38</v>
      </c>
      <c r="C205" s="195" t="s">
        <v>221</v>
      </c>
      <c r="D205" s="67" t="s">
        <v>109</v>
      </c>
      <c r="E205" s="29">
        <v>0</v>
      </c>
      <c r="F205" s="30">
        <v>0</v>
      </c>
      <c r="G205" s="30">
        <v>0</v>
      </c>
      <c r="H205" s="30">
        <v>0</v>
      </c>
      <c r="I205" s="30">
        <v>0</v>
      </c>
      <c r="J205" s="31">
        <v>0</v>
      </c>
      <c r="K205" s="25"/>
      <c r="L205" s="25"/>
      <c r="M205" s="25"/>
      <c r="N205" s="25"/>
      <c r="O205" s="25"/>
      <c r="P205" s="25"/>
      <c r="Q205" s="25"/>
      <c r="R205" s="25"/>
      <c r="S205" s="25"/>
      <c r="T205" s="25"/>
      <c r="U205" s="25"/>
      <c r="V205" s="25"/>
      <c r="W205" s="25"/>
    </row>
    <row r="206" spans="1:23" ht="20.25" customHeight="1" x14ac:dyDescent="0.25">
      <c r="A206" s="192"/>
      <c r="B206" s="193"/>
      <c r="C206" s="195"/>
      <c r="D206" s="68" t="s">
        <v>114</v>
      </c>
      <c r="E206" s="33"/>
      <c r="F206" s="34">
        <v>0</v>
      </c>
      <c r="G206" s="35"/>
      <c r="H206" s="34">
        <v>0</v>
      </c>
      <c r="I206" s="35"/>
      <c r="J206" s="36"/>
    </row>
    <row r="207" spans="1:23" ht="20.25" customHeight="1" x14ac:dyDescent="0.25">
      <c r="A207" s="192"/>
      <c r="B207" s="193"/>
      <c r="C207" s="195"/>
      <c r="D207" s="67" t="s">
        <v>119</v>
      </c>
      <c r="E207" s="38">
        <v>0</v>
      </c>
      <c r="F207" s="35"/>
      <c r="G207" s="39">
        <v>0</v>
      </c>
      <c r="H207" s="35"/>
      <c r="I207" s="39">
        <v>0</v>
      </c>
      <c r="J207" s="36"/>
    </row>
    <row r="208" spans="1:23" ht="20.25" customHeight="1" x14ac:dyDescent="0.25">
      <c r="A208" s="192"/>
      <c r="B208" s="193"/>
      <c r="C208" s="195"/>
      <c r="D208" s="67" t="s">
        <v>122</v>
      </c>
      <c r="E208" s="38">
        <v>0</v>
      </c>
      <c r="F208" s="35"/>
      <c r="G208" s="39">
        <v>0</v>
      </c>
      <c r="H208" s="35"/>
      <c r="I208" s="39">
        <v>0</v>
      </c>
      <c r="J208" s="36">
        <v>0</v>
      </c>
    </row>
    <row r="209" spans="1:10" ht="20.25" customHeight="1" x14ac:dyDescent="0.25">
      <c r="A209" s="192"/>
      <c r="B209" s="193"/>
      <c r="C209" s="195"/>
      <c r="D209" s="67" t="s">
        <v>125</v>
      </c>
      <c r="E209" s="33"/>
      <c r="F209" s="39">
        <v>0</v>
      </c>
      <c r="G209" s="35"/>
      <c r="H209" s="39">
        <v>0</v>
      </c>
      <c r="I209" s="35"/>
      <c r="J209" s="41">
        <v>0</v>
      </c>
    </row>
    <row r="210" spans="1:10" ht="20.25" customHeight="1" x14ac:dyDescent="0.25">
      <c r="A210" s="192"/>
      <c r="B210" s="193"/>
      <c r="C210" s="195"/>
      <c r="D210" s="67" t="s">
        <v>128</v>
      </c>
      <c r="E210" s="38">
        <v>0</v>
      </c>
      <c r="F210" s="39">
        <v>0</v>
      </c>
      <c r="G210" s="39">
        <v>0</v>
      </c>
      <c r="H210" s="39">
        <v>0</v>
      </c>
      <c r="I210" s="39">
        <v>0</v>
      </c>
      <c r="J210" s="41">
        <v>0</v>
      </c>
    </row>
    <row r="211" spans="1:10" ht="20.25" customHeight="1" x14ac:dyDescent="0.25">
      <c r="A211" s="192"/>
      <c r="B211" s="193"/>
      <c r="C211" s="195"/>
      <c r="D211" s="67" t="s">
        <v>130</v>
      </c>
      <c r="E211" s="33"/>
      <c r="F211" s="39">
        <v>0</v>
      </c>
      <c r="G211" s="35"/>
      <c r="H211" s="39">
        <v>0</v>
      </c>
      <c r="I211" s="35"/>
      <c r="J211" s="41">
        <v>0</v>
      </c>
    </row>
    <row r="212" spans="1:10" ht="20.25" customHeight="1" x14ac:dyDescent="0.25">
      <c r="A212" s="192"/>
      <c r="B212" s="193"/>
      <c r="C212" s="195"/>
      <c r="D212" s="69" t="s">
        <v>133</v>
      </c>
      <c r="E212" s="43">
        <v>0</v>
      </c>
      <c r="F212" s="44">
        <v>0</v>
      </c>
      <c r="G212" s="44">
        <v>0</v>
      </c>
      <c r="H212" s="44">
        <v>0</v>
      </c>
      <c r="I212" s="44">
        <v>0</v>
      </c>
      <c r="J212" s="45">
        <v>0</v>
      </c>
    </row>
    <row r="213" spans="1:10" ht="20.25" customHeight="1" x14ac:dyDescent="0.25">
      <c r="A213" s="192"/>
      <c r="B213" s="193"/>
      <c r="C213" s="195"/>
      <c r="D213" s="63" t="s">
        <v>135</v>
      </c>
      <c r="E213" s="47">
        <v>0</v>
      </c>
      <c r="F213" s="48">
        <v>0</v>
      </c>
      <c r="G213" s="48">
        <v>0</v>
      </c>
      <c r="H213" s="48">
        <v>0</v>
      </c>
      <c r="I213" s="48">
        <v>0</v>
      </c>
      <c r="J213" s="49">
        <v>0</v>
      </c>
    </row>
    <row r="214" spans="1:10" ht="20.25" customHeight="1" x14ac:dyDescent="0.25">
      <c r="A214" s="207" t="s">
        <v>40</v>
      </c>
      <c r="B214" s="207"/>
      <c r="C214" s="207"/>
      <c r="D214" s="207"/>
      <c r="E214" s="207"/>
      <c r="F214" s="207"/>
      <c r="G214" s="207"/>
      <c r="H214" s="207"/>
      <c r="I214" s="207"/>
      <c r="J214" s="207"/>
    </row>
    <row r="215" spans="1:10" ht="20.25" customHeight="1" x14ac:dyDescent="0.25">
      <c r="A215" s="208">
        <v>29</v>
      </c>
      <c r="B215" s="209" t="s">
        <v>41</v>
      </c>
      <c r="C215" s="210" t="s">
        <v>222</v>
      </c>
      <c r="D215" s="68" t="s">
        <v>109</v>
      </c>
      <c r="E215" s="29">
        <v>0</v>
      </c>
      <c r="F215" s="30">
        <v>0</v>
      </c>
      <c r="G215" s="30">
        <v>0</v>
      </c>
      <c r="H215" s="30">
        <v>0</v>
      </c>
      <c r="I215" s="30">
        <v>0</v>
      </c>
      <c r="J215" s="31">
        <v>0</v>
      </c>
    </row>
    <row r="216" spans="1:10" ht="20.25" customHeight="1" x14ac:dyDescent="0.25">
      <c r="A216" s="208"/>
      <c r="B216" s="209"/>
      <c r="C216" s="210"/>
      <c r="D216" s="68" t="s">
        <v>114</v>
      </c>
      <c r="E216" s="33"/>
      <c r="F216" s="34">
        <v>0</v>
      </c>
      <c r="G216" s="35"/>
      <c r="H216" s="34">
        <v>0</v>
      </c>
      <c r="I216" s="35"/>
      <c r="J216" s="36"/>
    </row>
    <row r="217" spans="1:10" ht="20.25" customHeight="1" x14ac:dyDescent="0.25">
      <c r="A217" s="208"/>
      <c r="B217" s="209"/>
      <c r="C217" s="210"/>
      <c r="D217" s="67" t="s">
        <v>119</v>
      </c>
      <c r="E217" s="38">
        <v>0</v>
      </c>
      <c r="F217" s="35"/>
      <c r="G217" s="39">
        <v>0</v>
      </c>
      <c r="H217" s="35"/>
      <c r="I217" s="39">
        <v>0</v>
      </c>
      <c r="J217" s="36"/>
    </row>
    <row r="218" spans="1:10" ht="20.25" customHeight="1" x14ac:dyDescent="0.25">
      <c r="A218" s="208"/>
      <c r="B218" s="209"/>
      <c r="C218" s="210"/>
      <c r="D218" s="67" t="s">
        <v>122</v>
      </c>
      <c r="E218" s="38">
        <v>0</v>
      </c>
      <c r="F218" s="35"/>
      <c r="G218" s="39">
        <v>0</v>
      </c>
      <c r="H218" s="35"/>
      <c r="I218" s="39">
        <v>0</v>
      </c>
      <c r="J218" s="36">
        <v>0</v>
      </c>
    </row>
    <row r="219" spans="1:10" ht="20.25" customHeight="1" x14ac:dyDescent="0.25">
      <c r="A219" s="208"/>
      <c r="B219" s="209"/>
      <c r="C219" s="210"/>
      <c r="D219" s="67" t="s">
        <v>125</v>
      </c>
      <c r="E219" s="33"/>
      <c r="F219" s="39">
        <v>0</v>
      </c>
      <c r="G219" s="35"/>
      <c r="H219" s="39">
        <v>0</v>
      </c>
      <c r="I219" s="35"/>
      <c r="J219" s="41">
        <v>0</v>
      </c>
    </row>
    <row r="220" spans="1:10" ht="20.25" customHeight="1" x14ac:dyDescent="0.25">
      <c r="A220" s="208"/>
      <c r="B220" s="209"/>
      <c r="C220" s="210"/>
      <c r="D220" s="67" t="s">
        <v>128</v>
      </c>
      <c r="E220" s="38">
        <v>0</v>
      </c>
      <c r="F220" s="39">
        <v>0</v>
      </c>
      <c r="G220" s="39">
        <v>0</v>
      </c>
      <c r="H220" s="39">
        <v>0</v>
      </c>
      <c r="I220" s="39">
        <v>0</v>
      </c>
      <c r="J220" s="41">
        <v>0</v>
      </c>
    </row>
    <row r="221" spans="1:10" ht="20.25" customHeight="1" x14ac:dyDescent="0.25">
      <c r="A221" s="208"/>
      <c r="B221" s="209"/>
      <c r="C221" s="210"/>
      <c r="D221" s="69" t="s">
        <v>130</v>
      </c>
      <c r="E221" s="33"/>
      <c r="F221" s="39">
        <v>0</v>
      </c>
      <c r="G221" s="35"/>
      <c r="H221" s="39">
        <v>0</v>
      </c>
      <c r="I221" s="35"/>
      <c r="J221" s="41">
        <v>0</v>
      </c>
    </row>
    <row r="222" spans="1:10" ht="20.25" customHeight="1" x14ac:dyDescent="0.25">
      <c r="A222" s="208"/>
      <c r="B222" s="209"/>
      <c r="C222" s="210"/>
      <c r="D222" s="69" t="s">
        <v>133</v>
      </c>
      <c r="E222" s="43">
        <v>0</v>
      </c>
      <c r="F222" s="44">
        <v>0</v>
      </c>
      <c r="G222" s="44">
        <v>0</v>
      </c>
      <c r="H222" s="44">
        <v>0</v>
      </c>
      <c r="I222" s="44">
        <v>0</v>
      </c>
      <c r="J222" s="45">
        <v>0</v>
      </c>
    </row>
    <row r="223" spans="1:10" ht="20.25" customHeight="1" x14ac:dyDescent="0.25">
      <c r="A223" s="208"/>
      <c r="B223" s="209"/>
      <c r="C223" s="210"/>
      <c r="D223" s="63" t="s">
        <v>135</v>
      </c>
      <c r="E223" s="47">
        <v>0</v>
      </c>
      <c r="F223" s="48">
        <v>0</v>
      </c>
      <c r="G223" s="48">
        <v>0</v>
      </c>
      <c r="H223" s="48">
        <v>0</v>
      </c>
      <c r="I223" s="48">
        <v>0</v>
      </c>
      <c r="J223" s="49">
        <v>0</v>
      </c>
    </row>
    <row r="224" spans="1:10" ht="20.25" customHeight="1" x14ac:dyDescent="0.25">
      <c r="A224" s="192">
        <v>30</v>
      </c>
      <c r="B224" s="193" t="s">
        <v>42</v>
      </c>
      <c r="C224" s="195" t="s">
        <v>223</v>
      </c>
      <c r="D224" s="68" t="s">
        <v>109</v>
      </c>
      <c r="E224" s="29">
        <v>0</v>
      </c>
      <c r="F224" s="30">
        <v>0</v>
      </c>
      <c r="G224" s="30">
        <v>0</v>
      </c>
      <c r="H224" s="30">
        <v>0</v>
      </c>
      <c r="I224" s="30">
        <v>0</v>
      </c>
      <c r="J224" s="31">
        <v>0</v>
      </c>
    </row>
    <row r="225" spans="1:10" ht="20.25" customHeight="1" x14ac:dyDescent="0.25">
      <c r="A225" s="192"/>
      <c r="B225" s="193"/>
      <c r="C225" s="195"/>
      <c r="D225" s="68" t="s">
        <v>114</v>
      </c>
      <c r="E225" s="33"/>
      <c r="F225" s="34">
        <v>0</v>
      </c>
      <c r="G225" s="35"/>
      <c r="H225" s="34">
        <v>0</v>
      </c>
      <c r="I225" s="35"/>
      <c r="J225" s="36"/>
    </row>
    <row r="226" spans="1:10" ht="20.25" customHeight="1" x14ac:dyDescent="0.25">
      <c r="A226" s="192"/>
      <c r="B226" s="193"/>
      <c r="C226" s="195"/>
      <c r="D226" s="67" t="s">
        <v>119</v>
      </c>
      <c r="E226" s="38">
        <v>0</v>
      </c>
      <c r="F226" s="35"/>
      <c r="G226" s="39">
        <v>0</v>
      </c>
      <c r="H226" s="35"/>
      <c r="I226" s="39">
        <v>0</v>
      </c>
      <c r="J226" s="36"/>
    </row>
    <row r="227" spans="1:10" ht="20.25" customHeight="1" x14ac:dyDescent="0.25">
      <c r="A227" s="192"/>
      <c r="B227" s="193"/>
      <c r="C227" s="195"/>
      <c r="D227" s="67" t="s">
        <v>122</v>
      </c>
      <c r="E227" s="38">
        <v>0</v>
      </c>
      <c r="F227" s="35"/>
      <c r="G227" s="39">
        <v>0</v>
      </c>
      <c r="H227" s="35"/>
      <c r="I227" s="39">
        <v>0</v>
      </c>
      <c r="J227" s="36">
        <v>0</v>
      </c>
    </row>
    <row r="228" spans="1:10" ht="20.25" customHeight="1" x14ac:dyDescent="0.25">
      <c r="A228" s="192"/>
      <c r="B228" s="193"/>
      <c r="C228" s="195"/>
      <c r="D228" s="67" t="s">
        <v>125</v>
      </c>
      <c r="E228" s="33"/>
      <c r="F228" s="39">
        <v>0</v>
      </c>
      <c r="G228" s="35"/>
      <c r="H228" s="39">
        <v>0</v>
      </c>
      <c r="I228" s="35"/>
      <c r="J228" s="41">
        <v>0</v>
      </c>
    </row>
    <row r="229" spans="1:10" ht="20.25" customHeight="1" x14ac:dyDescent="0.25">
      <c r="A229" s="192"/>
      <c r="B229" s="193"/>
      <c r="C229" s="195"/>
      <c r="D229" s="67" t="s">
        <v>128</v>
      </c>
      <c r="E229" s="38">
        <v>0</v>
      </c>
      <c r="F229" s="39">
        <v>0</v>
      </c>
      <c r="G229" s="39">
        <v>0</v>
      </c>
      <c r="H229" s="39">
        <v>0</v>
      </c>
      <c r="I229" s="39">
        <v>0</v>
      </c>
      <c r="J229" s="41">
        <v>0</v>
      </c>
    </row>
    <row r="230" spans="1:10" ht="20.25" customHeight="1" x14ac:dyDescent="0.25">
      <c r="A230" s="192"/>
      <c r="B230" s="193"/>
      <c r="C230" s="195"/>
      <c r="D230" s="69" t="s">
        <v>130</v>
      </c>
      <c r="E230" s="33"/>
      <c r="F230" s="39">
        <v>0</v>
      </c>
      <c r="G230" s="35"/>
      <c r="H230" s="39">
        <v>0</v>
      </c>
      <c r="I230" s="35"/>
      <c r="J230" s="41">
        <v>0</v>
      </c>
    </row>
    <row r="231" spans="1:10" ht="20.25" customHeight="1" x14ac:dyDescent="0.25">
      <c r="A231" s="192"/>
      <c r="B231" s="193"/>
      <c r="C231" s="195"/>
      <c r="D231" s="69" t="s">
        <v>133</v>
      </c>
      <c r="E231" s="43">
        <v>0</v>
      </c>
      <c r="F231" s="44">
        <v>0</v>
      </c>
      <c r="G231" s="44">
        <v>0</v>
      </c>
      <c r="H231" s="44">
        <v>0</v>
      </c>
      <c r="I231" s="44">
        <v>0</v>
      </c>
      <c r="J231" s="45">
        <v>0</v>
      </c>
    </row>
    <row r="232" spans="1:10" ht="20.25" customHeight="1" x14ac:dyDescent="0.25">
      <c r="A232" s="192"/>
      <c r="B232" s="193"/>
      <c r="C232" s="195"/>
      <c r="D232" s="63" t="s">
        <v>135</v>
      </c>
      <c r="E232" s="47">
        <v>0</v>
      </c>
      <c r="F232" s="48">
        <v>0</v>
      </c>
      <c r="G232" s="48">
        <v>0</v>
      </c>
      <c r="H232" s="48">
        <v>0</v>
      </c>
      <c r="I232" s="48">
        <v>0</v>
      </c>
      <c r="J232" s="49">
        <v>0</v>
      </c>
    </row>
    <row r="233" spans="1:10" ht="20.25" customHeight="1" x14ac:dyDescent="0.25">
      <c r="A233" s="192">
        <v>31</v>
      </c>
      <c r="B233" s="193" t="s">
        <v>43</v>
      </c>
      <c r="C233" s="195" t="s">
        <v>224</v>
      </c>
      <c r="D233" s="68" t="s">
        <v>109</v>
      </c>
      <c r="E233" s="29">
        <v>0</v>
      </c>
      <c r="F233" s="30">
        <v>0</v>
      </c>
      <c r="G233" s="30">
        <v>0</v>
      </c>
      <c r="H233" s="30">
        <v>0</v>
      </c>
      <c r="I233" s="30">
        <v>0</v>
      </c>
      <c r="J233" s="31">
        <v>0</v>
      </c>
    </row>
    <row r="234" spans="1:10" ht="20.25" customHeight="1" x14ac:dyDescent="0.25">
      <c r="A234" s="192"/>
      <c r="B234" s="193"/>
      <c r="C234" s="195"/>
      <c r="D234" s="68" t="s">
        <v>114</v>
      </c>
      <c r="E234" s="33"/>
      <c r="F234" s="34">
        <v>0</v>
      </c>
      <c r="G234" s="35"/>
      <c r="H234" s="34">
        <v>0</v>
      </c>
      <c r="I234" s="35"/>
      <c r="J234" s="36"/>
    </row>
    <row r="235" spans="1:10" ht="20.25" customHeight="1" x14ac:dyDescent="0.25">
      <c r="A235" s="192"/>
      <c r="B235" s="193"/>
      <c r="C235" s="195"/>
      <c r="D235" s="67" t="s">
        <v>119</v>
      </c>
      <c r="E235" s="38">
        <v>0</v>
      </c>
      <c r="F235" s="35"/>
      <c r="G235" s="39">
        <v>0</v>
      </c>
      <c r="H235" s="35"/>
      <c r="I235" s="39">
        <v>0</v>
      </c>
      <c r="J235" s="36"/>
    </row>
    <row r="236" spans="1:10" ht="20.25" customHeight="1" x14ac:dyDescent="0.25">
      <c r="A236" s="192"/>
      <c r="B236" s="193"/>
      <c r="C236" s="195"/>
      <c r="D236" s="67" t="s">
        <v>122</v>
      </c>
      <c r="E236" s="38">
        <v>0</v>
      </c>
      <c r="F236" s="35"/>
      <c r="G236" s="39">
        <v>0</v>
      </c>
      <c r="H236" s="35"/>
      <c r="I236" s="39">
        <v>0</v>
      </c>
      <c r="J236" s="36">
        <v>0</v>
      </c>
    </row>
    <row r="237" spans="1:10" ht="20.25" customHeight="1" x14ac:dyDescent="0.25">
      <c r="A237" s="192"/>
      <c r="B237" s="193"/>
      <c r="C237" s="195"/>
      <c r="D237" s="67" t="s">
        <v>125</v>
      </c>
      <c r="E237" s="33"/>
      <c r="F237" s="39">
        <v>0</v>
      </c>
      <c r="G237" s="35"/>
      <c r="H237" s="39">
        <v>0</v>
      </c>
      <c r="I237" s="35"/>
      <c r="J237" s="41">
        <v>0</v>
      </c>
    </row>
    <row r="238" spans="1:10" ht="20.25" customHeight="1" x14ac:dyDescent="0.25">
      <c r="A238" s="192"/>
      <c r="B238" s="193"/>
      <c r="C238" s="195"/>
      <c r="D238" s="67" t="s">
        <v>128</v>
      </c>
      <c r="E238" s="38">
        <v>0</v>
      </c>
      <c r="F238" s="39">
        <v>0</v>
      </c>
      <c r="G238" s="39">
        <v>0</v>
      </c>
      <c r="H238" s="39">
        <v>0</v>
      </c>
      <c r="I238" s="39">
        <v>0</v>
      </c>
      <c r="J238" s="41">
        <v>0</v>
      </c>
    </row>
    <row r="239" spans="1:10" ht="20.25" customHeight="1" x14ac:dyDescent="0.25">
      <c r="A239" s="192"/>
      <c r="B239" s="193"/>
      <c r="C239" s="195"/>
      <c r="D239" s="69" t="s">
        <v>130</v>
      </c>
      <c r="E239" s="33"/>
      <c r="F239" s="39">
        <v>0</v>
      </c>
      <c r="G239" s="35"/>
      <c r="H239" s="39">
        <v>0</v>
      </c>
      <c r="I239" s="35"/>
      <c r="J239" s="41">
        <v>0</v>
      </c>
    </row>
    <row r="240" spans="1:10" ht="20.25" customHeight="1" x14ac:dyDescent="0.25">
      <c r="A240" s="192"/>
      <c r="B240" s="193"/>
      <c r="C240" s="195"/>
      <c r="D240" s="69" t="s">
        <v>133</v>
      </c>
      <c r="E240" s="43">
        <v>0</v>
      </c>
      <c r="F240" s="44">
        <v>0</v>
      </c>
      <c r="G240" s="44">
        <v>0</v>
      </c>
      <c r="H240" s="44">
        <v>0</v>
      </c>
      <c r="I240" s="44">
        <v>0</v>
      </c>
      <c r="J240" s="45">
        <v>0</v>
      </c>
    </row>
    <row r="241" spans="1:10" ht="20.25" customHeight="1" x14ac:dyDescent="0.25">
      <c r="A241" s="192"/>
      <c r="B241" s="193"/>
      <c r="C241" s="195"/>
      <c r="D241" s="63" t="s">
        <v>135</v>
      </c>
      <c r="E241" s="47">
        <v>0</v>
      </c>
      <c r="F241" s="48">
        <v>0</v>
      </c>
      <c r="G241" s="48">
        <v>0</v>
      </c>
      <c r="H241" s="48">
        <v>0</v>
      </c>
      <c r="I241" s="48">
        <v>0</v>
      </c>
      <c r="J241" s="49">
        <v>0</v>
      </c>
    </row>
    <row r="242" spans="1:10" ht="20.25" customHeight="1" x14ac:dyDescent="0.25">
      <c r="A242" s="192">
        <v>32</v>
      </c>
      <c r="B242" s="193" t="s">
        <v>44</v>
      </c>
      <c r="C242" s="195" t="s">
        <v>225</v>
      </c>
      <c r="D242" s="68" t="s">
        <v>109</v>
      </c>
      <c r="E242" s="29">
        <v>0</v>
      </c>
      <c r="F242" s="30">
        <v>0</v>
      </c>
      <c r="G242" s="30">
        <v>0</v>
      </c>
      <c r="H242" s="30">
        <v>0</v>
      </c>
      <c r="I242" s="30">
        <v>0</v>
      </c>
      <c r="J242" s="31">
        <v>0</v>
      </c>
    </row>
    <row r="243" spans="1:10" ht="20.25" customHeight="1" x14ac:dyDescent="0.25">
      <c r="A243" s="192"/>
      <c r="B243" s="193"/>
      <c r="C243" s="195"/>
      <c r="D243" s="68" t="s">
        <v>114</v>
      </c>
      <c r="E243" s="33"/>
      <c r="F243" s="34">
        <v>0</v>
      </c>
      <c r="G243" s="35"/>
      <c r="H243" s="34">
        <v>0</v>
      </c>
      <c r="I243" s="35"/>
      <c r="J243" s="36"/>
    </row>
    <row r="244" spans="1:10" ht="20.25" customHeight="1" x14ac:dyDescent="0.25">
      <c r="A244" s="192"/>
      <c r="B244" s="193"/>
      <c r="C244" s="195"/>
      <c r="D244" s="67" t="s">
        <v>119</v>
      </c>
      <c r="E244" s="38">
        <v>0</v>
      </c>
      <c r="F244" s="35"/>
      <c r="G244" s="39">
        <v>0</v>
      </c>
      <c r="H244" s="35"/>
      <c r="I244" s="39">
        <v>0</v>
      </c>
      <c r="J244" s="36"/>
    </row>
    <row r="245" spans="1:10" ht="20.25" customHeight="1" x14ac:dyDescent="0.25">
      <c r="A245" s="192"/>
      <c r="B245" s="193"/>
      <c r="C245" s="195"/>
      <c r="D245" s="67" t="s">
        <v>122</v>
      </c>
      <c r="E245" s="38">
        <v>0</v>
      </c>
      <c r="F245" s="35"/>
      <c r="G245" s="39">
        <v>0</v>
      </c>
      <c r="H245" s="35"/>
      <c r="I245" s="39">
        <v>0</v>
      </c>
      <c r="J245" s="36">
        <v>0</v>
      </c>
    </row>
    <row r="246" spans="1:10" ht="20.25" customHeight="1" x14ac:dyDescent="0.25">
      <c r="A246" s="192"/>
      <c r="B246" s="193"/>
      <c r="C246" s="195"/>
      <c r="D246" s="67" t="s">
        <v>125</v>
      </c>
      <c r="E246" s="33"/>
      <c r="F246" s="39">
        <v>0</v>
      </c>
      <c r="G246" s="35"/>
      <c r="H246" s="39">
        <v>0</v>
      </c>
      <c r="I246" s="35"/>
      <c r="J246" s="41">
        <v>0</v>
      </c>
    </row>
    <row r="247" spans="1:10" ht="20.25" customHeight="1" x14ac:dyDescent="0.25">
      <c r="A247" s="192"/>
      <c r="B247" s="193"/>
      <c r="C247" s="195"/>
      <c r="D247" s="67" t="s">
        <v>128</v>
      </c>
      <c r="E247" s="38">
        <v>0</v>
      </c>
      <c r="F247" s="39">
        <v>0</v>
      </c>
      <c r="G247" s="39">
        <v>0</v>
      </c>
      <c r="H247" s="39">
        <v>0</v>
      </c>
      <c r="I247" s="39">
        <v>0</v>
      </c>
      <c r="J247" s="41">
        <v>0</v>
      </c>
    </row>
    <row r="248" spans="1:10" ht="20.25" customHeight="1" x14ac:dyDescent="0.25">
      <c r="A248" s="192"/>
      <c r="B248" s="193"/>
      <c r="C248" s="195"/>
      <c r="D248" s="69" t="s">
        <v>130</v>
      </c>
      <c r="E248" s="33"/>
      <c r="F248" s="39">
        <v>0</v>
      </c>
      <c r="G248" s="35"/>
      <c r="H248" s="39">
        <v>0</v>
      </c>
      <c r="I248" s="35"/>
      <c r="J248" s="41">
        <v>0</v>
      </c>
    </row>
    <row r="249" spans="1:10" ht="20.25" customHeight="1" x14ac:dyDescent="0.25">
      <c r="A249" s="192"/>
      <c r="B249" s="193"/>
      <c r="C249" s="195"/>
      <c r="D249" s="69" t="s">
        <v>133</v>
      </c>
      <c r="E249" s="43">
        <v>0</v>
      </c>
      <c r="F249" s="44">
        <v>0</v>
      </c>
      <c r="G249" s="44">
        <v>0</v>
      </c>
      <c r="H249" s="44">
        <v>0</v>
      </c>
      <c r="I249" s="44">
        <v>0</v>
      </c>
      <c r="J249" s="45">
        <v>0</v>
      </c>
    </row>
    <row r="250" spans="1:10" ht="20.25" customHeight="1" x14ac:dyDescent="0.25">
      <c r="A250" s="192"/>
      <c r="B250" s="193"/>
      <c r="C250" s="195"/>
      <c r="D250" s="63" t="s">
        <v>135</v>
      </c>
      <c r="E250" s="47">
        <v>0</v>
      </c>
      <c r="F250" s="48">
        <v>0</v>
      </c>
      <c r="G250" s="48">
        <v>0</v>
      </c>
      <c r="H250" s="48">
        <v>0</v>
      </c>
      <c r="I250" s="48">
        <v>0</v>
      </c>
      <c r="J250" s="49">
        <v>0</v>
      </c>
    </row>
    <row r="251" spans="1:10" ht="20.25" customHeight="1" x14ac:dyDescent="0.25">
      <c r="A251" s="192">
        <v>33</v>
      </c>
      <c r="B251" s="193" t="s">
        <v>45</v>
      </c>
      <c r="C251" s="195" t="s">
        <v>226</v>
      </c>
      <c r="D251" s="68" t="s">
        <v>109</v>
      </c>
      <c r="E251" s="29">
        <v>0</v>
      </c>
      <c r="F251" s="30">
        <v>0</v>
      </c>
      <c r="G251" s="30">
        <v>0</v>
      </c>
      <c r="H251" s="30">
        <v>0</v>
      </c>
      <c r="I251" s="30">
        <v>0</v>
      </c>
      <c r="J251" s="31">
        <v>0</v>
      </c>
    </row>
    <row r="252" spans="1:10" ht="20.25" customHeight="1" x14ac:dyDescent="0.25">
      <c r="A252" s="192"/>
      <c r="B252" s="193"/>
      <c r="C252" s="195"/>
      <c r="D252" s="68" t="s">
        <v>114</v>
      </c>
      <c r="E252" s="33"/>
      <c r="F252" s="34">
        <v>0</v>
      </c>
      <c r="G252" s="35"/>
      <c r="H252" s="34">
        <v>0</v>
      </c>
      <c r="I252" s="35"/>
      <c r="J252" s="36"/>
    </row>
    <row r="253" spans="1:10" ht="20.25" customHeight="1" x14ac:dyDescent="0.25">
      <c r="A253" s="192"/>
      <c r="B253" s="193"/>
      <c r="C253" s="195"/>
      <c r="D253" s="67" t="s">
        <v>119</v>
      </c>
      <c r="E253" s="38">
        <v>0</v>
      </c>
      <c r="F253" s="35"/>
      <c r="G253" s="39">
        <v>0</v>
      </c>
      <c r="H253" s="35"/>
      <c r="I253" s="39">
        <v>0</v>
      </c>
      <c r="J253" s="36"/>
    </row>
    <row r="254" spans="1:10" ht="20.25" customHeight="1" x14ac:dyDescent="0.25">
      <c r="A254" s="192"/>
      <c r="B254" s="193"/>
      <c r="C254" s="195"/>
      <c r="D254" s="67" t="s">
        <v>122</v>
      </c>
      <c r="E254" s="38">
        <v>0</v>
      </c>
      <c r="F254" s="35"/>
      <c r="G254" s="39">
        <v>0</v>
      </c>
      <c r="H254" s="35"/>
      <c r="I254" s="39">
        <v>0</v>
      </c>
      <c r="J254" s="36">
        <v>0</v>
      </c>
    </row>
    <row r="255" spans="1:10" ht="20.25" customHeight="1" x14ac:dyDescent="0.25">
      <c r="A255" s="192"/>
      <c r="B255" s="193"/>
      <c r="C255" s="195"/>
      <c r="D255" s="67" t="s">
        <v>125</v>
      </c>
      <c r="E255" s="33"/>
      <c r="F255" s="39">
        <v>0</v>
      </c>
      <c r="G255" s="35"/>
      <c r="H255" s="39">
        <v>0</v>
      </c>
      <c r="I255" s="35"/>
      <c r="J255" s="41">
        <v>0</v>
      </c>
    </row>
    <row r="256" spans="1:10" ht="20.25" customHeight="1" x14ac:dyDescent="0.25">
      <c r="A256" s="192"/>
      <c r="B256" s="193"/>
      <c r="C256" s="195"/>
      <c r="D256" s="67" t="s">
        <v>128</v>
      </c>
      <c r="E256" s="38">
        <v>0</v>
      </c>
      <c r="F256" s="39">
        <v>0</v>
      </c>
      <c r="G256" s="39">
        <v>0</v>
      </c>
      <c r="H256" s="39">
        <v>0</v>
      </c>
      <c r="I256" s="39">
        <v>0</v>
      </c>
      <c r="J256" s="41">
        <v>0</v>
      </c>
    </row>
    <row r="257" spans="1:10" ht="20.25" customHeight="1" x14ac:dyDescent="0.25">
      <c r="A257" s="192"/>
      <c r="B257" s="193"/>
      <c r="C257" s="195"/>
      <c r="D257" s="69" t="s">
        <v>130</v>
      </c>
      <c r="E257" s="33"/>
      <c r="F257" s="39">
        <v>0</v>
      </c>
      <c r="G257" s="35"/>
      <c r="H257" s="39">
        <v>0</v>
      </c>
      <c r="I257" s="35"/>
      <c r="J257" s="41">
        <v>0</v>
      </c>
    </row>
    <row r="258" spans="1:10" ht="20.25" customHeight="1" x14ac:dyDescent="0.25">
      <c r="A258" s="192"/>
      <c r="B258" s="193"/>
      <c r="C258" s="195"/>
      <c r="D258" s="69" t="s">
        <v>133</v>
      </c>
      <c r="E258" s="43">
        <v>0</v>
      </c>
      <c r="F258" s="44">
        <v>0</v>
      </c>
      <c r="G258" s="44">
        <v>0</v>
      </c>
      <c r="H258" s="44">
        <v>0</v>
      </c>
      <c r="I258" s="44">
        <v>0</v>
      </c>
      <c r="J258" s="45">
        <v>0</v>
      </c>
    </row>
    <row r="259" spans="1:10" ht="20.25" customHeight="1" x14ac:dyDescent="0.25">
      <c r="A259" s="192"/>
      <c r="B259" s="193"/>
      <c r="C259" s="195"/>
      <c r="D259" s="63" t="s">
        <v>135</v>
      </c>
      <c r="E259" s="47">
        <v>0</v>
      </c>
      <c r="F259" s="48">
        <v>0</v>
      </c>
      <c r="G259" s="48">
        <v>0</v>
      </c>
      <c r="H259" s="48">
        <v>0</v>
      </c>
      <c r="I259" s="48">
        <v>0</v>
      </c>
      <c r="J259" s="49">
        <v>0</v>
      </c>
    </row>
    <row r="260" spans="1:10" ht="20.25" customHeight="1" x14ac:dyDescent="0.25">
      <c r="A260" s="192">
        <v>34</v>
      </c>
      <c r="B260" s="193" t="s">
        <v>46</v>
      </c>
      <c r="C260" s="195" t="s">
        <v>227</v>
      </c>
      <c r="D260" s="68" t="s">
        <v>109</v>
      </c>
      <c r="E260" s="29">
        <v>0</v>
      </c>
      <c r="F260" s="30">
        <v>0</v>
      </c>
      <c r="G260" s="30">
        <v>0</v>
      </c>
      <c r="H260" s="30">
        <v>0</v>
      </c>
      <c r="I260" s="30">
        <v>0</v>
      </c>
      <c r="J260" s="31">
        <v>0</v>
      </c>
    </row>
    <row r="261" spans="1:10" ht="20.25" customHeight="1" x14ac:dyDescent="0.25">
      <c r="A261" s="192"/>
      <c r="B261" s="193"/>
      <c r="C261" s="195"/>
      <c r="D261" s="68" t="s">
        <v>114</v>
      </c>
      <c r="E261" s="33"/>
      <c r="F261" s="34">
        <v>0</v>
      </c>
      <c r="G261" s="35"/>
      <c r="H261" s="34">
        <v>0</v>
      </c>
      <c r="I261" s="35"/>
      <c r="J261" s="36"/>
    </row>
    <row r="262" spans="1:10" ht="20.25" customHeight="1" x14ac:dyDescent="0.25">
      <c r="A262" s="192"/>
      <c r="B262" s="193"/>
      <c r="C262" s="195"/>
      <c r="D262" s="67" t="s">
        <v>119</v>
      </c>
      <c r="E262" s="38">
        <v>0</v>
      </c>
      <c r="F262" s="35"/>
      <c r="G262" s="39">
        <v>0</v>
      </c>
      <c r="H262" s="35"/>
      <c r="I262" s="39">
        <v>0</v>
      </c>
      <c r="J262" s="36"/>
    </row>
    <row r="263" spans="1:10" ht="20.25" customHeight="1" x14ac:dyDescent="0.25">
      <c r="A263" s="192"/>
      <c r="B263" s="193"/>
      <c r="C263" s="195"/>
      <c r="D263" s="67" t="s">
        <v>122</v>
      </c>
      <c r="E263" s="38">
        <v>0</v>
      </c>
      <c r="F263" s="35"/>
      <c r="G263" s="39">
        <v>0</v>
      </c>
      <c r="H263" s="35"/>
      <c r="I263" s="39">
        <v>0</v>
      </c>
      <c r="J263" s="36">
        <v>0</v>
      </c>
    </row>
    <row r="264" spans="1:10" ht="20.25" customHeight="1" x14ac:dyDescent="0.25">
      <c r="A264" s="192"/>
      <c r="B264" s="193"/>
      <c r="C264" s="195"/>
      <c r="D264" s="67" t="s">
        <v>125</v>
      </c>
      <c r="E264" s="33"/>
      <c r="F264" s="39">
        <v>0</v>
      </c>
      <c r="G264" s="35"/>
      <c r="H264" s="39">
        <v>0</v>
      </c>
      <c r="I264" s="35"/>
      <c r="J264" s="41">
        <v>0</v>
      </c>
    </row>
    <row r="265" spans="1:10" ht="20.25" customHeight="1" x14ac:dyDescent="0.25">
      <c r="A265" s="192"/>
      <c r="B265" s="193"/>
      <c r="C265" s="195"/>
      <c r="D265" s="67" t="s">
        <v>128</v>
      </c>
      <c r="E265" s="38">
        <v>0</v>
      </c>
      <c r="F265" s="39">
        <v>0</v>
      </c>
      <c r="G265" s="39">
        <v>0</v>
      </c>
      <c r="H265" s="39">
        <v>0</v>
      </c>
      <c r="I265" s="39">
        <v>0</v>
      </c>
      <c r="J265" s="41">
        <v>0</v>
      </c>
    </row>
    <row r="266" spans="1:10" ht="20.25" customHeight="1" x14ac:dyDescent="0.25">
      <c r="A266" s="192"/>
      <c r="B266" s="193"/>
      <c r="C266" s="195"/>
      <c r="D266" s="69" t="s">
        <v>130</v>
      </c>
      <c r="E266" s="33"/>
      <c r="F266" s="39">
        <v>0</v>
      </c>
      <c r="G266" s="35"/>
      <c r="H266" s="39">
        <v>0</v>
      </c>
      <c r="I266" s="35"/>
      <c r="J266" s="41">
        <v>0</v>
      </c>
    </row>
    <row r="267" spans="1:10" ht="20.25" customHeight="1" x14ac:dyDescent="0.25">
      <c r="A267" s="192"/>
      <c r="B267" s="193"/>
      <c r="C267" s="195"/>
      <c r="D267" s="69" t="s">
        <v>133</v>
      </c>
      <c r="E267" s="43">
        <v>0</v>
      </c>
      <c r="F267" s="44">
        <v>0</v>
      </c>
      <c r="G267" s="44">
        <v>0</v>
      </c>
      <c r="H267" s="44">
        <v>0</v>
      </c>
      <c r="I267" s="44">
        <v>0</v>
      </c>
      <c r="J267" s="45">
        <v>0</v>
      </c>
    </row>
    <row r="268" spans="1:10" ht="20.25" customHeight="1" x14ac:dyDescent="0.25">
      <c r="A268" s="192"/>
      <c r="B268" s="193"/>
      <c r="C268" s="195"/>
      <c r="D268" s="63" t="s">
        <v>135</v>
      </c>
      <c r="E268" s="47">
        <v>0</v>
      </c>
      <c r="F268" s="48">
        <v>0</v>
      </c>
      <c r="G268" s="48">
        <v>0</v>
      </c>
      <c r="H268" s="48">
        <v>0</v>
      </c>
      <c r="I268" s="48">
        <v>0</v>
      </c>
      <c r="J268" s="49">
        <v>0</v>
      </c>
    </row>
    <row r="269" spans="1:10" ht="20.25" customHeight="1" x14ac:dyDescent="0.25">
      <c r="A269" s="192">
        <v>35</v>
      </c>
      <c r="B269" s="193" t="s">
        <v>47</v>
      </c>
      <c r="C269" s="195" t="s">
        <v>228</v>
      </c>
      <c r="D269" s="68" t="s">
        <v>109</v>
      </c>
      <c r="E269" s="29">
        <v>0</v>
      </c>
      <c r="F269" s="30">
        <v>0</v>
      </c>
      <c r="G269" s="30">
        <v>0</v>
      </c>
      <c r="H269" s="30">
        <v>0</v>
      </c>
      <c r="I269" s="30">
        <v>0</v>
      </c>
      <c r="J269" s="31">
        <v>0</v>
      </c>
    </row>
    <row r="270" spans="1:10" ht="20.25" customHeight="1" x14ac:dyDescent="0.25">
      <c r="A270" s="192"/>
      <c r="B270" s="193"/>
      <c r="C270" s="195"/>
      <c r="D270" s="68" t="s">
        <v>114</v>
      </c>
      <c r="E270" s="33"/>
      <c r="F270" s="34">
        <v>0</v>
      </c>
      <c r="G270" s="35"/>
      <c r="H270" s="34">
        <v>0</v>
      </c>
      <c r="I270" s="35"/>
      <c r="J270" s="36"/>
    </row>
    <row r="271" spans="1:10" ht="20.25" customHeight="1" x14ac:dyDescent="0.25">
      <c r="A271" s="192"/>
      <c r="B271" s="193"/>
      <c r="C271" s="195"/>
      <c r="D271" s="67" t="s">
        <v>119</v>
      </c>
      <c r="E271" s="38">
        <v>0</v>
      </c>
      <c r="F271" s="35"/>
      <c r="G271" s="39">
        <v>0</v>
      </c>
      <c r="H271" s="35"/>
      <c r="I271" s="39">
        <v>0</v>
      </c>
      <c r="J271" s="36"/>
    </row>
    <row r="272" spans="1:10" ht="20.25" customHeight="1" x14ac:dyDescent="0.25">
      <c r="A272" s="192"/>
      <c r="B272" s="193"/>
      <c r="C272" s="195"/>
      <c r="D272" s="67" t="s">
        <v>122</v>
      </c>
      <c r="E272" s="38">
        <v>0</v>
      </c>
      <c r="F272" s="35"/>
      <c r="G272" s="39">
        <v>0</v>
      </c>
      <c r="H272" s="35"/>
      <c r="I272" s="39">
        <v>0</v>
      </c>
      <c r="J272" s="36">
        <v>0</v>
      </c>
    </row>
    <row r="273" spans="1:10" ht="20.25" customHeight="1" x14ac:dyDescent="0.25">
      <c r="A273" s="192"/>
      <c r="B273" s="193"/>
      <c r="C273" s="195"/>
      <c r="D273" s="67" t="s">
        <v>125</v>
      </c>
      <c r="E273" s="33"/>
      <c r="F273" s="39">
        <v>0</v>
      </c>
      <c r="G273" s="35"/>
      <c r="H273" s="39">
        <v>0</v>
      </c>
      <c r="I273" s="35"/>
      <c r="J273" s="41">
        <v>0</v>
      </c>
    </row>
    <row r="274" spans="1:10" ht="20.25" customHeight="1" x14ac:dyDescent="0.25">
      <c r="A274" s="192"/>
      <c r="B274" s="193"/>
      <c r="C274" s="195"/>
      <c r="D274" s="67" t="s">
        <v>128</v>
      </c>
      <c r="E274" s="38">
        <v>0</v>
      </c>
      <c r="F274" s="39">
        <v>0</v>
      </c>
      <c r="G274" s="39">
        <v>0</v>
      </c>
      <c r="H274" s="39">
        <v>0</v>
      </c>
      <c r="I274" s="39">
        <v>0</v>
      </c>
      <c r="J274" s="41">
        <v>0</v>
      </c>
    </row>
    <row r="275" spans="1:10" ht="20.25" customHeight="1" x14ac:dyDescent="0.25">
      <c r="A275" s="192"/>
      <c r="B275" s="193"/>
      <c r="C275" s="195"/>
      <c r="D275" s="69" t="s">
        <v>130</v>
      </c>
      <c r="E275" s="33"/>
      <c r="F275" s="39">
        <v>0</v>
      </c>
      <c r="G275" s="35"/>
      <c r="H275" s="39">
        <v>0</v>
      </c>
      <c r="I275" s="35"/>
      <c r="J275" s="41">
        <v>0</v>
      </c>
    </row>
    <row r="276" spans="1:10" ht="20.25" customHeight="1" x14ac:dyDescent="0.25">
      <c r="A276" s="192"/>
      <c r="B276" s="193"/>
      <c r="C276" s="195"/>
      <c r="D276" s="69" t="s">
        <v>133</v>
      </c>
      <c r="E276" s="43">
        <v>0</v>
      </c>
      <c r="F276" s="44">
        <v>0</v>
      </c>
      <c r="G276" s="44">
        <v>0</v>
      </c>
      <c r="H276" s="44">
        <v>0</v>
      </c>
      <c r="I276" s="44">
        <v>0</v>
      </c>
      <c r="J276" s="45">
        <v>0</v>
      </c>
    </row>
    <row r="277" spans="1:10" ht="20.25" customHeight="1" x14ac:dyDescent="0.25">
      <c r="A277" s="192"/>
      <c r="B277" s="193"/>
      <c r="C277" s="195"/>
      <c r="D277" s="63" t="s">
        <v>135</v>
      </c>
      <c r="E277" s="47">
        <v>0</v>
      </c>
      <c r="F277" s="48">
        <v>0</v>
      </c>
      <c r="G277" s="48">
        <v>0</v>
      </c>
      <c r="H277" s="48">
        <v>0</v>
      </c>
      <c r="I277" s="48">
        <v>0</v>
      </c>
      <c r="J277" s="49">
        <v>0</v>
      </c>
    </row>
    <row r="278" spans="1:10" ht="20.25" customHeight="1" x14ac:dyDescent="0.25">
      <c r="A278" s="192">
        <v>36</v>
      </c>
      <c r="B278" s="193" t="s">
        <v>48</v>
      </c>
      <c r="C278" s="195" t="s">
        <v>229</v>
      </c>
      <c r="D278" s="68" t="s">
        <v>109</v>
      </c>
      <c r="E278" s="29">
        <v>0</v>
      </c>
      <c r="F278" s="30">
        <v>0</v>
      </c>
      <c r="G278" s="30">
        <v>0</v>
      </c>
      <c r="H278" s="30">
        <v>0</v>
      </c>
      <c r="I278" s="30">
        <v>0</v>
      </c>
      <c r="J278" s="31">
        <v>0</v>
      </c>
    </row>
    <row r="279" spans="1:10" ht="20.25" customHeight="1" x14ac:dyDescent="0.25">
      <c r="A279" s="192"/>
      <c r="B279" s="193"/>
      <c r="C279" s="195"/>
      <c r="D279" s="68" t="s">
        <v>114</v>
      </c>
      <c r="E279" s="33"/>
      <c r="F279" s="34">
        <v>0</v>
      </c>
      <c r="G279" s="35"/>
      <c r="H279" s="34">
        <v>0</v>
      </c>
      <c r="I279" s="35"/>
      <c r="J279" s="36"/>
    </row>
    <row r="280" spans="1:10" ht="20.25" customHeight="1" x14ac:dyDescent="0.25">
      <c r="A280" s="192"/>
      <c r="B280" s="193"/>
      <c r="C280" s="195"/>
      <c r="D280" s="67" t="s">
        <v>119</v>
      </c>
      <c r="E280" s="38">
        <v>0</v>
      </c>
      <c r="F280" s="35"/>
      <c r="G280" s="39">
        <v>0</v>
      </c>
      <c r="H280" s="35"/>
      <c r="I280" s="39">
        <v>0</v>
      </c>
      <c r="J280" s="36"/>
    </row>
    <row r="281" spans="1:10" ht="20.25" customHeight="1" x14ac:dyDescent="0.25">
      <c r="A281" s="192"/>
      <c r="B281" s="193"/>
      <c r="C281" s="195"/>
      <c r="D281" s="67" t="s">
        <v>122</v>
      </c>
      <c r="E281" s="38">
        <v>0</v>
      </c>
      <c r="F281" s="35"/>
      <c r="G281" s="39">
        <v>0</v>
      </c>
      <c r="H281" s="35"/>
      <c r="I281" s="39">
        <v>0</v>
      </c>
      <c r="J281" s="36">
        <v>0</v>
      </c>
    </row>
    <row r="282" spans="1:10" ht="20.25" customHeight="1" x14ac:dyDescent="0.25">
      <c r="A282" s="192"/>
      <c r="B282" s="193"/>
      <c r="C282" s="195"/>
      <c r="D282" s="67" t="s">
        <v>125</v>
      </c>
      <c r="E282" s="33"/>
      <c r="F282" s="39">
        <v>0</v>
      </c>
      <c r="G282" s="35"/>
      <c r="H282" s="39">
        <v>0</v>
      </c>
      <c r="I282" s="35"/>
      <c r="J282" s="41">
        <v>0</v>
      </c>
    </row>
    <row r="283" spans="1:10" ht="20.25" customHeight="1" x14ac:dyDescent="0.25">
      <c r="A283" s="192"/>
      <c r="B283" s="193"/>
      <c r="C283" s="195"/>
      <c r="D283" s="67" t="s">
        <v>128</v>
      </c>
      <c r="E283" s="38">
        <v>0</v>
      </c>
      <c r="F283" s="39">
        <v>0</v>
      </c>
      <c r="G283" s="39">
        <v>0</v>
      </c>
      <c r="H283" s="39">
        <v>0</v>
      </c>
      <c r="I283" s="39">
        <v>0</v>
      </c>
      <c r="J283" s="41">
        <v>0</v>
      </c>
    </row>
    <row r="284" spans="1:10" ht="20.25" customHeight="1" x14ac:dyDescent="0.25">
      <c r="A284" s="192"/>
      <c r="B284" s="193"/>
      <c r="C284" s="195"/>
      <c r="D284" s="69" t="s">
        <v>130</v>
      </c>
      <c r="E284" s="33"/>
      <c r="F284" s="39">
        <v>0</v>
      </c>
      <c r="G284" s="35"/>
      <c r="H284" s="39">
        <v>0</v>
      </c>
      <c r="I284" s="35"/>
      <c r="J284" s="41">
        <v>0</v>
      </c>
    </row>
    <row r="285" spans="1:10" ht="20.25" customHeight="1" x14ac:dyDescent="0.25">
      <c r="A285" s="192"/>
      <c r="B285" s="193"/>
      <c r="C285" s="195"/>
      <c r="D285" s="69" t="s">
        <v>133</v>
      </c>
      <c r="E285" s="43">
        <v>0</v>
      </c>
      <c r="F285" s="44">
        <v>0</v>
      </c>
      <c r="G285" s="44">
        <v>0</v>
      </c>
      <c r="H285" s="44">
        <v>0</v>
      </c>
      <c r="I285" s="44">
        <v>0</v>
      </c>
      <c r="J285" s="45">
        <v>0</v>
      </c>
    </row>
    <row r="286" spans="1:10" ht="20.25" customHeight="1" x14ac:dyDescent="0.25">
      <c r="A286" s="192"/>
      <c r="B286" s="193"/>
      <c r="C286" s="195"/>
      <c r="D286" s="63" t="s">
        <v>135</v>
      </c>
      <c r="E286" s="47">
        <v>0</v>
      </c>
      <c r="F286" s="48">
        <v>0</v>
      </c>
      <c r="G286" s="48">
        <v>0</v>
      </c>
      <c r="H286" s="48">
        <v>0</v>
      </c>
      <c r="I286" s="48">
        <v>0</v>
      </c>
      <c r="J286" s="49">
        <v>0</v>
      </c>
    </row>
    <row r="287" spans="1:10" ht="20.25" customHeight="1" x14ac:dyDescent="0.25">
      <c r="A287" s="192">
        <v>37</v>
      </c>
      <c r="B287" s="193" t="s">
        <v>49</v>
      </c>
      <c r="C287" s="195" t="s">
        <v>230</v>
      </c>
      <c r="D287" s="68" t="s">
        <v>109</v>
      </c>
      <c r="E287" s="29">
        <v>0</v>
      </c>
      <c r="F287" s="30">
        <v>0</v>
      </c>
      <c r="G287" s="30">
        <v>0</v>
      </c>
      <c r="H287" s="30">
        <v>0</v>
      </c>
      <c r="I287" s="30">
        <v>0</v>
      </c>
      <c r="J287" s="31">
        <v>0</v>
      </c>
    </row>
    <row r="288" spans="1:10" ht="20.25" customHeight="1" x14ac:dyDescent="0.25">
      <c r="A288" s="192"/>
      <c r="B288" s="193"/>
      <c r="C288" s="195"/>
      <c r="D288" s="68" t="s">
        <v>114</v>
      </c>
      <c r="E288" s="33"/>
      <c r="F288" s="34">
        <v>0</v>
      </c>
      <c r="G288" s="35"/>
      <c r="H288" s="34">
        <v>0</v>
      </c>
      <c r="I288" s="35"/>
      <c r="J288" s="36"/>
    </row>
    <row r="289" spans="1:10" ht="20.25" customHeight="1" x14ac:dyDescent="0.25">
      <c r="A289" s="192"/>
      <c r="B289" s="193"/>
      <c r="C289" s="195"/>
      <c r="D289" s="67" t="s">
        <v>119</v>
      </c>
      <c r="E289" s="38">
        <v>0</v>
      </c>
      <c r="F289" s="35"/>
      <c r="G289" s="39">
        <v>0</v>
      </c>
      <c r="H289" s="35"/>
      <c r="I289" s="39">
        <v>0</v>
      </c>
      <c r="J289" s="36"/>
    </row>
    <row r="290" spans="1:10" ht="20.25" customHeight="1" x14ac:dyDescent="0.25">
      <c r="A290" s="192"/>
      <c r="B290" s="193"/>
      <c r="C290" s="195"/>
      <c r="D290" s="67" t="s">
        <v>122</v>
      </c>
      <c r="E290" s="38">
        <v>0</v>
      </c>
      <c r="F290" s="35"/>
      <c r="G290" s="39">
        <v>0</v>
      </c>
      <c r="H290" s="35"/>
      <c r="I290" s="39">
        <v>0</v>
      </c>
      <c r="J290" s="36">
        <v>0</v>
      </c>
    </row>
    <row r="291" spans="1:10" ht="20.25" customHeight="1" x14ac:dyDescent="0.25">
      <c r="A291" s="192"/>
      <c r="B291" s="193"/>
      <c r="C291" s="195"/>
      <c r="D291" s="67" t="s">
        <v>125</v>
      </c>
      <c r="E291" s="33"/>
      <c r="F291" s="39">
        <v>0</v>
      </c>
      <c r="G291" s="35"/>
      <c r="H291" s="39">
        <v>0</v>
      </c>
      <c r="I291" s="35"/>
      <c r="J291" s="41">
        <v>0</v>
      </c>
    </row>
    <row r="292" spans="1:10" ht="20.25" customHeight="1" x14ac:dyDescent="0.25">
      <c r="A292" s="192"/>
      <c r="B292" s="193"/>
      <c r="C292" s="195"/>
      <c r="D292" s="67" t="s">
        <v>128</v>
      </c>
      <c r="E292" s="38">
        <v>0</v>
      </c>
      <c r="F292" s="39">
        <v>0</v>
      </c>
      <c r="G292" s="39">
        <v>0</v>
      </c>
      <c r="H292" s="39">
        <v>0</v>
      </c>
      <c r="I292" s="39">
        <v>0</v>
      </c>
      <c r="J292" s="41">
        <v>0</v>
      </c>
    </row>
    <row r="293" spans="1:10" ht="20.25" customHeight="1" x14ac:dyDescent="0.25">
      <c r="A293" s="192"/>
      <c r="B293" s="193"/>
      <c r="C293" s="195"/>
      <c r="D293" s="69" t="s">
        <v>130</v>
      </c>
      <c r="E293" s="33"/>
      <c r="F293" s="39">
        <v>0</v>
      </c>
      <c r="G293" s="35"/>
      <c r="H293" s="39">
        <v>0</v>
      </c>
      <c r="I293" s="35"/>
      <c r="J293" s="41">
        <v>0</v>
      </c>
    </row>
    <row r="294" spans="1:10" ht="20.25" customHeight="1" x14ac:dyDescent="0.25">
      <c r="A294" s="192"/>
      <c r="B294" s="193"/>
      <c r="C294" s="195"/>
      <c r="D294" s="69" t="s">
        <v>133</v>
      </c>
      <c r="E294" s="43">
        <v>0</v>
      </c>
      <c r="F294" s="44">
        <v>0</v>
      </c>
      <c r="G294" s="44">
        <v>0</v>
      </c>
      <c r="H294" s="44">
        <v>0</v>
      </c>
      <c r="I294" s="44">
        <v>0</v>
      </c>
      <c r="J294" s="45">
        <v>0</v>
      </c>
    </row>
    <row r="295" spans="1:10" ht="20.25" customHeight="1" x14ac:dyDescent="0.25">
      <c r="A295" s="192"/>
      <c r="B295" s="193"/>
      <c r="C295" s="195"/>
      <c r="D295" s="63" t="s">
        <v>135</v>
      </c>
      <c r="E295" s="47">
        <v>0</v>
      </c>
      <c r="F295" s="48">
        <v>0</v>
      </c>
      <c r="G295" s="48">
        <v>0</v>
      </c>
      <c r="H295" s="48">
        <v>0</v>
      </c>
      <c r="I295" s="48">
        <v>0</v>
      </c>
      <c r="J295" s="49">
        <v>0</v>
      </c>
    </row>
    <row r="296" spans="1:10" ht="20.25" customHeight="1" x14ac:dyDescent="0.25">
      <c r="A296" s="192">
        <v>38</v>
      </c>
      <c r="B296" s="211" t="s">
        <v>50</v>
      </c>
      <c r="C296" s="195" t="s">
        <v>231</v>
      </c>
      <c r="D296" s="68" t="s">
        <v>109</v>
      </c>
      <c r="E296" s="29">
        <v>0</v>
      </c>
      <c r="F296" s="30">
        <v>0</v>
      </c>
      <c r="G296" s="30">
        <v>0</v>
      </c>
      <c r="H296" s="30">
        <v>0</v>
      </c>
      <c r="I296" s="30">
        <v>0</v>
      </c>
      <c r="J296" s="31">
        <v>0</v>
      </c>
    </row>
    <row r="297" spans="1:10" ht="20.25" customHeight="1" x14ac:dyDescent="0.25">
      <c r="A297" s="192"/>
      <c r="B297" s="211"/>
      <c r="C297" s="195"/>
      <c r="D297" s="68" t="s">
        <v>114</v>
      </c>
      <c r="E297" s="33"/>
      <c r="F297" s="34">
        <v>0</v>
      </c>
      <c r="G297" s="35"/>
      <c r="H297" s="34">
        <v>0</v>
      </c>
      <c r="I297" s="35"/>
      <c r="J297" s="36"/>
    </row>
    <row r="298" spans="1:10" ht="20.25" customHeight="1" x14ac:dyDescent="0.25">
      <c r="A298" s="192"/>
      <c r="B298" s="211"/>
      <c r="C298" s="195"/>
      <c r="D298" s="67" t="s">
        <v>119</v>
      </c>
      <c r="E298" s="38">
        <v>0</v>
      </c>
      <c r="F298" s="35"/>
      <c r="G298" s="39">
        <v>0</v>
      </c>
      <c r="H298" s="35"/>
      <c r="I298" s="39">
        <v>0</v>
      </c>
      <c r="J298" s="36"/>
    </row>
    <row r="299" spans="1:10" ht="20.25" customHeight="1" x14ac:dyDescent="0.25">
      <c r="A299" s="192"/>
      <c r="B299" s="211"/>
      <c r="C299" s="195"/>
      <c r="D299" s="67" t="s">
        <v>122</v>
      </c>
      <c r="E299" s="38">
        <v>0</v>
      </c>
      <c r="F299" s="35"/>
      <c r="G299" s="39">
        <v>0</v>
      </c>
      <c r="H299" s="35"/>
      <c r="I299" s="39">
        <v>0</v>
      </c>
      <c r="J299" s="36">
        <v>0</v>
      </c>
    </row>
    <row r="300" spans="1:10" ht="20.25" customHeight="1" x14ac:dyDescent="0.25">
      <c r="A300" s="192"/>
      <c r="B300" s="211"/>
      <c r="C300" s="195"/>
      <c r="D300" s="67" t="s">
        <v>125</v>
      </c>
      <c r="E300" s="33"/>
      <c r="F300" s="39">
        <v>0</v>
      </c>
      <c r="G300" s="35"/>
      <c r="H300" s="39">
        <v>0</v>
      </c>
      <c r="I300" s="35"/>
      <c r="J300" s="41">
        <v>0</v>
      </c>
    </row>
    <row r="301" spans="1:10" ht="20.25" customHeight="1" x14ac:dyDescent="0.25">
      <c r="A301" s="192"/>
      <c r="B301" s="211"/>
      <c r="C301" s="195"/>
      <c r="D301" s="67" t="s">
        <v>128</v>
      </c>
      <c r="E301" s="38">
        <v>0</v>
      </c>
      <c r="F301" s="39">
        <v>0</v>
      </c>
      <c r="G301" s="39">
        <v>0</v>
      </c>
      <c r="H301" s="39">
        <v>0</v>
      </c>
      <c r="I301" s="39">
        <v>0</v>
      </c>
      <c r="J301" s="41">
        <v>0</v>
      </c>
    </row>
    <row r="302" spans="1:10" ht="20.25" customHeight="1" x14ac:dyDescent="0.25">
      <c r="A302" s="192"/>
      <c r="B302" s="211"/>
      <c r="C302" s="195"/>
      <c r="D302" s="69" t="s">
        <v>130</v>
      </c>
      <c r="E302" s="33"/>
      <c r="F302" s="39">
        <v>0</v>
      </c>
      <c r="G302" s="35"/>
      <c r="H302" s="39">
        <v>0</v>
      </c>
      <c r="I302" s="35"/>
      <c r="J302" s="41">
        <v>0</v>
      </c>
    </row>
    <row r="303" spans="1:10" ht="20.25" customHeight="1" x14ac:dyDescent="0.25">
      <c r="A303" s="192"/>
      <c r="B303" s="211"/>
      <c r="C303" s="195"/>
      <c r="D303" s="69" t="s">
        <v>133</v>
      </c>
      <c r="E303" s="43">
        <v>0</v>
      </c>
      <c r="F303" s="44">
        <v>0</v>
      </c>
      <c r="G303" s="44">
        <v>0</v>
      </c>
      <c r="H303" s="44">
        <v>0</v>
      </c>
      <c r="I303" s="44">
        <v>0</v>
      </c>
      <c r="J303" s="45">
        <v>0</v>
      </c>
    </row>
    <row r="304" spans="1:10" ht="20.25" customHeight="1" x14ac:dyDescent="0.25">
      <c r="A304" s="192"/>
      <c r="B304" s="211"/>
      <c r="C304" s="195"/>
      <c r="D304" s="63" t="s">
        <v>135</v>
      </c>
      <c r="E304" s="47">
        <v>0</v>
      </c>
      <c r="F304" s="48">
        <v>0</v>
      </c>
      <c r="G304" s="48">
        <v>0</v>
      </c>
      <c r="H304" s="48">
        <v>0</v>
      </c>
      <c r="I304" s="48">
        <v>0</v>
      </c>
      <c r="J304" s="49">
        <v>0</v>
      </c>
    </row>
    <row r="305" spans="1:10" ht="20.25" customHeight="1" x14ac:dyDescent="0.25">
      <c r="A305" s="192">
        <v>39</v>
      </c>
      <c r="B305" s="193" t="s">
        <v>232</v>
      </c>
      <c r="C305" s="195" t="s">
        <v>233</v>
      </c>
      <c r="D305" s="68" t="s">
        <v>109</v>
      </c>
      <c r="E305" s="29">
        <v>0</v>
      </c>
      <c r="F305" s="30">
        <v>0</v>
      </c>
      <c r="G305" s="30">
        <v>0</v>
      </c>
      <c r="H305" s="30">
        <v>0</v>
      </c>
      <c r="I305" s="30">
        <v>0</v>
      </c>
      <c r="J305" s="31">
        <v>0</v>
      </c>
    </row>
    <row r="306" spans="1:10" ht="20.25" customHeight="1" x14ac:dyDescent="0.25">
      <c r="A306" s="192"/>
      <c r="B306" s="193"/>
      <c r="C306" s="195"/>
      <c r="D306" s="68" t="s">
        <v>114</v>
      </c>
      <c r="E306" s="33"/>
      <c r="F306" s="34">
        <v>0</v>
      </c>
      <c r="G306" s="35"/>
      <c r="H306" s="34">
        <v>0</v>
      </c>
      <c r="I306" s="35"/>
      <c r="J306" s="36"/>
    </row>
    <row r="307" spans="1:10" ht="20.25" customHeight="1" x14ac:dyDescent="0.25">
      <c r="A307" s="192"/>
      <c r="B307" s="193"/>
      <c r="C307" s="195"/>
      <c r="D307" s="67" t="s">
        <v>119</v>
      </c>
      <c r="E307" s="38">
        <v>0</v>
      </c>
      <c r="F307" s="35"/>
      <c r="G307" s="39">
        <v>0</v>
      </c>
      <c r="H307" s="35"/>
      <c r="I307" s="39">
        <v>0</v>
      </c>
      <c r="J307" s="36"/>
    </row>
    <row r="308" spans="1:10" ht="20.25" customHeight="1" x14ac:dyDescent="0.25">
      <c r="A308" s="192"/>
      <c r="B308" s="193"/>
      <c r="C308" s="195"/>
      <c r="D308" s="67" t="s">
        <v>122</v>
      </c>
      <c r="E308" s="38">
        <v>0</v>
      </c>
      <c r="F308" s="35"/>
      <c r="G308" s="39">
        <v>0</v>
      </c>
      <c r="H308" s="35"/>
      <c r="I308" s="39">
        <v>0</v>
      </c>
      <c r="J308" s="36">
        <v>0</v>
      </c>
    </row>
    <row r="309" spans="1:10" ht="20.25" customHeight="1" x14ac:dyDescent="0.25">
      <c r="A309" s="192"/>
      <c r="B309" s="193"/>
      <c r="C309" s="195"/>
      <c r="D309" s="67" t="s">
        <v>125</v>
      </c>
      <c r="E309" s="33"/>
      <c r="F309" s="39">
        <v>0</v>
      </c>
      <c r="G309" s="35"/>
      <c r="H309" s="39">
        <v>0</v>
      </c>
      <c r="I309" s="35"/>
      <c r="J309" s="41">
        <v>0</v>
      </c>
    </row>
    <row r="310" spans="1:10" ht="20.25" customHeight="1" x14ac:dyDescent="0.25">
      <c r="A310" s="192"/>
      <c r="B310" s="193"/>
      <c r="C310" s="195"/>
      <c r="D310" s="67" t="s">
        <v>128</v>
      </c>
      <c r="E310" s="38">
        <v>0</v>
      </c>
      <c r="F310" s="39">
        <v>0</v>
      </c>
      <c r="G310" s="39">
        <v>0</v>
      </c>
      <c r="H310" s="39">
        <v>0</v>
      </c>
      <c r="I310" s="39">
        <v>0</v>
      </c>
      <c r="J310" s="41">
        <v>0</v>
      </c>
    </row>
    <row r="311" spans="1:10" ht="20.25" customHeight="1" x14ac:dyDescent="0.25">
      <c r="A311" s="192"/>
      <c r="B311" s="193"/>
      <c r="C311" s="195"/>
      <c r="D311" s="69" t="s">
        <v>130</v>
      </c>
      <c r="E311" s="33"/>
      <c r="F311" s="39">
        <v>0</v>
      </c>
      <c r="G311" s="35"/>
      <c r="H311" s="39">
        <v>0</v>
      </c>
      <c r="I311" s="35"/>
      <c r="J311" s="41">
        <v>0</v>
      </c>
    </row>
    <row r="312" spans="1:10" ht="20.25" customHeight="1" x14ac:dyDescent="0.25">
      <c r="A312" s="192"/>
      <c r="B312" s="193"/>
      <c r="C312" s="195"/>
      <c r="D312" s="69" t="s">
        <v>133</v>
      </c>
      <c r="E312" s="43">
        <v>0</v>
      </c>
      <c r="F312" s="44">
        <v>0</v>
      </c>
      <c r="G312" s="44">
        <v>0</v>
      </c>
      <c r="H312" s="44">
        <v>0</v>
      </c>
      <c r="I312" s="44">
        <v>0</v>
      </c>
      <c r="J312" s="45">
        <v>0</v>
      </c>
    </row>
    <row r="313" spans="1:10" ht="20.25" customHeight="1" x14ac:dyDescent="0.25">
      <c r="A313" s="192"/>
      <c r="B313" s="193"/>
      <c r="C313" s="195"/>
      <c r="D313" s="63" t="s">
        <v>135</v>
      </c>
      <c r="E313" s="47">
        <v>0</v>
      </c>
      <c r="F313" s="48">
        <v>0</v>
      </c>
      <c r="G313" s="48">
        <v>0</v>
      </c>
      <c r="H313" s="48">
        <v>0</v>
      </c>
      <c r="I313" s="48">
        <v>0</v>
      </c>
      <c r="J313" s="49">
        <v>0</v>
      </c>
    </row>
    <row r="314" spans="1:10" ht="20.25" customHeight="1" x14ac:dyDescent="0.25">
      <c r="A314" s="192">
        <v>40</v>
      </c>
      <c r="B314" s="193" t="s">
        <v>52</v>
      </c>
      <c r="C314" s="195" t="s">
        <v>234</v>
      </c>
      <c r="D314" s="68" t="s">
        <v>109</v>
      </c>
      <c r="E314" s="29">
        <v>0</v>
      </c>
      <c r="F314" s="30">
        <v>0</v>
      </c>
      <c r="G314" s="30">
        <v>0</v>
      </c>
      <c r="H314" s="30">
        <v>0</v>
      </c>
      <c r="I314" s="30">
        <v>0</v>
      </c>
      <c r="J314" s="31">
        <v>0</v>
      </c>
    </row>
    <row r="315" spans="1:10" ht="20.25" customHeight="1" x14ac:dyDescent="0.25">
      <c r="A315" s="192"/>
      <c r="B315" s="193"/>
      <c r="C315" s="195"/>
      <c r="D315" s="68" t="s">
        <v>114</v>
      </c>
      <c r="E315" s="33"/>
      <c r="F315" s="34">
        <v>0</v>
      </c>
      <c r="G315" s="35"/>
      <c r="H315" s="34">
        <v>0</v>
      </c>
      <c r="I315" s="35"/>
      <c r="J315" s="36"/>
    </row>
    <row r="316" spans="1:10" ht="20.25" customHeight="1" x14ac:dyDescent="0.25">
      <c r="A316" s="192"/>
      <c r="B316" s="193"/>
      <c r="C316" s="195"/>
      <c r="D316" s="67" t="s">
        <v>119</v>
      </c>
      <c r="E316" s="38">
        <v>0</v>
      </c>
      <c r="F316" s="35"/>
      <c r="G316" s="39">
        <v>0</v>
      </c>
      <c r="H316" s="35"/>
      <c r="I316" s="39">
        <v>0</v>
      </c>
      <c r="J316" s="36"/>
    </row>
    <row r="317" spans="1:10" ht="20.25" customHeight="1" x14ac:dyDescent="0.25">
      <c r="A317" s="192"/>
      <c r="B317" s="193"/>
      <c r="C317" s="195"/>
      <c r="D317" s="67" t="s">
        <v>122</v>
      </c>
      <c r="E317" s="38">
        <v>0</v>
      </c>
      <c r="F317" s="35"/>
      <c r="G317" s="39">
        <v>0</v>
      </c>
      <c r="H317" s="35"/>
      <c r="I317" s="39">
        <v>0</v>
      </c>
      <c r="J317" s="36">
        <v>0</v>
      </c>
    </row>
    <row r="318" spans="1:10" ht="20.25" customHeight="1" x14ac:dyDescent="0.25">
      <c r="A318" s="192"/>
      <c r="B318" s="193"/>
      <c r="C318" s="195"/>
      <c r="D318" s="67" t="s">
        <v>125</v>
      </c>
      <c r="E318" s="33"/>
      <c r="F318" s="39">
        <v>0</v>
      </c>
      <c r="G318" s="35"/>
      <c r="H318" s="39">
        <v>0</v>
      </c>
      <c r="I318" s="35"/>
      <c r="J318" s="41">
        <v>0</v>
      </c>
    </row>
    <row r="319" spans="1:10" ht="20.25" customHeight="1" x14ac:dyDescent="0.25">
      <c r="A319" s="192"/>
      <c r="B319" s="193"/>
      <c r="C319" s="195"/>
      <c r="D319" s="67" t="s">
        <v>128</v>
      </c>
      <c r="E319" s="38">
        <v>0</v>
      </c>
      <c r="F319" s="39">
        <v>0</v>
      </c>
      <c r="G319" s="39">
        <v>0</v>
      </c>
      <c r="H319" s="39">
        <v>0</v>
      </c>
      <c r="I319" s="39">
        <v>0</v>
      </c>
      <c r="J319" s="41">
        <v>0</v>
      </c>
    </row>
    <row r="320" spans="1:10" ht="20.25" customHeight="1" x14ac:dyDescent="0.25">
      <c r="A320" s="192"/>
      <c r="B320" s="193"/>
      <c r="C320" s="195"/>
      <c r="D320" s="69" t="s">
        <v>130</v>
      </c>
      <c r="E320" s="33"/>
      <c r="F320" s="39">
        <v>0</v>
      </c>
      <c r="G320" s="35"/>
      <c r="H320" s="39">
        <v>0</v>
      </c>
      <c r="I320" s="35"/>
      <c r="J320" s="41">
        <v>0</v>
      </c>
    </row>
    <row r="321" spans="1:10" ht="20.25" customHeight="1" x14ac:dyDescent="0.25">
      <c r="A321" s="192"/>
      <c r="B321" s="193"/>
      <c r="C321" s="195"/>
      <c r="D321" s="69" t="s">
        <v>133</v>
      </c>
      <c r="E321" s="43">
        <v>0</v>
      </c>
      <c r="F321" s="44">
        <v>0</v>
      </c>
      <c r="G321" s="44">
        <v>0</v>
      </c>
      <c r="H321" s="44">
        <v>0</v>
      </c>
      <c r="I321" s="44">
        <v>0</v>
      </c>
      <c r="J321" s="45">
        <v>0</v>
      </c>
    </row>
    <row r="322" spans="1:10" ht="20.25" customHeight="1" x14ac:dyDescent="0.25">
      <c r="A322" s="192"/>
      <c r="B322" s="193"/>
      <c r="C322" s="195"/>
      <c r="D322" s="63" t="s">
        <v>135</v>
      </c>
      <c r="E322" s="47">
        <v>0</v>
      </c>
      <c r="F322" s="48">
        <v>0</v>
      </c>
      <c r="G322" s="48">
        <v>0</v>
      </c>
      <c r="H322" s="48">
        <v>0</v>
      </c>
      <c r="I322" s="48">
        <v>0</v>
      </c>
      <c r="J322" s="49">
        <v>0</v>
      </c>
    </row>
    <row r="323" spans="1:10" ht="20.25" customHeight="1" x14ac:dyDescent="0.25">
      <c r="A323" s="212">
        <v>6</v>
      </c>
      <c r="B323" s="213" t="s">
        <v>235</v>
      </c>
      <c r="C323" s="214" t="s">
        <v>236</v>
      </c>
      <c r="D323" s="73" t="s">
        <v>109</v>
      </c>
      <c r="E323" s="74">
        <f t="shared" ref="E323:J323" si="0">SUM(E29,E38,E47)</f>
        <v>0</v>
      </c>
      <c r="F323" s="75">
        <f t="shared" si="0"/>
        <v>0</v>
      </c>
      <c r="G323" s="75">
        <f t="shared" si="0"/>
        <v>0</v>
      </c>
      <c r="H323" s="75">
        <f t="shared" si="0"/>
        <v>0</v>
      </c>
      <c r="I323" s="75">
        <f t="shared" si="0"/>
        <v>0</v>
      </c>
      <c r="J323" s="76">
        <f t="shared" si="0"/>
        <v>0</v>
      </c>
    </row>
    <row r="324" spans="1:10" ht="20.25" customHeight="1" x14ac:dyDescent="0.25">
      <c r="A324" s="212"/>
      <c r="B324" s="213"/>
      <c r="C324" s="214"/>
      <c r="D324" s="77" t="s">
        <v>114</v>
      </c>
      <c r="E324" s="78"/>
      <c r="F324" s="79">
        <f>SUM(F30,F39,F48)</f>
        <v>0</v>
      </c>
      <c r="G324" s="35"/>
      <c r="H324" s="79">
        <f>SUM(H30,H39,H48)</f>
        <v>0</v>
      </c>
      <c r="I324" s="35"/>
      <c r="J324" s="36"/>
    </row>
    <row r="325" spans="1:10" ht="20.25" customHeight="1" x14ac:dyDescent="0.25">
      <c r="A325" s="212"/>
      <c r="B325" s="213"/>
      <c r="C325" s="214"/>
      <c r="D325" s="73" t="s">
        <v>119</v>
      </c>
      <c r="E325" s="80">
        <f>SUM(E31,E40,E49)</f>
        <v>0</v>
      </c>
      <c r="F325" s="35"/>
      <c r="G325" s="81">
        <f>SUM(G31,G40,G49)</f>
        <v>0</v>
      </c>
      <c r="H325" s="35"/>
      <c r="I325" s="81">
        <f>SUM(I31,I40,I49)</f>
        <v>0</v>
      </c>
      <c r="J325" s="36"/>
    </row>
    <row r="326" spans="1:10" ht="20.25" customHeight="1" x14ac:dyDescent="0.25">
      <c r="A326" s="212"/>
      <c r="B326" s="213"/>
      <c r="C326" s="214"/>
      <c r="D326" s="73" t="s">
        <v>122</v>
      </c>
      <c r="E326" s="80">
        <f>SUM(E32,E41,E50)</f>
        <v>0</v>
      </c>
      <c r="F326" s="35"/>
      <c r="G326" s="81">
        <f>SUM(G32,G41,G50)</f>
        <v>0</v>
      </c>
      <c r="H326" s="35"/>
      <c r="I326" s="81">
        <f>SUM(I32,I41,I50)</f>
        <v>0</v>
      </c>
      <c r="J326" s="36"/>
    </row>
    <row r="327" spans="1:10" ht="20.25" customHeight="1" x14ac:dyDescent="0.25">
      <c r="A327" s="212"/>
      <c r="B327" s="213"/>
      <c r="C327" s="214"/>
      <c r="D327" s="73" t="s">
        <v>125</v>
      </c>
      <c r="E327" s="78"/>
      <c r="F327" s="81">
        <f>SUM(F33,F42,F51)</f>
        <v>0</v>
      </c>
      <c r="G327" s="35"/>
      <c r="H327" s="81">
        <f>SUM(H33,H42,H51)</f>
        <v>0</v>
      </c>
      <c r="I327" s="35"/>
      <c r="J327" s="82">
        <f>SUM(J33,J42,J51)</f>
        <v>1</v>
      </c>
    </row>
    <row r="328" spans="1:10" ht="20.25" customHeight="1" x14ac:dyDescent="0.25">
      <c r="A328" s="212"/>
      <c r="B328" s="213"/>
      <c r="C328" s="214"/>
      <c r="D328" s="73" t="s">
        <v>128</v>
      </c>
      <c r="E328" s="80">
        <f>SUM(E34,E43,E52)</f>
        <v>0</v>
      </c>
      <c r="F328" s="81">
        <f>SUM(F34,F43,F52)</f>
        <v>0</v>
      </c>
      <c r="G328" s="81">
        <f>SUM(G34,G43,G52)</f>
        <v>0</v>
      </c>
      <c r="H328" s="81">
        <f>SUM(H34,H43,H52)</f>
        <v>0</v>
      </c>
      <c r="I328" s="81">
        <f>SUM(I34,I43,I52)</f>
        <v>0</v>
      </c>
      <c r="J328" s="82">
        <f>SUM(J34,J43,J52)</f>
        <v>0</v>
      </c>
    </row>
    <row r="329" spans="1:10" ht="20.25" customHeight="1" x14ac:dyDescent="0.25">
      <c r="A329" s="212"/>
      <c r="B329" s="213"/>
      <c r="C329" s="214"/>
      <c r="D329" s="83" t="s">
        <v>130</v>
      </c>
      <c r="E329" s="78"/>
      <c r="F329" s="81">
        <f>SUM(F35,F44,F53)</f>
        <v>0</v>
      </c>
      <c r="G329" s="35"/>
      <c r="H329" s="81">
        <f>SUM(H35,H44,H53)</f>
        <v>0</v>
      </c>
      <c r="I329" s="35"/>
      <c r="J329" s="82">
        <f>SUM(J35,J44,J53)</f>
        <v>0</v>
      </c>
    </row>
    <row r="330" spans="1:10" ht="20.25" customHeight="1" x14ac:dyDescent="0.25">
      <c r="A330" s="212"/>
      <c r="B330" s="213"/>
      <c r="C330" s="214"/>
      <c r="D330" s="83" t="s">
        <v>133</v>
      </c>
      <c r="E330" s="84">
        <f>SUM(E36,E45,E54)</f>
        <v>0</v>
      </c>
      <c r="F330" s="85">
        <f>SUM(F36,F45,F54)</f>
        <v>2</v>
      </c>
      <c r="G330" s="85">
        <f>SUM(G36,G45,G54)</f>
        <v>4</v>
      </c>
      <c r="H330" s="85">
        <f>SUM(H36,H45,H54)</f>
        <v>3</v>
      </c>
      <c r="I330" s="85">
        <f>SUM(I36,I45,I54)</f>
        <v>23</v>
      </c>
      <c r="J330" s="86">
        <f>SUM(J36,J45,J54)</f>
        <v>23</v>
      </c>
    </row>
    <row r="331" spans="1:10" ht="20.25" customHeight="1" x14ac:dyDescent="0.25">
      <c r="A331" s="212"/>
      <c r="B331" s="213"/>
      <c r="C331" s="214"/>
      <c r="D331" s="87" t="s">
        <v>135</v>
      </c>
      <c r="E331" s="88">
        <f>SUM(E37,E46,E55)</f>
        <v>0</v>
      </c>
      <c r="F331" s="89">
        <f>SUM(F37,F46,F55)</f>
        <v>0</v>
      </c>
      <c r="G331" s="89">
        <f>SUM(G37,G46,G55)</f>
        <v>0</v>
      </c>
      <c r="H331" s="89">
        <f>SUM(H37,H46,H55)</f>
        <v>0</v>
      </c>
      <c r="I331" s="89">
        <f>SUM(I37,I46,I55)</f>
        <v>0</v>
      </c>
      <c r="J331" s="90">
        <f>SUM(J37,J46,J55)</f>
        <v>0</v>
      </c>
    </row>
    <row r="332" spans="1:10" ht="20.25" customHeight="1" x14ac:dyDescent="0.25">
      <c r="A332" s="212">
        <v>41</v>
      </c>
      <c r="B332" s="213" t="s">
        <v>237</v>
      </c>
      <c r="C332" s="214" t="s">
        <v>238</v>
      </c>
      <c r="D332" s="73" t="s">
        <v>109</v>
      </c>
      <c r="E332" s="74">
        <f t="shared" ref="E332:J332" si="1">SUM(E38,E47)</f>
        <v>0</v>
      </c>
      <c r="F332" s="75">
        <f t="shared" si="1"/>
        <v>0</v>
      </c>
      <c r="G332" s="75">
        <f t="shared" si="1"/>
        <v>0</v>
      </c>
      <c r="H332" s="75">
        <f t="shared" si="1"/>
        <v>0</v>
      </c>
      <c r="I332" s="75">
        <f t="shared" si="1"/>
        <v>0</v>
      </c>
      <c r="J332" s="76">
        <f t="shared" si="1"/>
        <v>0</v>
      </c>
    </row>
    <row r="333" spans="1:10" ht="20.25" customHeight="1" x14ac:dyDescent="0.25">
      <c r="A333" s="212"/>
      <c r="B333" s="213"/>
      <c r="C333" s="214"/>
      <c r="D333" s="77" t="s">
        <v>114</v>
      </c>
      <c r="E333" s="78"/>
      <c r="F333" s="79">
        <f>SUM(F39,F48)</f>
        <v>0</v>
      </c>
      <c r="G333" s="35"/>
      <c r="H333" s="79">
        <f>SUM(H39,H48)</f>
        <v>0</v>
      </c>
      <c r="I333" s="35"/>
      <c r="J333" s="36"/>
    </row>
    <row r="334" spans="1:10" ht="20.25" customHeight="1" x14ac:dyDescent="0.25">
      <c r="A334" s="212"/>
      <c r="B334" s="213"/>
      <c r="C334" s="214"/>
      <c r="D334" s="73" t="s">
        <v>119</v>
      </c>
      <c r="E334" s="80">
        <f>SUM(E40,E49)</f>
        <v>0</v>
      </c>
      <c r="F334" s="35"/>
      <c r="G334" s="81">
        <f>SUM(G40,G49)</f>
        <v>0</v>
      </c>
      <c r="H334" s="35"/>
      <c r="I334" s="81">
        <f>SUM(I40,I49)</f>
        <v>0</v>
      </c>
      <c r="J334" s="36"/>
    </row>
    <row r="335" spans="1:10" ht="20.25" customHeight="1" x14ac:dyDescent="0.25">
      <c r="A335" s="212"/>
      <c r="B335" s="213"/>
      <c r="C335" s="214"/>
      <c r="D335" s="73" t="s">
        <v>122</v>
      </c>
      <c r="E335" s="80">
        <f>SUM(E41,E50)</f>
        <v>0</v>
      </c>
      <c r="F335" s="35"/>
      <c r="G335" s="81">
        <f>SUM(G41,G50)</f>
        <v>0</v>
      </c>
      <c r="H335" s="35"/>
      <c r="I335" s="81">
        <f>SUM(I41,I50)</f>
        <v>0</v>
      </c>
      <c r="J335" s="36"/>
    </row>
    <row r="336" spans="1:10" ht="20.25" customHeight="1" x14ac:dyDescent="0.25">
      <c r="A336" s="212"/>
      <c r="B336" s="213"/>
      <c r="C336" s="214"/>
      <c r="D336" s="73" t="s">
        <v>125</v>
      </c>
      <c r="E336" s="78"/>
      <c r="F336" s="81">
        <f>SUM(F42,F51)</f>
        <v>0</v>
      </c>
      <c r="G336" s="35"/>
      <c r="H336" s="81">
        <f>SUM(H42,H51)</f>
        <v>0</v>
      </c>
      <c r="I336" s="35"/>
      <c r="J336" s="82">
        <f>SUM(J42,J51)</f>
        <v>1</v>
      </c>
    </row>
    <row r="337" spans="1:10" ht="20.25" customHeight="1" x14ac:dyDescent="0.25">
      <c r="A337" s="212"/>
      <c r="B337" s="213"/>
      <c r="C337" s="214"/>
      <c r="D337" s="73" t="s">
        <v>128</v>
      </c>
      <c r="E337" s="80">
        <f>SUM(E43,E52)</f>
        <v>0</v>
      </c>
      <c r="F337" s="81">
        <f>SUM(F43,F52)</f>
        <v>0</v>
      </c>
      <c r="G337" s="81">
        <f>SUM(G43,G52)</f>
        <v>0</v>
      </c>
      <c r="H337" s="81">
        <f>SUM(H43,H52)</f>
        <v>0</v>
      </c>
      <c r="I337" s="81">
        <f>SUM(I43,I52)</f>
        <v>0</v>
      </c>
      <c r="J337" s="82">
        <f>SUM(J43,J52)</f>
        <v>0</v>
      </c>
    </row>
    <row r="338" spans="1:10" ht="20.25" customHeight="1" x14ac:dyDescent="0.25">
      <c r="A338" s="212"/>
      <c r="B338" s="213"/>
      <c r="C338" s="214"/>
      <c r="D338" s="83" t="s">
        <v>130</v>
      </c>
      <c r="E338" s="78"/>
      <c r="F338" s="81">
        <f>SUM(F44,F53)</f>
        <v>0</v>
      </c>
      <c r="G338" s="35"/>
      <c r="H338" s="81">
        <f>SUM(H44,H53)</f>
        <v>0</v>
      </c>
      <c r="I338" s="35"/>
      <c r="J338" s="82">
        <f>SUM(J44,J53)</f>
        <v>0</v>
      </c>
    </row>
    <row r="339" spans="1:10" ht="20.25" customHeight="1" x14ac:dyDescent="0.25">
      <c r="A339" s="212"/>
      <c r="B339" s="213"/>
      <c r="C339" s="214"/>
      <c r="D339" s="83" t="s">
        <v>133</v>
      </c>
      <c r="E339" s="84">
        <f>SUM(E45,E54)</f>
        <v>0</v>
      </c>
      <c r="F339" s="85">
        <f>SUM(F45,F54)</f>
        <v>2</v>
      </c>
      <c r="G339" s="85">
        <f>SUM(G45,G54)</f>
        <v>4</v>
      </c>
      <c r="H339" s="85">
        <f>SUM(H45,H54)</f>
        <v>3</v>
      </c>
      <c r="I339" s="85">
        <f>SUM(I45,I54)</f>
        <v>23</v>
      </c>
      <c r="J339" s="86">
        <f>SUM(J45,J54)</f>
        <v>23</v>
      </c>
    </row>
    <row r="340" spans="1:10" ht="20.25" customHeight="1" x14ac:dyDescent="0.25">
      <c r="A340" s="212"/>
      <c r="B340" s="213"/>
      <c r="C340" s="214"/>
      <c r="D340" s="87" t="s">
        <v>135</v>
      </c>
      <c r="E340" s="88">
        <f>SUM(E46,E55)</f>
        <v>0</v>
      </c>
      <c r="F340" s="89">
        <f>SUM(F46,F55)</f>
        <v>0</v>
      </c>
      <c r="G340" s="89">
        <f>SUM(G46,G55)</f>
        <v>0</v>
      </c>
      <c r="H340" s="89">
        <f>SUM(H46,H55)</f>
        <v>0</v>
      </c>
      <c r="I340" s="89">
        <f>SUM(I46,I55)</f>
        <v>0</v>
      </c>
      <c r="J340" s="90">
        <f>SUM(J46,J55)</f>
        <v>0</v>
      </c>
    </row>
  </sheetData>
  <mergeCells count="121">
    <mergeCell ref="A314:A322"/>
    <mergeCell ref="B314:B322"/>
    <mergeCell ref="C314:C322"/>
    <mergeCell ref="A323:A331"/>
    <mergeCell ref="B323:B331"/>
    <mergeCell ref="C323:C331"/>
    <mergeCell ref="A332:A340"/>
    <mergeCell ref="B332:B340"/>
    <mergeCell ref="C332:C340"/>
    <mergeCell ref="A287:A295"/>
    <mergeCell ref="B287:B295"/>
    <mergeCell ref="C287:C295"/>
    <mergeCell ref="A296:A304"/>
    <mergeCell ref="B296:B304"/>
    <mergeCell ref="C296:C304"/>
    <mergeCell ref="A305:A313"/>
    <mergeCell ref="B305:B313"/>
    <mergeCell ref="C305:C313"/>
    <mergeCell ref="A260:A268"/>
    <mergeCell ref="B260:B268"/>
    <mergeCell ref="C260:C268"/>
    <mergeCell ref="A269:A277"/>
    <mergeCell ref="B269:B277"/>
    <mergeCell ref="C269:C277"/>
    <mergeCell ref="A278:A286"/>
    <mergeCell ref="B278:B286"/>
    <mergeCell ref="C278:C286"/>
    <mergeCell ref="A233:A241"/>
    <mergeCell ref="B233:B241"/>
    <mergeCell ref="C233:C241"/>
    <mergeCell ref="A242:A250"/>
    <mergeCell ref="B242:B250"/>
    <mergeCell ref="C242:C250"/>
    <mergeCell ref="A251:A259"/>
    <mergeCell ref="B251:B259"/>
    <mergeCell ref="C251:C259"/>
    <mergeCell ref="A205:A213"/>
    <mergeCell ref="B205:B213"/>
    <mergeCell ref="C205:C213"/>
    <mergeCell ref="A214:J214"/>
    <mergeCell ref="A215:A223"/>
    <mergeCell ref="B215:B223"/>
    <mergeCell ref="C215:C223"/>
    <mergeCell ref="A224:A232"/>
    <mergeCell ref="B224:B232"/>
    <mergeCell ref="C224:C232"/>
    <mergeCell ref="A177:A185"/>
    <mergeCell ref="B177:B185"/>
    <mergeCell ref="C177:C185"/>
    <mergeCell ref="A186:A194"/>
    <mergeCell ref="B186:B194"/>
    <mergeCell ref="C186:C194"/>
    <mergeCell ref="A196:A204"/>
    <mergeCell ref="B196:B204"/>
    <mergeCell ref="C196:C204"/>
    <mergeCell ref="A150:A158"/>
    <mergeCell ref="B150:B158"/>
    <mergeCell ref="C150:C158"/>
    <mergeCell ref="A159:A167"/>
    <mergeCell ref="B159:B167"/>
    <mergeCell ref="C159:C167"/>
    <mergeCell ref="A168:A176"/>
    <mergeCell ref="B168:B176"/>
    <mergeCell ref="C168:C176"/>
    <mergeCell ref="A128:A136"/>
    <mergeCell ref="B128:B136"/>
    <mergeCell ref="C128:C136"/>
    <mergeCell ref="A137:J137"/>
    <mergeCell ref="A139:A140"/>
    <mergeCell ref="B139:B140"/>
    <mergeCell ref="C139:C140"/>
    <mergeCell ref="A141:A149"/>
    <mergeCell ref="B141:B149"/>
    <mergeCell ref="C141:C149"/>
    <mergeCell ref="A101:A109"/>
    <mergeCell ref="B101:B109"/>
    <mergeCell ref="C101:C109"/>
    <mergeCell ref="A110:A118"/>
    <mergeCell ref="B110:B118"/>
    <mergeCell ref="C110:C118"/>
    <mergeCell ref="A119:A127"/>
    <mergeCell ref="B119:B127"/>
    <mergeCell ref="C119:C127"/>
    <mergeCell ref="A74:A82"/>
    <mergeCell ref="B74:B82"/>
    <mergeCell ref="C74:C82"/>
    <mergeCell ref="A83:A91"/>
    <mergeCell ref="B83:B91"/>
    <mergeCell ref="C83:C91"/>
    <mergeCell ref="A92:A100"/>
    <mergeCell ref="B92:B100"/>
    <mergeCell ref="C92:C100"/>
    <mergeCell ref="A47:A55"/>
    <mergeCell ref="B47:B55"/>
    <mergeCell ref="C47:C55"/>
    <mergeCell ref="A56:A64"/>
    <mergeCell ref="B56:B64"/>
    <mergeCell ref="C56:C64"/>
    <mergeCell ref="A65:A73"/>
    <mergeCell ref="B65:B73"/>
    <mergeCell ref="C65:C73"/>
    <mergeCell ref="A20:A28"/>
    <mergeCell ref="B20:B28"/>
    <mergeCell ref="C20:C28"/>
    <mergeCell ref="A29:A37"/>
    <mergeCell ref="B29:B37"/>
    <mergeCell ref="C29:C37"/>
    <mergeCell ref="A38:A46"/>
    <mergeCell ref="B38:B46"/>
    <mergeCell ref="C38:C46"/>
    <mergeCell ref="A8:A9"/>
    <mergeCell ref="B8:B9"/>
    <mergeCell ref="C8:C9"/>
    <mergeCell ref="D8:D9"/>
    <mergeCell ref="E8:F8"/>
    <mergeCell ref="G8:H8"/>
    <mergeCell ref="I8:J8"/>
    <mergeCell ref="A10:J10"/>
    <mergeCell ref="A11:A19"/>
    <mergeCell ref="B11:B19"/>
    <mergeCell ref="C11:C19"/>
  </mergeCells>
  <dataValidations count="1">
    <dataValidation type="list" allowBlank="1" showInputMessage="1" showErrorMessage="1" sqref="C5">
      <formula1>$Z$2:$Z$55</formula1>
      <formula2>0</formula2>
    </dataValidation>
  </dataValidations>
  <pageMargins left="0.7" right="0.7" top="0.75" bottom="0.75" header="0.51180555555555496" footer="0.51180555555555496"/>
  <pageSetup paperSize="0" scale="0" firstPageNumber="0" fitToHeight="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W340"/>
  <sheetViews>
    <sheetView topLeftCell="C1" workbookViewId="0">
      <selection activeCell="M17" sqref="M17"/>
    </sheetView>
  </sheetViews>
  <sheetFormatPr defaultColWidth="9.140625" defaultRowHeight="15" x14ac:dyDescent="0.25"/>
  <cols>
    <col min="1" max="1" width="6.85546875" style="5" customWidth="1"/>
    <col min="2" max="2" width="39.5703125" style="5" customWidth="1"/>
    <col min="3" max="3" width="60.85546875" style="5" customWidth="1"/>
    <col min="4" max="4" width="28.140625" style="6" customWidth="1"/>
    <col min="5" max="10" width="9.140625" style="7"/>
    <col min="11" max="23" width="9.140625" style="5"/>
    <col min="24" max="24" width="10.85546875" style="8" hidden="1" customWidth="1"/>
    <col min="25" max="25" width="6.28515625" style="8" hidden="1" customWidth="1"/>
    <col min="26" max="26" width="46.85546875" style="8" hidden="1" customWidth="1"/>
    <col min="27" max="27" width="11.42578125" style="8" hidden="1" customWidth="1"/>
    <col min="28" max="28" width="11.5703125" style="8" hidden="1" customWidth="1"/>
    <col min="29" max="29" width="28.7109375" style="8" hidden="1" customWidth="1"/>
    <col min="30" max="439" width="9.140625" style="5"/>
    <col min="440" max="16384" width="9.140625" style="1"/>
  </cols>
  <sheetData>
    <row r="1" spans="1:438" ht="20.25" customHeight="1" thickBot="1" x14ac:dyDescent="0.3">
      <c r="A1" s="1"/>
      <c r="B1" s="1"/>
      <c r="C1" s="1"/>
      <c r="D1" s="4"/>
      <c r="E1" s="9"/>
      <c r="F1" s="9"/>
      <c r="G1" s="9"/>
      <c r="H1" s="9"/>
      <c r="I1" s="9"/>
      <c r="J1" s="9"/>
      <c r="K1" s="1"/>
      <c r="L1" s="1"/>
      <c r="M1" s="1"/>
      <c r="N1" s="1"/>
      <c r="O1" s="1"/>
      <c r="P1" s="1"/>
      <c r="Q1" s="1"/>
      <c r="R1" s="1"/>
      <c r="S1" s="1"/>
      <c r="T1" s="1"/>
      <c r="U1" s="1"/>
      <c r="V1" s="1"/>
      <c r="W1" s="1"/>
      <c r="X1" s="156" t="s">
        <v>54</v>
      </c>
      <c r="Y1" s="156" t="s">
        <v>55</v>
      </c>
      <c r="Z1" s="156" t="s">
        <v>56</v>
      </c>
      <c r="AA1" s="156" t="s">
        <v>57</v>
      </c>
      <c r="AB1" s="156" t="s">
        <v>58</v>
      </c>
      <c r="AC1" s="156"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row>
    <row r="2" spans="1:438" ht="20.25" customHeight="1" x14ac:dyDescent="0.25">
      <c r="A2" s="1"/>
      <c r="B2" s="11" t="s">
        <v>60</v>
      </c>
      <c r="C2" s="12" t="s">
        <v>61</v>
      </c>
      <c r="D2" s="4"/>
      <c r="E2" s="9"/>
      <c r="F2" s="9"/>
      <c r="G2" s="9"/>
      <c r="H2" s="9"/>
      <c r="I2" s="9"/>
      <c r="J2" s="9"/>
      <c r="K2" s="1"/>
      <c r="L2" s="1"/>
      <c r="M2" s="1"/>
      <c r="N2" s="1"/>
      <c r="O2" s="1"/>
      <c r="P2" s="1"/>
      <c r="Q2" s="1"/>
      <c r="R2" s="1"/>
      <c r="S2" s="1"/>
      <c r="T2" s="1"/>
      <c r="U2" s="1"/>
      <c r="V2" s="1"/>
      <c r="W2" s="1"/>
      <c r="X2" s="92" t="s">
        <v>62</v>
      </c>
      <c r="Y2" s="93">
        <v>2019</v>
      </c>
      <c r="Z2" s="15" t="s">
        <v>63</v>
      </c>
      <c r="AA2" s="15">
        <v>13473</v>
      </c>
      <c r="AB2" s="15" t="s">
        <v>64</v>
      </c>
      <c r="AC2" s="15"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row>
    <row r="3" spans="1:438" ht="20.25" customHeight="1" x14ac:dyDescent="0.25">
      <c r="A3" s="1"/>
      <c r="B3" s="16" t="s">
        <v>66</v>
      </c>
      <c r="C3" s="17" t="str">
        <f>VLOOKUP($C$5,$Z$2:$AC$55,3,0)</f>
        <v>Siaya</v>
      </c>
      <c r="D3" s="4"/>
      <c r="E3" s="9"/>
      <c r="F3" s="9"/>
      <c r="G3" s="9"/>
      <c r="H3" s="9"/>
      <c r="I3" s="9"/>
      <c r="J3" s="9"/>
      <c r="K3" s="1"/>
      <c r="L3" s="1"/>
      <c r="M3" s="1"/>
      <c r="N3" s="1"/>
      <c r="O3" s="1"/>
      <c r="P3" s="1"/>
      <c r="Q3" s="1"/>
      <c r="R3" s="1"/>
      <c r="S3" s="1"/>
      <c r="T3" s="1"/>
      <c r="U3" s="1"/>
      <c r="V3" s="1"/>
      <c r="W3" s="1"/>
      <c r="X3" s="92" t="s">
        <v>67</v>
      </c>
      <c r="Y3" s="93">
        <v>2020</v>
      </c>
      <c r="Z3" s="15" t="s">
        <v>68</v>
      </c>
      <c r="AA3" s="15">
        <v>13488</v>
      </c>
      <c r="AB3" s="15" t="s">
        <v>69</v>
      </c>
      <c r="AC3" s="15"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row>
    <row r="4" spans="1:438" ht="20.25" customHeight="1" x14ac:dyDescent="0.25">
      <c r="A4" s="1"/>
      <c r="B4" s="16" t="s">
        <v>71</v>
      </c>
      <c r="C4" s="17" t="str">
        <f>VLOOKUP($C$5,$Z$2:$AC$55,4,0)</f>
        <v>Ugunja</v>
      </c>
      <c r="D4" s="4"/>
      <c r="E4" s="9"/>
      <c r="F4" s="9"/>
      <c r="G4" s="9"/>
      <c r="H4" s="9"/>
      <c r="I4" s="9"/>
      <c r="J4" s="9"/>
      <c r="K4" s="1"/>
      <c r="L4" s="1"/>
      <c r="M4" s="1"/>
      <c r="N4" s="1"/>
      <c r="O4" s="1"/>
      <c r="P4" s="1"/>
      <c r="Q4" s="1"/>
      <c r="R4" s="1"/>
      <c r="S4" s="1"/>
      <c r="T4" s="1"/>
      <c r="U4" s="1"/>
      <c r="V4" s="1"/>
      <c r="W4" s="1"/>
      <c r="X4" s="92" t="s">
        <v>72</v>
      </c>
      <c r="Y4" s="93">
        <v>2021</v>
      </c>
      <c r="Z4" s="15" t="s">
        <v>73</v>
      </c>
      <c r="AA4" s="15">
        <v>13491</v>
      </c>
      <c r="AB4" s="15" t="s">
        <v>74</v>
      </c>
      <c r="AC4" s="15"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row>
    <row r="5" spans="1:438" ht="20.25" customHeight="1" x14ac:dyDescent="0.25">
      <c r="A5" s="1"/>
      <c r="B5" s="16" t="s">
        <v>76</v>
      </c>
      <c r="C5" s="17" t="s">
        <v>182</v>
      </c>
      <c r="D5" s="18">
        <f>VLOOKUP($C$5,$Z$2:$AC$55,2,0)</f>
        <v>14123</v>
      </c>
      <c r="E5" s="9"/>
      <c r="F5" s="9"/>
      <c r="G5" s="9"/>
      <c r="H5" s="9"/>
      <c r="I5" s="9"/>
      <c r="J5" s="9"/>
      <c r="K5" s="1"/>
      <c r="L5" s="1"/>
      <c r="M5" s="1"/>
      <c r="N5" s="1"/>
      <c r="O5" s="1"/>
      <c r="P5" s="1"/>
      <c r="Q5" s="1"/>
      <c r="R5" s="1"/>
      <c r="S5" s="1"/>
      <c r="T5" s="1"/>
      <c r="U5" s="1"/>
      <c r="V5" s="1"/>
      <c r="W5" s="1"/>
      <c r="X5" s="92" t="s">
        <v>77</v>
      </c>
      <c r="Y5" s="93">
        <v>2022</v>
      </c>
      <c r="Z5" s="15" t="s">
        <v>78</v>
      </c>
      <c r="AA5" s="15">
        <v>13527</v>
      </c>
      <c r="AB5" s="15" t="s">
        <v>79</v>
      </c>
      <c r="AC5" s="15"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row>
    <row r="6" spans="1:438" ht="20.25" customHeight="1" x14ac:dyDescent="0.25">
      <c r="A6" s="1"/>
      <c r="B6" s="16" t="s">
        <v>81</v>
      </c>
      <c r="C6" s="19">
        <v>44531</v>
      </c>
      <c r="D6" s="4"/>
      <c r="E6" s="9"/>
      <c r="F6" s="9"/>
      <c r="G6" s="9"/>
      <c r="H6" s="9"/>
      <c r="I6" s="9"/>
      <c r="J6" s="9"/>
      <c r="K6" s="1"/>
      <c r="L6" s="1"/>
      <c r="M6" s="1"/>
      <c r="N6" s="1"/>
      <c r="O6" s="1"/>
      <c r="P6" s="1"/>
      <c r="Q6" s="1"/>
      <c r="R6" s="1"/>
      <c r="S6" s="1"/>
      <c r="T6" s="1"/>
      <c r="U6" s="1"/>
      <c r="V6" s="1"/>
      <c r="W6" s="1"/>
      <c r="X6" s="92" t="s">
        <v>82</v>
      </c>
      <c r="Y6" s="93">
        <v>2023</v>
      </c>
      <c r="Z6" s="15" t="s">
        <v>83</v>
      </c>
      <c r="AA6" s="15">
        <v>15861</v>
      </c>
      <c r="AB6" s="15" t="s">
        <v>84</v>
      </c>
      <c r="AC6" s="15"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row>
    <row r="7" spans="1:438" ht="20.25" customHeight="1" thickBot="1" x14ac:dyDescent="0.3">
      <c r="A7" s="1"/>
      <c r="B7" s="20" t="s">
        <v>86</v>
      </c>
      <c r="C7" s="21">
        <f>VLOOKUP($C$5,$Z$2:$AC$55,2,0)</f>
        <v>14123</v>
      </c>
      <c r="D7" s="4"/>
      <c r="E7" s="9"/>
      <c r="F7" s="9"/>
      <c r="G7" s="9"/>
      <c r="H7" s="9"/>
      <c r="I7" s="9"/>
      <c r="J7" s="9"/>
      <c r="K7" s="1"/>
      <c r="L7" s="1"/>
      <c r="M7" s="1"/>
      <c r="N7" s="1"/>
      <c r="O7" s="1"/>
      <c r="P7" s="1"/>
      <c r="Q7" s="1"/>
      <c r="R7" s="1"/>
      <c r="S7" s="1"/>
      <c r="T7" s="1"/>
      <c r="U7" s="1"/>
      <c r="V7" s="1"/>
      <c r="W7" s="1"/>
      <c r="X7" s="92" t="s">
        <v>87</v>
      </c>
      <c r="Y7" s="93">
        <v>2024</v>
      </c>
      <c r="Z7" s="15" t="s">
        <v>88</v>
      </c>
      <c r="AA7" s="15">
        <v>17747</v>
      </c>
      <c r="AB7" s="15" t="s">
        <v>69</v>
      </c>
      <c r="AC7" s="15"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row>
    <row r="8" spans="1:438" s="6" customFormat="1" ht="20.25" customHeight="1" thickBot="1" x14ac:dyDescent="0.3">
      <c r="A8" s="196" t="s">
        <v>90</v>
      </c>
      <c r="B8" s="197" t="s">
        <v>1</v>
      </c>
      <c r="C8" s="197" t="s">
        <v>91</v>
      </c>
      <c r="D8" s="198" t="s">
        <v>92</v>
      </c>
      <c r="E8" s="199" t="s">
        <v>93</v>
      </c>
      <c r="F8" s="199"/>
      <c r="G8" s="200" t="s">
        <v>94</v>
      </c>
      <c r="H8" s="200"/>
      <c r="I8" s="190" t="s">
        <v>95</v>
      </c>
      <c r="J8" s="190"/>
      <c r="X8" s="92" t="s">
        <v>96</v>
      </c>
      <c r="Y8" s="93">
        <v>2025</v>
      </c>
      <c r="Z8" s="15" t="s">
        <v>97</v>
      </c>
      <c r="AA8" s="15">
        <v>16073</v>
      </c>
      <c r="AB8" s="15" t="s">
        <v>98</v>
      </c>
      <c r="AC8" s="15" t="s">
        <v>99</v>
      </c>
    </row>
    <row r="9" spans="1:438" s="6" customFormat="1" ht="20.25" customHeight="1" thickBot="1" x14ac:dyDescent="0.3">
      <c r="A9" s="196"/>
      <c r="B9" s="197"/>
      <c r="C9" s="197"/>
      <c r="D9" s="198"/>
      <c r="E9" s="22" t="s">
        <v>100</v>
      </c>
      <c r="F9" s="23" t="s">
        <v>101</v>
      </c>
      <c r="G9" s="23" t="s">
        <v>100</v>
      </c>
      <c r="H9" s="23" t="s">
        <v>101</v>
      </c>
      <c r="I9" s="23" t="s">
        <v>100</v>
      </c>
      <c r="J9" s="24" t="s">
        <v>101</v>
      </c>
      <c r="X9" s="92" t="s">
        <v>102</v>
      </c>
      <c r="Y9" s="93">
        <v>2026</v>
      </c>
      <c r="Z9" s="15" t="s">
        <v>103</v>
      </c>
      <c r="AA9" s="15">
        <v>13604</v>
      </c>
      <c r="AB9" s="15" t="s">
        <v>69</v>
      </c>
      <c r="AC9" s="15" t="s">
        <v>104</v>
      </c>
    </row>
    <row r="10" spans="1:438" s="25" customFormat="1" ht="20.25" customHeight="1" thickBot="1" x14ac:dyDescent="0.3">
      <c r="A10" s="191" t="s">
        <v>3</v>
      </c>
      <c r="B10" s="191"/>
      <c r="C10" s="191"/>
      <c r="D10" s="191"/>
      <c r="E10" s="191"/>
      <c r="F10" s="191"/>
      <c r="G10" s="191"/>
      <c r="H10" s="191"/>
      <c r="I10" s="191"/>
      <c r="J10" s="191"/>
      <c r="X10" s="92" t="s">
        <v>105</v>
      </c>
      <c r="Y10" s="93">
        <v>2027</v>
      </c>
      <c r="Z10" s="15" t="s">
        <v>106</v>
      </c>
      <c r="AA10" s="15">
        <v>13606</v>
      </c>
      <c r="AB10" s="15" t="s">
        <v>69</v>
      </c>
      <c r="AC10" s="15" t="s">
        <v>107</v>
      </c>
    </row>
    <row r="11" spans="1:438" s="25" customFormat="1" ht="20.25" customHeight="1" thickBot="1" x14ac:dyDescent="0.3">
      <c r="A11" s="192">
        <v>1</v>
      </c>
      <c r="B11" s="193" t="s">
        <v>4</v>
      </c>
      <c r="C11" s="193" t="s">
        <v>108</v>
      </c>
      <c r="D11" s="28" t="s">
        <v>109</v>
      </c>
      <c r="E11" s="29">
        <v>0</v>
      </c>
      <c r="F11" s="30">
        <v>0</v>
      </c>
      <c r="G11" s="30">
        <v>0</v>
      </c>
      <c r="H11" s="30">
        <v>0</v>
      </c>
      <c r="I11" s="30">
        <v>0</v>
      </c>
      <c r="J11" s="31">
        <v>0</v>
      </c>
      <c r="X11" s="92" t="s">
        <v>110</v>
      </c>
      <c r="Y11" s="93">
        <v>2028</v>
      </c>
      <c r="Z11" s="15" t="s">
        <v>111</v>
      </c>
      <c r="AA11" s="15">
        <v>13640</v>
      </c>
      <c r="AB11" s="15" t="s">
        <v>112</v>
      </c>
      <c r="AC11" s="15" t="s">
        <v>113</v>
      </c>
    </row>
    <row r="12" spans="1:438" s="25" customFormat="1" ht="20.25" customHeight="1" thickBot="1" x14ac:dyDescent="0.3">
      <c r="A12" s="192"/>
      <c r="B12" s="193"/>
      <c r="C12" s="193"/>
      <c r="D12" s="32" t="s">
        <v>114</v>
      </c>
      <c r="E12" s="33"/>
      <c r="F12" s="34">
        <v>0</v>
      </c>
      <c r="G12" s="35"/>
      <c r="H12" s="34">
        <v>0</v>
      </c>
      <c r="I12" s="35"/>
      <c r="J12" s="36"/>
      <c r="X12" s="92" t="s">
        <v>115</v>
      </c>
      <c r="Y12" s="93">
        <v>2029</v>
      </c>
      <c r="Z12" s="15" t="s">
        <v>116</v>
      </c>
      <c r="AA12" s="15">
        <v>15914</v>
      </c>
      <c r="AB12" s="15" t="s">
        <v>117</v>
      </c>
      <c r="AC12" s="15" t="s">
        <v>118</v>
      </c>
    </row>
    <row r="13" spans="1:438" s="25" customFormat="1" ht="20.25" customHeight="1" thickBot="1" x14ac:dyDescent="0.3">
      <c r="A13" s="192"/>
      <c r="B13" s="193"/>
      <c r="C13" s="193"/>
      <c r="D13" s="37" t="s">
        <v>119</v>
      </c>
      <c r="E13" s="38">
        <v>0</v>
      </c>
      <c r="F13" s="35"/>
      <c r="G13" s="39">
        <v>0</v>
      </c>
      <c r="H13" s="35"/>
      <c r="I13" s="39">
        <v>0</v>
      </c>
      <c r="J13" s="36"/>
      <c r="X13" s="92" t="s">
        <v>120</v>
      </c>
      <c r="Y13" s="93">
        <v>2030</v>
      </c>
      <c r="Z13" s="15" t="s">
        <v>121</v>
      </c>
      <c r="AA13" s="15">
        <v>13667</v>
      </c>
      <c r="AB13" s="15" t="s">
        <v>69</v>
      </c>
      <c r="AC13" s="15" t="s">
        <v>107</v>
      </c>
    </row>
    <row r="14" spans="1:438" s="25" customFormat="1" ht="20.25" customHeight="1" thickBot="1" x14ac:dyDescent="0.3">
      <c r="A14" s="192"/>
      <c r="B14" s="193"/>
      <c r="C14" s="193"/>
      <c r="D14" s="37" t="s">
        <v>122</v>
      </c>
      <c r="E14" s="38">
        <v>0</v>
      </c>
      <c r="F14" s="35"/>
      <c r="G14" s="39">
        <v>0</v>
      </c>
      <c r="H14" s="35"/>
      <c r="I14" s="39">
        <v>11</v>
      </c>
      <c r="J14" s="36"/>
      <c r="X14" s="99"/>
      <c r="Y14" s="99"/>
      <c r="Z14" s="15" t="s">
        <v>123</v>
      </c>
      <c r="AA14" s="15">
        <v>13719</v>
      </c>
      <c r="AB14" s="15" t="s">
        <v>74</v>
      </c>
      <c r="AC14" s="15" t="s">
        <v>124</v>
      </c>
    </row>
    <row r="15" spans="1:438" s="25" customFormat="1" ht="20.25" customHeight="1" thickBot="1" x14ac:dyDescent="0.3">
      <c r="A15" s="192"/>
      <c r="B15" s="193"/>
      <c r="C15" s="193"/>
      <c r="D15" s="37" t="s">
        <v>125</v>
      </c>
      <c r="E15" s="33"/>
      <c r="F15" s="39">
        <v>0</v>
      </c>
      <c r="G15" s="35"/>
      <c r="H15" s="39">
        <v>0</v>
      </c>
      <c r="I15" s="35"/>
      <c r="J15" s="41">
        <v>0</v>
      </c>
      <c r="X15" s="99"/>
      <c r="Y15" s="99"/>
      <c r="Z15" s="15" t="s">
        <v>126</v>
      </c>
      <c r="AA15" s="15">
        <v>15965</v>
      </c>
      <c r="AB15" s="15" t="s">
        <v>84</v>
      </c>
      <c r="AC15" s="15" t="s">
        <v>127</v>
      </c>
    </row>
    <row r="16" spans="1:438" s="25" customFormat="1" ht="20.25" customHeight="1" thickBot="1" x14ac:dyDescent="0.3">
      <c r="A16" s="192"/>
      <c r="B16" s="193"/>
      <c r="C16" s="193"/>
      <c r="D16" s="37" t="s">
        <v>128</v>
      </c>
      <c r="E16" s="38">
        <v>0</v>
      </c>
      <c r="F16" s="39">
        <v>0</v>
      </c>
      <c r="G16" s="39">
        <v>0</v>
      </c>
      <c r="H16" s="39">
        <v>0</v>
      </c>
      <c r="I16" s="39">
        <v>0</v>
      </c>
      <c r="J16" s="41">
        <v>0</v>
      </c>
      <c r="X16" s="99"/>
      <c r="Y16" s="99"/>
      <c r="Z16" s="15" t="s">
        <v>129</v>
      </c>
      <c r="AA16" s="15">
        <v>13769</v>
      </c>
      <c r="AB16" s="15" t="s">
        <v>69</v>
      </c>
      <c r="AC16" s="15" t="s">
        <v>70</v>
      </c>
    </row>
    <row r="17" spans="1:29" s="25" customFormat="1" ht="15.75" thickBot="1" x14ac:dyDescent="0.3">
      <c r="A17" s="192"/>
      <c r="B17" s="193"/>
      <c r="C17" s="193"/>
      <c r="D17" s="42" t="s">
        <v>130</v>
      </c>
      <c r="E17" s="33"/>
      <c r="F17" s="39">
        <v>1</v>
      </c>
      <c r="G17" s="35"/>
      <c r="H17" s="39">
        <v>2</v>
      </c>
      <c r="I17" s="35"/>
      <c r="J17" s="41">
        <v>7</v>
      </c>
      <c r="X17" s="99"/>
      <c r="Y17" s="99"/>
      <c r="Z17" s="15" t="s">
        <v>131</v>
      </c>
      <c r="AA17" s="15">
        <v>13781</v>
      </c>
      <c r="AB17" s="15" t="s">
        <v>74</v>
      </c>
      <c r="AC17" s="15" t="s">
        <v>132</v>
      </c>
    </row>
    <row r="18" spans="1:29" s="25" customFormat="1" ht="15.75" thickBot="1" x14ac:dyDescent="0.3">
      <c r="A18" s="192"/>
      <c r="B18" s="193"/>
      <c r="C18" s="193"/>
      <c r="D18" s="42" t="s">
        <v>133</v>
      </c>
      <c r="E18" s="43">
        <v>0</v>
      </c>
      <c r="F18" s="44">
        <v>0</v>
      </c>
      <c r="G18" s="44">
        <v>0</v>
      </c>
      <c r="H18" s="44">
        <v>0</v>
      </c>
      <c r="I18" s="44">
        <v>0</v>
      </c>
      <c r="J18" s="45">
        <v>0</v>
      </c>
      <c r="X18" s="99"/>
      <c r="Y18" s="99"/>
      <c r="Z18" s="15" t="s">
        <v>134</v>
      </c>
      <c r="AA18" s="15">
        <v>13795</v>
      </c>
      <c r="AB18" s="15" t="s">
        <v>69</v>
      </c>
      <c r="AC18" s="15" t="s">
        <v>107</v>
      </c>
    </row>
    <row r="19" spans="1:29" s="25" customFormat="1" ht="15.75" thickBot="1" x14ac:dyDescent="0.3">
      <c r="A19" s="192"/>
      <c r="B19" s="193"/>
      <c r="C19" s="193"/>
      <c r="D19" s="46" t="s">
        <v>135</v>
      </c>
      <c r="E19" s="47">
        <v>0</v>
      </c>
      <c r="F19" s="48">
        <v>0</v>
      </c>
      <c r="G19" s="48">
        <v>0</v>
      </c>
      <c r="H19" s="48">
        <v>0</v>
      </c>
      <c r="I19" s="48">
        <v>0</v>
      </c>
      <c r="J19" s="49">
        <v>0</v>
      </c>
      <c r="X19" s="99"/>
      <c r="Y19" s="99"/>
      <c r="Z19" s="15" t="s">
        <v>136</v>
      </c>
      <c r="AA19" s="15">
        <v>13797</v>
      </c>
      <c r="AB19" s="15" t="s">
        <v>64</v>
      </c>
      <c r="AC19" s="15" t="s">
        <v>137</v>
      </c>
    </row>
    <row r="20" spans="1:29" s="25" customFormat="1" ht="15.75" customHeight="1" thickBot="1" x14ac:dyDescent="0.3">
      <c r="A20" s="194">
        <v>2</v>
      </c>
      <c r="B20" s="193" t="s">
        <v>5</v>
      </c>
      <c r="C20" s="195" t="s">
        <v>138</v>
      </c>
      <c r="D20" s="28" t="s">
        <v>109</v>
      </c>
      <c r="E20" s="29">
        <v>0</v>
      </c>
      <c r="F20" s="30">
        <v>0</v>
      </c>
      <c r="G20" s="30">
        <v>0</v>
      </c>
      <c r="H20" s="30">
        <v>0</v>
      </c>
      <c r="I20" s="30">
        <v>0</v>
      </c>
      <c r="J20" s="31">
        <v>0</v>
      </c>
      <c r="X20" s="99"/>
      <c r="Y20" s="99"/>
      <c r="Z20" s="15" t="s">
        <v>139</v>
      </c>
      <c r="AA20" s="15">
        <v>13813</v>
      </c>
      <c r="AB20" s="15" t="s">
        <v>69</v>
      </c>
      <c r="AC20" s="15" t="s">
        <v>89</v>
      </c>
    </row>
    <row r="21" spans="1:29" s="25" customFormat="1" ht="15.75" thickBot="1" x14ac:dyDescent="0.3">
      <c r="A21" s="194"/>
      <c r="B21" s="193"/>
      <c r="C21" s="195"/>
      <c r="D21" s="32" t="s">
        <v>114</v>
      </c>
      <c r="E21" s="33"/>
      <c r="F21" s="34">
        <v>0</v>
      </c>
      <c r="G21" s="35"/>
      <c r="H21" s="34">
        <v>0</v>
      </c>
      <c r="I21" s="35"/>
      <c r="J21" s="36"/>
      <c r="X21" s="157"/>
      <c r="Y21" s="157"/>
      <c r="Z21" s="15" t="s">
        <v>140</v>
      </c>
      <c r="AA21" s="15">
        <v>16030</v>
      </c>
      <c r="AB21" s="15" t="s">
        <v>117</v>
      </c>
      <c r="AC21" s="15" t="s">
        <v>118</v>
      </c>
    </row>
    <row r="22" spans="1:29" s="25" customFormat="1" ht="15.75" thickBot="1" x14ac:dyDescent="0.3">
      <c r="A22" s="194"/>
      <c r="B22" s="193"/>
      <c r="C22" s="195"/>
      <c r="D22" s="37" t="s">
        <v>119</v>
      </c>
      <c r="E22" s="38">
        <v>0</v>
      </c>
      <c r="F22" s="35"/>
      <c r="G22" s="39">
        <v>0</v>
      </c>
      <c r="H22" s="35"/>
      <c r="I22" s="39">
        <v>0</v>
      </c>
      <c r="J22" s="36"/>
      <c r="X22" s="99"/>
      <c r="Y22" s="99"/>
      <c r="Z22" s="15" t="s">
        <v>141</v>
      </c>
      <c r="AA22" s="15">
        <v>13852</v>
      </c>
      <c r="AB22" s="15" t="s">
        <v>64</v>
      </c>
      <c r="AC22" s="15" t="s">
        <v>65</v>
      </c>
    </row>
    <row r="23" spans="1:29" s="25" customFormat="1" ht="15.75" thickBot="1" x14ac:dyDescent="0.3">
      <c r="A23" s="194"/>
      <c r="B23" s="193"/>
      <c r="C23" s="195"/>
      <c r="D23" s="37" t="s">
        <v>122</v>
      </c>
      <c r="E23" s="38">
        <v>0</v>
      </c>
      <c r="F23" s="35"/>
      <c r="G23" s="39">
        <v>0</v>
      </c>
      <c r="H23" s="35"/>
      <c r="I23" s="39">
        <v>0</v>
      </c>
      <c r="J23" s="36"/>
      <c r="X23" s="99"/>
      <c r="Y23" s="99"/>
      <c r="Z23" s="15" t="s">
        <v>142</v>
      </c>
      <c r="AA23" s="15">
        <v>13864</v>
      </c>
      <c r="AB23" s="15" t="s">
        <v>74</v>
      </c>
      <c r="AC23" s="15" t="s">
        <v>143</v>
      </c>
    </row>
    <row r="24" spans="1:29" s="25" customFormat="1" ht="15.75" thickBot="1" x14ac:dyDescent="0.3">
      <c r="A24" s="194"/>
      <c r="B24" s="193"/>
      <c r="C24" s="195"/>
      <c r="D24" s="37" t="s">
        <v>125</v>
      </c>
      <c r="E24" s="33"/>
      <c r="F24" s="39">
        <v>0</v>
      </c>
      <c r="G24" s="35"/>
      <c r="H24" s="39">
        <v>0</v>
      </c>
      <c r="I24" s="35"/>
      <c r="J24" s="41">
        <v>0</v>
      </c>
      <c r="X24" s="99"/>
      <c r="Y24" s="99"/>
      <c r="Z24" s="15" t="s">
        <v>144</v>
      </c>
      <c r="AA24" s="15">
        <v>13881</v>
      </c>
      <c r="AB24" s="15" t="s">
        <v>74</v>
      </c>
      <c r="AC24" s="15" t="s">
        <v>143</v>
      </c>
    </row>
    <row r="25" spans="1:29" s="25" customFormat="1" ht="15.75" thickBot="1" x14ac:dyDescent="0.3">
      <c r="A25" s="194"/>
      <c r="B25" s="193"/>
      <c r="C25" s="195"/>
      <c r="D25" s="37" t="s">
        <v>128</v>
      </c>
      <c r="E25" s="38">
        <v>0</v>
      </c>
      <c r="F25" s="39">
        <v>0</v>
      </c>
      <c r="G25" s="39">
        <v>0</v>
      </c>
      <c r="H25" s="39">
        <v>0</v>
      </c>
      <c r="I25" s="39">
        <v>0</v>
      </c>
      <c r="J25" s="41">
        <v>0</v>
      </c>
      <c r="X25" s="157"/>
      <c r="Y25" s="157"/>
      <c r="Z25" s="15" t="s">
        <v>145</v>
      </c>
      <c r="AA25" s="15">
        <v>13904</v>
      </c>
      <c r="AB25" s="15" t="s">
        <v>64</v>
      </c>
      <c r="AC25" s="15" t="s">
        <v>146</v>
      </c>
    </row>
    <row r="26" spans="1:29" s="25" customFormat="1" ht="15.75" thickBot="1" x14ac:dyDescent="0.3">
      <c r="A26" s="194"/>
      <c r="B26" s="193"/>
      <c r="C26" s="195"/>
      <c r="D26" s="42" t="s">
        <v>130</v>
      </c>
      <c r="E26" s="33"/>
      <c r="F26" s="39">
        <v>0</v>
      </c>
      <c r="G26" s="35"/>
      <c r="H26" s="39">
        <v>0</v>
      </c>
      <c r="I26" s="35"/>
      <c r="J26" s="41">
        <v>0</v>
      </c>
      <c r="X26" s="99"/>
      <c r="Y26" s="99"/>
      <c r="Z26" s="15" t="s">
        <v>147</v>
      </c>
      <c r="AA26" s="15">
        <v>13914</v>
      </c>
      <c r="AB26" s="15" t="s">
        <v>64</v>
      </c>
      <c r="AC26" s="15" t="s">
        <v>148</v>
      </c>
    </row>
    <row r="27" spans="1:29" s="25" customFormat="1" ht="15.75" thickBot="1" x14ac:dyDescent="0.3">
      <c r="A27" s="194"/>
      <c r="B27" s="193"/>
      <c r="C27" s="195"/>
      <c r="D27" s="42" t="s">
        <v>133</v>
      </c>
      <c r="E27" s="43">
        <v>0</v>
      </c>
      <c r="F27" s="43">
        <v>0</v>
      </c>
      <c r="G27" s="43">
        <v>0</v>
      </c>
      <c r="H27" s="43">
        <v>0</v>
      </c>
      <c r="I27" s="43">
        <v>1</v>
      </c>
      <c r="J27" s="43">
        <v>0</v>
      </c>
      <c r="X27" s="99"/>
      <c r="Y27" s="99"/>
      <c r="Z27" s="15" t="s">
        <v>149</v>
      </c>
      <c r="AA27" s="15">
        <v>13918</v>
      </c>
      <c r="AB27" s="15" t="s">
        <v>79</v>
      </c>
      <c r="AC27" s="15" t="s">
        <v>80</v>
      </c>
    </row>
    <row r="28" spans="1:29" s="25" customFormat="1" ht="15.75" thickBot="1" x14ac:dyDescent="0.3">
      <c r="A28" s="194"/>
      <c r="B28" s="193"/>
      <c r="C28" s="195"/>
      <c r="D28" s="46" t="s">
        <v>135</v>
      </c>
      <c r="E28" s="43">
        <v>0</v>
      </c>
      <c r="F28" s="43">
        <v>0</v>
      </c>
      <c r="G28" s="43">
        <v>0</v>
      </c>
      <c r="H28" s="43">
        <v>0</v>
      </c>
      <c r="I28" s="43">
        <v>0</v>
      </c>
      <c r="J28" s="43">
        <v>0</v>
      </c>
      <c r="X28" s="99"/>
      <c r="Y28" s="99"/>
      <c r="Z28" s="15" t="s">
        <v>150</v>
      </c>
      <c r="AA28" s="15">
        <v>13929</v>
      </c>
      <c r="AB28" s="15" t="s">
        <v>64</v>
      </c>
      <c r="AC28" s="15" t="s">
        <v>148</v>
      </c>
    </row>
    <row r="29" spans="1:29" s="25" customFormat="1" ht="15.75" customHeight="1" thickBot="1" x14ac:dyDescent="0.3">
      <c r="A29" s="192">
        <v>3</v>
      </c>
      <c r="B29" s="193" t="s">
        <v>6</v>
      </c>
      <c r="C29" s="195" t="s">
        <v>151</v>
      </c>
      <c r="D29" s="37" t="s">
        <v>109</v>
      </c>
      <c r="E29" s="29">
        <v>0</v>
      </c>
      <c r="F29" s="29">
        <v>0</v>
      </c>
      <c r="G29" s="29">
        <v>0</v>
      </c>
      <c r="H29" s="29">
        <v>0</v>
      </c>
      <c r="I29" s="29">
        <v>0</v>
      </c>
      <c r="J29" s="29">
        <v>0</v>
      </c>
      <c r="X29" s="99"/>
      <c r="Y29" s="99"/>
      <c r="Z29" s="15" t="s">
        <v>152</v>
      </c>
      <c r="AA29" s="15">
        <v>13977</v>
      </c>
      <c r="AB29" s="15" t="s">
        <v>74</v>
      </c>
      <c r="AC29" s="15" t="s">
        <v>153</v>
      </c>
    </row>
    <row r="30" spans="1:29" s="25" customFormat="1" ht="15.75" thickBot="1" x14ac:dyDescent="0.3">
      <c r="A30" s="192"/>
      <c r="B30" s="193"/>
      <c r="C30" s="195"/>
      <c r="D30" s="32" t="s">
        <v>114</v>
      </c>
      <c r="E30" s="33"/>
      <c r="F30" s="34">
        <v>0</v>
      </c>
      <c r="G30" s="35"/>
      <c r="H30" s="34">
        <v>0</v>
      </c>
      <c r="I30" s="35"/>
      <c r="J30" s="36"/>
      <c r="X30" s="99"/>
      <c r="Y30" s="99"/>
      <c r="Z30" s="15" t="s">
        <v>154</v>
      </c>
      <c r="AA30" s="15">
        <v>17726</v>
      </c>
      <c r="AB30" s="15" t="s">
        <v>69</v>
      </c>
      <c r="AC30" s="15" t="s">
        <v>89</v>
      </c>
    </row>
    <row r="31" spans="1:29" s="25" customFormat="1" ht="15.75" thickBot="1" x14ac:dyDescent="0.3">
      <c r="A31" s="192"/>
      <c r="B31" s="193"/>
      <c r="C31" s="195"/>
      <c r="D31" s="37" t="s">
        <v>119</v>
      </c>
      <c r="E31" s="38">
        <v>0</v>
      </c>
      <c r="F31" s="35">
        <v>0</v>
      </c>
      <c r="G31" s="39">
        <v>0</v>
      </c>
      <c r="H31" s="35"/>
      <c r="I31" s="39">
        <v>0</v>
      </c>
      <c r="J31" s="36"/>
      <c r="X31" s="99"/>
      <c r="Y31" s="99"/>
      <c r="Z31" s="15" t="s">
        <v>155</v>
      </c>
      <c r="AA31" s="15">
        <v>14012</v>
      </c>
      <c r="AB31" s="15" t="s">
        <v>74</v>
      </c>
      <c r="AC31" s="15" t="s">
        <v>153</v>
      </c>
    </row>
    <row r="32" spans="1:29" s="25" customFormat="1" ht="15.75" thickBot="1" x14ac:dyDescent="0.3">
      <c r="A32" s="192"/>
      <c r="B32" s="193"/>
      <c r="C32" s="195"/>
      <c r="D32" s="37" t="s">
        <v>122</v>
      </c>
      <c r="E32" s="38">
        <v>0</v>
      </c>
      <c r="F32" s="35"/>
      <c r="G32" s="39">
        <v>0</v>
      </c>
      <c r="H32" s="35"/>
      <c r="I32" s="39">
        <v>0</v>
      </c>
      <c r="J32" s="36"/>
      <c r="X32" s="99"/>
      <c r="Y32" s="99"/>
      <c r="Z32" s="15" t="s">
        <v>156</v>
      </c>
      <c r="AA32" s="15">
        <v>14033</v>
      </c>
      <c r="AB32" s="15" t="s">
        <v>64</v>
      </c>
      <c r="AC32" s="15" t="s">
        <v>137</v>
      </c>
    </row>
    <row r="33" spans="1:29" s="25" customFormat="1" ht="15.75" thickBot="1" x14ac:dyDescent="0.3">
      <c r="A33" s="192"/>
      <c r="B33" s="193"/>
      <c r="C33" s="195"/>
      <c r="D33" s="37" t="s">
        <v>125</v>
      </c>
      <c r="E33" s="33"/>
      <c r="F33" s="39">
        <v>0</v>
      </c>
      <c r="G33" s="35"/>
      <c r="H33" s="39">
        <v>0</v>
      </c>
      <c r="I33" s="35"/>
      <c r="J33" s="41">
        <v>0</v>
      </c>
      <c r="X33" s="99"/>
      <c r="Y33" s="99"/>
      <c r="Z33" s="15" t="s">
        <v>157</v>
      </c>
      <c r="AA33" s="15">
        <v>14035</v>
      </c>
      <c r="AB33" s="15" t="s">
        <v>69</v>
      </c>
      <c r="AC33" s="15" t="s">
        <v>70</v>
      </c>
    </row>
    <row r="34" spans="1:29" s="25" customFormat="1" ht="15.75" thickBot="1" x14ac:dyDescent="0.3">
      <c r="A34" s="192"/>
      <c r="B34" s="193"/>
      <c r="C34" s="195"/>
      <c r="D34" s="37" t="s">
        <v>128</v>
      </c>
      <c r="E34" s="38">
        <v>0</v>
      </c>
      <c r="F34" s="39">
        <v>0</v>
      </c>
      <c r="G34" s="39">
        <v>0</v>
      </c>
      <c r="H34" s="39">
        <v>0</v>
      </c>
      <c r="I34" s="39">
        <v>0</v>
      </c>
      <c r="J34" s="41">
        <v>0</v>
      </c>
      <c r="X34" s="99"/>
      <c r="Y34" s="99"/>
      <c r="Z34" s="15" t="s">
        <v>158</v>
      </c>
      <c r="AA34" s="15">
        <v>20364</v>
      </c>
      <c r="AB34" s="15" t="s">
        <v>69</v>
      </c>
      <c r="AC34" s="15" t="s">
        <v>104</v>
      </c>
    </row>
    <row r="35" spans="1:29" s="25" customFormat="1" ht="15.75" thickBot="1" x14ac:dyDescent="0.3">
      <c r="A35" s="192"/>
      <c r="B35" s="193"/>
      <c r="C35" s="195"/>
      <c r="D35" s="42" t="s">
        <v>130</v>
      </c>
      <c r="E35" s="33"/>
      <c r="F35" s="39">
        <v>0</v>
      </c>
      <c r="G35" s="35"/>
      <c r="H35" s="39">
        <v>0</v>
      </c>
      <c r="I35" s="35"/>
      <c r="J35" s="41">
        <v>0</v>
      </c>
      <c r="X35" s="99"/>
      <c r="Y35" s="99"/>
      <c r="Z35" s="15" t="s">
        <v>159</v>
      </c>
      <c r="AA35" s="15">
        <v>14052</v>
      </c>
      <c r="AB35" s="15" t="s">
        <v>79</v>
      </c>
      <c r="AC35" s="15" t="s">
        <v>160</v>
      </c>
    </row>
    <row r="36" spans="1:29" s="25" customFormat="1" ht="15.75" thickBot="1" x14ac:dyDescent="0.3">
      <c r="A36" s="192"/>
      <c r="B36" s="193"/>
      <c r="C36" s="195"/>
      <c r="D36" s="42" t="s">
        <v>133</v>
      </c>
      <c r="E36" s="43">
        <v>0</v>
      </c>
      <c r="F36" s="43">
        <v>0</v>
      </c>
      <c r="G36" s="43">
        <v>0</v>
      </c>
      <c r="H36" s="43">
        <v>0</v>
      </c>
      <c r="I36" s="43">
        <v>1</v>
      </c>
      <c r="J36" s="43">
        <v>0</v>
      </c>
      <c r="X36" s="99"/>
      <c r="Y36" s="99"/>
      <c r="Z36" s="15" t="s">
        <v>161</v>
      </c>
      <c r="AA36" s="15">
        <v>14072</v>
      </c>
      <c r="AB36" s="15" t="s">
        <v>64</v>
      </c>
      <c r="AC36" s="15" t="s">
        <v>146</v>
      </c>
    </row>
    <row r="37" spans="1:29" s="25" customFormat="1" ht="15.75" thickBot="1" x14ac:dyDescent="0.3">
      <c r="A37" s="192"/>
      <c r="B37" s="193"/>
      <c r="C37" s="195"/>
      <c r="D37" s="46" t="s">
        <v>135</v>
      </c>
      <c r="E37" s="43">
        <v>0</v>
      </c>
      <c r="F37" s="43">
        <v>0</v>
      </c>
      <c r="G37" s="43">
        <v>0</v>
      </c>
      <c r="H37" s="43">
        <v>0</v>
      </c>
      <c r="I37" s="43">
        <v>0</v>
      </c>
      <c r="J37" s="43">
        <v>0</v>
      </c>
      <c r="X37" s="99"/>
      <c r="Y37" s="99"/>
      <c r="Z37" s="15" t="s">
        <v>162</v>
      </c>
      <c r="AA37" s="15">
        <v>14078</v>
      </c>
      <c r="AB37" s="15" t="s">
        <v>69</v>
      </c>
      <c r="AC37" s="15" t="s">
        <v>163</v>
      </c>
    </row>
    <row r="38" spans="1:29" s="25" customFormat="1" ht="15.75" customHeight="1" thickBot="1" x14ac:dyDescent="0.3">
      <c r="A38" s="202">
        <v>4</v>
      </c>
      <c r="B38" s="193" t="s">
        <v>7</v>
      </c>
      <c r="C38" s="201" t="s">
        <v>164</v>
      </c>
      <c r="D38" s="37" t="s">
        <v>109</v>
      </c>
      <c r="E38" s="29">
        <v>0</v>
      </c>
      <c r="F38" s="30">
        <v>0</v>
      </c>
      <c r="G38" s="30">
        <v>0</v>
      </c>
      <c r="H38" s="30">
        <v>0</v>
      </c>
      <c r="I38" s="30">
        <v>0</v>
      </c>
      <c r="J38" s="31">
        <v>0</v>
      </c>
      <c r="X38" s="99"/>
      <c r="Y38" s="99"/>
      <c r="Z38" s="15" t="s">
        <v>165</v>
      </c>
      <c r="AA38" s="15">
        <v>14102</v>
      </c>
      <c r="AB38" s="15" t="s">
        <v>112</v>
      </c>
      <c r="AC38" s="15" t="s">
        <v>166</v>
      </c>
    </row>
    <row r="39" spans="1:29" s="25" customFormat="1" ht="15.75" thickBot="1" x14ac:dyDescent="0.3">
      <c r="A39" s="202"/>
      <c r="B39" s="193"/>
      <c r="C39" s="201"/>
      <c r="D39" s="32" t="s">
        <v>114</v>
      </c>
      <c r="E39" s="33"/>
      <c r="F39" s="34">
        <v>0</v>
      </c>
      <c r="G39" s="35">
        <v>0</v>
      </c>
      <c r="H39" s="34">
        <v>0</v>
      </c>
      <c r="I39" s="35"/>
      <c r="J39" s="36"/>
      <c r="X39" s="99"/>
      <c r="Y39" s="99"/>
      <c r="Z39" s="2" t="s">
        <v>167</v>
      </c>
      <c r="AA39" s="15">
        <v>14103</v>
      </c>
      <c r="AB39" s="15" t="s">
        <v>112</v>
      </c>
      <c r="AC39" s="15" t="s">
        <v>113</v>
      </c>
    </row>
    <row r="40" spans="1:29" s="25" customFormat="1" ht="15.75" thickBot="1" x14ac:dyDescent="0.3">
      <c r="A40" s="202"/>
      <c r="B40" s="193"/>
      <c r="C40" s="201"/>
      <c r="D40" s="37" t="s">
        <v>119</v>
      </c>
      <c r="E40" s="38">
        <v>0</v>
      </c>
      <c r="F40" s="35"/>
      <c r="G40" s="39">
        <v>0</v>
      </c>
      <c r="H40" s="35"/>
      <c r="I40" s="39">
        <v>0</v>
      </c>
      <c r="J40" s="36"/>
      <c r="X40" s="99"/>
      <c r="Y40" s="99"/>
      <c r="Z40" s="15" t="s">
        <v>168</v>
      </c>
      <c r="AA40" s="15">
        <v>14104</v>
      </c>
      <c r="AB40" s="15" t="s">
        <v>74</v>
      </c>
      <c r="AC40" s="15" t="s">
        <v>143</v>
      </c>
    </row>
    <row r="41" spans="1:29" s="25" customFormat="1" ht="15.75" thickBot="1" x14ac:dyDescent="0.3">
      <c r="A41" s="202"/>
      <c r="B41" s="193"/>
      <c r="C41" s="201"/>
      <c r="D41" s="37" t="s">
        <v>122</v>
      </c>
      <c r="E41" s="38">
        <v>0</v>
      </c>
      <c r="F41" s="35"/>
      <c r="G41" s="39">
        <v>0</v>
      </c>
      <c r="H41" s="35"/>
      <c r="I41" s="39">
        <v>5</v>
      </c>
      <c r="J41" s="36"/>
      <c r="X41" s="99"/>
      <c r="Y41" s="99"/>
      <c r="Z41" s="15" t="s">
        <v>169</v>
      </c>
      <c r="AA41" s="15">
        <v>14106</v>
      </c>
      <c r="AB41" s="15" t="s">
        <v>74</v>
      </c>
      <c r="AC41" s="15" t="s">
        <v>153</v>
      </c>
    </row>
    <row r="42" spans="1:29" s="25" customFormat="1" ht="15.75" thickBot="1" x14ac:dyDescent="0.3">
      <c r="A42" s="202"/>
      <c r="B42" s="193"/>
      <c r="C42" s="201"/>
      <c r="D42" s="37" t="s">
        <v>125</v>
      </c>
      <c r="E42" s="33"/>
      <c r="F42" s="39">
        <v>0</v>
      </c>
      <c r="G42" s="35"/>
      <c r="H42" s="39">
        <v>0</v>
      </c>
      <c r="I42" s="35"/>
      <c r="J42" s="41">
        <v>0</v>
      </c>
      <c r="X42" s="99"/>
      <c r="Y42" s="99"/>
      <c r="Z42" s="15" t="s">
        <v>170</v>
      </c>
      <c r="AA42" s="15">
        <v>13739</v>
      </c>
      <c r="AB42" s="15" t="s">
        <v>64</v>
      </c>
      <c r="AC42" s="15" t="s">
        <v>171</v>
      </c>
    </row>
    <row r="43" spans="1:29" s="25" customFormat="1" ht="15.75" thickBot="1" x14ac:dyDescent="0.3">
      <c r="A43" s="202"/>
      <c r="B43" s="193"/>
      <c r="C43" s="201"/>
      <c r="D43" s="37" t="s">
        <v>128</v>
      </c>
      <c r="E43" s="38">
        <v>0</v>
      </c>
      <c r="F43" s="39">
        <v>0</v>
      </c>
      <c r="G43" s="39">
        <v>0</v>
      </c>
      <c r="H43" s="39">
        <v>0</v>
      </c>
      <c r="I43" s="39">
        <v>0</v>
      </c>
      <c r="J43" s="41">
        <v>0</v>
      </c>
      <c r="X43" s="99"/>
      <c r="Y43" s="99"/>
      <c r="Z43" s="15" t="s">
        <v>172</v>
      </c>
      <c r="AA43" s="15">
        <v>14110</v>
      </c>
      <c r="AB43" s="15" t="s">
        <v>112</v>
      </c>
      <c r="AC43" s="15" t="s">
        <v>112</v>
      </c>
    </row>
    <row r="44" spans="1:29" s="25" customFormat="1" ht="15.75" thickBot="1" x14ac:dyDescent="0.3">
      <c r="A44" s="202"/>
      <c r="B44" s="193"/>
      <c r="C44" s="201"/>
      <c r="D44" s="42" t="s">
        <v>130</v>
      </c>
      <c r="E44" s="33"/>
      <c r="F44" s="39">
        <v>0</v>
      </c>
      <c r="G44" s="35"/>
      <c r="H44" s="39">
        <v>0</v>
      </c>
      <c r="I44" s="35"/>
      <c r="J44" s="41">
        <v>5</v>
      </c>
      <c r="X44" s="99"/>
      <c r="Y44" s="99"/>
      <c r="Z44" s="15" t="s">
        <v>173</v>
      </c>
      <c r="AA44" s="15">
        <v>16141</v>
      </c>
      <c r="AB44" s="15" t="s">
        <v>117</v>
      </c>
      <c r="AC44" s="15" t="s">
        <v>174</v>
      </c>
    </row>
    <row r="45" spans="1:29" s="25" customFormat="1" ht="15.75" thickBot="1" x14ac:dyDescent="0.3">
      <c r="A45" s="202"/>
      <c r="B45" s="193"/>
      <c r="C45" s="201"/>
      <c r="D45" s="42" t="s">
        <v>133</v>
      </c>
      <c r="E45" s="43">
        <v>0</v>
      </c>
      <c r="F45" s="43">
        <v>0</v>
      </c>
      <c r="G45" s="43">
        <v>0</v>
      </c>
      <c r="H45" s="43">
        <v>3</v>
      </c>
      <c r="I45" s="43">
        <v>13</v>
      </c>
      <c r="J45" s="43">
        <v>10</v>
      </c>
      <c r="X45" s="99"/>
      <c r="Y45" s="99"/>
      <c r="Z45" s="15" t="s">
        <v>175</v>
      </c>
      <c r="AA45" s="15">
        <v>14059</v>
      </c>
      <c r="AB45" s="15" t="s">
        <v>69</v>
      </c>
      <c r="AC45" s="15" t="s">
        <v>176</v>
      </c>
    </row>
    <row r="46" spans="1:29" s="25" customFormat="1" ht="15.75" thickBot="1" x14ac:dyDescent="0.3">
      <c r="A46" s="202"/>
      <c r="B46" s="193"/>
      <c r="C46" s="201"/>
      <c r="D46" s="46" t="s">
        <v>135</v>
      </c>
      <c r="E46" s="43">
        <v>0</v>
      </c>
      <c r="F46" s="43">
        <v>0</v>
      </c>
      <c r="G46" s="43">
        <v>0</v>
      </c>
      <c r="H46" s="43">
        <v>0</v>
      </c>
      <c r="I46" s="43">
        <v>0</v>
      </c>
      <c r="J46" s="43">
        <v>0</v>
      </c>
      <c r="X46" s="99"/>
      <c r="Y46" s="99"/>
      <c r="Z46" s="15" t="s">
        <v>177</v>
      </c>
      <c r="AA46" s="15">
        <v>14120</v>
      </c>
      <c r="AB46" s="15" t="s">
        <v>74</v>
      </c>
      <c r="AC46" s="15" t="s">
        <v>153</v>
      </c>
    </row>
    <row r="47" spans="1:29" s="25" customFormat="1" ht="15.75" customHeight="1" thickBot="1" x14ac:dyDescent="0.3">
      <c r="A47" s="192">
        <v>5</v>
      </c>
      <c r="B47" s="193" t="s">
        <v>8</v>
      </c>
      <c r="C47" s="201" t="s">
        <v>178</v>
      </c>
      <c r="D47" s="37" t="s">
        <v>109</v>
      </c>
      <c r="E47" s="29">
        <v>0</v>
      </c>
      <c r="F47" s="30">
        <v>0</v>
      </c>
      <c r="G47" s="30">
        <v>0</v>
      </c>
      <c r="H47" s="30">
        <v>0</v>
      </c>
      <c r="I47" s="30">
        <v>0</v>
      </c>
      <c r="J47" s="31">
        <v>0</v>
      </c>
      <c r="X47" s="99"/>
      <c r="Y47" s="99"/>
      <c r="Z47" s="15" t="s">
        <v>179</v>
      </c>
      <c r="AA47" s="15">
        <v>14121</v>
      </c>
      <c r="AB47" s="15" t="s">
        <v>112</v>
      </c>
      <c r="AC47" s="15" t="s">
        <v>180</v>
      </c>
    </row>
    <row r="48" spans="1:29" s="25" customFormat="1" ht="15.75" thickBot="1" x14ac:dyDescent="0.3">
      <c r="A48" s="192"/>
      <c r="B48" s="193"/>
      <c r="C48" s="201"/>
      <c r="D48" s="32" t="s">
        <v>114</v>
      </c>
      <c r="E48" s="33"/>
      <c r="F48" s="34">
        <v>0</v>
      </c>
      <c r="G48" s="35"/>
      <c r="H48" s="34">
        <v>0</v>
      </c>
      <c r="I48" s="35"/>
      <c r="J48" s="36"/>
      <c r="X48" s="99"/>
      <c r="Y48" s="99"/>
      <c r="Z48" s="15" t="s">
        <v>181</v>
      </c>
      <c r="AA48" s="15">
        <v>20836</v>
      </c>
      <c r="AB48" s="15" t="s">
        <v>74</v>
      </c>
      <c r="AC48" s="15" t="s">
        <v>153</v>
      </c>
    </row>
    <row r="49" spans="1:29" s="25" customFormat="1" ht="15.75" thickBot="1" x14ac:dyDescent="0.3">
      <c r="A49" s="192"/>
      <c r="B49" s="193"/>
      <c r="C49" s="201"/>
      <c r="D49" s="37" t="s">
        <v>119</v>
      </c>
      <c r="E49" s="38">
        <v>0</v>
      </c>
      <c r="F49" s="35"/>
      <c r="G49" s="39">
        <v>0</v>
      </c>
      <c r="H49" s="35">
        <v>0</v>
      </c>
      <c r="I49" s="39">
        <v>0</v>
      </c>
      <c r="J49" s="36"/>
      <c r="X49" s="99"/>
      <c r="Y49" s="99"/>
      <c r="Z49" s="15" t="s">
        <v>182</v>
      </c>
      <c r="AA49" s="15">
        <v>14123</v>
      </c>
      <c r="AB49" s="15" t="s">
        <v>64</v>
      </c>
      <c r="AC49" s="15" t="s">
        <v>137</v>
      </c>
    </row>
    <row r="50" spans="1:29" s="25" customFormat="1" ht="15.75" thickBot="1" x14ac:dyDescent="0.3">
      <c r="A50" s="192"/>
      <c r="B50" s="193"/>
      <c r="C50" s="201"/>
      <c r="D50" s="37" t="s">
        <v>122</v>
      </c>
      <c r="E50" s="38">
        <v>0</v>
      </c>
      <c r="F50" s="35"/>
      <c r="G50" s="39">
        <v>0</v>
      </c>
      <c r="H50" s="35"/>
      <c r="I50" s="39">
        <v>0</v>
      </c>
      <c r="J50" s="36"/>
      <c r="X50" s="99"/>
      <c r="Y50" s="99"/>
      <c r="Z50" s="2" t="s">
        <v>183</v>
      </c>
      <c r="AA50" s="15">
        <v>14124</v>
      </c>
      <c r="AB50" s="15" t="s">
        <v>69</v>
      </c>
      <c r="AC50" s="15" t="s">
        <v>69</v>
      </c>
    </row>
    <row r="51" spans="1:29" s="25" customFormat="1" ht="15.75" thickBot="1" x14ac:dyDescent="0.3">
      <c r="A51" s="192"/>
      <c r="B51" s="193"/>
      <c r="C51" s="201"/>
      <c r="D51" s="37" t="s">
        <v>125</v>
      </c>
      <c r="E51" s="33"/>
      <c r="F51" s="39">
        <v>0</v>
      </c>
      <c r="G51" s="35"/>
      <c r="H51" s="39">
        <v>0</v>
      </c>
      <c r="I51" s="35"/>
      <c r="J51" s="41">
        <v>0</v>
      </c>
      <c r="X51" s="99"/>
      <c r="Y51" s="99"/>
      <c r="Z51" s="15" t="s">
        <v>184</v>
      </c>
      <c r="AA51" s="15">
        <v>16145</v>
      </c>
      <c r="AB51" s="15" t="s">
        <v>117</v>
      </c>
      <c r="AC51" s="15" t="s">
        <v>185</v>
      </c>
    </row>
    <row r="52" spans="1:29" s="25" customFormat="1" ht="15.75" thickBot="1" x14ac:dyDescent="0.3">
      <c r="A52" s="192"/>
      <c r="B52" s="193"/>
      <c r="C52" s="201"/>
      <c r="D52" s="37" t="s">
        <v>128</v>
      </c>
      <c r="E52" s="38">
        <v>0</v>
      </c>
      <c r="F52" s="39">
        <v>0</v>
      </c>
      <c r="G52" s="39">
        <v>0</v>
      </c>
      <c r="H52" s="39">
        <v>0</v>
      </c>
      <c r="I52" s="39"/>
      <c r="J52" s="41">
        <v>0</v>
      </c>
      <c r="X52" s="99"/>
      <c r="Y52" s="99"/>
      <c r="Z52" s="15" t="s">
        <v>186</v>
      </c>
      <c r="AA52" s="15">
        <v>14128</v>
      </c>
      <c r="AB52" s="15" t="s">
        <v>74</v>
      </c>
      <c r="AC52" s="15" t="s">
        <v>124</v>
      </c>
    </row>
    <row r="53" spans="1:29" s="25" customFormat="1" ht="15.75" thickBot="1" x14ac:dyDescent="0.3">
      <c r="A53" s="192"/>
      <c r="B53" s="193"/>
      <c r="C53" s="201"/>
      <c r="D53" s="42" t="s">
        <v>130</v>
      </c>
      <c r="E53" s="33"/>
      <c r="F53" s="39">
        <v>0</v>
      </c>
      <c r="G53" s="35"/>
      <c r="H53" s="39">
        <v>0</v>
      </c>
      <c r="I53" s="35"/>
      <c r="J53" s="41">
        <v>0</v>
      </c>
      <c r="X53" s="99"/>
      <c r="Y53" s="99"/>
      <c r="Z53" s="15" t="s">
        <v>187</v>
      </c>
      <c r="AA53" s="15">
        <v>14139</v>
      </c>
      <c r="AB53" s="15" t="s">
        <v>79</v>
      </c>
      <c r="AC53" s="15" t="s">
        <v>188</v>
      </c>
    </row>
    <row r="54" spans="1:29" s="25" customFormat="1" ht="15.75" thickBot="1" x14ac:dyDescent="0.3">
      <c r="A54" s="192"/>
      <c r="B54" s="193"/>
      <c r="C54" s="201"/>
      <c r="D54" s="42" t="s">
        <v>133</v>
      </c>
      <c r="E54" s="43">
        <v>0</v>
      </c>
      <c r="F54" s="44">
        <v>0</v>
      </c>
      <c r="G54" s="44">
        <v>0</v>
      </c>
      <c r="H54" s="44">
        <v>0</v>
      </c>
      <c r="I54" s="44">
        <v>0</v>
      </c>
      <c r="J54" s="45">
        <v>0</v>
      </c>
      <c r="X54" s="99"/>
      <c r="Y54" s="99"/>
      <c r="Z54" s="15" t="s">
        <v>189</v>
      </c>
      <c r="AA54" s="15">
        <v>14157</v>
      </c>
      <c r="AB54" s="15" t="s">
        <v>112</v>
      </c>
      <c r="AC54" s="15" t="s">
        <v>190</v>
      </c>
    </row>
    <row r="55" spans="1:29" s="25" customFormat="1" ht="15.75" thickBot="1" x14ac:dyDescent="0.3">
      <c r="A55" s="192"/>
      <c r="B55" s="193"/>
      <c r="C55" s="201"/>
      <c r="D55" s="46" t="s">
        <v>135</v>
      </c>
      <c r="E55" s="47">
        <v>0</v>
      </c>
      <c r="F55" s="48">
        <v>0</v>
      </c>
      <c r="G55" s="48">
        <v>0</v>
      </c>
      <c r="H55" s="48">
        <v>0</v>
      </c>
      <c r="I55" s="48">
        <v>0</v>
      </c>
      <c r="J55" s="49">
        <v>0</v>
      </c>
      <c r="X55" s="99"/>
      <c r="Y55" s="99"/>
      <c r="Z55" s="15" t="s">
        <v>191</v>
      </c>
      <c r="AA55" s="15">
        <v>17183</v>
      </c>
      <c r="AB55" s="15" t="s">
        <v>64</v>
      </c>
      <c r="AC55" s="15" t="s">
        <v>146</v>
      </c>
    </row>
    <row r="56" spans="1:29" s="25" customFormat="1" ht="15.75" customHeight="1" thickBot="1" x14ac:dyDescent="0.3">
      <c r="A56" s="192">
        <v>7</v>
      </c>
      <c r="B56" s="193" t="s">
        <v>192</v>
      </c>
      <c r="C56" s="201" t="s">
        <v>193</v>
      </c>
      <c r="D56" s="37" t="s">
        <v>109</v>
      </c>
      <c r="E56" s="29">
        <v>0</v>
      </c>
      <c r="F56" s="30">
        <v>0</v>
      </c>
      <c r="G56" s="30">
        <v>0</v>
      </c>
      <c r="H56" s="30">
        <v>0</v>
      </c>
      <c r="I56" s="30">
        <v>0</v>
      </c>
      <c r="J56" s="31">
        <v>0</v>
      </c>
      <c r="X56" s="99"/>
      <c r="Y56" s="99"/>
      <c r="Z56" s="2" t="s">
        <v>194</v>
      </c>
      <c r="AA56" s="15">
        <v>14166</v>
      </c>
      <c r="AB56" s="15" t="s">
        <v>112</v>
      </c>
      <c r="AC56" s="15" t="s">
        <v>195</v>
      </c>
    </row>
    <row r="57" spans="1:29" s="25" customFormat="1" ht="15.75" thickBot="1" x14ac:dyDescent="0.3">
      <c r="A57" s="192"/>
      <c r="B57" s="193"/>
      <c r="C57" s="201"/>
      <c r="D57" s="32" t="s">
        <v>114</v>
      </c>
      <c r="E57" s="33"/>
      <c r="F57" s="34">
        <v>0</v>
      </c>
      <c r="G57" s="35"/>
      <c r="H57" s="34">
        <v>0</v>
      </c>
      <c r="I57" s="35"/>
      <c r="J57" s="36"/>
      <c r="X57" s="99"/>
      <c r="Y57" s="99"/>
      <c r="Z57" s="15" t="s">
        <v>196</v>
      </c>
      <c r="AA57" s="15">
        <v>20692</v>
      </c>
      <c r="AB57" s="15" t="s">
        <v>197</v>
      </c>
      <c r="AC57" s="15" t="s">
        <v>198</v>
      </c>
    </row>
    <row r="58" spans="1:29" s="25" customFormat="1" ht="15.75" thickBot="1" x14ac:dyDescent="0.3">
      <c r="A58" s="192"/>
      <c r="B58" s="193"/>
      <c r="C58" s="201"/>
      <c r="D58" s="37" t="s">
        <v>119</v>
      </c>
      <c r="E58" s="38">
        <v>0</v>
      </c>
      <c r="F58" s="35"/>
      <c r="G58" s="39">
        <v>0</v>
      </c>
      <c r="H58" s="35"/>
      <c r="I58" s="39">
        <v>0</v>
      </c>
      <c r="J58" s="36"/>
      <c r="X58" s="99"/>
      <c r="Y58" s="99"/>
      <c r="Z58" s="15" t="s">
        <v>199</v>
      </c>
      <c r="AA58" s="15">
        <v>14174</v>
      </c>
      <c r="AB58" s="15" t="s">
        <v>69</v>
      </c>
      <c r="AC58" s="15" t="s">
        <v>163</v>
      </c>
    </row>
    <row r="59" spans="1:29" s="25" customFormat="1" ht="15.75" thickBot="1" x14ac:dyDescent="0.3">
      <c r="A59" s="192"/>
      <c r="B59" s="193"/>
      <c r="C59" s="201"/>
      <c r="D59" s="37" t="s">
        <v>122</v>
      </c>
      <c r="E59" s="38">
        <v>0</v>
      </c>
      <c r="F59" s="35"/>
      <c r="G59" s="39">
        <v>0</v>
      </c>
      <c r="H59" s="35"/>
      <c r="I59" s="39">
        <v>3</v>
      </c>
      <c r="J59" s="36"/>
      <c r="X59" s="99"/>
      <c r="Y59" s="99"/>
      <c r="Z59" s="8"/>
      <c r="AA59" s="8"/>
      <c r="AB59" s="8"/>
      <c r="AC59" s="8"/>
    </row>
    <row r="60" spans="1:29" s="25" customFormat="1" ht="15.75" thickBot="1" x14ac:dyDescent="0.3">
      <c r="A60" s="192"/>
      <c r="B60" s="193"/>
      <c r="C60" s="201"/>
      <c r="D60" s="37" t="s">
        <v>125</v>
      </c>
      <c r="E60" s="33"/>
      <c r="F60" s="39">
        <v>0</v>
      </c>
      <c r="G60" s="35"/>
      <c r="H60" s="39">
        <v>0</v>
      </c>
      <c r="I60" s="35"/>
      <c r="J60" s="41">
        <v>0</v>
      </c>
      <c r="X60" s="99"/>
      <c r="Y60" s="99"/>
      <c r="Z60" s="8"/>
      <c r="AA60" s="8"/>
      <c r="AB60" s="8"/>
      <c r="AC60" s="8"/>
    </row>
    <row r="61" spans="1:29" s="25" customFormat="1" ht="15.75" thickBot="1" x14ac:dyDescent="0.3">
      <c r="A61" s="192"/>
      <c r="B61" s="193"/>
      <c r="C61" s="201"/>
      <c r="D61" s="37" t="s">
        <v>128</v>
      </c>
      <c r="E61" s="38">
        <v>0</v>
      </c>
      <c r="F61" s="39">
        <v>0</v>
      </c>
      <c r="G61" s="39">
        <v>0</v>
      </c>
      <c r="H61" s="39">
        <v>0</v>
      </c>
      <c r="I61" s="39"/>
      <c r="J61" s="41">
        <v>0</v>
      </c>
      <c r="X61" s="99"/>
      <c r="Y61" s="99"/>
      <c r="Z61" s="8"/>
      <c r="AA61" s="8"/>
      <c r="AB61" s="8"/>
      <c r="AC61" s="8"/>
    </row>
    <row r="62" spans="1:29" s="25" customFormat="1" ht="15.75" thickBot="1" x14ac:dyDescent="0.3">
      <c r="A62" s="192"/>
      <c r="B62" s="193"/>
      <c r="C62" s="201"/>
      <c r="D62" s="42" t="s">
        <v>130</v>
      </c>
      <c r="E62" s="33"/>
      <c r="F62" s="39">
        <v>0</v>
      </c>
      <c r="G62" s="35"/>
      <c r="H62" s="39">
        <v>1</v>
      </c>
      <c r="I62" s="35"/>
      <c r="J62" s="41">
        <v>1</v>
      </c>
      <c r="X62" s="8"/>
      <c r="Y62" s="8"/>
      <c r="Z62" s="8"/>
      <c r="AA62" s="8"/>
      <c r="AB62" s="8"/>
      <c r="AC62" s="8"/>
    </row>
    <row r="63" spans="1:29" s="25" customFormat="1" ht="15.75" thickBot="1" x14ac:dyDescent="0.3">
      <c r="A63" s="192"/>
      <c r="B63" s="193"/>
      <c r="C63" s="201"/>
      <c r="D63" s="42" t="s">
        <v>133</v>
      </c>
      <c r="E63" s="43">
        <v>0</v>
      </c>
      <c r="F63" s="43">
        <v>0</v>
      </c>
      <c r="G63" s="43">
        <v>0</v>
      </c>
      <c r="H63" s="43">
        <v>0</v>
      </c>
      <c r="I63" s="43">
        <v>0</v>
      </c>
      <c r="J63" s="43">
        <v>0</v>
      </c>
      <c r="X63" s="8"/>
      <c r="Y63" s="8"/>
      <c r="Z63" s="8"/>
      <c r="AA63" s="8"/>
      <c r="AB63" s="8"/>
      <c r="AC63" s="8"/>
    </row>
    <row r="64" spans="1:29" s="25" customFormat="1" ht="15.75" thickBot="1" x14ac:dyDescent="0.3">
      <c r="A64" s="192"/>
      <c r="B64" s="193"/>
      <c r="C64" s="201"/>
      <c r="D64" s="46" t="s">
        <v>135</v>
      </c>
      <c r="E64" s="43">
        <v>0</v>
      </c>
      <c r="F64" s="43">
        <v>0</v>
      </c>
      <c r="G64" s="43">
        <v>0</v>
      </c>
      <c r="H64" s="43">
        <v>0</v>
      </c>
      <c r="I64" s="43">
        <v>0</v>
      </c>
      <c r="J64" s="43">
        <v>0</v>
      </c>
      <c r="X64" s="8"/>
      <c r="Y64" s="8"/>
      <c r="Z64" s="8"/>
      <c r="AA64" s="8"/>
      <c r="AB64" s="8"/>
      <c r="AC64" s="8"/>
    </row>
    <row r="65" spans="1:29" s="25" customFormat="1" ht="15.75" customHeight="1" thickBot="1" x14ac:dyDescent="0.3">
      <c r="A65" s="192">
        <v>8</v>
      </c>
      <c r="B65" s="201" t="s">
        <v>11</v>
      </c>
      <c r="C65" s="195" t="s">
        <v>200</v>
      </c>
      <c r="D65" s="37" t="s">
        <v>109</v>
      </c>
      <c r="E65" s="29">
        <v>0</v>
      </c>
      <c r="F65" s="29">
        <v>0</v>
      </c>
      <c r="G65" s="29">
        <v>0</v>
      </c>
      <c r="H65" s="29">
        <v>0</v>
      </c>
      <c r="I65" s="29">
        <v>0</v>
      </c>
      <c r="J65" s="29">
        <v>0</v>
      </c>
      <c r="X65" s="8"/>
      <c r="Y65" s="8"/>
      <c r="Z65" s="8"/>
      <c r="AA65" s="8"/>
      <c r="AB65" s="8"/>
      <c r="AC65" s="8"/>
    </row>
    <row r="66" spans="1:29" s="25" customFormat="1" ht="15.75" thickBot="1" x14ac:dyDescent="0.3">
      <c r="A66" s="192"/>
      <c r="B66" s="201"/>
      <c r="C66" s="195"/>
      <c r="D66" s="32" t="s">
        <v>114</v>
      </c>
      <c r="E66" s="33"/>
      <c r="F66" s="34">
        <v>0</v>
      </c>
      <c r="G66" s="35"/>
      <c r="H66" s="34">
        <v>0</v>
      </c>
      <c r="I66" s="35"/>
      <c r="J66" s="36"/>
      <c r="X66" s="8"/>
      <c r="Y66" s="8"/>
      <c r="Z66" s="8"/>
      <c r="AA66" s="8"/>
      <c r="AB66" s="8"/>
      <c r="AC66" s="8"/>
    </row>
    <row r="67" spans="1:29" s="25" customFormat="1" ht="15.75" thickBot="1" x14ac:dyDescent="0.3">
      <c r="A67" s="192"/>
      <c r="B67" s="201"/>
      <c r="C67" s="195"/>
      <c r="D67" s="37" t="s">
        <v>119</v>
      </c>
      <c r="E67" s="38">
        <v>0</v>
      </c>
      <c r="F67" s="35"/>
      <c r="G67" s="39">
        <v>0</v>
      </c>
      <c r="H67" s="35"/>
      <c r="I67" s="39">
        <v>0</v>
      </c>
      <c r="J67" s="36"/>
      <c r="X67" s="8"/>
      <c r="Y67" s="8"/>
      <c r="Z67" s="8"/>
      <c r="AA67" s="8"/>
      <c r="AB67" s="8"/>
      <c r="AC67" s="8"/>
    </row>
    <row r="68" spans="1:29" s="25" customFormat="1" ht="15.75" thickBot="1" x14ac:dyDescent="0.3">
      <c r="A68" s="192"/>
      <c r="B68" s="201"/>
      <c r="C68" s="195"/>
      <c r="D68" s="37" t="s">
        <v>122</v>
      </c>
      <c r="E68" s="38" t="s">
        <v>239</v>
      </c>
      <c r="F68" s="35"/>
      <c r="G68" s="39">
        <v>0</v>
      </c>
      <c r="H68" s="35"/>
      <c r="I68" s="39">
        <v>0</v>
      </c>
      <c r="J68" s="36"/>
      <c r="X68" s="8"/>
      <c r="Y68" s="8"/>
      <c r="Z68" s="8"/>
      <c r="AA68" s="8"/>
      <c r="AB68" s="8"/>
      <c r="AC68" s="8"/>
    </row>
    <row r="69" spans="1:29" s="25" customFormat="1" ht="15.75" thickBot="1" x14ac:dyDescent="0.3">
      <c r="A69" s="192"/>
      <c r="B69" s="201"/>
      <c r="C69" s="195"/>
      <c r="D69" s="37" t="s">
        <v>125</v>
      </c>
      <c r="E69" s="33"/>
      <c r="F69" s="39">
        <v>0</v>
      </c>
      <c r="G69" s="35"/>
      <c r="H69" s="39">
        <v>0</v>
      </c>
      <c r="I69" s="35"/>
      <c r="J69" s="41">
        <v>0</v>
      </c>
      <c r="X69" s="8"/>
      <c r="Y69" s="8"/>
      <c r="Z69" s="8"/>
      <c r="AA69" s="8"/>
      <c r="AB69" s="8"/>
      <c r="AC69" s="8"/>
    </row>
    <row r="70" spans="1:29" s="25" customFormat="1" ht="15.75" thickBot="1" x14ac:dyDescent="0.3">
      <c r="A70" s="192"/>
      <c r="B70" s="201"/>
      <c r="C70" s="195"/>
      <c r="D70" s="37" t="s">
        <v>128</v>
      </c>
      <c r="E70" s="38">
        <v>0</v>
      </c>
      <c r="F70" s="39">
        <v>0</v>
      </c>
      <c r="G70" s="39"/>
      <c r="H70" s="39">
        <v>0</v>
      </c>
      <c r="I70" s="39">
        <v>0</v>
      </c>
      <c r="J70" s="41">
        <v>0</v>
      </c>
      <c r="X70" s="8"/>
      <c r="Y70" s="8"/>
      <c r="Z70" s="8"/>
      <c r="AA70" s="8"/>
      <c r="AB70" s="8"/>
      <c r="AC70" s="8"/>
    </row>
    <row r="71" spans="1:29" s="25" customFormat="1" ht="15.75" thickBot="1" x14ac:dyDescent="0.3">
      <c r="A71" s="192"/>
      <c r="B71" s="201"/>
      <c r="C71" s="195"/>
      <c r="D71" s="42" t="s">
        <v>130</v>
      </c>
      <c r="E71" s="33"/>
      <c r="F71" s="39">
        <v>0</v>
      </c>
      <c r="G71" s="35"/>
      <c r="H71" s="39">
        <v>0</v>
      </c>
      <c r="I71" s="35"/>
      <c r="J71" s="41">
        <v>0</v>
      </c>
      <c r="X71" s="8"/>
      <c r="Y71" s="8"/>
      <c r="Z71" s="8"/>
      <c r="AA71" s="8"/>
      <c r="AB71" s="8"/>
      <c r="AC71" s="8"/>
    </row>
    <row r="72" spans="1:29" s="25" customFormat="1" ht="15.75" thickBot="1" x14ac:dyDescent="0.3">
      <c r="A72" s="192"/>
      <c r="B72" s="201"/>
      <c r="C72" s="195"/>
      <c r="D72" s="42" t="s">
        <v>133</v>
      </c>
      <c r="E72" s="43">
        <v>0</v>
      </c>
      <c r="F72" s="43">
        <v>0</v>
      </c>
      <c r="G72" s="43">
        <v>0</v>
      </c>
      <c r="H72" s="43">
        <v>0</v>
      </c>
      <c r="I72" s="43">
        <v>0</v>
      </c>
      <c r="J72" s="43">
        <v>0</v>
      </c>
      <c r="X72" s="8"/>
      <c r="Y72" s="8"/>
      <c r="Z72" s="8"/>
      <c r="AA72" s="8"/>
      <c r="AB72" s="8"/>
      <c r="AC72" s="8"/>
    </row>
    <row r="73" spans="1:29" s="25" customFormat="1" ht="15.75" thickBot="1" x14ac:dyDescent="0.3">
      <c r="A73" s="192"/>
      <c r="B73" s="201"/>
      <c r="C73" s="195"/>
      <c r="D73" s="46" t="s">
        <v>135</v>
      </c>
      <c r="E73" s="43">
        <v>0</v>
      </c>
      <c r="F73" s="43">
        <v>0</v>
      </c>
      <c r="G73" s="43">
        <v>0</v>
      </c>
      <c r="H73" s="43">
        <v>0</v>
      </c>
      <c r="I73" s="43">
        <v>0</v>
      </c>
      <c r="J73" s="43">
        <v>0</v>
      </c>
      <c r="X73" s="8"/>
      <c r="Y73" s="8"/>
      <c r="Z73" s="8"/>
      <c r="AA73" s="8"/>
      <c r="AB73" s="8"/>
      <c r="AC73" s="8"/>
    </row>
    <row r="74" spans="1:29" s="25" customFormat="1" ht="15.75" customHeight="1" thickBot="1" x14ac:dyDescent="0.3">
      <c r="A74" s="192">
        <v>9</v>
      </c>
      <c r="B74" s="193" t="s">
        <v>12</v>
      </c>
      <c r="C74" s="201" t="s">
        <v>201</v>
      </c>
      <c r="D74" s="37" t="s">
        <v>109</v>
      </c>
      <c r="E74" s="29">
        <v>0</v>
      </c>
      <c r="F74" s="29">
        <v>0</v>
      </c>
      <c r="G74" s="29">
        <v>0</v>
      </c>
      <c r="H74" s="29">
        <v>0</v>
      </c>
      <c r="I74" s="29">
        <v>0</v>
      </c>
      <c r="J74" s="29">
        <v>0</v>
      </c>
      <c r="X74" s="8"/>
      <c r="Y74" s="8"/>
      <c r="Z74" s="8"/>
      <c r="AA74" s="8"/>
      <c r="AB74" s="8"/>
      <c r="AC74" s="8"/>
    </row>
    <row r="75" spans="1:29" s="25" customFormat="1" ht="15.75" thickBot="1" x14ac:dyDescent="0.3">
      <c r="A75" s="192"/>
      <c r="B75" s="193"/>
      <c r="C75" s="201"/>
      <c r="D75" s="32" t="s">
        <v>114</v>
      </c>
      <c r="E75" s="33"/>
      <c r="F75" s="34">
        <v>0</v>
      </c>
      <c r="G75" s="35"/>
      <c r="H75" s="34">
        <v>0</v>
      </c>
      <c r="I75" s="35"/>
      <c r="J75" s="36"/>
      <c r="X75" s="8"/>
      <c r="Y75" s="8"/>
      <c r="Z75" s="8"/>
      <c r="AA75" s="8"/>
      <c r="AB75" s="8"/>
      <c r="AC75" s="8"/>
    </row>
    <row r="76" spans="1:29" s="25" customFormat="1" ht="15.75" thickBot="1" x14ac:dyDescent="0.3">
      <c r="A76" s="192"/>
      <c r="B76" s="193"/>
      <c r="C76" s="201"/>
      <c r="D76" s="37" t="s">
        <v>119</v>
      </c>
      <c r="E76" s="38">
        <v>0</v>
      </c>
      <c r="F76" s="35"/>
      <c r="G76" s="39">
        <v>0</v>
      </c>
      <c r="H76" s="35"/>
      <c r="I76" s="39">
        <v>0</v>
      </c>
      <c r="J76" s="36"/>
      <c r="X76" s="8"/>
      <c r="Y76" s="8"/>
      <c r="Z76" s="8"/>
      <c r="AA76" s="8"/>
      <c r="AB76" s="8"/>
      <c r="AC76" s="8"/>
    </row>
    <row r="77" spans="1:29" s="25" customFormat="1" ht="15.75" thickBot="1" x14ac:dyDescent="0.3">
      <c r="A77" s="192"/>
      <c r="B77" s="193"/>
      <c r="C77" s="201"/>
      <c r="D77" s="37" t="s">
        <v>122</v>
      </c>
      <c r="E77" s="38">
        <v>0</v>
      </c>
      <c r="F77" s="35"/>
      <c r="G77" s="39">
        <v>0</v>
      </c>
      <c r="H77" s="35"/>
      <c r="I77" s="39">
        <v>0</v>
      </c>
      <c r="J77" s="36"/>
      <c r="X77" s="8"/>
      <c r="Y77" s="8"/>
      <c r="Z77" s="8"/>
      <c r="AA77" s="8"/>
      <c r="AB77" s="8"/>
      <c r="AC77" s="8"/>
    </row>
    <row r="78" spans="1:29" s="25" customFormat="1" ht="15.75" thickBot="1" x14ac:dyDescent="0.3">
      <c r="A78" s="192"/>
      <c r="B78" s="193"/>
      <c r="C78" s="201"/>
      <c r="D78" s="37" t="s">
        <v>125</v>
      </c>
      <c r="E78" s="33"/>
      <c r="F78" s="39">
        <v>0</v>
      </c>
      <c r="G78" s="35"/>
      <c r="H78" s="39">
        <v>0</v>
      </c>
      <c r="I78" s="35"/>
      <c r="J78" s="41">
        <v>0</v>
      </c>
      <c r="X78" s="8"/>
      <c r="Y78" s="8"/>
      <c r="Z78" s="8"/>
      <c r="AA78" s="8"/>
      <c r="AB78" s="8"/>
      <c r="AC78" s="8"/>
    </row>
    <row r="79" spans="1:29" s="25" customFormat="1" ht="15.75" thickBot="1" x14ac:dyDescent="0.3">
      <c r="A79" s="192"/>
      <c r="B79" s="193"/>
      <c r="C79" s="201"/>
      <c r="D79" s="37" t="s">
        <v>128</v>
      </c>
      <c r="E79" s="38">
        <v>0</v>
      </c>
      <c r="F79" s="39">
        <v>0</v>
      </c>
      <c r="G79" s="39"/>
      <c r="H79" s="39">
        <v>0</v>
      </c>
      <c r="I79" s="39"/>
      <c r="J79" s="41">
        <v>0</v>
      </c>
      <c r="X79" s="8"/>
      <c r="Y79" s="8"/>
      <c r="Z79" s="8"/>
      <c r="AA79" s="8"/>
      <c r="AB79" s="8"/>
      <c r="AC79" s="8"/>
    </row>
    <row r="80" spans="1:29" s="25" customFormat="1" ht="15.75" thickBot="1" x14ac:dyDescent="0.3">
      <c r="A80" s="192"/>
      <c r="B80" s="193"/>
      <c r="C80" s="201"/>
      <c r="D80" s="42" t="s">
        <v>130</v>
      </c>
      <c r="E80" s="33"/>
      <c r="F80" s="39">
        <v>0</v>
      </c>
      <c r="G80" s="35"/>
      <c r="H80" s="39">
        <v>0</v>
      </c>
      <c r="I80" s="35"/>
      <c r="J80" s="41">
        <v>0</v>
      </c>
      <c r="X80" s="8"/>
      <c r="Y80" s="8"/>
      <c r="Z80" s="8"/>
      <c r="AA80" s="8"/>
      <c r="AB80" s="8"/>
      <c r="AC80" s="8"/>
    </row>
    <row r="81" spans="1:29" s="25" customFormat="1" ht="15.75" thickBot="1" x14ac:dyDescent="0.3">
      <c r="A81" s="192"/>
      <c r="B81" s="193"/>
      <c r="C81" s="201"/>
      <c r="D81" s="42" t="s">
        <v>133</v>
      </c>
      <c r="E81" s="43">
        <v>0</v>
      </c>
      <c r="F81" s="43">
        <v>0</v>
      </c>
      <c r="G81" s="43">
        <v>0</v>
      </c>
      <c r="H81" s="43">
        <v>0</v>
      </c>
      <c r="I81" s="43">
        <v>0</v>
      </c>
      <c r="J81" s="43">
        <v>0</v>
      </c>
      <c r="X81" s="8"/>
      <c r="Y81" s="8"/>
      <c r="Z81" s="8"/>
      <c r="AA81" s="8"/>
      <c r="AB81" s="8"/>
      <c r="AC81" s="8"/>
    </row>
    <row r="82" spans="1:29" s="25" customFormat="1" ht="15.75" thickBot="1" x14ac:dyDescent="0.3">
      <c r="A82" s="192"/>
      <c r="B82" s="193"/>
      <c r="C82" s="201"/>
      <c r="D82" s="46" t="s">
        <v>135</v>
      </c>
      <c r="E82" s="43">
        <v>0</v>
      </c>
      <c r="F82" s="43">
        <v>0</v>
      </c>
      <c r="G82" s="43">
        <v>0</v>
      </c>
      <c r="H82" s="43">
        <v>0</v>
      </c>
      <c r="I82" s="43">
        <v>0</v>
      </c>
      <c r="J82" s="43">
        <v>0</v>
      </c>
      <c r="X82" s="8"/>
      <c r="Y82" s="8"/>
      <c r="Z82" s="8"/>
      <c r="AA82" s="8"/>
      <c r="AB82" s="8"/>
      <c r="AC82" s="8"/>
    </row>
    <row r="83" spans="1:29" s="25" customFormat="1" ht="15.75" customHeight="1" thickBot="1" x14ac:dyDescent="0.3">
      <c r="A83" s="202">
        <v>10</v>
      </c>
      <c r="B83" s="193" t="s">
        <v>17</v>
      </c>
      <c r="C83" s="203" t="s">
        <v>202</v>
      </c>
      <c r="D83" s="37" t="s">
        <v>109</v>
      </c>
      <c r="E83" s="29">
        <v>0</v>
      </c>
      <c r="F83" s="29">
        <v>0</v>
      </c>
      <c r="G83" s="29">
        <v>0</v>
      </c>
      <c r="H83" s="29">
        <v>0</v>
      </c>
      <c r="I83" s="29">
        <v>0</v>
      </c>
      <c r="J83" s="29">
        <v>0</v>
      </c>
      <c r="X83" s="8"/>
      <c r="Y83" s="8"/>
      <c r="Z83" s="8"/>
      <c r="AA83" s="8"/>
      <c r="AB83" s="8"/>
      <c r="AC83" s="8"/>
    </row>
    <row r="84" spans="1:29" s="25" customFormat="1" ht="15.75" thickBot="1" x14ac:dyDescent="0.3">
      <c r="A84" s="202"/>
      <c r="B84" s="193"/>
      <c r="C84" s="203"/>
      <c r="D84" s="32" t="s">
        <v>114</v>
      </c>
      <c r="E84" s="33"/>
      <c r="F84" s="34">
        <v>0</v>
      </c>
      <c r="G84" s="35"/>
      <c r="H84" s="34">
        <v>0</v>
      </c>
      <c r="I84" s="35"/>
      <c r="J84" s="36"/>
      <c r="X84" s="8"/>
      <c r="Y84" s="8"/>
      <c r="Z84" s="8"/>
      <c r="AA84" s="8"/>
      <c r="AB84" s="8"/>
      <c r="AC84" s="8"/>
    </row>
    <row r="85" spans="1:29" s="25" customFormat="1" ht="15.75" thickBot="1" x14ac:dyDescent="0.3">
      <c r="A85" s="202"/>
      <c r="B85" s="193"/>
      <c r="C85" s="203"/>
      <c r="D85" s="37" t="s">
        <v>119</v>
      </c>
      <c r="E85" s="38">
        <v>0</v>
      </c>
      <c r="F85" s="35"/>
      <c r="G85" s="39">
        <v>0</v>
      </c>
      <c r="H85" s="35"/>
      <c r="I85" s="39">
        <v>0</v>
      </c>
      <c r="J85" s="36"/>
      <c r="X85" s="8"/>
      <c r="Y85" s="8"/>
      <c r="Z85" s="8"/>
      <c r="AA85" s="8"/>
      <c r="AB85" s="8"/>
      <c r="AC85" s="8"/>
    </row>
    <row r="86" spans="1:29" s="25" customFormat="1" ht="15.75" thickBot="1" x14ac:dyDescent="0.3">
      <c r="A86" s="202"/>
      <c r="B86" s="193"/>
      <c r="C86" s="203"/>
      <c r="D86" s="37" t="s">
        <v>122</v>
      </c>
      <c r="E86" s="38">
        <v>0</v>
      </c>
      <c r="F86" s="35"/>
      <c r="G86" s="39">
        <v>0</v>
      </c>
      <c r="H86" s="35"/>
      <c r="I86" s="39">
        <v>3</v>
      </c>
      <c r="J86" s="36"/>
      <c r="X86" s="8"/>
      <c r="Y86" s="8"/>
      <c r="Z86" s="8"/>
      <c r="AA86" s="8"/>
      <c r="AB86" s="8"/>
      <c r="AC86" s="8"/>
    </row>
    <row r="87" spans="1:29" s="25" customFormat="1" ht="15.75" thickBot="1" x14ac:dyDescent="0.3">
      <c r="A87" s="202"/>
      <c r="B87" s="193"/>
      <c r="C87" s="203"/>
      <c r="D87" s="37" t="s">
        <v>125</v>
      </c>
      <c r="E87" s="33"/>
      <c r="F87" s="39">
        <v>0</v>
      </c>
      <c r="G87" s="35"/>
      <c r="H87" s="39">
        <v>0</v>
      </c>
      <c r="I87" s="35"/>
      <c r="J87" s="41">
        <v>0</v>
      </c>
      <c r="X87" s="8"/>
      <c r="Y87" s="8"/>
      <c r="Z87" s="8"/>
      <c r="AA87" s="8"/>
      <c r="AB87" s="8"/>
      <c r="AC87" s="8"/>
    </row>
    <row r="88" spans="1:29" s="25" customFormat="1" ht="15.75" thickBot="1" x14ac:dyDescent="0.3">
      <c r="A88" s="202"/>
      <c r="B88" s="193"/>
      <c r="C88" s="203"/>
      <c r="D88" s="37" t="s">
        <v>128</v>
      </c>
      <c r="E88" s="38"/>
      <c r="F88" s="39">
        <v>0</v>
      </c>
      <c r="G88" s="39">
        <v>0</v>
      </c>
      <c r="H88" s="39">
        <v>0</v>
      </c>
      <c r="I88" s="39">
        <v>0</v>
      </c>
      <c r="J88" s="41">
        <v>0</v>
      </c>
      <c r="X88" s="8"/>
      <c r="Y88" s="8"/>
      <c r="Z88" s="8"/>
      <c r="AA88" s="8"/>
      <c r="AB88" s="8"/>
      <c r="AC88" s="8"/>
    </row>
    <row r="89" spans="1:29" s="25" customFormat="1" ht="15.75" thickBot="1" x14ac:dyDescent="0.3">
      <c r="A89" s="202"/>
      <c r="B89" s="193"/>
      <c r="C89" s="203"/>
      <c r="D89" s="42" t="s">
        <v>130</v>
      </c>
      <c r="E89" s="33"/>
      <c r="F89" s="39">
        <v>0</v>
      </c>
      <c r="G89" s="35"/>
      <c r="H89" s="39">
        <v>1</v>
      </c>
      <c r="I89" s="35"/>
      <c r="J89" s="41">
        <v>1</v>
      </c>
      <c r="X89" s="8"/>
      <c r="Y89" s="8"/>
      <c r="Z89" s="8"/>
      <c r="AA89" s="8"/>
      <c r="AB89" s="8"/>
      <c r="AC89" s="8"/>
    </row>
    <row r="90" spans="1:29" s="25" customFormat="1" ht="15.75" thickBot="1" x14ac:dyDescent="0.3">
      <c r="A90" s="202"/>
      <c r="B90" s="193"/>
      <c r="C90" s="203"/>
      <c r="D90" s="42" t="s">
        <v>133</v>
      </c>
      <c r="E90" s="25">
        <v>0</v>
      </c>
      <c r="F90" s="43">
        <v>0</v>
      </c>
      <c r="G90" s="44">
        <v>0</v>
      </c>
      <c r="H90" s="44">
        <v>0</v>
      </c>
      <c r="I90" s="44">
        <v>0</v>
      </c>
      <c r="J90" s="45">
        <v>0</v>
      </c>
      <c r="X90" s="8"/>
      <c r="Y90" s="8"/>
      <c r="Z90" s="8"/>
      <c r="AA90" s="8"/>
      <c r="AB90" s="8"/>
      <c r="AC90" s="8"/>
    </row>
    <row r="91" spans="1:29" s="25" customFormat="1" ht="15.75" thickBot="1" x14ac:dyDescent="0.3">
      <c r="A91" s="202"/>
      <c r="B91" s="193"/>
      <c r="C91" s="203"/>
      <c r="D91" s="46" t="s">
        <v>135</v>
      </c>
      <c r="E91" s="47">
        <v>0</v>
      </c>
      <c r="F91" s="48">
        <v>0</v>
      </c>
      <c r="G91" s="48">
        <v>0</v>
      </c>
      <c r="H91" s="48">
        <v>0</v>
      </c>
      <c r="I91" s="48">
        <v>0</v>
      </c>
      <c r="J91" s="49">
        <v>0</v>
      </c>
      <c r="X91" s="8"/>
      <c r="Y91" s="8"/>
      <c r="Z91" s="8"/>
      <c r="AA91" s="8"/>
      <c r="AB91" s="8"/>
      <c r="AC91" s="8"/>
    </row>
    <row r="92" spans="1:29" s="25" customFormat="1" ht="15.75" customHeight="1" thickBot="1" x14ac:dyDescent="0.3">
      <c r="A92" s="192">
        <v>11</v>
      </c>
      <c r="B92" s="201" t="s">
        <v>18</v>
      </c>
      <c r="C92" s="201" t="s">
        <v>203</v>
      </c>
      <c r="D92" s="37" t="s">
        <v>109</v>
      </c>
      <c r="E92" s="29">
        <v>0</v>
      </c>
      <c r="F92" s="30">
        <v>0</v>
      </c>
      <c r="G92" s="30">
        <v>0</v>
      </c>
      <c r="H92" s="30">
        <v>0</v>
      </c>
      <c r="I92" s="30">
        <v>0</v>
      </c>
      <c r="J92" s="31">
        <v>0</v>
      </c>
      <c r="X92" s="8"/>
      <c r="Y92" s="8"/>
      <c r="Z92" s="8"/>
      <c r="AA92" s="8"/>
      <c r="AB92" s="8"/>
      <c r="AC92" s="8"/>
    </row>
    <row r="93" spans="1:29" s="25" customFormat="1" ht="15.75" thickBot="1" x14ac:dyDescent="0.3">
      <c r="A93" s="192"/>
      <c r="B93" s="201"/>
      <c r="C93" s="201"/>
      <c r="D93" s="32" t="s">
        <v>114</v>
      </c>
      <c r="E93" s="33"/>
      <c r="F93" s="34">
        <v>0</v>
      </c>
      <c r="G93" s="35"/>
      <c r="H93" s="34">
        <v>0</v>
      </c>
      <c r="I93" s="35"/>
      <c r="J93" s="36"/>
      <c r="X93" s="8"/>
      <c r="Y93" s="8"/>
      <c r="Z93" s="8"/>
      <c r="AA93" s="8"/>
      <c r="AB93" s="8"/>
      <c r="AC93" s="8"/>
    </row>
    <row r="94" spans="1:29" s="25" customFormat="1" ht="15.75" thickBot="1" x14ac:dyDescent="0.3">
      <c r="A94" s="192"/>
      <c r="B94" s="201"/>
      <c r="C94" s="201"/>
      <c r="D94" s="37" t="s">
        <v>119</v>
      </c>
      <c r="E94" s="38">
        <v>0</v>
      </c>
      <c r="F94" s="35"/>
      <c r="G94" s="39">
        <v>0</v>
      </c>
      <c r="H94" s="35"/>
      <c r="I94" s="39">
        <v>0</v>
      </c>
      <c r="J94" s="36"/>
      <c r="X94" s="8"/>
      <c r="Y94" s="8"/>
      <c r="Z94" s="8"/>
      <c r="AA94" s="8"/>
      <c r="AB94" s="8"/>
      <c r="AC94" s="8"/>
    </row>
    <row r="95" spans="1:29" s="25" customFormat="1" ht="15.75" thickBot="1" x14ac:dyDescent="0.3">
      <c r="A95" s="192"/>
      <c r="B95" s="201"/>
      <c r="C95" s="201"/>
      <c r="D95" s="37" t="s">
        <v>122</v>
      </c>
      <c r="E95" s="38">
        <v>0</v>
      </c>
      <c r="F95" s="35"/>
      <c r="G95" s="39">
        <v>0</v>
      </c>
      <c r="H95" s="35"/>
      <c r="I95" s="39">
        <v>3</v>
      </c>
      <c r="J95" s="36"/>
      <c r="X95" s="8"/>
      <c r="Y95" s="8"/>
      <c r="Z95" s="8"/>
      <c r="AA95" s="8"/>
      <c r="AB95" s="8"/>
      <c r="AC95" s="8"/>
    </row>
    <row r="96" spans="1:29" s="25" customFormat="1" ht="15.75" thickBot="1" x14ac:dyDescent="0.3">
      <c r="A96" s="192"/>
      <c r="B96" s="201"/>
      <c r="C96" s="201"/>
      <c r="D96" s="37" t="s">
        <v>125</v>
      </c>
      <c r="E96" s="33"/>
      <c r="F96" s="39">
        <v>0</v>
      </c>
      <c r="G96" s="35"/>
      <c r="H96" s="39">
        <v>0</v>
      </c>
      <c r="I96" s="35"/>
      <c r="J96" s="41">
        <v>0</v>
      </c>
      <c r="X96" s="8"/>
      <c r="Y96" s="8"/>
      <c r="Z96" s="8"/>
      <c r="AA96" s="8"/>
      <c r="AB96" s="8"/>
      <c r="AC96" s="8"/>
    </row>
    <row r="97" spans="1:29" s="25" customFormat="1" ht="15.75" thickBot="1" x14ac:dyDescent="0.3">
      <c r="A97" s="192"/>
      <c r="B97" s="201"/>
      <c r="C97" s="201"/>
      <c r="D97" s="37" t="s">
        <v>128</v>
      </c>
      <c r="E97" s="38">
        <v>0</v>
      </c>
      <c r="F97" s="39">
        <v>0</v>
      </c>
      <c r="G97" s="39">
        <v>0</v>
      </c>
      <c r="H97" s="39">
        <v>0</v>
      </c>
      <c r="I97" s="39">
        <v>0</v>
      </c>
      <c r="J97" s="41">
        <v>0</v>
      </c>
      <c r="X97" s="8"/>
      <c r="Y97" s="8"/>
      <c r="Z97" s="8"/>
      <c r="AA97" s="8"/>
      <c r="AB97" s="8"/>
      <c r="AC97" s="8"/>
    </row>
    <row r="98" spans="1:29" s="25" customFormat="1" ht="15.75" thickBot="1" x14ac:dyDescent="0.3">
      <c r="A98" s="192"/>
      <c r="B98" s="201"/>
      <c r="C98" s="201"/>
      <c r="D98" s="42" t="s">
        <v>130</v>
      </c>
      <c r="E98" s="33"/>
      <c r="F98" s="39">
        <v>0</v>
      </c>
      <c r="G98" s="35"/>
      <c r="H98" s="39">
        <v>1</v>
      </c>
      <c r="I98" s="35"/>
      <c r="J98" s="41">
        <v>1</v>
      </c>
      <c r="X98" s="8"/>
      <c r="Y98" s="8"/>
      <c r="Z98" s="8"/>
      <c r="AA98" s="8"/>
      <c r="AB98" s="8"/>
      <c r="AC98" s="8"/>
    </row>
    <row r="99" spans="1:29" s="25" customFormat="1" ht="15.75" thickBot="1" x14ac:dyDescent="0.3">
      <c r="A99" s="192"/>
      <c r="B99" s="201"/>
      <c r="C99" s="201"/>
      <c r="D99" s="42" t="s">
        <v>133</v>
      </c>
      <c r="E99" s="43">
        <v>0</v>
      </c>
      <c r="F99" s="43">
        <v>0</v>
      </c>
      <c r="G99" s="43">
        <v>0</v>
      </c>
      <c r="H99" s="43">
        <v>0</v>
      </c>
      <c r="I99" s="43">
        <v>0</v>
      </c>
      <c r="J99" s="43">
        <v>0</v>
      </c>
      <c r="X99" s="8"/>
      <c r="Y99" s="8"/>
      <c r="Z99" s="8"/>
      <c r="AA99" s="8"/>
      <c r="AB99" s="8"/>
      <c r="AC99" s="8"/>
    </row>
    <row r="100" spans="1:29" s="25" customFormat="1" ht="15.75" thickBot="1" x14ac:dyDescent="0.3">
      <c r="A100" s="192"/>
      <c r="B100" s="201"/>
      <c r="C100" s="201"/>
      <c r="D100" s="46" t="s">
        <v>135</v>
      </c>
      <c r="E100" s="43">
        <v>0</v>
      </c>
      <c r="F100" s="43">
        <v>0</v>
      </c>
      <c r="G100" s="43">
        <v>0</v>
      </c>
      <c r="H100" s="43">
        <v>0</v>
      </c>
      <c r="I100" s="43">
        <v>0</v>
      </c>
      <c r="J100" s="43">
        <v>0</v>
      </c>
      <c r="X100" s="8"/>
      <c r="Y100" s="8"/>
      <c r="Z100" s="8"/>
      <c r="AA100" s="8"/>
      <c r="AB100" s="8"/>
      <c r="AC100" s="8"/>
    </row>
    <row r="101" spans="1:29" s="25" customFormat="1" ht="15.75" customHeight="1" thickBot="1" x14ac:dyDescent="0.3">
      <c r="A101" s="192">
        <v>12</v>
      </c>
      <c r="B101" s="193" t="s">
        <v>19</v>
      </c>
      <c r="C101" s="201" t="s">
        <v>204</v>
      </c>
      <c r="D101" s="37" t="s">
        <v>109</v>
      </c>
      <c r="E101" s="29">
        <v>0</v>
      </c>
      <c r="F101" s="30">
        <v>0</v>
      </c>
      <c r="G101" s="30">
        <v>0</v>
      </c>
      <c r="H101" s="30">
        <v>0</v>
      </c>
      <c r="I101" s="30">
        <v>0</v>
      </c>
      <c r="J101" s="31">
        <v>0</v>
      </c>
      <c r="X101" s="8"/>
      <c r="Y101" s="8"/>
      <c r="Z101" s="8"/>
      <c r="AA101" s="8"/>
      <c r="AB101" s="8"/>
      <c r="AC101" s="8"/>
    </row>
    <row r="102" spans="1:29" s="25" customFormat="1" ht="15.75" thickBot="1" x14ac:dyDescent="0.3">
      <c r="A102" s="192"/>
      <c r="B102" s="193"/>
      <c r="C102" s="201"/>
      <c r="D102" s="32" t="s">
        <v>114</v>
      </c>
      <c r="E102" s="33"/>
      <c r="F102" s="34">
        <v>0</v>
      </c>
      <c r="G102" s="35"/>
      <c r="H102" s="34">
        <v>0</v>
      </c>
      <c r="I102" s="35"/>
      <c r="J102" s="36"/>
      <c r="X102" s="8"/>
      <c r="Y102" s="8"/>
      <c r="Z102" s="8"/>
      <c r="AA102" s="8"/>
      <c r="AB102" s="8"/>
      <c r="AC102" s="8"/>
    </row>
    <row r="103" spans="1:29" s="25" customFormat="1" ht="15.75" thickBot="1" x14ac:dyDescent="0.3">
      <c r="A103" s="192"/>
      <c r="B103" s="193"/>
      <c r="C103" s="201"/>
      <c r="D103" s="37" t="s">
        <v>119</v>
      </c>
      <c r="E103" s="38">
        <v>0</v>
      </c>
      <c r="F103" s="35"/>
      <c r="G103" s="39">
        <v>0</v>
      </c>
      <c r="H103" s="35"/>
      <c r="I103" s="39">
        <v>0</v>
      </c>
      <c r="J103" s="36"/>
      <c r="X103" s="8"/>
      <c r="Y103" s="8"/>
      <c r="Z103" s="8"/>
      <c r="AA103" s="8"/>
      <c r="AB103" s="8"/>
      <c r="AC103" s="8"/>
    </row>
    <row r="104" spans="1:29" s="25" customFormat="1" ht="15.75" thickBot="1" x14ac:dyDescent="0.3">
      <c r="A104" s="192"/>
      <c r="B104" s="193"/>
      <c r="C104" s="201"/>
      <c r="D104" s="37" t="s">
        <v>122</v>
      </c>
      <c r="E104" s="38">
        <v>0</v>
      </c>
      <c r="F104" s="35"/>
      <c r="G104" s="39">
        <v>0</v>
      </c>
      <c r="H104" s="35"/>
      <c r="I104" s="39">
        <v>0</v>
      </c>
      <c r="J104" s="36"/>
      <c r="X104" s="8"/>
      <c r="Y104" s="8"/>
      <c r="Z104" s="8"/>
      <c r="AA104" s="8"/>
      <c r="AB104" s="8"/>
      <c r="AC104" s="8"/>
    </row>
    <row r="105" spans="1:29" s="25" customFormat="1" ht="15.75" thickBot="1" x14ac:dyDescent="0.3">
      <c r="A105" s="192"/>
      <c r="B105" s="193"/>
      <c r="C105" s="201"/>
      <c r="D105" s="37" t="s">
        <v>125</v>
      </c>
      <c r="E105" s="33"/>
      <c r="F105" s="39">
        <v>0</v>
      </c>
      <c r="G105" s="35"/>
      <c r="H105" s="39">
        <v>0</v>
      </c>
      <c r="I105" s="35"/>
      <c r="J105" s="41">
        <v>0</v>
      </c>
      <c r="X105" s="8"/>
      <c r="Y105" s="8"/>
      <c r="Z105" s="8"/>
      <c r="AA105" s="8"/>
      <c r="AB105" s="8"/>
      <c r="AC105" s="8"/>
    </row>
    <row r="106" spans="1:29" s="25" customFormat="1" ht="15.75" thickBot="1" x14ac:dyDescent="0.3">
      <c r="A106" s="192"/>
      <c r="B106" s="193"/>
      <c r="C106" s="201"/>
      <c r="D106" s="37" t="s">
        <v>128</v>
      </c>
      <c r="E106" s="38">
        <v>0</v>
      </c>
      <c r="F106" s="39">
        <v>0</v>
      </c>
      <c r="G106" s="39">
        <v>0</v>
      </c>
      <c r="H106" s="39">
        <v>0</v>
      </c>
      <c r="I106" s="39">
        <v>0</v>
      </c>
      <c r="J106" s="41">
        <v>0</v>
      </c>
      <c r="X106" s="8"/>
      <c r="Y106" s="8"/>
      <c r="Z106" s="8"/>
      <c r="AA106" s="8"/>
      <c r="AB106" s="8"/>
      <c r="AC106" s="8"/>
    </row>
    <row r="107" spans="1:29" s="25" customFormat="1" ht="15.75" thickBot="1" x14ac:dyDescent="0.3">
      <c r="A107" s="192"/>
      <c r="B107" s="193"/>
      <c r="C107" s="201"/>
      <c r="D107" s="42" t="s">
        <v>130</v>
      </c>
      <c r="E107" s="33"/>
      <c r="F107" s="39">
        <v>0</v>
      </c>
      <c r="G107" s="35"/>
      <c r="H107" s="39">
        <v>0</v>
      </c>
      <c r="I107" s="35"/>
      <c r="J107" s="41">
        <v>0</v>
      </c>
      <c r="X107" s="8"/>
      <c r="Y107" s="8"/>
      <c r="Z107" s="8"/>
      <c r="AA107" s="8"/>
      <c r="AB107" s="8"/>
      <c r="AC107" s="8"/>
    </row>
    <row r="108" spans="1:29" s="25" customFormat="1" ht="15.75" thickBot="1" x14ac:dyDescent="0.3">
      <c r="A108" s="192"/>
      <c r="B108" s="193"/>
      <c r="C108" s="201"/>
      <c r="D108" s="42" t="s">
        <v>133</v>
      </c>
      <c r="E108" s="43">
        <v>0</v>
      </c>
      <c r="F108" s="43">
        <v>0</v>
      </c>
      <c r="G108" s="43">
        <v>0</v>
      </c>
      <c r="H108" s="43">
        <v>0</v>
      </c>
      <c r="I108" s="43">
        <v>0</v>
      </c>
      <c r="J108" s="43">
        <v>0</v>
      </c>
      <c r="X108" s="8"/>
      <c r="Y108" s="8"/>
      <c r="Z108" s="8"/>
      <c r="AA108" s="8"/>
      <c r="AB108" s="8"/>
      <c r="AC108" s="8"/>
    </row>
    <row r="109" spans="1:29" s="25" customFormat="1" ht="15.75" thickBot="1" x14ac:dyDescent="0.3">
      <c r="A109" s="192"/>
      <c r="B109" s="193"/>
      <c r="C109" s="201"/>
      <c r="D109" s="46" t="s">
        <v>135</v>
      </c>
      <c r="E109" s="43">
        <v>0</v>
      </c>
      <c r="F109" s="43">
        <v>0</v>
      </c>
      <c r="G109" s="43">
        <v>0</v>
      </c>
      <c r="H109" s="43">
        <v>0</v>
      </c>
      <c r="I109" s="43">
        <v>0</v>
      </c>
      <c r="J109" s="43">
        <v>0</v>
      </c>
      <c r="X109" s="8"/>
      <c r="Y109" s="8"/>
      <c r="Z109" s="8"/>
      <c r="AA109" s="8"/>
      <c r="AB109" s="8"/>
      <c r="AC109" s="8"/>
    </row>
    <row r="110" spans="1:29" s="25" customFormat="1" ht="15.75" customHeight="1" thickBot="1" x14ac:dyDescent="0.3">
      <c r="A110" s="192">
        <v>13</v>
      </c>
      <c r="B110" s="204" t="s">
        <v>20</v>
      </c>
      <c r="C110" s="201" t="s">
        <v>205</v>
      </c>
      <c r="D110" s="37" t="s">
        <v>109</v>
      </c>
      <c r="E110" s="29">
        <v>0</v>
      </c>
      <c r="F110" s="30">
        <v>0</v>
      </c>
      <c r="G110" s="30">
        <v>0</v>
      </c>
      <c r="H110" s="30">
        <v>0</v>
      </c>
      <c r="I110" s="30">
        <v>0</v>
      </c>
      <c r="J110" s="31">
        <v>0</v>
      </c>
      <c r="X110" s="8"/>
      <c r="Y110" s="8"/>
      <c r="Z110" s="8"/>
      <c r="AA110" s="8"/>
      <c r="AB110" s="8"/>
      <c r="AC110" s="8"/>
    </row>
    <row r="111" spans="1:29" s="25" customFormat="1" ht="15.75" thickBot="1" x14ac:dyDescent="0.3">
      <c r="A111" s="192"/>
      <c r="B111" s="204"/>
      <c r="C111" s="201"/>
      <c r="D111" s="32" t="s">
        <v>114</v>
      </c>
      <c r="E111" s="33"/>
      <c r="F111" s="34">
        <v>0</v>
      </c>
      <c r="G111" s="35"/>
      <c r="H111" s="34">
        <v>0</v>
      </c>
      <c r="I111" s="35"/>
      <c r="J111" s="36"/>
      <c r="X111" s="8"/>
      <c r="Y111" s="8"/>
      <c r="Z111" s="8"/>
      <c r="AA111" s="8"/>
      <c r="AB111" s="8"/>
      <c r="AC111" s="8"/>
    </row>
    <row r="112" spans="1:29" s="25" customFormat="1" ht="15.75" thickBot="1" x14ac:dyDescent="0.3">
      <c r="A112" s="192"/>
      <c r="B112" s="204"/>
      <c r="C112" s="201"/>
      <c r="D112" s="37" t="s">
        <v>119</v>
      </c>
      <c r="E112" s="38">
        <v>0</v>
      </c>
      <c r="F112" s="35"/>
      <c r="G112" s="39">
        <v>0</v>
      </c>
      <c r="H112" s="35"/>
      <c r="I112" s="39">
        <v>0</v>
      </c>
      <c r="J112" s="36"/>
      <c r="X112" s="8"/>
      <c r="Y112" s="8"/>
      <c r="Z112" s="8"/>
      <c r="AA112" s="8"/>
      <c r="AB112" s="8"/>
      <c r="AC112" s="8"/>
    </row>
    <row r="113" spans="1:29" s="25" customFormat="1" ht="15.75" thickBot="1" x14ac:dyDescent="0.3">
      <c r="A113" s="192"/>
      <c r="B113" s="204"/>
      <c r="C113" s="201"/>
      <c r="D113" s="37" t="s">
        <v>122</v>
      </c>
      <c r="E113" s="38">
        <v>0</v>
      </c>
      <c r="F113" s="35"/>
      <c r="G113" s="39">
        <v>0</v>
      </c>
      <c r="H113" s="35"/>
      <c r="I113" s="39">
        <v>0</v>
      </c>
      <c r="J113" s="36"/>
      <c r="X113" s="8"/>
      <c r="Y113" s="8"/>
      <c r="Z113" s="8"/>
      <c r="AA113" s="8"/>
      <c r="AB113" s="8"/>
      <c r="AC113" s="8"/>
    </row>
    <row r="114" spans="1:29" s="25" customFormat="1" ht="15.75" thickBot="1" x14ac:dyDescent="0.3">
      <c r="A114" s="192"/>
      <c r="B114" s="204"/>
      <c r="C114" s="201"/>
      <c r="D114" s="37" t="s">
        <v>125</v>
      </c>
      <c r="E114" s="33"/>
      <c r="F114" s="39">
        <v>0</v>
      </c>
      <c r="G114" s="35"/>
      <c r="H114" s="39">
        <v>0</v>
      </c>
      <c r="I114" s="35"/>
      <c r="J114" s="41">
        <v>0</v>
      </c>
      <c r="X114" s="53"/>
      <c r="Y114" s="53"/>
      <c r="Z114" s="53"/>
      <c r="AA114" s="53"/>
      <c r="AB114" s="53"/>
      <c r="AC114" s="53"/>
    </row>
    <row r="115" spans="1:29" s="25" customFormat="1" ht="15.75" thickBot="1" x14ac:dyDescent="0.3">
      <c r="A115" s="192"/>
      <c r="B115" s="204"/>
      <c r="C115" s="201"/>
      <c r="D115" s="37" t="s">
        <v>128</v>
      </c>
      <c r="E115" s="38">
        <v>0</v>
      </c>
      <c r="F115" s="39">
        <v>0</v>
      </c>
      <c r="G115" s="39">
        <v>0</v>
      </c>
      <c r="H115" s="39">
        <v>0</v>
      </c>
      <c r="I115" s="39">
        <v>0</v>
      </c>
      <c r="J115" s="41">
        <v>0</v>
      </c>
      <c r="X115" s="8"/>
      <c r="Y115" s="8"/>
      <c r="Z115" s="8"/>
      <c r="AA115" s="8"/>
      <c r="AB115" s="8"/>
      <c r="AC115" s="8"/>
    </row>
    <row r="116" spans="1:29" s="25" customFormat="1" ht="15.75" thickBot="1" x14ac:dyDescent="0.3">
      <c r="A116" s="192"/>
      <c r="B116" s="204"/>
      <c r="C116" s="201"/>
      <c r="D116" s="42" t="s">
        <v>130</v>
      </c>
      <c r="E116" s="33"/>
      <c r="F116" s="39">
        <v>0</v>
      </c>
      <c r="G116" s="35"/>
      <c r="H116" s="39">
        <v>0</v>
      </c>
      <c r="I116" s="35"/>
      <c r="J116" s="41">
        <v>0</v>
      </c>
      <c r="X116" s="8"/>
      <c r="Y116" s="8"/>
      <c r="Z116" s="8"/>
      <c r="AA116" s="8"/>
      <c r="AB116" s="8"/>
      <c r="AC116" s="8"/>
    </row>
    <row r="117" spans="1:29" s="25" customFormat="1" ht="15.75" thickBot="1" x14ac:dyDescent="0.3">
      <c r="A117" s="192"/>
      <c r="B117" s="204"/>
      <c r="C117" s="201"/>
      <c r="D117" s="42" t="s">
        <v>133</v>
      </c>
      <c r="E117" s="43">
        <v>0</v>
      </c>
      <c r="F117" s="43">
        <v>0</v>
      </c>
      <c r="G117" s="43">
        <v>0</v>
      </c>
      <c r="H117" s="43">
        <v>0</v>
      </c>
      <c r="I117" s="43">
        <v>0</v>
      </c>
      <c r="J117" s="43">
        <v>0</v>
      </c>
      <c r="X117" s="8"/>
      <c r="Y117" s="8"/>
      <c r="Z117" s="8"/>
      <c r="AA117" s="8"/>
      <c r="AB117" s="8"/>
      <c r="AC117" s="8"/>
    </row>
    <row r="118" spans="1:29" s="25" customFormat="1" ht="15.75" thickBot="1" x14ac:dyDescent="0.3">
      <c r="A118" s="192"/>
      <c r="B118" s="204"/>
      <c r="C118" s="201"/>
      <c r="D118" s="46" t="s">
        <v>135</v>
      </c>
      <c r="E118" s="43">
        <v>0</v>
      </c>
      <c r="F118" s="43">
        <v>0</v>
      </c>
      <c r="G118" s="43">
        <v>0</v>
      </c>
      <c r="H118" s="43">
        <v>0</v>
      </c>
      <c r="I118" s="43">
        <v>0</v>
      </c>
      <c r="J118" s="43">
        <v>0</v>
      </c>
      <c r="X118" s="8"/>
      <c r="Y118" s="8"/>
      <c r="Z118" s="8"/>
      <c r="AA118" s="8"/>
      <c r="AB118" s="8"/>
      <c r="AC118" s="8"/>
    </row>
    <row r="119" spans="1:29" s="25" customFormat="1" ht="15.75" customHeight="1" thickBot="1" x14ac:dyDescent="0.3">
      <c r="A119" s="192">
        <v>14</v>
      </c>
      <c r="B119" s="204" t="s">
        <v>25</v>
      </c>
      <c r="C119" s="201" t="s">
        <v>206</v>
      </c>
      <c r="D119" s="37" t="s">
        <v>109</v>
      </c>
      <c r="E119" s="29">
        <v>0</v>
      </c>
      <c r="F119" s="30">
        <v>0</v>
      </c>
      <c r="G119" s="30">
        <v>0</v>
      </c>
      <c r="H119" s="30">
        <v>0</v>
      </c>
      <c r="I119" s="30">
        <v>0</v>
      </c>
      <c r="J119" s="31">
        <v>0</v>
      </c>
      <c r="X119" s="8"/>
      <c r="Y119" s="8"/>
      <c r="Z119" s="8"/>
      <c r="AA119" s="8"/>
      <c r="AB119" s="8"/>
      <c r="AC119" s="8"/>
    </row>
    <row r="120" spans="1:29" s="25" customFormat="1" ht="15.75" thickBot="1" x14ac:dyDescent="0.3">
      <c r="A120" s="192"/>
      <c r="B120" s="204"/>
      <c r="C120" s="201"/>
      <c r="D120" s="32" t="s">
        <v>114</v>
      </c>
      <c r="E120" s="33"/>
      <c r="F120" s="34">
        <v>0</v>
      </c>
      <c r="G120" s="35"/>
      <c r="H120" s="34">
        <v>0</v>
      </c>
      <c r="I120" s="35"/>
      <c r="J120" s="36"/>
      <c r="X120" s="8"/>
      <c r="Y120" s="8"/>
      <c r="Z120" s="8"/>
      <c r="AA120" s="8"/>
      <c r="AB120" s="8"/>
      <c r="AC120" s="8"/>
    </row>
    <row r="121" spans="1:29" s="25" customFormat="1" ht="15.75" thickBot="1" x14ac:dyDescent="0.3">
      <c r="A121" s="192"/>
      <c r="B121" s="204"/>
      <c r="C121" s="201"/>
      <c r="D121" s="37" t="s">
        <v>119</v>
      </c>
      <c r="E121" s="38">
        <v>0</v>
      </c>
      <c r="F121" s="35"/>
      <c r="G121" s="39">
        <v>0</v>
      </c>
      <c r="H121" s="35"/>
      <c r="I121" s="39">
        <v>0</v>
      </c>
      <c r="J121" s="36"/>
      <c r="X121" s="8"/>
      <c r="Y121" s="8"/>
      <c r="Z121" s="8"/>
      <c r="AA121" s="8"/>
      <c r="AB121" s="8"/>
      <c r="AC121" s="8"/>
    </row>
    <row r="122" spans="1:29" s="25" customFormat="1" ht="15.75" thickBot="1" x14ac:dyDescent="0.3">
      <c r="A122" s="192"/>
      <c r="B122" s="204"/>
      <c r="C122" s="201"/>
      <c r="D122" s="37" t="s">
        <v>122</v>
      </c>
      <c r="E122" s="38">
        <v>0</v>
      </c>
      <c r="F122" s="35"/>
      <c r="G122" s="39">
        <v>0</v>
      </c>
      <c r="H122" s="35"/>
      <c r="I122" s="39">
        <v>0</v>
      </c>
      <c r="J122" s="36"/>
      <c r="X122" s="8"/>
      <c r="Y122" s="8"/>
      <c r="Z122" s="8"/>
      <c r="AA122" s="8"/>
      <c r="AB122" s="8"/>
      <c r="AC122" s="8"/>
    </row>
    <row r="123" spans="1:29" s="25" customFormat="1" ht="15.75" thickBot="1" x14ac:dyDescent="0.3">
      <c r="A123" s="192"/>
      <c r="B123" s="204"/>
      <c r="C123" s="201"/>
      <c r="D123" s="37" t="s">
        <v>125</v>
      </c>
      <c r="E123" s="33"/>
      <c r="F123" s="39">
        <v>0</v>
      </c>
      <c r="G123" s="35"/>
      <c r="H123" s="39">
        <v>0</v>
      </c>
      <c r="I123" s="35"/>
      <c r="J123" s="41">
        <v>0</v>
      </c>
      <c r="X123" s="8"/>
      <c r="Y123" s="8"/>
      <c r="Z123" s="8"/>
      <c r="AA123" s="8"/>
      <c r="AB123" s="8"/>
      <c r="AC123" s="8"/>
    </row>
    <row r="124" spans="1:29" s="25" customFormat="1" ht="15.75" thickBot="1" x14ac:dyDescent="0.3">
      <c r="A124" s="192"/>
      <c r="B124" s="204"/>
      <c r="C124" s="201"/>
      <c r="D124" s="37" t="s">
        <v>128</v>
      </c>
      <c r="E124" s="38">
        <v>0</v>
      </c>
      <c r="F124" s="39">
        <v>0</v>
      </c>
      <c r="G124" s="39">
        <v>0</v>
      </c>
      <c r="H124" s="39">
        <v>0</v>
      </c>
      <c r="I124" s="39">
        <v>0</v>
      </c>
      <c r="J124" s="41">
        <v>0</v>
      </c>
      <c r="X124" s="8"/>
      <c r="Y124" s="8"/>
      <c r="Z124" s="8"/>
      <c r="AA124" s="8"/>
      <c r="AB124" s="8"/>
      <c r="AC124" s="8"/>
    </row>
    <row r="125" spans="1:29" s="25" customFormat="1" ht="15.75" thickBot="1" x14ac:dyDescent="0.3">
      <c r="A125" s="192"/>
      <c r="B125" s="204"/>
      <c r="C125" s="201"/>
      <c r="D125" s="42" t="s">
        <v>130</v>
      </c>
      <c r="E125" s="33"/>
      <c r="F125" s="39">
        <v>0</v>
      </c>
      <c r="G125" s="35"/>
      <c r="H125" s="39">
        <v>0</v>
      </c>
      <c r="I125" s="35"/>
      <c r="J125" s="41">
        <v>0</v>
      </c>
      <c r="X125" s="8"/>
      <c r="Y125" s="8"/>
      <c r="Z125" s="8"/>
      <c r="AA125" s="8"/>
      <c r="AB125" s="8"/>
      <c r="AC125" s="8"/>
    </row>
    <row r="126" spans="1:29" s="25" customFormat="1" ht="15.75" thickBot="1" x14ac:dyDescent="0.3">
      <c r="A126" s="192"/>
      <c r="B126" s="204"/>
      <c r="C126" s="201"/>
      <c r="D126" s="42" t="s">
        <v>133</v>
      </c>
      <c r="E126" s="25">
        <v>0</v>
      </c>
      <c r="F126" s="25">
        <v>0</v>
      </c>
      <c r="G126" s="25">
        <v>0</v>
      </c>
      <c r="H126" s="25">
        <v>0</v>
      </c>
      <c r="I126" s="25">
        <v>0</v>
      </c>
      <c r="J126" s="25">
        <v>0</v>
      </c>
      <c r="X126" s="8"/>
      <c r="Y126" s="8"/>
      <c r="Z126" s="8"/>
      <c r="AA126" s="8"/>
      <c r="AB126" s="8"/>
      <c r="AC126" s="8"/>
    </row>
    <row r="127" spans="1:29" s="25" customFormat="1" ht="15.75" thickBot="1" x14ac:dyDescent="0.3">
      <c r="A127" s="192"/>
      <c r="B127" s="204"/>
      <c r="C127" s="201"/>
      <c r="D127" s="46" t="s">
        <v>135</v>
      </c>
      <c r="E127" s="25">
        <v>0</v>
      </c>
      <c r="F127" s="25">
        <v>0</v>
      </c>
      <c r="G127" s="25">
        <v>0</v>
      </c>
      <c r="H127" s="25">
        <v>0</v>
      </c>
      <c r="I127" s="25">
        <v>0</v>
      </c>
      <c r="J127" s="25">
        <v>0</v>
      </c>
      <c r="X127" s="8"/>
      <c r="Y127" s="8"/>
      <c r="Z127" s="8"/>
      <c r="AA127" s="8"/>
      <c r="AB127" s="8"/>
      <c r="AC127" s="8"/>
    </row>
    <row r="128" spans="1:29" s="25" customFormat="1" ht="15.75" customHeight="1" thickBot="1" x14ac:dyDescent="0.3">
      <c r="A128" s="192">
        <v>15</v>
      </c>
      <c r="B128" s="204" t="s">
        <v>26</v>
      </c>
      <c r="C128" s="201" t="s">
        <v>207</v>
      </c>
      <c r="D128" s="37" t="s">
        <v>109</v>
      </c>
      <c r="E128" s="29">
        <v>0</v>
      </c>
      <c r="F128" s="29">
        <v>0</v>
      </c>
      <c r="G128" s="29">
        <v>0</v>
      </c>
      <c r="H128" s="29">
        <v>0</v>
      </c>
      <c r="I128" s="29">
        <v>0</v>
      </c>
      <c r="J128" s="29">
        <v>0</v>
      </c>
      <c r="X128" s="8"/>
      <c r="Y128" s="8"/>
      <c r="Z128" s="8"/>
      <c r="AA128" s="8"/>
      <c r="AB128" s="8"/>
      <c r="AC128" s="8"/>
    </row>
    <row r="129" spans="1:29" s="25" customFormat="1" ht="15.75" thickBot="1" x14ac:dyDescent="0.3">
      <c r="A129" s="192"/>
      <c r="B129" s="204"/>
      <c r="C129" s="201"/>
      <c r="D129" s="32" t="s">
        <v>114</v>
      </c>
      <c r="E129" s="33"/>
      <c r="F129" s="34">
        <v>0</v>
      </c>
      <c r="G129" s="35"/>
      <c r="H129" s="34">
        <v>0</v>
      </c>
      <c r="I129" s="35"/>
      <c r="J129" s="36"/>
      <c r="X129" s="8"/>
      <c r="Y129" s="8"/>
      <c r="Z129" s="8"/>
      <c r="AA129" s="8"/>
      <c r="AB129" s="8"/>
      <c r="AC129" s="8"/>
    </row>
    <row r="130" spans="1:29" s="25" customFormat="1" ht="15.75" thickBot="1" x14ac:dyDescent="0.3">
      <c r="A130" s="192"/>
      <c r="B130" s="204"/>
      <c r="C130" s="201"/>
      <c r="D130" s="37" t="s">
        <v>119</v>
      </c>
      <c r="E130" s="38">
        <v>0</v>
      </c>
      <c r="F130" s="35"/>
      <c r="G130" s="39">
        <v>0</v>
      </c>
      <c r="H130" s="35"/>
      <c r="I130" s="39">
        <v>0</v>
      </c>
      <c r="J130" s="36"/>
      <c r="X130" s="8"/>
      <c r="Y130" s="8"/>
      <c r="Z130" s="8"/>
      <c r="AA130" s="8"/>
      <c r="AB130" s="8"/>
      <c r="AC130" s="8"/>
    </row>
    <row r="131" spans="1:29" s="25" customFormat="1" ht="15.75" thickBot="1" x14ac:dyDescent="0.3">
      <c r="A131" s="192"/>
      <c r="B131" s="204"/>
      <c r="C131" s="201"/>
      <c r="D131" s="37" t="s">
        <v>122</v>
      </c>
      <c r="E131" s="38">
        <v>0</v>
      </c>
      <c r="F131" s="35"/>
      <c r="G131" s="39">
        <v>0</v>
      </c>
      <c r="H131" s="35"/>
      <c r="I131" s="39">
        <v>0</v>
      </c>
      <c r="J131" s="36"/>
      <c r="X131" s="8"/>
      <c r="Y131" s="8"/>
      <c r="Z131" s="8"/>
      <c r="AA131" s="8"/>
      <c r="AB131" s="8"/>
      <c r="AC131" s="8"/>
    </row>
    <row r="132" spans="1:29" s="25" customFormat="1" ht="15.75" thickBot="1" x14ac:dyDescent="0.3">
      <c r="A132" s="192"/>
      <c r="B132" s="204"/>
      <c r="C132" s="201"/>
      <c r="D132" s="37" t="s">
        <v>125</v>
      </c>
      <c r="E132" s="33"/>
      <c r="F132" s="39">
        <v>0</v>
      </c>
      <c r="G132" s="35"/>
      <c r="H132" s="39">
        <v>0</v>
      </c>
      <c r="I132" s="35"/>
      <c r="J132" s="41">
        <v>0</v>
      </c>
      <c r="X132" s="8"/>
      <c r="Y132" s="8"/>
      <c r="Z132" s="8"/>
      <c r="AA132" s="8"/>
      <c r="AB132" s="8"/>
      <c r="AC132" s="8"/>
    </row>
    <row r="133" spans="1:29" s="25" customFormat="1" ht="15.75" thickBot="1" x14ac:dyDescent="0.3">
      <c r="A133" s="192"/>
      <c r="B133" s="204"/>
      <c r="C133" s="201"/>
      <c r="D133" s="37" t="s">
        <v>128</v>
      </c>
      <c r="E133" s="38">
        <v>0</v>
      </c>
      <c r="F133" s="39">
        <v>0</v>
      </c>
      <c r="G133" s="39">
        <v>0</v>
      </c>
      <c r="H133" s="39">
        <v>0</v>
      </c>
      <c r="I133" s="39">
        <v>0</v>
      </c>
      <c r="J133" s="41">
        <v>0</v>
      </c>
      <c r="X133" s="8"/>
      <c r="Y133" s="8"/>
      <c r="Z133" s="8"/>
      <c r="AA133" s="8"/>
      <c r="AB133" s="8"/>
      <c r="AC133" s="8"/>
    </row>
    <row r="134" spans="1:29" s="25" customFormat="1" ht="15.75" thickBot="1" x14ac:dyDescent="0.3">
      <c r="A134" s="192"/>
      <c r="B134" s="204"/>
      <c r="C134" s="201"/>
      <c r="D134" s="42" t="s">
        <v>130</v>
      </c>
      <c r="E134" s="33"/>
      <c r="F134" s="39">
        <v>0</v>
      </c>
      <c r="G134" s="35"/>
      <c r="H134" s="39">
        <v>0</v>
      </c>
      <c r="I134" s="35"/>
      <c r="J134" s="41">
        <v>0</v>
      </c>
      <c r="X134" s="8"/>
      <c r="Y134" s="8"/>
      <c r="Z134" s="8"/>
      <c r="AA134" s="8"/>
      <c r="AB134" s="8"/>
      <c r="AC134" s="8"/>
    </row>
    <row r="135" spans="1:29" s="25" customFormat="1" ht="15.75" thickBot="1" x14ac:dyDescent="0.3">
      <c r="A135" s="192"/>
      <c r="B135" s="204"/>
      <c r="C135" s="201"/>
      <c r="D135" s="42" t="s">
        <v>133</v>
      </c>
      <c r="E135" s="43">
        <v>0</v>
      </c>
      <c r="F135" s="43">
        <v>0</v>
      </c>
      <c r="G135" s="43">
        <v>0</v>
      </c>
      <c r="H135" s="43">
        <v>0</v>
      </c>
      <c r="I135" s="43">
        <v>0</v>
      </c>
      <c r="J135" s="43">
        <v>0</v>
      </c>
      <c r="X135" s="8"/>
      <c r="Y135" s="8"/>
      <c r="Z135" s="8"/>
      <c r="AA135" s="8"/>
      <c r="AB135" s="8"/>
      <c r="AC135" s="8"/>
    </row>
    <row r="136" spans="1:29" s="25" customFormat="1" ht="15.75" thickBot="1" x14ac:dyDescent="0.3">
      <c r="A136" s="192"/>
      <c r="B136" s="204"/>
      <c r="C136" s="201"/>
      <c r="D136" s="46" t="s">
        <v>135</v>
      </c>
      <c r="E136" s="43">
        <v>0</v>
      </c>
      <c r="F136" s="43">
        <v>0</v>
      </c>
      <c r="G136" s="43">
        <v>0</v>
      </c>
      <c r="H136" s="43">
        <v>0</v>
      </c>
      <c r="I136" s="43">
        <v>0</v>
      </c>
      <c r="J136" s="43">
        <v>0</v>
      </c>
      <c r="X136" s="8"/>
      <c r="Y136" s="8"/>
      <c r="Z136" s="8"/>
      <c r="AA136" s="8"/>
      <c r="AB136" s="8"/>
      <c r="AC136" s="8"/>
    </row>
    <row r="137" spans="1:29" s="25" customFormat="1" ht="15.75" customHeight="1" thickBot="1" x14ac:dyDescent="0.3">
      <c r="A137" s="191" t="s">
        <v>27</v>
      </c>
      <c r="B137" s="191"/>
      <c r="C137" s="191"/>
      <c r="D137" s="191"/>
      <c r="E137" s="191"/>
      <c r="F137" s="191"/>
      <c r="G137" s="191"/>
      <c r="H137" s="191"/>
      <c r="I137" s="191"/>
      <c r="J137" s="191"/>
      <c r="X137" s="8"/>
      <c r="Y137" s="8"/>
      <c r="Z137" s="8"/>
      <c r="AA137" s="8"/>
      <c r="AB137" s="8"/>
      <c r="AC137" s="8"/>
    </row>
    <row r="138" spans="1:29" s="25" customFormat="1" ht="45.75" customHeight="1" thickBot="1" x14ac:dyDescent="0.3">
      <c r="A138" s="54">
        <v>18</v>
      </c>
      <c r="B138" s="161" t="s">
        <v>208</v>
      </c>
      <c r="C138" s="160" t="s">
        <v>209</v>
      </c>
      <c r="D138" s="55" t="s">
        <v>133</v>
      </c>
      <c r="E138" s="56">
        <v>0</v>
      </c>
      <c r="F138" s="56">
        <v>0</v>
      </c>
      <c r="G138" s="56">
        <v>0</v>
      </c>
      <c r="H138" s="56">
        <v>0</v>
      </c>
      <c r="I138" s="56">
        <v>0</v>
      </c>
      <c r="J138" s="56">
        <v>0</v>
      </c>
      <c r="X138" s="8"/>
      <c r="Y138" s="8"/>
      <c r="Z138" s="8"/>
      <c r="AA138" s="8"/>
      <c r="AB138" s="8"/>
      <c r="AC138" s="8"/>
    </row>
    <row r="139" spans="1:29" s="25" customFormat="1" ht="15.75" customHeight="1" thickBot="1" x14ac:dyDescent="0.3">
      <c r="A139" s="192">
        <v>19</v>
      </c>
      <c r="B139" s="201" t="s">
        <v>210</v>
      </c>
      <c r="C139" s="195" t="s">
        <v>211</v>
      </c>
      <c r="D139" s="59" t="s">
        <v>133</v>
      </c>
      <c r="E139" s="56">
        <v>0</v>
      </c>
      <c r="F139" s="56">
        <v>0</v>
      </c>
      <c r="G139" s="56">
        <v>0</v>
      </c>
      <c r="H139" s="56">
        <v>0</v>
      </c>
      <c r="I139" s="56">
        <v>0</v>
      </c>
      <c r="J139" s="56">
        <v>0</v>
      </c>
      <c r="X139" s="8"/>
      <c r="Y139" s="8"/>
      <c r="Z139" s="8"/>
      <c r="AA139" s="8"/>
      <c r="AB139" s="8"/>
      <c r="AC139" s="8"/>
    </row>
    <row r="140" spans="1:29" s="25" customFormat="1" ht="15.75" thickBot="1" x14ac:dyDescent="0.3">
      <c r="A140" s="192"/>
      <c r="B140" s="201"/>
      <c r="C140" s="195"/>
      <c r="D140" s="63" t="s">
        <v>135</v>
      </c>
      <c r="E140" s="56">
        <v>0</v>
      </c>
      <c r="F140" s="56">
        <v>0</v>
      </c>
      <c r="G140" s="56">
        <v>0</v>
      </c>
      <c r="H140" s="56">
        <v>0</v>
      </c>
      <c r="I140" s="56">
        <v>0</v>
      </c>
      <c r="J140" s="56">
        <v>0</v>
      </c>
      <c r="X140" s="8"/>
      <c r="Y140" s="8"/>
      <c r="Z140" s="8"/>
      <c r="AA140" s="8"/>
      <c r="AB140" s="8"/>
      <c r="AC140" s="8"/>
    </row>
    <row r="141" spans="1:29" s="25" customFormat="1" ht="15.75" customHeight="1" thickBot="1" x14ac:dyDescent="0.3">
      <c r="A141" s="192">
        <v>20</v>
      </c>
      <c r="B141" s="205" t="s">
        <v>30</v>
      </c>
      <c r="C141" s="206" t="s">
        <v>212</v>
      </c>
      <c r="D141" s="67" t="s">
        <v>109</v>
      </c>
      <c r="E141" s="111">
        <v>0</v>
      </c>
      <c r="F141" s="30">
        <v>0</v>
      </c>
      <c r="G141" s="30">
        <v>0</v>
      </c>
      <c r="H141" s="30">
        <v>0</v>
      </c>
      <c r="I141" s="30">
        <v>0</v>
      </c>
      <c r="J141" s="31">
        <v>0</v>
      </c>
      <c r="X141" s="8"/>
      <c r="Y141" s="8"/>
      <c r="Z141" s="8"/>
      <c r="AA141" s="8"/>
      <c r="AB141" s="8"/>
      <c r="AC141" s="8"/>
    </row>
    <row r="142" spans="1:29" s="25" customFormat="1" ht="15.75" thickBot="1" x14ac:dyDescent="0.3">
      <c r="A142" s="192"/>
      <c r="B142" s="205"/>
      <c r="C142" s="206"/>
      <c r="D142" s="68" t="s">
        <v>114</v>
      </c>
      <c r="E142" s="78"/>
      <c r="F142" s="34">
        <v>0</v>
      </c>
      <c r="G142" s="35"/>
      <c r="H142" s="34">
        <v>0</v>
      </c>
      <c r="I142" s="35"/>
      <c r="J142" s="36"/>
      <c r="X142" s="8"/>
      <c r="Y142" s="8"/>
      <c r="Z142" s="8"/>
      <c r="AA142" s="8"/>
      <c r="AB142" s="8"/>
      <c r="AC142" s="8"/>
    </row>
    <row r="143" spans="1:29" s="25" customFormat="1" ht="15.75" thickBot="1" x14ac:dyDescent="0.3">
      <c r="A143" s="192"/>
      <c r="B143" s="205"/>
      <c r="C143" s="206"/>
      <c r="D143" s="67" t="s">
        <v>119</v>
      </c>
      <c r="E143" s="112">
        <v>0</v>
      </c>
      <c r="F143" s="35"/>
      <c r="G143" s="39">
        <v>0</v>
      </c>
      <c r="H143" s="35"/>
      <c r="I143" s="39">
        <v>0</v>
      </c>
      <c r="J143" s="36"/>
      <c r="X143" s="8"/>
      <c r="Y143" s="8"/>
      <c r="Z143" s="8"/>
      <c r="AA143" s="8"/>
      <c r="AB143" s="8"/>
      <c r="AC143" s="8"/>
    </row>
    <row r="144" spans="1:29" s="25" customFormat="1" ht="15.75" thickBot="1" x14ac:dyDescent="0.3">
      <c r="A144" s="192"/>
      <c r="B144" s="205"/>
      <c r="C144" s="206"/>
      <c r="D144" s="67" t="s">
        <v>122</v>
      </c>
      <c r="E144" s="112">
        <v>0</v>
      </c>
      <c r="F144" s="35"/>
      <c r="G144" s="39">
        <v>0</v>
      </c>
      <c r="H144" s="35"/>
      <c r="I144" s="39"/>
      <c r="J144" s="36"/>
      <c r="X144" s="8"/>
      <c r="Y144" s="8"/>
      <c r="Z144" s="8"/>
      <c r="AA144" s="8"/>
      <c r="AB144" s="8"/>
      <c r="AC144" s="8"/>
    </row>
    <row r="145" spans="1:29" s="25" customFormat="1" ht="15.75" thickBot="1" x14ac:dyDescent="0.3">
      <c r="A145" s="192"/>
      <c r="B145" s="205"/>
      <c r="C145" s="206"/>
      <c r="D145" s="67" t="s">
        <v>125</v>
      </c>
      <c r="E145" s="78"/>
      <c r="F145" s="39">
        <v>0</v>
      </c>
      <c r="G145" s="35"/>
      <c r="H145" s="39">
        <v>0</v>
      </c>
      <c r="I145" s="35"/>
      <c r="J145" s="41">
        <v>0</v>
      </c>
      <c r="X145" s="8"/>
      <c r="Y145" s="8"/>
      <c r="Z145" s="8"/>
      <c r="AA145" s="8"/>
      <c r="AB145" s="8"/>
      <c r="AC145" s="8"/>
    </row>
    <row r="146" spans="1:29" s="25" customFormat="1" ht="15.75" thickBot="1" x14ac:dyDescent="0.3">
      <c r="A146" s="192"/>
      <c r="B146" s="205"/>
      <c r="C146" s="206"/>
      <c r="D146" s="67" t="s">
        <v>128</v>
      </c>
      <c r="E146" s="112">
        <v>0</v>
      </c>
      <c r="F146" s="39">
        <v>0</v>
      </c>
      <c r="G146" s="39">
        <v>0</v>
      </c>
      <c r="H146" s="39">
        <v>0</v>
      </c>
      <c r="I146" s="39">
        <v>0</v>
      </c>
      <c r="J146" s="41">
        <v>0</v>
      </c>
      <c r="X146" s="8"/>
      <c r="Y146" s="8"/>
      <c r="Z146" s="8"/>
      <c r="AA146" s="8"/>
      <c r="AB146" s="8"/>
      <c r="AC146" s="8"/>
    </row>
    <row r="147" spans="1:29" s="25" customFormat="1" ht="15.75" thickBot="1" x14ac:dyDescent="0.3">
      <c r="A147" s="192"/>
      <c r="B147" s="205"/>
      <c r="C147" s="206"/>
      <c r="D147" s="69" t="s">
        <v>130</v>
      </c>
      <c r="E147" s="78"/>
      <c r="F147" s="39">
        <v>0</v>
      </c>
      <c r="G147" s="35"/>
      <c r="H147" s="39">
        <v>0</v>
      </c>
      <c r="I147" s="35"/>
      <c r="J147" s="41">
        <v>0</v>
      </c>
      <c r="X147" s="8"/>
      <c r="Y147" s="8"/>
      <c r="Z147" s="8"/>
      <c r="AA147" s="8"/>
      <c r="AB147" s="8"/>
      <c r="AC147" s="8"/>
    </row>
    <row r="148" spans="1:29" s="25" customFormat="1" ht="15.75" thickBot="1" x14ac:dyDescent="0.3">
      <c r="A148" s="192"/>
      <c r="B148" s="205"/>
      <c r="C148" s="206"/>
      <c r="D148" s="69" t="s">
        <v>133</v>
      </c>
      <c r="E148" s="113">
        <v>0</v>
      </c>
      <c r="F148" s="113">
        <v>0</v>
      </c>
      <c r="G148" s="113">
        <v>0</v>
      </c>
      <c r="H148" s="113">
        <v>0</v>
      </c>
      <c r="I148" s="113">
        <v>0</v>
      </c>
      <c r="J148" s="45">
        <v>0</v>
      </c>
      <c r="X148" s="8"/>
      <c r="Y148" s="8"/>
      <c r="Z148" s="8"/>
      <c r="AA148" s="8"/>
      <c r="AB148" s="8"/>
      <c r="AC148" s="8"/>
    </row>
    <row r="149" spans="1:29" s="25" customFormat="1" ht="15.75" thickBot="1" x14ac:dyDescent="0.3">
      <c r="A149" s="192"/>
      <c r="B149" s="205"/>
      <c r="C149" s="206"/>
      <c r="D149" s="63" t="s">
        <v>135</v>
      </c>
      <c r="E149" s="113">
        <v>0</v>
      </c>
      <c r="F149" s="113">
        <v>0</v>
      </c>
      <c r="G149" s="113">
        <v>0</v>
      </c>
      <c r="H149" s="113">
        <v>0</v>
      </c>
      <c r="I149" s="113">
        <v>0</v>
      </c>
      <c r="J149" s="49">
        <v>0</v>
      </c>
      <c r="X149" s="8"/>
      <c r="Y149" s="8"/>
      <c r="Z149" s="8"/>
      <c r="AA149" s="8"/>
      <c r="AB149" s="8"/>
      <c r="AC149" s="8"/>
    </row>
    <row r="150" spans="1:29" s="25" customFormat="1" ht="15.75" customHeight="1" thickBot="1" x14ac:dyDescent="0.3">
      <c r="A150" s="192">
        <v>21</v>
      </c>
      <c r="B150" s="205" t="s">
        <v>31</v>
      </c>
      <c r="C150" s="206" t="s">
        <v>213</v>
      </c>
      <c r="D150" s="68" t="s">
        <v>109</v>
      </c>
      <c r="E150" s="111">
        <v>0</v>
      </c>
      <c r="F150" s="111">
        <v>0</v>
      </c>
      <c r="G150" s="111">
        <v>0</v>
      </c>
      <c r="H150" s="111">
        <v>0</v>
      </c>
      <c r="I150" s="111">
        <v>0</v>
      </c>
      <c r="J150" s="111">
        <v>0</v>
      </c>
      <c r="X150" s="8"/>
      <c r="Y150" s="8"/>
      <c r="Z150" s="8"/>
      <c r="AA150" s="8"/>
      <c r="AB150" s="8"/>
      <c r="AC150" s="8"/>
    </row>
    <row r="151" spans="1:29" s="25" customFormat="1" ht="15.75" thickBot="1" x14ac:dyDescent="0.3">
      <c r="A151" s="192"/>
      <c r="B151" s="205"/>
      <c r="C151" s="206"/>
      <c r="D151" s="68" t="s">
        <v>114</v>
      </c>
      <c r="E151" s="78"/>
      <c r="F151" s="34">
        <v>0</v>
      </c>
      <c r="G151" s="35"/>
      <c r="H151" s="34"/>
      <c r="I151" s="35">
        <v>0</v>
      </c>
      <c r="J151" s="36"/>
      <c r="X151" s="8"/>
      <c r="Y151" s="8"/>
      <c r="Z151" s="8"/>
      <c r="AA151" s="8"/>
      <c r="AB151" s="8"/>
      <c r="AC151" s="8"/>
    </row>
    <row r="152" spans="1:29" s="25" customFormat="1" ht="15.75" thickBot="1" x14ac:dyDescent="0.3">
      <c r="A152" s="192"/>
      <c r="B152" s="205"/>
      <c r="C152" s="206"/>
      <c r="D152" s="67" t="s">
        <v>119</v>
      </c>
      <c r="E152" s="112">
        <v>0</v>
      </c>
      <c r="F152" s="35"/>
      <c r="G152" s="39">
        <v>0</v>
      </c>
      <c r="H152" s="35"/>
      <c r="I152" s="39">
        <v>0</v>
      </c>
      <c r="J152" s="36"/>
      <c r="X152" s="8"/>
      <c r="Y152" s="8"/>
      <c r="Z152" s="8"/>
      <c r="AA152" s="8"/>
      <c r="AB152" s="8"/>
      <c r="AC152" s="8"/>
    </row>
    <row r="153" spans="1:29" s="25" customFormat="1" ht="15.75" thickBot="1" x14ac:dyDescent="0.3">
      <c r="A153" s="192"/>
      <c r="B153" s="205"/>
      <c r="C153" s="206"/>
      <c r="D153" s="67" t="s">
        <v>122</v>
      </c>
      <c r="E153" s="112">
        <v>0</v>
      </c>
      <c r="F153" s="35"/>
      <c r="G153" s="39">
        <v>0</v>
      </c>
      <c r="H153" s="35"/>
      <c r="I153" s="39">
        <v>0</v>
      </c>
      <c r="J153" s="36"/>
      <c r="X153" s="8"/>
      <c r="Y153" s="8"/>
      <c r="Z153" s="8"/>
      <c r="AA153" s="8"/>
      <c r="AB153" s="8"/>
      <c r="AC153" s="8"/>
    </row>
    <row r="154" spans="1:29" s="25" customFormat="1" ht="15.75" thickBot="1" x14ac:dyDescent="0.3">
      <c r="A154" s="192"/>
      <c r="B154" s="205"/>
      <c r="C154" s="206"/>
      <c r="D154" s="67" t="s">
        <v>125</v>
      </c>
      <c r="E154" s="78"/>
      <c r="F154" s="39">
        <v>0</v>
      </c>
      <c r="G154" s="35"/>
      <c r="H154" s="39">
        <v>0</v>
      </c>
      <c r="I154" s="35"/>
      <c r="J154" s="41">
        <v>0</v>
      </c>
      <c r="X154" s="8"/>
      <c r="Y154" s="8"/>
      <c r="Z154" s="8"/>
      <c r="AA154" s="8"/>
      <c r="AB154" s="8"/>
      <c r="AC154" s="8"/>
    </row>
    <row r="155" spans="1:29" s="25" customFormat="1" ht="15.75" thickBot="1" x14ac:dyDescent="0.3">
      <c r="A155" s="192"/>
      <c r="B155" s="205"/>
      <c r="C155" s="206"/>
      <c r="D155" s="67" t="s">
        <v>128</v>
      </c>
      <c r="E155" s="112">
        <v>0</v>
      </c>
      <c r="F155" s="39">
        <v>0</v>
      </c>
      <c r="G155" s="39">
        <v>0</v>
      </c>
      <c r="H155" s="39">
        <v>0</v>
      </c>
      <c r="I155" s="39">
        <v>0</v>
      </c>
      <c r="J155" s="41">
        <v>0</v>
      </c>
      <c r="X155" s="8"/>
      <c r="Y155" s="8"/>
      <c r="Z155" s="8"/>
      <c r="AA155" s="8"/>
      <c r="AB155" s="8"/>
      <c r="AC155" s="8"/>
    </row>
    <row r="156" spans="1:29" s="25" customFormat="1" ht="15.75" thickBot="1" x14ac:dyDescent="0.3">
      <c r="A156" s="192"/>
      <c r="B156" s="205"/>
      <c r="C156" s="206"/>
      <c r="D156" s="69" t="s">
        <v>130</v>
      </c>
      <c r="E156" s="78"/>
      <c r="F156" s="39">
        <v>0</v>
      </c>
      <c r="G156" s="35"/>
      <c r="H156" s="39">
        <v>0</v>
      </c>
      <c r="I156" s="35"/>
      <c r="J156" s="41">
        <v>0</v>
      </c>
      <c r="X156" s="8"/>
      <c r="Y156" s="8"/>
      <c r="Z156" s="8"/>
      <c r="AA156" s="8"/>
      <c r="AB156" s="8"/>
      <c r="AC156" s="8"/>
    </row>
    <row r="157" spans="1:29" s="25" customFormat="1" ht="15.75" thickBot="1" x14ac:dyDescent="0.3">
      <c r="A157" s="192"/>
      <c r="B157" s="205"/>
      <c r="C157" s="206"/>
      <c r="D157" s="69" t="s">
        <v>133</v>
      </c>
      <c r="E157" s="113">
        <v>0</v>
      </c>
      <c r="F157" s="113">
        <v>0</v>
      </c>
      <c r="G157" s="113">
        <v>0</v>
      </c>
      <c r="H157" s="113">
        <v>0</v>
      </c>
      <c r="I157" s="113">
        <v>1</v>
      </c>
      <c r="J157" s="113">
        <v>0</v>
      </c>
      <c r="X157" s="8"/>
      <c r="Y157" s="8"/>
      <c r="Z157" s="8"/>
      <c r="AA157" s="8"/>
      <c r="AB157" s="8"/>
      <c r="AC157" s="8"/>
    </row>
    <row r="158" spans="1:29" s="25" customFormat="1" ht="15.75" thickBot="1" x14ac:dyDescent="0.3">
      <c r="A158" s="192"/>
      <c r="B158" s="205"/>
      <c r="C158" s="206"/>
      <c r="D158" s="63" t="s">
        <v>135</v>
      </c>
      <c r="E158" s="113">
        <v>0</v>
      </c>
      <c r="F158" s="113">
        <v>0</v>
      </c>
      <c r="G158" s="113">
        <v>0</v>
      </c>
      <c r="H158" s="113">
        <v>0</v>
      </c>
      <c r="I158" s="113">
        <v>0</v>
      </c>
      <c r="J158" s="113">
        <v>0</v>
      </c>
      <c r="X158" s="8"/>
      <c r="Y158" s="8"/>
      <c r="Z158" s="8"/>
      <c r="AA158" s="8"/>
      <c r="AB158" s="8"/>
      <c r="AC158" s="8"/>
    </row>
    <row r="159" spans="1:29" s="25" customFormat="1" ht="15.75" customHeight="1" thickBot="1" x14ac:dyDescent="0.3">
      <c r="A159" s="192">
        <v>22</v>
      </c>
      <c r="B159" s="193" t="s">
        <v>32</v>
      </c>
      <c r="C159" s="195" t="s">
        <v>214</v>
      </c>
      <c r="D159" s="67" t="s">
        <v>109</v>
      </c>
      <c r="E159" s="111">
        <v>0</v>
      </c>
      <c r="F159" s="30">
        <v>0</v>
      </c>
      <c r="G159" s="30">
        <v>0</v>
      </c>
      <c r="H159" s="30">
        <v>0</v>
      </c>
      <c r="I159" s="30">
        <v>0</v>
      </c>
      <c r="J159" s="31">
        <v>0</v>
      </c>
      <c r="X159" s="8"/>
      <c r="Y159" s="8"/>
      <c r="Z159" s="8"/>
      <c r="AA159" s="8"/>
      <c r="AB159" s="8"/>
      <c r="AC159" s="8"/>
    </row>
    <row r="160" spans="1:29" s="25" customFormat="1" ht="15.75" thickBot="1" x14ac:dyDescent="0.3">
      <c r="A160" s="192"/>
      <c r="B160" s="193"/>
      <c r="C160" s="195"/>
      <c r="D160" s="68" t="s">
        <v>114</v>
      </c>
      <c r="E160" s="78"/>
      <c r="F160" s="34">
        <v>0</v>
      </c>
      <c r="G160" s="35"/>
      <c r="H160" s="34">
        <v>0</v>
      </c>
      <c r="I160" s="35"/>
      <c r="J160" s="36"/>
      <c r="X160" s="8"/>
      <c r="Y160" s="8"/>
      <c r="Z160" s="8"/>
      <c r="AA160" s="8"/>
      <c r="AB160" s="8"/>
      <c r="AC160" s="8"/>
    </row>
    <row r="161" spans="1:29" s="25" customFormat="1" ht="15.75" thickBot="1" x14ac:dyDescent="0.3">
      <c r="A161" s="192"/>
      <c r="B161" s="193"/>
      <c r="C161" s="195"/>
      <c r="D161" s="67" t="s">
        <v>119</v>
      </c>
      <c r="E161" s="112">
        <v>0</v>
      </c>
      <c r="F161" s="35"/>
      <c r="G161" s="39">
        <v>0</v>
      </c>
      <c r="H161" s="35"/>
      <c r="I161" s="39">
        <v>0</v>
      </c>
      <c r="J161" s="36"/>
      <c r="X161" s="8"/>
      <c r="Y161" s="8"/>
      <c r="Z161" s="8"/>
      <c r="AA161" s="8"/>
      <c r="AB161" s="8"/>
      <c r="AC161" s="8"/>
    </row>
    <row r="162" spans="1:29" s="25" customFormat="1" ht="15.75" thickBot="1" x14ac:dyDescent="0.3">
      <c r="A162" s="192"/>
      <c r="B162" s="193"/>
      <c r="C162" s="195"/>
      <c r="D162" s="67" t="s">
        <v>122</v>
      </c>
      <c r="E162" s="112">
        <v>0</v>
      </c>
      <c r="F162" s="35"/>
      <c r="G162" s="39">
        <v>0</v>
      </c>
      <c r="H162" s="35"/>
      <c r="I162" s="39">
        <v>0</v>
      </c>
      <c r="J162" s="36"/>
      <c r="X162" s="8"/>
      <c r="Y162" s="8"/>
      <c r="Z162" s="8"/>
      <c r="AA162" s="8"/>
      <c r="AB162" s="8"/>
      <c r="AC162" s="8"/>
    </row>
    <row r="163" spans="1:29" s="25" customFormat="1" ht="15.75" thickBot="1" x14ac:dyDescent="0.3">
      <c r="A163" s="192"/>
      <c r="B163" s="193"/>
      <c r="C163" s="195"/>
      <c r="D163" s="67" t="s">
        <v>125</v>
      </c>
      <c r="E163" s="78"/>
      <c r="F163" s="39">
        <v>0</v>
      </c>
      <c r="G163" s="35"/>
      <c r="H163" s="39">
        <v>0</v>
      </c>
      <c r="I163" s="35"/>
      <c r="J163" s="41">
        <v>0</v>
      </c>
      <c r="X163" s="8"/>
      <c r="Y163" s="8"/>
      <c r="Z163" s="8"/>
      <c r="AA163" s="8"/>
      <c r="AB163" s="8"/>
      <c r="AC163" s="8"/>
    </row>
    <row r="164" spans="1:29" s="25" customFormat="1" ht="15.75" thickBot="1" x14ac:dyDescent="0.3">
      <c r="A164" s="192"/>
      <c r="B164" s="193"/>
      <c r="C164" s="195"/>
      <c r="D164" s="67" t="s">
        <v>128</v>
      </c>
      <c r="E164" s="112">
        <v>0</v>
      </c>
      <c r="F164" s="39">
        <v>0</v>
      </c>
      <c r="G164" s="39">
        <v>0</v>
      </c>
      <c r="H164" s="39">
        <v>0</v>
      </c>
      <c r="I164" s="39">
        <v>0</v>
      </c>
      <c r="J164" s="41">
        <v>0</v>
      </c>
      <c r="X164" s="8"/>
      <c r="Y164" s="8"/>
      <c r="Z164" s="8"/>
      <c r="AA164" s="8"/>
      <c r="AB164" s="8"/>
      <c r="AC164" s="8"/>
    </row>
    <row r="165" spans="1:29" s="25" customFormat="1" ht="15.75" thickBot="1" x14ac:dyDescent="0.3">
      <c r="A165" s="192"/>
      <c r="B165" s="193"/>
      <c r="C165" s="195"/>
      <c r="D165" s="69" t="s">
        <v>130</v>
      </c>
      <c r="E165" s="78"/>
      <c r="F165" s="39">
        <v>0</v>
      </c>
      <c r="G165" s="35"/>
      <c r="H165" s="39">
        <v>0</v>
      </c>
      <c r="I165" s="35"/>
      <c r="J165" s="41">
        <v>0</v>
      </c>
      <c r="X165" s="8"/>
      <c r="Y165" s="8"/>
      <c r="Z165" s="8"/>
      <c r="AA165" s="8"/>
      <c r="AB165" s="8"/>
      <c r="AC165" s="8"/>
    </row>
    <row r="166" spans="1:29" s="25" customFormat="1" ht="15.75" thickBot="1" x14ac:dyDescent="0.3">
      <c r="A166" s="192"/>
      <c r="B166" s="193"/>
      <c r="C166" s="195"/>
      <c r="D166" s="69" t="s">
        <v>133</v>
      </c>
      <c r="E166" s="113">
        <v>0</v>
      </c>
      <c r="F166" s="113">
        <v>0</v>
      </c>
      <c r="G166" s="113">
        <v>0</v>
      </c>
      <c r="H166" s="113">
        <v>0</v>
      </c>
      <c r="I166" s="113">
        <v>0</v>
      </c>
      <c r="J166" s="113">
        <v>0</v>
      </c>
      <c r="X166" s="8"/>
      <c r="Y166" s="8"/>
      <c r="Z166" s="8"/>
      <c r="AA166" s="8"/>
      <c r="AB166" s="8"/>
      <c r="AC166" s="8"/>
    </row>
    <row r="167" spans="1:29" s="25" customFormat="1" ht="15.75" thickBot="1" x14ac:dyDescent="0.3">
      <c r="A167" s="192"/>
      <c r="B167" s="193"/>
      <c r="C167" s="195"/>
      <c r="D167" s="63" t="s">
        <v>135</v>
      </c>
      <c r="E167" s="113">
        <v>0</v>
      </c>
      <c r="F167" s="113">
        <v>0</v>
      </c>
      <c r="G167" s="113">
        <v>0</v>
      </c>
      <c r="H167" s="113">
        <v>0</v>
      </c>
      <c r="I167" s="113">
        <v>0</v>
      </c>
      <c r="J167" s="113">
        <v>0</v>
      </c>
      <c r="X167" s="8"/>
      <c r="Y167" s="8"/>
      <c r="Z167" s="8"/>
      <c r="AA167" s="8"/>
      <c r="AB167" s="8"/>
      <c r="AC167" s="8"/>
    </row>
    <row r="168" spans="1:29" s="25" customFormat="1" ht="15.75" customHeight="1" thickBot="1" x14ac:dyDescent="0.3">
      <c r="A168" s="202">
        <v>23</v>
      </c>
      <c r="B168" s="193" t="s">
        <v>33</v>
      </c>
      <c r="C168" s="195" t="s">
        <v>215</v>
      </c>
      <c r="D168" s="67" t="s">
        <v>109</v>
      </c>
      <c r="E168" s="111">
        <v>0</v>
      </c>
      <c r="F168" s="30">
        <v>0</v>
      </c>
      <c r="G168" s="30">
        <v>0</v>
      </c>
      <c r="H168" s="30">
        <v>0</v>
      </c>
      <c r="I168" s="30">
        <v>0</v>
      </c>
      <c r="J168" s="31">
        <v>0</v>
      </c>
      <c r="X168" s="8"/>
      <c r="Y168" s="8"/>
      <c r="Z168" s="8"/>
      <c r="AA168" s="8"/>
      <c r="AB168" s="8"/>
      <c r="AC168" s="8"/>
    </row>
    <row r="169" spans="1:29" s="25" customFormat="1" ht="15.75" thickBot="1" x14ac:dyDescent="0.3">
      <c r="A169" s="202"/>
      <c r="B169" s="193"/>
      <c r="C169" s="195"/>
      <c r="D169" s="68" t="s">
        <v>114</v>
      </c>
      <c r="E169" s="78"/>
      <c r="F169" s="34">
        <v>0</v>
      </c>
      <c r="G169" s="35"/>
      <c r="H169" s="34">
        <v>0</v>
      </c>
      <c r="I169" s="35"/>
      <c r="J169" s="36"/>
      <c r="X169" s="8"/>
      <c r="Y169" s="8"/>
      <c r="Z169" s="8"/>
      <c r="AA169" s="8"/>
      <c r="AB169" s="8"/>
      <c r="AC169" s="8"/>
    </row>
    <row r="170" spans="1:29" s="25" customFormat="1" ht="15.75" thickBot="1" x14ac:dyDescent="0.3">
      <c r="A170" s="202"/>
      <c r="B170" s="193"/>
      <c r="C170" s="195"/>
      <c r="D170" s="67" t="s">
        <v>119</v>
      </c>
      <c r="E170" s="112">
        <v>0</v>
      </c>
      <c r="F170" s="35"/>
      <c r="G170" s="39">
        <v>0</v>
      </c>
      <c r="H170" s="35"/>
      <c r="I170" s="39">
        <v>0</v>
      </c>
      <c r="J170" s="36"/>
      <c r="X170" s="8"/>
      <c r="Y170" s="8"/>
      <c r="Z170" s="8"/>
      <c r="AA170" s="8"/>
      <c r="AB170" s="8"/>
      <c r="AC170" s="8"/>
    </row>
    <row r="171" spans="1:29" s="25" customFormat="1" ht="15.75" thickBot="1" x14ac:dyDescent="0.3">
      <c r="A171" s="202"/>
      <c r="B171" s="193"/>
      <c r="C171" s="195"/>
      <c r="D171" s="67" t="s">
        <v>122</v>
      </c>
      <c r="E171" s="112">
        <v>0</v>
      </c>
      <c r="F171" s="35"/>
      <c r="G171" s="39">
        <v>0</v>
      </c>
      <c r="H171" s="35"/>
      <c r="I171" s="39">
        <v>0</v>
      </c>
      <c r="J171" s="36"/>
      <c r="X171" s="8"/>
      <c r="Y171" s="8"/>
      <c r="Z171" s="8"/>
      <c r="AA171" s="8"/>
      <c r="AB171" s="8"/>
      <c r="AC171" s="8"/>
    </row>
    <row r="172" spans="1:29" s="25" customFormat="1" ht="15.75" thickBot="1" x14ac:dyDescent="0.3">
      <c r="A172" s="202"/>
      <c r="B172" s="193"/>
      <c r="C172" s="195"/>
      <c r="D172" s="67" t="s">
        <v>125</v>
      </c>
      <c r="E172" s="78"/>
      <c r="F172" s="39">
        <v>0</v>
      </c>
      <c r="G172" s="35"/>
      <c r="H172" s="39">
        <v>0</v>
      </c>
      <c r="I172" s="35"/>
      <c r="J172" s="41">
        <v>0</v>
      </c>
      <c r="X172" s="8"/>
      <c r="Y172" s="8"/>
      <c r="Z172" s="8"/>
      <c r="AA172" s="8"/>
      <c r="AB172" s="8"/>
      <c r="AC172" s="8"/>
    </row>
    <row r="173" spans="1:29" s="25" customFormat="1" ht="15.75" thickBot="1" x14ac:dyDescent="0.3">
      <c r="A173" s="202"/>
      <c r="B173" s="193"/>
      <c r="C173" s="195"/>
      <c r="D173" s="67" t="s">
        <v>128</v>
      </c>
      <c r="E173" s="112">
        <v>0</v>
      </c>
      <c r="F173" s="39">
        <v>0</v>
      </c>
      <c r="G173" s="39">
        <v>0</v>
      </c>
      <c r="H173" s="39">
        <v>0</v>
      </c>
      <c r="I173" s="39">
        <v>0</v>
      </c>
      <c r="J173" s="41">
        <v>0</v>
      </c>
      <c r="X173" s="8"/>
      <c r="Y173" s="8"/>
      <c r="Z173" s="8"/>
      <c r="AA173" s="8"/>
      <c r="AB173" s="8"/>
      <c r="AC173" s="8"/>
    </row>
    <row r="174" spans="1:29" s="25" customFormat="1" ht="15.75" thickBot="1" x14ac:dyDescent="0.3">
      <c r="A174" s="202"/>
      <c r="B174" s="193"/>
      <c r="C174" s="195"/>
      <c r="D174" s="69" t="s">
        <v>130</v>
      </c>
      <c r="E174" s="78"/>
      <c r="F174" s="39">
        <v>0</v>
      </c>
      <c r="G174" s="35"/>
      <c r="H174" s="39">
        <v>0</v>
      </c>
      <c r="I174" s="35"/>
      <c r="J174" s="41">
        <v>0</v>
      </c>
      <c r="X174" s="8"/>
      <c r="Y174" s="8"/>
      <c r="Z174" s="8"/>
      <c r="AA174" s="8"/>
      <c r="AB174" s="8"/>
      <c r="AC174" s="8"/>
    </row>
    <row r="175" spans="1:29" s="25" customFormat="1" ht="15.75" thickBot="1" x14ac:dyDescent="0.3">
      <c r="A175" s="202"/>
      <c r="B175" s="193"/>
      <c r="C175" s="195"/>
      <c r="D175" s="69" t="s">
        <v>133</v>
      </c>
      <c r="E175" s="113">
        <v>0</v>
      </c>
      <c r="F175" s="113">
        <v>0</v>
      </c>
      <c r="G175" s="113">
        <v>0</v>
      </c>
      <c r="H175" s="113">
        <v>0</v>
      </c>
      <c r="I175" s="113">
        <v>0</v>
      </c>
      <c r="J175" s="113">
        <v>0</v>
      </c>
      <c r="X175" s="8"/>
      <c r="Y175" s="8"/>
      <c r="Z175" s="8"/>
      <c r="AA175" s="8"/>
      <c r="AB175" s="8"/>
      <c r="AC175" s="8"/>
    </row>
    <row r="176" spans="1:29" s="25" customFormat="1" ht="15.75" thickBot="1" x14ac:dyDescent="0.3">
      <c r="A176" s="202"/>
      <c r="B176" s="193"/>
      <c r="C176" s="195"/>
      <c r="D176" s="63" t="s">
        <v>135</v>
      </c>
      <c r="E176" s="113">
        <v>0</v>
      </c>
      <c r="F176" s="113">
        <v>0</v>
      </c>
      <c r="G176" s="113">
        <v>0</v>
      </c>
      <c r="H176" s="113">
        <v>0</v>
      </c>
      <c r="I176" s="113">
        <v>0</v>
      </c>
      <c r="J176" s="113">
        <v>0</v>
      </c>
      <c r="X176" s="8"/>
      <c r="Y176" s="8"/>
      <c r="Z176" s="8"/>
      <c r="AA176" s="8"/>
      <c r="AB176" s="8"/>
      <c r="AC176" s="8"/>
    </row>
    <row r="177" spans="1:29" s="25" customFormat="1" ht="15.75" customHeight="1" thickBot="1" x14ac:dyDescent="0.3">
      <c r="A177" s="192">
        <v>24</v>
      </c>
      <c r="B177" s="193" t="s">
        <v>216</v>
      </c>
      <c r="C177" s="195" t="s">
        <v>217</v>
      </c>
      <c r="D177" s="67" t="s">
        <v>109</v>
      </c>
      <c r="E177" s="111">
        <v>0</v>
      </c>
      <c r="F177" s="111">
        <v>0</v>
      </c>
      <c r="G177" s="111">
        <v>0</v>
      </c>
      <c r="H177" s="111">
        <v>0</v>
      </c>
      <c r="I177" s="111">
        <v>0</v>
      </c>
      <c r="J177" s="111">
        <v>0</v>
      </c>
      <c r="X177" s="8"/>
      <c r="Y177" s="8"/>
      <c r="Z177" s="8"/>
      <c r="AA177" s="8"/>
      <c r="AB177" s="8"/>
      <c r="AC177" s="8"/>
    </row>
    <row r="178" spans="1:29" s="25" customFormat="1" ht="15.75" thickBot="1" x14ac:dyDescent="0.3">
      <c r="A178" s="192"/>
      <c r="B178" s="193"/>
      <c r="C178" s="195"/>
      <c r="D178" s="68" t="s">
        <v>114</v>
      </c>
      <c r="E178" s="78"/>
      <c r="F178" s="34">
        <v>0</v>
      </c>
      <c r="G178" s="35"/>
      <c r="H178" s="34"/>
      <c r="I178" s="35"/>
      <c r="J178" s="36"/>
      <c r="X178" s="8"/>
      <c r="Y178" s="8"/>
      <c r="Z178" s="8"/>
      <c r="AA178" s="8"/>
      <c r="AB178" s="8"/>
      <c r="AC178" s="8"/>
    </row>
    <row r="179" spans="1:29" s="25" customFormat="1" ht="15.75" thickBot="1" x14ac:dyDescent="0.3">
      <c r="A179" s="192"/>
      <c r="B179" s="193"/>
      <c r="C179" s="195"/>
      <c r="D179" s="67" t="s">
        <v>119</v>
      </c>
      <c r="E179" s="112">
        <v>0</v>
      </c>
      <c r="F179" s="35"/>
      <c r="G179" s="39">
        <v>0</v>
      </c>
      <c r="H179" s="35"/>
      <c r="I179" s="39">
        <v>0</v>
      </c>
      <c r="J179" s="36"/>
      <c r="X179" s="8"/>
      <c r="Y179" s="8"/>
      <c r="Z179" s="8"/>
      <c r="AA179" s="8"/>
      <c r="AB179" s="8"/>
      <c r="AC179" s="8"/>
    </row>
    <row r="180" spans="1:29" s="25" customFormat="1" ht="15.75" thickBot="1" x14ac:dyDescent="0.3">
      <c r="A180" s="192"/>
      <c r="B180" s="193"/>
      <c r="C180" s="195"/>
      <c r="D180" s="67" t="s">
        <v>122</v>
      </c>
      <c r="E180" s="112">
        <v>0</v>
      </c>
      <c r="F180" s="35"/>
      <c r="G180" s="39">
        <v>0</v>
      </c>
      <c r="H180" s="35"/>
      <c r="I180" s="39">
        <v>0</v>
      </c>
      <c r="J180" s="36"/>
      <c r="X180" s="8"/>
      <c r="Y180" s="8"/>
      <c r="Z180" s="8"/>
      <c r="AA180" s="8"/>
      <c r="AB180" s="8"/>
      <c r="AC180" s="8"/>
    </row>
    <row r="181" spans="1:29" s="25" customFormat="1" ht="15.75" thickBot="1" x14ac:dyDescent="0.3">
      <c r="A181" s="192"/>
      <c r="B181" s="193"/>
      <c r="C181" s="195"/>
      <c r="D181" s="67" t="s">
        <v>125</v>
      </c>
      <c r="E181" s="78"/>
      <c r="F181" s="39">
        <v>0</v>
      </c>
      <c r="G181" s="35"/>
      <c r="H181" s="39">
        <v>0</v>
      </c>
      <c r="I181" s="35"/>
      <c r="J181" s="41">
        <v>0</v>
      </c>
      <c r="X181" s="8"/>
      <c r="Y181" s="8"/>
      <c r="Z181" s="8"/>
      <c r="AA181" s="8"/>
      <c r="AB181" s="8"/>
      <c r="AC181" s="8"/>
    </row>
    <row r="182" spans="1:29" s="25" customFormat="1" ht="15.75" thickBot="1" x14ac:dyDescent="0.3">
      <c r="A182" s="192"/>
      <c r="B182" s="193"/>
      <c r="C182" s="195"/>
      <c r="D182" s="67" t="s">
        <v>128</v>
      </c>
      <c r="E182" s="112">
        <v>0</v>
      </c>
      <c r="F182" s="39">
        <v>0</v>
      </c>
      <c r="G182" s="39">
        <v>0</v>
      </c>
      <c r="H182" s="39">
        <v>0</v>
      </c>
      <c r="I182" s="39">
        <v>0</v>
      </c>
      <c r="J182" s="41">
        <v>0</v>
      </c>
      <c r="X182" s="8"/>
      <c r="Y182" s="8"/>
      <c r="Z182" s="8"/>
      <c r="AA182" s="8"/>
      <c r="AB182" s="8"/>
      <c r="AC182" s="8"/>
    </row>
    <row r="183" spans="1:29" s="25" customFormat="1" ht="15.75" thickBot="1" x14ac:dyDescent="0.3">
      <c r="A183" s="192"/>
      <c r="B183" s="193"/>
      <c r="C183" s="195"/>
      <c r="D183" s="69" t="s">
        <v>130</v>
      </c>
      <c r="E183" s="78"/>
      <c r="F183" s="39">
        <v>0</v>
      </c>
      <c r="G183" s="35"/>
      <c r="H183" s="39">
        <v>0</v>
      </c>
      <c r="I183" s="35"/>
      <c r="J183" s="41">
        <v>0</v>
      </c>
      <c r="X183" s="8"/>
      <c r="Y183" s="8"/>
      <c r="Z183" s="8"/>
      <c r="AA183" s="8"/>
      <c r="AB183" s="8"/>
      <c r="AC183" s="8"/>
    </row>
    <row r="184" spans="1:29" s="25" customFormat="1" ht="15.75" thickBot="1" x14ac:dyDescent="0.3">
      <c r="A184" s="192"/>
      <c r="B184" s="193"/>
      <c r="C184" s="195"/>
      <c r="D184" s="69" t="s">
        <v>133</v>
      </c>
      <c r="E184" s="113">
        <v>0</v>
      </c>
      <c r="F184" s="113">
        <v>0</v>
      </c>
      <c r="G184" s="113">
        <v>0</v>
      </c>
      <c r="H184" s="113">
        <v>0</v>
      </c>
      <c r="I184" s="113">
        <v>0</v>
      </c>
      <c r="J184" s="113">
        <v>0</v>
      </c>
      <c r="X184" s="8"/>
      <c r="Y184" s="8"/>
      <c r="Z184" s="8"/>
      <c r="AA184" s="8"/>
      <c r="AB184" s="8"/>
      <c r="AC184" s="8"/>
    </row>
    <row r="185" spans="1:29" s="25" customFormat="1" ht="15.75" thickBot="1" x14ac:dyDescent="0.3">
      <c r="A185" s="192"/>
      <c r="B185" s="193"/>
      <c r="C185" s="195"/>
      <c r="D185" s="63" t="s">
        <v>135</v>
      </c>
      <c r="E185" s="113">
        <v>0</v>
      </c>
      <c r="F185" s="113">
        <v>0</v>
      </c>
      <c r="G185" s="113">
        <v>0</v>
      </c>
      <c r="H185" s="113">
        <v>0</v>
      </c>
      <c r="I185" s="113">
        <v>0</v>
      </c>
      <c r="J185" s="113">
        <v>0</v>
      </c>
      <c r="X185" s="8"/>
      <c r="Y185" s="8"/>
      <c r="Z185" s="8"/>
      <c r="AA185" s="8"/>
      <c r="AB185" s="8"/>
      <c r="AC185" s="8"/>
    </row>
    <row r="186" spans="1:29" s="25" customFormat="1" ht="15.75" customHeight="1" thickBot="1" x14ac:dyDescent="0.3">
      <c r="A186" s="192">
        <v>25</v>
      </c>
      <c r="B186" s="193" t="s">
        <v>35</v>
      </c>
      <c r="C186" s="195" t="s">
        <v>218</v>
      </c>
      <c r="D186" s="67" t="s">
        <v>109</v>
      </c>
      <c r="E186" s="111">
        <v>0</v>
      </c>
      <c r="F186" s="111">
        <v>0</v>
      </c>
      <c r="G186" s="111">
        <v>0</v>
      </c>
      <c r="H186" s="111">
        <v>0</v>
      </c>
      <c r="I186" s="111">
        <v>0</v>
      </c>
      <c r="J186" s="111">
        <v>0</v>
      </c>
      <c r="X186" s="8"/>
      <c r="Y186" s="8"/>
      <c r="Z186" s="8"/>
      <c r="AA186" s="8"/>
      <c r="AB186" s="8"/>
      <c r="AC186" s="8"/>
    </row>
    <row r="187" spans="1:29" s="25" customFormat="1" ht="15.75" thickBot="1" x14ac:dyDescent="0.3">
      <c r="A187" s="192"/>
      <c r="B187" s="193"/>
      <c r="C187" s="195"/>
      <c r="D187" s="68" t="s">
        <v>114</v>
      </c>
      <c r="E187" s="78"/>
      <c r="F187" s="34">
        <v>0</v>
      </c>
      <c r="G187" s="35"/>
      <c r="H187" s="34">
        <v>0</v>
      </c>
      <c r="I187" s="35"/>
      <c r="J187" s="36"/>
      <c r="X187" s="8"/>
      <c r="Y187" s="8"/>
      <c r="Z187" s="8"/>
      <c r="AA187" s="8"/>
      <c r="AB187" s="8"/>
      <c r="AC187" s="8"/>
    </row>
    <row r="188" spans="1:29" s="25" customFormat="1" ht="15.75" thickBot="1" x14ac:dyDescent="0.3">
      <c r="A188" s="192"/>
      <c r="B188" s="193"/>
      <c r="C188" s="195"/>
      <c r="D188" s="67" t="s">
        <v>119</v>
      </c>
      <c r="E188" s="112">
        <v>0</v>
      </c>
      <c r="F188" s="35"/>
      <c r="G188" s="39">
        <v>0</v>
      </c>
      <c r="H188" s="35"/>
      <c r="I188" s="39">
        <v>0</v>
      </c>
      <c r="J188" s="36"/>
      <c r="X188" s="8"/>
      <c r="Y188" s="8"/>
      <c r="Z188" s="8"/>
      <c r="AA188" s="8"/>
      <c r="AB188" s="8"/>
      <c r="AC188" s="8"/>
    </row>
    <row r="189" spans="1:29" s="25" customFormat="1" ht="15.75" thickBot="1" x14ac:dyDescent="0.3">
      <c r="A189" s="192"/>
      <c r="B189" s="193"/>
      <c r="C189" s="195"/>
      <c r="D189" s="67" t="s">
        <v>122</v>
      </c>
      <c r="E189" s="112">
        <v>0</v>
      </c>
      <c r="F189" s="35"/>
      <c r="G189" s="39">
        <v>0</v>
      </c>
      <c r="H189" s="35"/>
      <c r="I189" s="39">
        <v>0</v>
      </c>
      <c r="J189" s="36"/>
      <c r="X189" s="8"/>
      <c r="Y189" s="8"/>
      <c r="Z189" s="8"/>
      <c r="AA189" s="8"/>
      <c r="AB189" s="8"/>
      <c r="AC189" s="8"/>
    </row>
    <row r="190" spans="1:29" s="25" customFormat="1" ht="15.75" thickBot="1" x14ac:dyDescent="0.3">
      <c r="A190" s="192"/>
      <c r="B190" s="193"/>
      <c r="C190" s="195"/>
      <c r="D190" s="67" t="s">
        <v>125</v>
      </c>
      <c r="E190" s="78"/>
      <c r="F190" s="39">
        <v>0</v>
      </c>
      <c r="G190" s="35"/>
      <c r="H190" s="39">
        <v>0</v>
      </c>
      <c r="I190" s="35"/>
      <c r="J190" s="41">
        <v>0</v>
      </c>
      <c r="X190" s="8"/>
      <c r="Y190" s="8"/>
      <c r="Z190" s="8"/>
      <c r="AA190" s="8"/>
      <c r="AB190" s="8"/>
      <c r="AC190" s="8"/>
    </row>
    <row r="191" spans="1:29" s="25" customFormat="1" ht="15.75" thickBot="1" x14ac:dyDescent="0.3">
      <c r="A191" s="192"/>
      <c r="B191" s="193"/>
      <c r="C191" s="195"/>
      <c r="D191" s="67" t="s">
        <v>128</v>
      </c>
      <c r="E191" s="112">
        <v>0</v>
      </c>
      <c r="F191" s="39">
        <v>0</v>
      </c>
      <c r="G191" s="39">
        <v>0</v>
      </c>
      <c r="H191" s="39">
        <v>0</v>
      </c>
      <c r="I191" s="39">
        <v>0</v>
      </c>
      <c r="J191" s="41">
        <v>0</v>
      </c>
      <c r="X191" s="8"/>
      <c r="Y191" s="8"/>
      <c r="Z191" s="8"/>
      <c r="AA191" s="8"/>
      <c r="AB191" s="8"/>
      <c r="AC191" s="8"/>
    </row>
    <row r="192" spans="1:29" s="25" customFormat="1" ht="15.75" thickBot="1" x14ac:dyDescent="0.3">
      <c r="A192" s="192"/>
      <c r="B192" s="193"/>
      <c r="C192" s="195"/>
      <c r="D192" s="69" t="s">
        <v>130</v>
      </c>
      <c r="E192" s="78"/>
      <c r="F192" s="39">
        <v>0</v>
      </c>
      <c r="G192" s="35"/>
      <c r="H192" s="39">
        <v>0</v>
      </c>
      <c r="I192" s="35"/>
      <c r="J192" s="41">
        <v>0</v>
      </c>
      <c r="X192" s="8"/>
      <c r="Y192" s="8"/>
      <c r="Z192" s="8"/>
      <c r="AA192" s="8"/>
      <c r="AB192" s="8"/>
      <c r="AC192" s="8"/>
    </row>
    <row r="193" spans="1:29" s="25" customFormat="1" ht="15.75" thickBot="1" x14ac:dyDescent="0.3">
      <c r="A193" s="192"/>
      <c r="B193" s="193"/>
      <c r="C193" s="195"/>
      <c r="D193" s="69" t="s">
        <v>133</v>
      </c>
      <c r="E193" s="113">
        <v>0</v>
      </c>
      <c r="F193" s="113">
        <v>0</v>
      </c>
      <c r="G193" s="113">
        <v>0</v>
      </c>
      <c r="H193" s="113">
        <v>0</v>
      </c>
      <c r="I193" s="113">
        <v>0</v>
      </c>
      <c r="J193" s="113">
        <v>0</v>
      </c>
      <c r="X193" s="8"/>
      <c r="Y193" s="8"/>
      <c r="Z193" s="8"/>
      <c r="AA193" s="8"/>
      <c r="AB193" s="8"/>
      <c r="AC193" s="8"/>
    </row>
    <row r="194" spans="1:29" s="25" customFormat="1" ht="15.75" thickBot="1" x14ac:dyDescent="0.3">
      <c r="A194" s="192"/>
      <c r="B194" s="193"/>
      <c r="C194" s="195"/>
      <c r="D194" s="63" t="s">
        <v>135</v>
      </c>
      <c r="E194" s="114">
        <v>0</v>
      </c>
      <c r="F194" s="48">
        <v>0</v>
      </c>
      <c r="G194" s="48">
        <v>0</v>
      </c>
      <c r="H194" s="48">
        <v>0</v>
      </c>
      <c r="I194" s="48">
        <v>0</v>
      </c>
      <c r="J194" s="49">
        <v>0</v>
      </c>
      <c r="X194" s="8"/>
      <c r="Y194" s="8"/>
      <c r="Z194" s="8"/>
      <c r="AA194" s="8"/>
      <c r="AB194" s="8"/>
      <c r="AC194" s="8"/>
    </row>
    <row r="195" spans="1:29" s="25" customFormat="1" ht="30.75" thickBot="1" x14ac:dyDescent="0.3">
      <c r="A195" s="158">
        <v>26</v>
      </c>
      <c r="B195" s="159" t="s">
        <v>36</v>
      </c>
      <c r="C195" s="160" t="s">
        <v>219</v>
      </c>
      <c r="D195" s="67" t="s">
        <v>128</v>
      </c>
      <c r="E195" s="70">
        <v>0</v>
      </c>
      <c r="F195" s="71">
        <v>0</v>
      </c>
      <c r="G195" s="71">
        <v>0</v>
      </c>
      <c r="H195" s="71">
        <v>0</v>
      </c>
      <c r="I195" s="71">
        <v>0</v>
      </c>
      <c r="J195" s="72">
        <v>0</v>
      </c>
      <c r="X195" s="8"/>
      <c r="Y195" s="8"/>
      <c r="Z195" s="8"/>
      <c r="AA195" s="8"/>
      <c r="AB195" s="8"/>
      <c r="AC195" s="8"/>
    </row>
    <row r="196" spans="1:29" s="25" customFormat="1" ht="15.75" customHeight="1" thickBot="1" x14ac:dyDescent="0.3">
      <c r="A196" s="192">
        <v>27</v>
      </c>
      <c r="B196" s="193" t="s">
        <v>37</v>
      </c>
      <c r="C196" s="195" t="s">
        <v>220</v>
      </c>
      <c r="D196" s="59" t="s">
        <v>109</v>
      </c>
      <c r="E196" s="111">
        <v>0</v>
      </c>
      <c r="F196" s="30">
        <v>0</v>
      </c>
      <c r="G196" s="30">
        <v>0</v>
      </c>
      <c r="H196" s="30">
        <v>0</v>
      </c>
      <c r="I196" s="30">
        <v>0</v>
      </c>
      <c r="J196" s="31">
        <v>0</v>
      </c>
      <c r="X196" s="8"/>
      <c r="Y196" s="8"/>
      <c r="Z196" s="8"/>
      <c r="AA196" s="8"/>
      <c r="AB196" s="8"/>
      <c r="AC196" s="8"/>
    </row>
    <row r="197" spans="1:29" s="25" customFormat="1" ht="15.75" thickBot="1" x14ac:dyDescent="0.3">
      <c r="A197" s="192"/>
      <c r="B197" s="193"/>
      <c r="C197" s="195"/>
      <c r="D197" s="68" t="s">
        <v>114</v>
      </c>
      <c r="E197" s="78"/>
      <c r="F197" s="34">
        <v>0</v>
      </c>
      <c r="G197" s="35"/>
      <c r="H197" s="34">
        <v>0</v>
      </c>
      <c r="I197" s="35"/>
      <c r="J197" s="36"/>
      <c r="X197" s="8"/>
      <c r="Y197" s="8"/>
      <c r="Z197" s="8"/>
      <c r="AA197" s="8"/>
      <c r="AB197" s="8"/>
      <c r="AC197" s="8"/>
    </row>
    <row r="198" spans="1:29" s="25" customFormat="1" ht="15.75" thickBot="1" x14ac:dyDescent="0.3">
      <c r="A198" s="192"/>
      <c r="B198" s="193"/>
      <c r="C198" s="195"/>
      <c r="D198" s="67" t="s">
        <v>119</v>
      </c>
      <c r="E198" s="112">
        <v>0</v>
      </c>
      <c r="F198" s="35"/>
      <c r="G198" s="39">
        <v>0</v>
      </c>
      <c r="H198" s="35"/>
      <c r="I198" s="39">
        <v>0</v>
      </c>
      <c r="J198" s="36"/>
      <c r="X198" s="8"/>
      <c r="Y198" s="8"/>
      <c r="Z198" s="8"/>
      <c r="AA198" s="8"/>
      <c r="AB198" s="8"/>
      <c r="AC198" s="8"/>
    </row>
    <row r="199" spans="1:29" s="25" customFormat="1" ht="15.75" thickBot="1" x14ac:dyDescent="0.3">
      <c r="A199" s="192"/>
      <c r="B199" s="193"/>
      <c r="C199" s="195"/>
      <c r="D199" s="67" t="s">
        <v>122</v>
      </c>
      <c r="E199" s="112">
        <v>0</v>
      </c>
      <c r="F199" s="35"/>
      <c r="G199" s="39">
        <v>0</v>
      </c>
      <c r="H199" s="35"/>
      <c r="I199" s="39">
        <v>0</v>
      </c>
      <c r="J199" s="36"/>
      <c r="X199" s="8"/>
      <c r="Y199" s="8"/>
      <c r="Z199" s="8"/>
      <c r="AA199" s="8"/>
      <c r="AB199" s="8"/>
      <c r="AC199" s="8"/>
    </row>
    <row r="200" spans="1:29" s="25" customFormat="1" ht="15.75" thickBot="1" x14ac:dyDescent="0.3">
      <c r="A200" s="192"/>
      <c r="B200" s="193"/>
      <c r="C200" s="195"/>
      <c r="D200" s="67" t="s">
        <v>125</v>
      </c>
      <c r="E200" s="78"/>
      <c r="F200" s="39">
        <v>0</v>
      </c>
      <c r="G200" s="35"/>
      <c r="H200" s="39">
        <v>0</v>
      </c>
      <c r="I200" s="35"/>
      <c r="J200" s="41">
        <v>0</v>
      </c>
      <c r="X200" s="8"/>
      <c r="Y200" s="8"/>
      <c r="Z200" s="8"/>
      <c r="AA200" s="8"/>
      <c r="AB200" s="8"/>
      <c r="AC200" s="8"/>
    </row>
    <row r="201" spans="1:29" s="25" customFormat="1" ht="15.75" thickBot="1" x14ac:dyDescent="0.3">
      <c r="A201" s="192"/>
      <c r="B201" s="193"/>
      <c r="C201" s="195"/>
      <c r="D201" s="67" t="s">
        <v>128</v>
      </c>
      <c r="E201" s="112">
        <v>0</v>
      </c>
      <c r="F201" s="39">
        <v>0</v>
      </c>
      <c r="G201" s="39">
        <v>0</v>
      </c>
      <c r="H201" s="39">
        <v>0</v>
      </c>
      <c r="I201" s="39">
        <v>0</v>
      </c>
      <c r="J201" s="41">
        <v>0</v>
      </c>
      <c r="X201" s="8"/>
      <c r="Y201" s="8"/>
      <c r="Z201" s="8"/>
      <c r="AA201" s="8"/>
      <c r="AB201" s="8"/>
      <c r="AC201" s="8"/>
    </row>
    <row r="202" spans="1:29" s="25" customFormat="1" ht="15.75" thickBot="1" x14ac:dyDescent="0.3">
      <c r="A202" s="192"/>
      <c r="B202" s="193"/>
      <c r="C202" s="195"/>
      <c r="D202" s="69" t="s">
        <v>130</v>
      </c>
      <c r="E202" s="78"/>
      <c r="F202" s="39">
        <v>0</v>
      </c>
      <c r="G202" s="35"/>
      <c r="H202" s="39">
        <v>0</v>
      </c>
      <c r="I202" s="35"/>
      <c r="J202" s="41">
        <v>0</v>
      </c>
      <c r="X202" s="8"/>
      <c r="Y202" s="8"/>
      <c r="Z202" s="8"/>
      <c r="AA202" s="8"/>
      <c r="AB202" s="8"/>
      <c r="AC202" s="8"/>
    </row>
    <row r="203" spans="1:29" s="25" customFormat="1" ht="15.75" thickBot="1" x14ac:dyDescent="0.3">
      <c r="A203" s="192"/>
      <c r="B203" s="193"/>
      <c r="C203" s="195"/>
      <c r="D203" s="69" t="s">
        <v>133</v>
      </c>
      <c r="E203" s="113">
        <v>0</v>
      </c>
      <c r="F203" s="113">
        <v>0</v>
      </c>
      <c r="G203" s="113">
        <v>0</v>
      </c>
      <c r="H203" s="113">
        <v>0</v>
      </c>
      <c r="I203" s="113">
        <v>0</v>
      </c>
      <c r="J203" s="113">
        <v>0</v>
      </c>
      <c r="X203" s="8"/>
      <c r="Y203" s="8"/>
      <c r="Z203" s="8"/>
      <c r="AA203" s="8"/>
      <c r="AB203" s="8"/>
      <c r="AC203" s="8"/>
    </row>
    <row r="204" spans="1:29" s="25" customFormat="1" ht="15.75" thickBot="1" x14ac:dyDescent="0.3">
      <c r="A204" s="192"/>
      <c r="B204" s="193"/>
      <c r="C204" s="195"/>
      <c r="D204" s="63" t="s">
        <v>135</v>
      </c>
      <c r="E204" s="113">
        <v>0</v>
      </c>
      <c r="F204" s="113">
        <v>0</v>
      </c>
      <c r="G204" s="113">
        <v>0</v>
      </c>
      <c r="H204" s="113">
        <v>0</v>
      </c>
      <c r="I204" s="113">
        <v>0</v>
      </c>
      <c r="J204" s="113">
        <v>0</v>
      </c>
      <c r="X204" s="8"/>
      <c r="Y204" s="8"/>
      <c r="Z204" s="8"/>
      <c r="AA204" s="8"/>
      <c r="AB204" s="8"/>
      <c r="AC204" s="8"/>
    </row>
    <row r="205" spans="1:29" s="25" customFormat="1" ht="15.75" customHeight="1" thickBot="1" x14ac:dyDescent="0.3">
      <c r="A205" s="192">
        <v>28</v>
      </c>
      <c r="B205" s="193" t="s">
        <v>38</v>
      </c>
      <c r="C205" s="195" t="s">
        <v>221</v>
      </c>
      <c r="D205" s="67" t="s">
        <v>109</v>
      </c>
      <c r="E205" s="111">
        <v>0</v>
      </c>
      <c r="F205" s="30">
        <v>0</v>
      </c>
      <c r="G205" s="30">
        <v>0</v>
      </c>
      <c r="H205" s="30">
        <v>0</v>
      </c>
      <c r="I205" s="30">
        <v>0</v>
      </c>
      <c r="J205" s="31">
        <v>0</v>
      </c>
      <c r="X205" s="8"/>
      <c r="Y205" s="8"/>
      <c r="Z205" s="8"/>
      <c r="AA205" s="8"/>
      <c r="AB205" s="8"/>
      <c r="AC205" s="8"/>
    </row>
    <row r="206" spans="1:29" s="25" customFormat="1" ht="15.75" thickBot="1" x14ac:dyDescent="0.3">
      <c r="A206" s="192"/>
      <c r="B206" s="193"/>
      <c r="C206" s="195"/>
      <c r="D206" s="68" t="s">
        <v>114</v>
      </c>
      <c r="E206" s="78"/>
      <c r="F206" s="34">
        <v>0</v>
      </c>
      <c r="G206" s="35"/>
      <c r="H206" s="34">
        <v>0</v>
      </c>
      <c r="I206" s="35"/>
      <c r="J206" s="36"/>
      <c r="X206" s="8"/>
      <c r="Y206" s="8"/>
      <c r="Z206" s="8"/>
      <c r="AA206" s="8"/>
      <c r="AB206" s="8"/>
      <c r="AC206" s="8"/>
    </row>
    <row r="207" spans="1:29" s="25" customFormat="1" ht="15.75" thickBot="1" x14ac:dyDescent="0.3">
      <c r="A207" s="192"/>
      <c r="B207" s="193"/>
      <c r="C207" s="195"/>
      <c r="D207" s="67" t="s">
        <v>119</v>
      </c>
      <c r="E207" s="112">
        <v>0</v>
      </c>
      <c r="F207" s="35"/>
      <c r="G207" s="39">
        <v>0</v>
      </c>
      <c r="H207" s="35"/>
      <c r="I207" s="39">
        <v>0</v>
      </c>
      <c r="J207" s="36"/>
      <c r="X207" s="8"/>
      <c r="Y207" s="8"/>
      <c r="Z207" s="8"/>
      <c r="AA207" s="8"/>
      <c r="AB207" s="8"/>
      <c r="AC207" s="8"/>
    </row>
    <row r="208" spans="1:29" s="25" customFormat="1" ht="15.75" thickBot="1" x14ac:dyDescent="0.3">
      <c r="A208" s="192"/>
      <c r="B208" s="193"/>
      <c r="C208" s="195"/>
      <c r="D208" s="67" t="s">
        <v>122</v>
      </c>
      <c r="E208" s="112">
        <v>0</v>
      </c>
      <c r="F208" s="35"/>
      <c r="G208" s="39">
        <v>0</v>
      </c>
      <c r="H208" s="35"/>
      <c r="I208" s="39">
        <v>0</v>
      </c>
      <c r="J208" s="36"/>
      <c r="X208" s="8"/>
      <c r="Y208" s="8"/>
      <c r="Z208" s="8"/>
      <c r="AA208" s="8"/>
      <c r="AB208" s="8"/>
      <c r="AC208" s="8"/>
    </row>
    <row r="209" spans="1:29" s="25" customFormat="1" ht="15.75" thickBot="1" x14ac:dyDescent="0.3">
      <c r="A209" s="192"/>
      <c r="B209" s="193"/>
      <c r="C209" s="195"/>
      <c r="D209" s="67" t="s">
        <v>125</v>
      </c>
      <c r="E209" s="78"/>
      <c r="F209" s="39">
        <v>0</v>
      </c>
      <c r="G209" s="35"/>
      <c r="H209" s="39">
        <v>0</v>
      </c>
      <c r="I209" s="35"/>
      <c r="J209" s="41">
        <v>0</v>
      </c>
      <c r="X209" s="8"/>
      <c r="Y209" s="8"/>
      <c r="Z209" s="8"/>
      <c r="AA209" s="8"/>
      <c r="AB209" s="8"/>
      <c r="AC209" s="8"/>
    </row>
    <row r="210" spans="1:29" s="25" customFormat="1" ht="15.75" thickBot="1" x14ac:dyDescent="0.3">
      <c r="A210" s="192"/>
      <c r="B210" s="193"/>
      <c r="C210" s="195"/>
      <c r="D210" s="67" t="s">
        <v>128</v>
      </c>
      <c r="E210" s="112">
        <v>0</v>
      </c>
      <c r="F210" s="39">
        <v>0</v>
      </c>
      <c r="G210" s="39">
        <v>0</v>
      </c>
      <c r="H210" s="39">
        <v>0</v>
      </c>
      <c r="I210" s="39">
        <v>0</v>
      </c>
      <c r="J210" s="41">
        <v>0</v>
      </c>
      <c r="X210" s="8"/>
      <c r="Y210" s="8"/>
      <c r="Z210" s="8"/>
      <c r="AA210" s="8"/>
      <c r="AB210" s="8"/>
      <c r="AC210" s="8"/>
    </row>
    <row r="211" spans="1:29" s="25" customFormat="1" ht="15.75" thickBot="1" x14ac:dyDescent="0.3">
      <c r="A211" s="192"/>
      <c r="B211" s="193"/>
      <c r="C211" s="195"/>
      <c r="D211" s="67" t="s">
        <v>130</v>
      </c>
      <c r="E211" s="78"/>
      <c r="F211" s="39">
        <v>0</v>
      </c>
      <c r="G211" s="35"/>
      <c r="H211" s="39">
        <v>0</v>
      </c>
      <c r="I211" s="35"/>
      <c r="J211" s="41">
        <v>0</v>
      </c>
      <c r="X211" s="8"/>
      <c r="Y211" s="8"/>
      <c r="Z211" s="8"/>
      <c r="AA211" s="8"/>
      <c r="AB211" s="8"/>
      <c r="AC211" s="8"/>
    </row>
    <row r="212" spans="1:29" s="25" customFormat="1" ht="15.75" thickBot="1" x14ac:dyDescent="0.3">
      <c r="A212" s="192"/>
      <c r="B212" s="193"/>
      <c r="C212" s="195"/>
      <c r="D212" s="69" t="s">
        <v>133</v>
      </c>
      <c r="E212" s="113">
        <v>0</v>
      </c>
      <c r="F212" s="113">
        <v>0</v>
      </c>
      <c r="G212" s="113">
        <v>0</v>
      </c>
      <c r="H212" s="113">
        <v>0</v>
      </c>
      <c r="I212" s="113">
        <v>0</v>
      </c>
      <c r="J212" s="113">
        <v>0</v>
      </c>
      <c r="X212" s="8"/>
      <c r="Y212" s="8"/>
      <c r="Z212" s="8"/>
      <c r="AA212" s="8"/>
      <c r="AB212" s="8"/>
      <c r="AC212" s="8"/>
    </row>
    <row r="213" spans="1:29" s="25" customFormat="1" ht="15.75" thickBot="1" x14ac:dyDescent="0.3">
      <c r="A213" s="192"/>
      <c r="B213" s="193"/>
      <c r="C213" s="195"/>
      <c r="D213" s="63" t="s">
        <v>135</v>
      </c>
      <c r="E213" s="113">
        <v>0</v>
      </c>
      <c r="F213" s="113">
        <v>0</v>
      </c>
      <c r="G213" s="113">
        <v>0</v>
      </c>
      <c r="H213" s="113">
        <v>0</v>
      </c>
      <c r="I213" s="113">
        <v>0</v>
      </c>
      <c r="J213" s="113">
        <v>0</v>
      </c>
      <c r="X213" s="8"/>
      <c r="Y213" s="8"/>
      <c r="Z213" s="8"/>
      <c r="AA213" s="8"/>
      <c r="AB213" s="8"/>
      <c r="AC213" s="8"/>
    </row>
    <row r="214" spans="1:29" s="25" customFormat="1" ht="15.75" customHeight="1" thickBot="1" x14ac:dyDescent="0.3">
      <c r="A214" s="207" t="s">
        <v>40</v>
      </c>
      <c r="B214" s="207"/>
      <c r="C214" s="207"/>
      <c r="D214" s="207"/>
      <c r="E214" s="207"/>
      <c r="F214" s="207"/>
      <c r="G214" s="207"/>
      <c r="H214" s="207"/>
      <c r="I214" s="207"/>
      <c r="J214" s="207"/>
      <c r="X214" s="8"/>
      <c r="Y214" s="8"/>
      <c r="Z214" s="8"/>
      <c r="AA214" s="8"/>
      <c r="AB214" s="8"/>
      <c r="AC214" s="8"/>
    </row>
    <row r="215" spans="1:29" s="25" customFormat="1" ht="15.75" customHeight="1" thickBot="1" x14ac:dyDescent="0.3">
      <c r="A215" s="208">
        <v>29</v>
      </c>
      <c r="B215" s="209" t="s">
        <v>41</v>
      </c>
      <c r="C215" s="210" t="s">
        <v>222</v>
      </c>
      <c r="D215" s="68" t="s">
        <v>109</v>
      </c>
      <c r="E215" s="111">
        <v>0</v>
      </c>
      <c r="F215" s="111">
        <v>0</v>
      </c>
      <c r="G215" s="111">
        <v>0</v>
      </c>
      <c r="H215" s="111">
        <v>0</v>
      </c>
      <c r="I215" s="111">
        <v>0</v>
      </c>
      <c r="J215" s="111">
        <v>0</v>
      </c>
      <c r="X215" s="8"/>
      <c r="Y215" s="8"/>
      <c r="Z215" s="8"/>
      <c r="AA215" s="8"/>
      <c r="AB215" s="8"/>
      <c r="AC215" s="8"/>
    </row>
    <row r="216" spans="1:29" s="25" customFormat="1" ht="15.75" thickBot="1" x14ac:dyDescent="0.3">
      <c r="A216" s="208"/>
      <c r="B216" s="209"/>
      <c r="C216" s="210"/>
      <c r="D216" s="68" t="s">
        <v>114</v>
      </c>
      <c r="E216" s="78"/>
      <c r="F216" s="34">
        <v>0</v>
      </c>
      <c r="G216" s="35"/>
      <c r="H216" s="34">
        <v>0</v>
      </c>
      <c r="I216" s="35"/>
      <c r="J216" s="36"/>
      <c r="X216" s="8"/>
      <c r="Y216" s="8"/>
      <c r="Z216" s="8"/>
      <c r="AA216" s="8"/>
      <c r="AB216" s="8"/>
      <c r="AC216" s="8"/>
    </row>
    <row r="217" spans="1:29" s="25" customFormat="1" ht="15.75" thickBot="1" x14ac:dyDescent="0.3">
      <c r="A217" s="208"/>
      <c r="B217" s="209"/>
      <c r="C217" s="210"/>
      <c r="D217" s="67" t="s">
        <v>119</v>
      </c>
      <c r="E217" s="112">
        <v>0</v>
      </c>
      <c r="F217" s="35"/>
      <c r="G217" s="39">
        <v>0</v>
      </c>
      <c r="H217" s="35"/>
      <c r="I217" s="39">
        <v>0</v>
      </c>
      <c r="J217" s="36"/>
      <c r="X217" s="8"/>
      <c r="Y217" s="8"/>
      <c r="Z217" s="8"/>
      <c r="AA217" s="8"/>
      <c r="AB217" s="8"/>
      <c r="AC217" s="8"/>
    </row>
    <row r="218" spans="1:29" s="25" customFormat="1" ht="15.75" thickBot="1" x14ac:dyDescent="0.3">
      <c r="A218" s="208"/>
      <c r="B218" s="209"/>
      <c r="C218" s="210"/>
      <c r="D218" s="67" t="s">
        <v>122</v>
      </c>
      <c r="E218" s="112">
        <v>0</v>
      </c>
      <c r="F218" s="35"/>
      <c r="G218" s="39">
        <v>0</v>
      </c>
      <c r="H218" s="35"/>
      <c r="I218" s="39">
        <v>0</v>
      </c>
      <c r="J218" s="36"/>
      <c r="X218" s="8"/>
      <c r="Y218" s="8"/>
      <c r="Z218" s="8"/>
      <c r="AA218" s="8"/>
      <c r="AB218" s="8"/>
      <c r="AC218" s="8"/>
    </row>
    <row r="219" spans="1:29" s="25" customFormat="1" ht="15.75" thickBot="1" x14ac:dyDescent="0.3">
      <c r="A219" s="208"/>
      <c r="B219" s="209"/>
      <c r="C219" s="210"/>
      <c r="D219" s="67" t="s">
        <v>125</v>
      </c>
      <c r="E219" s="78"/>
      <c r="F219" s="39">
        <v>0</v>
      </c>
      <c r="G219" s="35"/>
      <c r="H219" s="39">
        <v>0</v>
      </c>
      <c r="I219" s="35"/>
      <c r="J219" s="41">
        <v>0</v>
      </c>
      <c r="X219" s="8"/>
      <c r="Y219" s="8"/>
      <c r="Z219" s="8"/>
      <c r="AA219" s="8"/>
      <c r="AB219" s="8"/>
      <c r="AC219" s="8"/>
    </row>
    <row r="220" spans="1:29" s="25" customFormat="1" ht="15.75" thickBot="1" x14ac:dyDescent="0.3">
      <c r="A220" s="208"/>
      <c r="B220" s="209"/>
      <c r="C220" s="210"/>
      <c r="D220" s="67" t="s">
        <v>128</v>
      </c>
      <c r="E220" s="112">
        <v>0</v>
      </c>
      <c r="F220" s="39">
        <v>0</v>
      </c>
      <c r="G220" s="39">
        <v>0</v>
      </c>
      <c r="H220" s="39">
        <v>0</v>
      </c>
      <c r="I220" s="39">
        <v>0</v>
      </c>
      <c r="J220" s="41">
        <v>0</v>
      </c>
      <c r="X220" s="8"/>
      <c r="Y220" s="8"/>
      <c r="Z220" s="8"/>
      <c r="AA220" s="8"/>
      <c r="AB220" s="8"/>
      <c r="AC220" s="8"/>
    </row>
    <row r="221" spans="1:29" s="25" customFormat="1" ht="15.75" thickBot="1" x14ac:dyDescent="0.3">
      <c r="A221" s="208"/>
      <c r="B221" s="209"/>
      <c r="C221" s="210"/>
      <c r="D221" s="69" t="s">
        <v>130</v>
      </c>
      <c r="E221" s="78"/>
      <c r="F221" s="39">
        <v>0</v>
      </c>
      <c r="G221" s="35"/>
      <c r="H221" s="39">
        <v>0</v>
      </c>
      <c r="I221" s="35"/>
      <c r="J221" s="41">
        <v>0</v>
      </c>
      <c r="X221" s="8"/>
      <c r="Y221" s="8"/>
      <c r="Z221" s="8"/>
      <c r="AA221" s="8"/>
      <c r="AB221" s="8"/>
      <c r="AC221" s="8"/>
    </row>
    <row r="222" spans="1:29" s="25" customFormat="1" ht="15.75" thickBot="1" x14ac:dyDescent="0.3">
      <c r="A222" s="208"/>
      <c r="B222" s="209"/>
      <c r="C222" s="210"/>
      <c r="D222" s="69" t="s">
        <v>133</v>
      </c>
      <c r="E222" s="113">
        <v>0</v>
      </c>
      <c r="F222" s="44">
        <v>0</v>
      </c>
      <c r="G222" s="44">
        <v>0</v>
      </c>
      <c r="H222" s="44">
        <v>0</v>
      </c>
      <c r="I222" s="44">
        <v>0</v>
      </c>
      <c r="J222" s="45">
        <v>0</v>
      </c>
      <c r="X222" s="8"/>
      <c r="Y222" s="8"/>
      <c r="Z222" s="8"/>
      <c r="AA222" s="8"/>
      <c r="AB222" s="8"/>
      <c r="AC222" s="8"/>
    </row>
    <row r="223" spans="1:29" s="25" customFormat="1" ht="15.75" thickBot="1" x14ac:dyDescent="0.3">
      <c r="A223" s="208"/>
      <c r="B223" s="209"/>
      <c r="C223" s="210"/>
      <c r="D223" s="63" t="s">
        <v>135</v>
      </c>
      <c r="E223" s="114">
        <v>0</v>
      </c>
      <c r="F223" s="48">
        <v>0</v>
      </c>
      <c r="G223" s="48">
        <v>0</v>
      </c>
      <c r="H223" s="48">
        <v>0</v>
      </c>
      <c r="I223" s="48">
        <v>0</v>
      </c>
      <c r="J223" s="49">
        <v>0</v>
      </c>
      <c r="X223" s="8"/>
      <c r="Y223" s="8"/>
      <c r="Z223" s="8"/>
      <c r="AA223" s="8"/>
      <c r="AB223" s="8"/>
      <c r="AC223" s="8"/>
    </row>
    <row r="224" spans="1:29" s="25" customFormat="1" ht="15.75" customHeight="1" thickBot="1" x14ac:dyDescent="0.3">
      <c r="A224" s="192">
        <v>30</v>
      </c>
      <c r="B224" s="193" t="s">
        <v>42</v>
      </c>
      <c r="C224" s="195" t="s">
        <v>223</v>
      </c>
      <c r="D224" s="68" t="s">
        <v>109</v>
      </c>
      <c r="E224" s="111">
        <v>0</v>
      </c>
      <c r="F224" s="30">
        <v>0</v>
      </c>
      <c r="G224" s="30">
        <v>0</v>
      </c>
      <c r="H224" s="30">
        <v>0</v>
      </c>
      <c r="I224" s="30">
        <v>0</v>
      </c>
      <c r="J224" s="31">
        <v>0</v>
      </c>
      <c r="X224" s="8"/>
      <c r="Y224" s="8"/>
      <c r="Z224" s="8"/>
      <c r="AA224" s="8"/>
      <c r="AB224" s="8"/>
      <c r="AC224" s="8"/>
    </row>
    <row r="225" spans="1:29" s="25" customFormat="1" ht="15.75" thickBot="1" x14ac:dyDescent="0.3">
      <c r="A225" s="192"/>
      <c r="B225" s="193"/>
      <c r="C225" s="195"/>
      <c r="D225" s="68" t="s">
        <v>114</v>
      </c>
      <c r="E225" s="78"/>
      <c r="F225" s="34">
        <v>0</v>
      </c>
      <c r="G225" s="35"/>
      <c r="H225" s="34"/>
      <c r="I225" s="35"/>
      <c r="J225" s="36"/>
      <c r="X225" s="8"/>
      <c r="Y225" s="8"/>
      <c r="Z225" s="8"/>
      <c r="AA225" s="8"/>
      <c r="AB225" s="8"/>
      <c r="AC225" s="8"/>
    </row>
    <row r="226" spans="1:29" s="25" customFormat="1" ht="15.75" thickBot="1" x14ac:dyDescent="0.3">
      <c r="A226" s="192"/>
      <c r="B226" s="193"/>
      <c r="C226" s="195"/>
      <c r="D226" s="67" t="s">
        <v>119</v>
      </c>
      <c r="E226" s="112">
        <v>0</v>
      </c>
      <c r="F226" s="35"/>
      <c r="G226" s="39">
        <v>0</v>
      </c>
      <c r="H226" s="35"/>
      <c r="I226" s="39">
        <v>0</v>
      </c>
      <c r="J226" s="36"/>
      <c r="X226" s="8"/>
      <c r="Y226" s="8"/>
      <c r="Z226" s="8"/>
      <c r="AA226" s="8"/>
      <c r="AB226" s="8"/>
      <c r="AC226" s="8"/>
    </row>
    <row r="227" spans="1:29" s="25" customFormat="1" ht="15.75" thickBot="1" x14ac:dyDescent="0.3">
      <c r="A227" s="192"/>
      <c r="B227" s="193"/>
      <c r="C227" s="195"/>
      <c r="D227" s="67" t="s">
        <v>122</v>
      </c>
      <c r="E227" s="112">
        <v>0</v>
      </c>
      <c r="F227" s="35"/>
      <c r="G227" s="39">
        <v>0</v>
      </c>
      <c r="H227" s="35"/>
      <c r="I227" s="39">
        <v>0</v>
      </c>
      <c r="J227" s="36"/>
      <c r="X227" s="8"/>
      <c r="Y227" s="8"/>
      <c r="Z227" s="8"/>
      <c r="AA227" s="8"/>
      <c r="AB227" s="8"/>
      <c r="AC227" s="8"/>
    </row>
    <row r="228" spans="1:29" s="25" customFormat="1" ht="15.75" thickBot="1" x14ac:dyDescent="0.3">
      <c r="A228" s="192"/>
      <c r="B228" s="193"/>
      <c r="C228" s="195"/>
      <c r="D228" s="67" t="s">
        <v>125</v>
      </c>
      <c r="E228" s="78"/>
      <c r="F228" s="39">
        <v>0</v>
      </c>
      <c r="G228" s="35"/>
      <c r="H228" s="39">
        <v>0</v>
      </c>
      <c r="I228" s="35"/>
      <c r="J228" s="41">
        <v>0</v>
      </c>
      <c r="X228" s="8"/>
      <c r="Y228" s="8"/>
      <c r="Z228" s="8"/>
      <c r="AA228" s="8"/>
      <c r="AB228" s="8"/>
      <c r="AC228" s="8"/>
    </row>
    <row r="229" spans="1:29" s="25" customFormat="1" ht="15.75" thickBot="1" x14ac:dyDescent="0.3">
      <c r="A229" s="192"/>
      <c r="B229" s="193"/>
      <c r="C229" s="195"/>
      <c r="D229" s="67" t="s">
        <v>128</v>
      </c>
      <c r="E229" s="112">
        <v>0</v>
      </c>
      <c r="F229" s="39">
        <v>0</v>
      </c>
      <c r="G229" s="39">
        <v>0</v>
      </c>
      <c r="H229" s="39">
        <v>0</v>
      </c>
      <c r="I229" s="39"/>
      <c r="J229" s="41">
        <v>0</v>
      </c>
      <c r="X229" s="8"/>
      <c r="Y229" s="8"/>
      <c r="Z229" s="8"/>
      <c r="AA229" s="8"/>
      <c r="AB229" s="8"/>
      <c r="AC229" s="8"/>
    </row>
    <row r="230" spans="1:29" s="25" customFormat="1" ht="15.75" thickBot="1" x14ac:dyDescent="0.3">
      <c r="A230" s="192"/>
      <c r="B230" s="193"/>
      <c r="C230" s="195"/>
      <c r="D230" s="69" t="s">
        <v>130</v>
      </c>
      <c r="E230" s="78"/>
      <c r="F230" s="39">
        <v>0</v>
      </c>
      <c r="G230" s="35"/>
      <c r="H230" s="39">
        <v>0</v>
      </c>
      <c r="I230" s="35"/>
      <c r="J230" s="41">
        <v>0</v>
      </c>
      <c r="X230" s="8"/>
      <c r="Y230" s="8"/>
      <c r="Z230" s="8"/>
      <c r="AA230" s="8"/>
      <c r="AB230" s="8"/>
      <c r="AC230" s="8"/>
    </row>
    <row r="231" spans="1:29" s="25" customFormat="1" ht="15.75" thickBot="1" x14ac:dyDescent="0.3">
      <c r="A231" s="192"/>
      <c r="B231" s="193"/>
      <c r="C231" s="195"/>
      <c r="D231" s="69" t="s">
        <v>133</v>
      </c>
      <c r="E231" s="113">
        <v>0</v>
      </c>
      <c r="F231" s="44">
        <v>0</v>
      </c>
      <c r="G231" s="44">
        <v>0</v>
      </c>
      <c r="H231" s="44">
        <v>0</v>
      </c>
      <c r="I231" s="44">
        <v>0</v>
      </c>
      <c r="J231" s="45">
        <v>0</v>
      </c>
      <c r="X231" s="8"/>
      <c r="Y231" s="8"/>
      <c r="Z231" s="8"/>
      <c r="AA231" s="8"/>
      <c r="AB231" s="8"/>
      <c r="AC231" s="8"/>
    </row>
    <row r="232" spans="1:29" s="25" customFormat="1" ht="15.75" thickBot="1" x14ac:dyDescent="0.3">
      <c r="A232" s="192"/>
      <c r="B232" s="193"/>
      <c r="C232" s="195"/>
      <c r="D232" s="63" t="s">
        <v>135</v>
      </c>
      <c r="E232" s="114">
        <v>0</v>
      </c>
      <c r="F232" s="48">
        <v>0</v>
      </c>
      <c r="G232" s="48">
        <v>0</v>
      </c>
      <c r="H232" s="48">
        <v>0</v>
      </c>
      <c r="I232" s="48">
        <v>0</v>
      </c>
      <c r="J232" s="49">
        <v>0</v>
      </c>
      <c r="X232" s="8"/>
      <c r="Y232" s="8"/>
      <c r="Z232" s="8"/>
      <c r="AA232" s="8"/>
      <c r="AB232" s="8"/>
      <c r="AC232" s="8"/>
    </row>
    <row r="233" spans="1:29" s="25" customFormat="1" ht="15.75" customHeight="1" thickBot="1" x14ac:dyDescent="0.3">
      <c r="A233" s="192">
        <v>31</v>
      </c>
      <c r="B233" s="193" t="s">
        <v>43</v>
      </c>
      <c r="C233" s="195" t="s">
        <v>224</v>
      </c>
      <c r="D233" s="68" t="s">
        <v>109</v>
      </c>
      <c r="E233" s="111">
        <v>0</v>
      </c>
      <c r="F233" s="30">
        <v>0</v>
      </c>
      <c r="G233" s="30">
        <v>0</v>
      </c>
      <c r="H233" s="30">
        <v>0</v>
      </c>
      <c r="I233" s="30">
        <v>0</v>
      </c>
      <c r="J233" s="31">
        <v>0</v>
      </c>
      <c r="X233" s="8"/>
      <c r="Y233" s="8"/>
      <c r="Z233" s="8"/>
      <c r="AA233" s="8"/>
      <c r="AB233" s="8"/>
      <c r="AC233" s="8"/>
    </row>
    <row r="234" spans="1:29" s="25" customFormat="1" ht="15.75" thickBot="1" x14ac:dyDescent="0.3">
      <c r="A234" s="192"/>
      <c r="B234" s="193"/>
      <c r="C234" s="195"/>
      <c r="D234" s="68" t="s">
        <v>114</v>
      </c>
      <c r="E234" s="78"/>
      <c r="F234" s="34">
        <v>0</v>
      </c>
      <c r="G234" s="35"/>
      <c r="H234" s="34">
        <v>0</v>
      </c>
      <c r="I234" s="35"/>
      <c r="J234" s="36"/>
      <c r="X234" s="8"/>
      <c r="Y234" s="8"/>
      <c r="Z234" s="8"/>
      <c r="AA234" s="8"/>
      <c r="AB234" s="8"/>
      <c r="AC234" s="8"/>
    </row>
    <row r="235" spans="1:29" s="25" customFormat="1" ht="15.75" thickBot="1" x14ac:dyDescent="0.3">
      <c r="A235" s="192"/>
      <c r="B235" s="193"/>
      <c r="C235" s="195"/>
      <c r="D235" s="67" t="s">
        <v>119</v>
      </c>
      <c r="E235" s="112">
        <v>0</v>
      </c>
      <c r="F235" s="35"/>
      <c r="G235" s="39">
        <v>0</v>
      </c>
      <c r="H235" s="35"/>
      <c r="I235" s="39">
        <v>0</v>
      </c>
      <c r="J235" s="36"/>
      <c r="X235" s="8"/>
      <c r="Y235" s="8"/>
      <c r="Z235" s="8"/>
      <c r="AA235" s="8"/>
      <c r="AB235" s="8"/>
      <c r="AC235" s="8"/>
    </row>
    <row r="236" spans="1:29" s="25" customFormat="1" ht="15.75" thickBot="1" x14ac:dyDescent="0.3">
      <c r="A236" s="192"/>
      <c r="B236" s="193"/>
      <c r="C236" s="195"/>
      <c r="D236" s="67" t="s">
        <v>122</v>
      </c>
      <c r="E236" s="112">
        <v>0</v>
      </c>
      <c r="F236" s="35"/>
      <c r="G236" s="39">
        <v>0</v>
      </c>
      <c r="H236" s="35"/>
      <c r="I236" s="39">
        <v>0</v>
      </c>
      <c r="J236" s="36"/>
      <c r="X236" s="8"/>
      <c r="Y236" s="8"/>
      <c r="Z236" s="8"/>
      <c r="AA236" s="8"/>
      <c r="AB236" s="8"/>
      <c r="AC236" s="8"/>
    </row>
    <row r="237" spans="1:29" s="25" customFormat="1" ht="15.75" thickBot="1" x14ac:dyDescent="0.3">
      <c r="A237" s="192"/>
      <c r="B237" s="193"/>
      <c r="C237" s="195"/>
      <c r="D237" s="67" t="s">
        <v>125</v>
      </c>
      <c r="E237" s="78"/>
      <c r="F237" s="39">
        <v>0</v>
      </c>
      <c r="G237" s="35"/>
      <c r="H237" s="39">
        <v>0</v>
      </c>
      <c r="I237" s="35"/>
      <c r="J237" s="41">
        <v>0</v>
      </c>
      <c r="X237" s="8"/>
      <c r="Y237" s="8"/>
      <c r="Z237" s="8"/>
      <c r="AA237" s="8"/>
      <c r="AB237" s="8"/>
      <c r="AC237" s="8"/>
    </row>
    <row r="238" spans="1:29" s="25" customFormat="1" ht="15.75" thickBot="1" x14ac:dyDescent="0.3">
      <c r="A238" s="192"/>
      <c r="B238" s="193"/>
      <c r="C238" s="195"/>
      <c r="D238" s="67" t="s">
        <v>128</v>
      </c>
      <c r="E238" s="112">
        <v>0</v>
      </c>
      <c r="F238" s="39">
        <v>0</v>
      </c>
      <c r="G238" s="39">
        <v>0</v>
      </c>
      <c r="H238" s="39">
        <v>0</v>
      </c>
      <c r="I238" s="39">
        <v>0</v>
      </c>
      <c r="J238" s="41">
        <v>0</v>
      </c>
      <c r="X238" s="8"/>
      <c r="Y238" s="8"/>
      <c r="Z238" s="8"/>
      <c r="AA238" s="8"/>
      <c r="AB238" s="8"/>
      <c r="AC238" s="8"/>
    </row>
    <row r="239" spans="1:29" s="25" customFormat="1" ht="15.75" thickBot="1" x14ac:dyDescent="0.3">
      <c r="A239" s="192"/>
      <c r="B239" s="193"/>
      <c r="C239" s="195"/>
      <c r="D239" s="69" t="s">
        <v>130</v>
      </c>
      <c r="E239" s="78"/>
      <c r="F239" s="39">
        <v>0</v>
      </c>
      <c r="G239" s="35"/>
      <c r="H239" s="39">
        <v>0</v>
      </c>
      <c r="I239" s="35"/>
      <c r="J239" s="41">
        <v>0</v>
      </c>
      <c r="X239" s="8"/>
      <c r="Y239" s="8"/>
      <c r="Z239" s="8"/>
      <c r="AA239" s="8"/>
      <c r="AB239" s="8"/>
      <c r="AC239" s="8"/>
    </row>
    <row r="240" spans="1:29" s="25" customFormat="1" ht="15.75" thickBot="1" x14ac:dyDescent="0.3">
      <c r="A240" s="192"/>
      <c r="B240" s="193"/>
      <c r="C240" s="195"/>
      <c r="D240" s="69" t="s">
        <v>133</v>
      </c>
      <c r="E240" s="113">
        <v>0</v>
      </c>
      <c r="F240" s="113">
        <v>0</v>
      </c>
      <c r="G240" s="113">
        <v>0</v>
      </c>
      <c r="H240" s="113">
        <v>0</v>
      </c>
      <c r="I240" s="113">
        <v>0</v>
      </c>
      <c r="J240" s="113">
        <v>0</v>
      </c>
      <c r="X240" s="8"/>
      <c r="Y240" s="8"/>
      <c r="Z240" s="8"/>
      <c r="AA240" s="8"/>
      <c r="AB240" s="8"/>
      <c r="AC240" s="8"/>
    </row>
    <row r="241" spans="1:29" s="25" customFormat="1" ht="15.75" thickBot="1" x14ac:dyDescent="0.3">
      <c r="A241" s="192"/>
      <c r="B241" s="193"/>
      <c r="C241" s="195"/>
      <c r="D241" s="63" t="s">
        <v>135</v>
      </c>
      <c r="E241" s="113">
        <v>0</v>
      </c>
      <c r="F241" s="113">
        <v>0</v>
      </c>
      <c r="G241" s="113">
        <v>0</v>
      </c>
      <c r="H241" s="113">
        <v>0</v>
      </c>
      <c r="I241" s="113">
        <v>0</v>
      </c>
      <c r="J241" s="113">
        <v>0</v>
      </c>
      <c r="X241" s="8"/>
      <c r="Y241" s="8"/>
      <c r="Z241" s="8"/>
      <c r="AA241" s="8"/>
      <c r="AB241" s="8"/>
      <c r="AC241" s="8"/>
    </row>
    <row r="242" spans="1:29" s="25" customFormat="1" ht="15.75" customHeight="1" thickBot="1" x14ac:dyDescent="0.3">
      <c r="A242" s="192">
        <v>32</v>
      </c>
      <c r="B242" s="193" t="s">
        <v>44</v>
      </c>
      <c r="C242" s="195" t="s">
        <v>225</v>
      </c>
      <c r="D242" s="68" t="s">
        <v>109</v>
      </c>
      <c r="E242" s="111">
        <v>0</v>
      </c>
      <c r="F242" s="30">
        <v>0</v>
      </c>
      <c r="G242" s="30">
        <v>0</v>
      </c>
      <c r="H242" s="30">
        <v>0</v>
      </c>
      <c r="I242" s="30">
        <v>0</v>
      </c>
      <c r="J242" s="31">
        <v>0</v>
      </c>
      <c r="X242" s="8"/>
      <c r="Y242" s="8"/>
      <c r="Z242" s="8"/>
      <c r="AA242" s="8"/>
      <c r="AB242" s="8"/>
      <c r="AC242" s="8"/>
    </row>
    <row r="243" spans="1:29" s="25" customFormat="1" ht="15.75" thickBot="1" x14ac:dyDescent="0.3">
      <c r="A243" s="192"/>
      <c r="B243" s="193"/>
      <c r="C243" s="195"/>
      <c r="D243" s="68" t="s">
        <v>114</v>
      </c>
      <c r="E243" s="78"/>
      <c r="F243" s="34">
        <v>0</v>
      </c>
      <c r="G243" s="35"/>
      <c r="H243" s="34">
        <v>0</v>
      </c>
      <c r="I243" s="35"/>
      <c r="J243" s="36"/>
      <c r="X243" s="8"/>
      <c r="Y243" s="8"/>
      <c r="Z243" s="8"/>
      <c r="AA243" s="8"/>
      <c r="AB243" s="8"/>
      <c r="AC243" s="8"/>
    </row>
    <row r="244" spans="1:29" s="25" customFormat="1" ht="15.75" thickBot="1" x14ac:dyDescent="0.3">
      <c r="A244" s="192"/>
      <c r="B244" s="193"/>
      <c r="C244" s="195"/>
      <c r="D244" s="67" t="s">
        <v>119</v>
      </c>
      <c r="E244" s="112">
        <v>0</v>
      </c>
      <c r="F244" s="35"/>
      <c r="G244" s="39">
        <v>0</v>
      </c>
      <c r="H244" s="35"/>
      <c r="I244" s="39">
        <v>0</v>
      </c>
      <c r="J244" s="36"/>
      <c r="X244" s="8"/>
      <c r="Y244" s="8"/>
      <c r="Z244" s="8"/>
      <c r="AA244" s="8"/>
      <c r="AB244" s="8"/>
      <c r="AC244" s="8"/>
    </row>
    <row r="245" spans="1:29" s="25" customFormat="1" ht="15.75" thickBot="1" x14ac:dyDescent="0.3">
      <c r="A245" s="192"/>
      <c r="B245" s="193"/>
      <c r="C245" s="195"/>
      <c r="D245" s="67" t="s">
        <v>122</v>
      </c>
      <c r="E245" s="112">
        <v>0</v>
      </c>
      <c r="F245" s="35"/>
      <c r="G245" s="39">
        <v>0</v>
      </c>
      <c r="H245" s="35"/>
      <c r="I245" s="39">
        <v>0</v>
      </c>
      <c r="J245" s="36"/>
      <c r="X245" s="8"/>
      <c r="Y245" s="8"/>
      <c r="Z245" s="8"/>
      <c r="AA245" s="8"/>
      <c r="AB245" s="8"/>
      <c r="AC245" s="8"/>
    </row>
    <row r="246" spans="1:29" s="25" customFormat="1" ht="15.75" thickBot="1" x14ac:dyDescent="0.3">
      <c r="A246" s="192"/>
      <c r="B246" s="193"/>
      <c r="C246" s="195"/>
      <c r="D246" s="67" t="s">
        <v>125</v>
      </c>
      <c r="E246" s="78"/>
      <c r="F246" s="39">
        <v>0</v>
      </c>
      <c r="G246" s="35"/>
      <c r="H246" s="39">
        <v>0</v>
      </c>
      <c r="I246" s="35"/>
      <c r="J246" s="41">
        <v>0</v>
      </c>
      <c r="X246" s="8"/>
      <c r="Y246" s="8"/>
      <c r="Z246" s="8"/>
      <c r="AA246" s="8"/>
      <c r="AB246" s="8"/>
      <c r="AC246" s="8"/>
    </row>
    <row r="247" spans="1:29" s="25" customFormat="1" ht="15.75" thickBot="1" x14ac:dyDescent="0.3">
      <c r="A247" s="192"/>
      <c r="B247" s="193"/>
      <c r="C247" s="195"/>
      <c r="D247" s="67" t="s">
        <v>128</v>
      </c>
      <c r="E247" s="112">
        <v>0</v>
      </c>
      <c r="F247" s="39">
        <v>0</v>
      </c>
      <c r="G247" s="39">
        <v>0</v>
      </c>
      <c r="H247" s="39">
        <v>0</v>
      </c>
      <c r="I247" s="39">
        <v>0</v>
      </c>
      <c r="J247" s="41"/>
      <c r="X247" s="8"/>
      <c r="Y247" s="8"/>
      <c r="Z247" s="8"/>
      <c r="AA247" s="8"/>
      <c r="AB247" s="8"/>
      <c r="AC247" s="8"/>
    </row>
    <row r="248" spans="1:29" s="25" customFormat="1" ht="15.75" thickBot="1" x14ac:dyDescent="0.3">
      <c r="A248" s="192"/>
      <c r="B248" s="193"/>
      <c r="C248" s="195"/>
      <c r="D248" s="69" t="s">
        <v>130</v>
      </c>
      <c r="E248" s="78"/>
      <c r="F248" s="39">
        <v>0</v>
      </c>
      <c r="G248" s="35"/>
      <c r="H248" s="39">
        <v>0</v>
      </c>
      <c r="I248" s="35"/>
      <c r="J248" s="41">
        <v>0</v>
      </c>
      <c r="X248" s="8"/>
      <c r="Y248" s="8"/>
      <c r="Z248" s="8"/>
      <c r="AA248" s="8"/>
      <c r="AB248" s="8"/>
      <c r="AC248" s="8"/>
    </row>
    <row r="249" spans="1:29" s="25" customFormat="1" ht="15.75" thickBot="1" x14ac:dyDescent="0.3">
      <c r="A249" s="192"/>
      <c r="B249" s="193"/>
      <c r="C249" s="195"/>
      <c r="D249" s="69" t="s">
        <v>133</v>
      </c>
      <c r="E249" s="113">
        <v>0</v>
      </c>
      <c r="F249" s="44">
        <v>0</v>
      </c>
      <c r="G249" s="44">
        <v>0</v>
      </c>
      <c r="H249" s="44">
        <v>0</v>
      </c>
      <c r="I249" s="44">
        <v>0</v>
      </c>
      <c r="J249" s="45">
        <v>0</v>
      </c>
      <c r="X249" s="8"/>
      <c r="Y249" s="8"/>
      <c r="Z249" s="8"/>
      <c r="AA249" s="8"/>
      <c r="AB249" s="8"/>
      <c r="AC249" s="8"/>
    </row>
    <row r="250" spans="1:29" s="25" customFormat="1" ht="15.75" thickBot="1" x14ac:dyDescent="0.3">
      <c r="A250" s="192"/>
      <c r="B250" s="193"/>
      <c r="C250" s="195"/>
      <c r="D250" s="63" t="s">
        <v>135</v>
      </c>
      <c r="E250" s="114">
        <v>0</v>
      </c>
      <c r="F250" s="48">
        <v>0</v>
      </c>
      <c r="G250" s="48">
        <v>0</v>
      </c>
      <c r="H250" s="48">
        <v>0</v>
      </c>
      <c r="I250" s="48">
        <v>0</v>
      </c>
      <c r="J250" s="49">
        <v>0</v>
      </c>
      <c r="X250" s="8"/>
      <c r="Y250" s="8"/>
      <c r="Z250" s="8"/>
      <c r="AA250" s="8"/>
      <c r="AB250" s="8"/>
      <c r="AC250" s="8"/>
    </row>
    <row r="251" spans="1:29" s="25" customFormat="1" ht="15.75" customHeight="1" thickBot="1" x14ac:dyDescent="0.3">
      <c r="A251" s="192">
        <v>33</v>
      </c>
      <c r="B251" s="193" t="s">
        <v>45</v>
      </c>
      <c r="C251" s="195" t="s">
        <v>226</v>
      </c>
      <c r="D251" s="68" t="s">
        <v>109</v>
      </c>
      <c r="E251" s="111">
        <v>0</v>
      </c>
      <c r="F251" s="30">
        <v>0</v>
      </c>
      <c r="G251" s="30">
        <v>0</v>
      </c>
      <c r="H251" s="30">
        <v>0</v>
      </c>
      <c r="I251" s="30">
        <v>0</v>
      </c>
      <c r="J251" s="31">
        <v>0</v>
      </c>
      <c r="X251" s="8"/>
      <c r="Y251" s="8"/>
      <c r="Z251" s="8"/>
      <c r="AA251" s="8"/>
      <c r="AB251" s="8"/>
      <c r="AC251" s="8"/>
    </row>
    <row r="252" spans="1:29" s="25" customFormat="1" ht="15.75" thickBot="1" x14ac:dyDescent="0.3">
      <c r="A252" s="192"/>
      <c r="B252" s="193"/>
      <c r="C252" s="195"/>
      <c r="D252" s="68" t="s">
        <v>114</v>
      </c>
      <c r="E252" s="78"/>
      <c r="F252" s="34">
        <v>0</v>
      </c>
      <c r="G252" s="35"/>
      <c r="H252" s="34"/>
      <c r="I252" s="35"/>
      <c r="J252" s="36"/>
      <c r="X252" s="8"/>
      <c r="Y252" s="8"/>
      <c r="Z252" s="8"/>
      <c r="AA252" s="8"/>
      <c r="AB252" s="8"/>
      <c r="AC252" s="8"/>
    </row>
    <row r="253" spans="1:29" s="25" customFormat="1" ht="15.75" thickBot="1" x14ac:dyDescent="0.3">
      <c r="A253" s="192"/>
      <c r="B253" s="193"/>
      <c r="C253" s="195"/>
      <c r="D253" s="67" t="s">
        <v>119</v>
      </c>
      <c r="E253" s="112">
        <v>0</v>
      </c>
      <c r="F253" s="35"/>
      <c r="G253" s="39">
        <v>0</v>
      </c>
      <c r="H253" s="35"/>
      <c r="I253" s="39">
        <v>0</v>
      </c>
      <c r="J253" s="36"/>
      <c r="X253" s="8"/>
      <c r="Y253" s="8"/>
      <c r="Z253" s="8"/>
      <c r="AA253" s="8"/>
      <c r="AB253" s="8"/>
      <c r="AC253" s="8"/>
    </row>
    <row r="254" spans="1:29" s="25" customFormat="1" ht="15.75" thickBot="1" x14ac:dyDescent="0.3">
      <c r="A254" s="192"/>
      <c r="B254" s="193"/>
      <c r="C254" s="195"/>
      <c r="D254" s="67" t="s">
        <v>122</v>
      </c>
      <c r="E254" s="112">
        <v>0</v>
      </c>
      <c r="F254" s="35"/>
      <c r="G254" s="39">
        <v>0</v>
      </c>
      <c r="H254" s="35"/>
      <c r="I254" s="39">
        <v>0</v>
      </c>
      <c r="J254" s="36"/>
      <c r="X254" s="8"/>
      <c r="Y254" s="8"/>
      <c r="Z254" s="8"/>
      <c r="AA254" s="8"/>
      <c r="AB254" s="8"/>
      <c r="AC254" s="8"/>
    </row>
    <row r="255" spans="1:29" s="25" customFormat="1" ht="15.75" thickBot="1" x14ac:dyDescent="0.3">
      <c r="A255" s="192"/>
      <c r="B255" s="193"/>
      <c r="C255" s="195"/>
      <c r="D255" s="67" t="s">
        <v>125</v>
      </c>
      <c r="E255" s="78"/>
      <c r="F255" s="39">
        <v>0</v>
      </c>
      <c r="G255" s="35"/>
      <c r="H255" s="39">
        <v>0</v>
      </c>
      <c r="I255" s="35"/>
      <c r="J255" s="41">
        <v>0</v>
      </c>
      <c r="X255" s="8"/>
      <c r="Y255" s="8"/>
      <c r="Z255" s="8"/>
      <c r="AA255" s="8"/>
      <c r="AB255" s="8"/>
      <c r="AC255" s="8"/>
    </row>
    <row r="256" spans="1:29" s="25" customFormat="1" ht="15.75" thickBot="1" x14ac:dyDescent="0.3">
      <c r="A256" s="192"/>
      <c r="B256" s="193"/>
      <c r="C256" s="195"/>
      <c r="D256" s="67" t="s">
        <v>128</v>
      </c>
      <c r="E256" s="112">
        <v>0</v>
      </c>
      <c r="F256" s="39">
        <v>0</v>
      </c>
      <c r="G256" s="39"/>
      <c r="H256" s="39">
        <v>0</v>
      </c>
      <c r="I256" s="39"/>
      <c r="J256" s="41">
        <v>0</v>
      </c>
      <c r="X256" s="8"/>
      <c r="Y256" s="8"/>
      <c r="Z256" s="8"/>
      <c r="AA256" s="8"/>
      <c r="AB256" s="8"/>
      <c r="AC256" s="8"/>
    </row>
    <row r="257" spans="1:29" s="25" customFormat="1" ht="15.75" thickBot="1" x14ac:dyDescent="0.3">
      <c r="A257" s="192"/>
      <c r="B257" s="193"/>
      <c r="C257" s="195"/>
      <c r="D257" s="69" t="s">
        <v>130</v>
      </c>
      <c r="E257" s="78"/>
      <c r="F257" s="39">
        <v>0</v>
      </c>
      <c r="G257" s="35"/>
      <c r="H257" s="39">
        <v>0</v>
      </c>
      <c r="I257" s="35"/>
      <c r="J257" s="41">
        <v>0</v>
      </c>
      <c r="X257" s="8"/>
      <c r="Y257" s="8"/>
      <c r="Z257" s="8"/>
      <c r="AA257" s="8"/>
      <c r="AB257" s="8"/>
      <c r="AC257" s="8"/>
    </row>
    <row r="258" spans="1:29" s="25" customFormat="1" ht="15.75" thickBot="1" x14ac:dyDescent="0.3">
      <c r="A258" s="192"/>
      <c r="B258" s="193"/>
      <c r="C258" s="195"/>
      <c r="D258" s="69" t="s">
        <v>133</v>
      </c>
      <c r="E258" s="113">
        <v>0</v>
      </c>
      <c r="F258" s="44">
        <v>0</v>
      </c>
      <c r="G258" s="44">
        <v>0</v>
      </c>
      <c r="H258" s="44">
        <v>0</v>
      </c>
      <c r="I258" s="44">
        <v>0</v>
      </c>
      <c r="J258" s="45">
        <v>0</v>
      </c>
      <c r="X258" s="8"/>
      <c r="Y258" s="8"/>
      <c r="Z258" s="8"/>
      <c r="AA258" s="8"/>
      <c r="AB258" s="8"/>
      <c r="AC258" s="8"/>
    </row>
    <row r="259" spans="1:29" s="25" customFormat="1" ht="15.75" thickBot="1" x14ac:dyDescent="0.3">
      <c r="A259" s="192"/>
      <c r="B259" s="193"/>
      <c r="C259" s="195"/>
      <c r="D259" s="63" t="s">
        <v>135</v>
      </c>
      <c r="E259" s="114">
        <v>0</v>
      </c>
      <c r="F259" s="48">
        <v>0</v>
      </c>
      <c r="G259" s="48">
        <v>0</v>
      </c>
      <c r="H259" s="48">
        <v>0</v>
      </c>
      <c r="I259" s="48">
        <v>0</v>
      </c>
      <c r="J259" s="49">
        <v>0</v>
      </c>
      <c r="X259" s="8"/>
      <c r="Y259" s="8"/>
      <c r="Z259" s="8"/>
      <c r="AA259" s="8"/>
      <c r="AB259" s="8"/>
      <c r="AC259" s="8"/>
    </row>
    <row r="260" spans="1:29" s="25" customFormat="1" ht="15.75" customHeight="1" thickBot="1" x14ac:dyDescent="0.3">
      <c r="A260" s="192">
        <v>34</v>
      </c>
      <c r="B260" s="193" t="s">
        <v>46</v>
      </c>
      <c r="C260" s="195" t="s">
        <v>227</v>
      </c>
      <c r="D260" s="68" t="s">
        <v>109</v>
      </c>
      <c r="E260" s="111">
        <v>0</v>
      </c>
      <c r="F260" s="30">
        <v>0</v>
      </c>
      <c r="G260" s="30">
        <v>0</v>
      </c>
      <c r="H260" s="30">
        <v>0</v>
      </c>
      <c r="I260" s="30">
        <v>0</v>
      </c>
      <c r="J260" s="31">
        <v>0</v>
      </c>
      <c r="X260" s="8"/>
      <c r="Y260" s="8"/>
      <c r="Z260" s="8"/>
      <c r="AA260" s="8"/>
      <c r="AB260" s="8"/>
      <c r="AC260" s="8"/>
    </row>
    <row r="261" spans="1:29" s="25" customFormat="1" ht="15.75" thickBot="1" x14ac:dyDescent="0.3">
      <c r="A261" s="192"/>
      <c r="B261" s="193"/>
      <c r="C261" s="195"/>
      <c r="D261" s="68" t="s">
        <v>114</v>
      </c>
      <c r="E261" s="78"/>
      <c r="F261" s="34">
        <v>0</v>
      </c>
      <c r="G261" s="35"/>
      <c r="H261" s="34"/>
      <c r="I261" s="35"/>
      <c r="J261" s="36"/>
      <c r="X261" s="8"/>
      <c r="Y261" s="8"/>
      <c r="Z261" s="8"/>
      <c r="AA261" s="8"/>
      <c r="AB261" s="8"/>
      <c r="AC261" s="8"/>
    </row>
    <row r="262" spans="1:29" s="25" customFormat="1" ht="15.75" thickBot="1" x14ac:dyDescent="0.3">
      <c r="A262" s="192"/>
      <c r="B262" s="193"/>
      <c r="C262" s="195"/>
      <c r="D262" s="67" t="s">
        <v>119</v>
      </c>
      <c r="E262" s="112">
        <v>0</v>
      </c>
      <c r="F262" s="35"/>
      <c r="G262" s="39">
        <v>0</v>
      </c>
      <c r="H262" s="35"/>
      <c r="I262" s="39">
        <v>0</v>
      </c>
      <c r="J262" s="36"/>
      <c r="X262" s="8"/>
      <c r="Y262" s="8"/>
      <c r="Z262" s="8"/>
      <c r="AA262" s="8"/>
      <c r="AB262" s="8"/>
      <c r="AC262" s="8"/>
    </row>
    <row r="263" spans="1:29" s="25" customFormat="1" ht="15.75" thickBot="1" x14ac:dyDescent="0.3">
      <c r="A263" s="192"/>
      <c r="B263" s="193"/>
      <c r="C263" s="195"/>
      <c r="D263" s="67" t="s">
        <v>122</v>
      </c>
      <c r="E263" s="112">
        <v>0</v>
      </c>
      <c r="F263" s="35"/>
      <c r="G263" s="39">
        <v>0</v>
      </c>
      <c r="H263" s="35"/>
      <c r="I263" s="39">
        <v>0</v>
      </c>
      <c r="J263" s="36"/>
      <c r="X263" s="8"/>
      <c r="Y263" s="8"/>
      <c r="Z263" s="8"/>
      <c r="AA263" s="8"/>
      <c r="AB263" s="8"/>
      <c r="AC263" s="8"/>
    </row>
    <row r="264" spans="1:29" s="25" customFormat="1" ht="15.75" thickBot="1" x14ac:dyDescent="0.3">
      <c r="A264" s="192"/>
      <c r="B264" s="193"/>
      <c r="C264" s="195"/>
      <c r="D264" s="67" t="s">
        <v>125</v>
      </c>
      <c r="E264" s="78"/>
      <c r="F264" s="39">
        <v>0</v>
      </c>
      <c r="G264" s="35"/>
      <c r="H264" s="39">
        <v>0</v>
      </c>
      <c r="I264" s="35"/>
      <c r="J264" s="41">
        <v>0</v>
      </c>
      <c r="X264" s="8"/>
      <c r="Y264" s="8"/>
      <c r="Z264" s="8"/>
      <c r="AA264" s="8"/>
      <c r="AB264" s="8"/>
      <c r="AC264" s="8"/>
    </row>
    <row r="265" spans="1:29" s="25" customFormat="1" ht="15.75" thickBot="1" x14ac:dyDescent="0.3">
      <c r="A265" s="192"/>
      <c r="B265" s="193"/>
      <c r="C265" s="195"/>
      <c r="D265" s="67" t="s">
        <v>128</v>
      </c>
      <c r="E265" s="112">
        <v>0</v>
      </c>
      <c r="F265" s="39">
        <v>0</v>
      </c>
      <c r="G265" s="39">
        <v>0</v>
      </c>
      <c r="H265" s="39">
        <v>0</v>
      </c>
      <c r="I265" s="39">
        <v>0</v>
      </c>
      <c r="J265" s="41">
        <v>0</v>
      </c>
      <c r="X265" s="8"/>
      <c r="Y265" s="8"/>
      <c r="Z265" s="8"/>
      <c r="AA265" s="8"/>
      <c r="AB265" s="8"/>
      <c r="AC265" s="8"/>
    </row>
    <row r="266" spans="1:29" s="25" customFormat="1" ht="15.75" thickBot="1" x14ac:dyDescent="0.3">
      <c r="A266" s="192"/>
      <c r="B266" s="193"/>
      <c r="C266" s="195"/>
      <c r="D266" s="69" t="s">
        <v>130</v>
      </c>
      <c r="E266" s="78"/>
      <c r="F266" s="39">
        <v>0</v>
      </c>
      <c r="G266" s="35"/>
      <c r="H266" s="39">
        <v>0</v>
      </c>
      <c r="I266" s="35"/>
      <c r="J266" s="41">
        <v>0</v>
      </c>
      <c r="X266" s="8"/>
      <c r="Y266" s="8"/>
      <c r="Z266" s="8"/>
      <c r="AA266" s="8"/>
      <c r="AB266" s="8"/>
      <c r="AC266" s="8"/>
    </row>
    <row r="267" spans="1:29" s="25" customFormat="1" ht="15.75" thickBot="1" x14ac:dyDescent="0.3">
      <c r="A267" s="192"/>
      <c r="B267" s="193"/>
      <c r="C267" s="195"/>
      <c r="D267" s="69" t="s">
        <v>133</v>
      </c>
      <c r="E267" s="113">
        <v>0</v>
      </c>
      <c r="F267" s="44">
        <v>0</v>
      </c>
      <c r="G267" s="44">
        <v>0</v>
      </c>
      <c r="H267" s="44">
        <v>0</v>
      </c>
      <c r="I267" s="44">
        <v>0</v>
      </c>
      <c r="J267" s="45">
        <v>0</v>
      </c>
      <c r="X267" s="8"/>
      <c r="Y267" s="8"/>
      <c r="Z267" s="8"/>
      <c r="AA267" s="8"/>
      <c r="AB267" s="8"/>
      <c r="AC267" s="8"/>
    </row>
    <row r="268" spans="1:29" s="25" customFormat="1" ht="15.75" thickBot="1" x14ac:dyDescent="0.3">
      <c r="A268" s="192"/>
      <c r="B268" s="193"/>
      <c r="C268" s="195"/>
      <c r="D268" s="63" t="s">
        <v>135</v>
      </c>
      <c r="E268" s="114">
        <v>0</v>
      </c>
      <c r="F268" s="48">
        <v>0</v>
      </c>
      <c r="G268" s="48">
        <v>0</v>
      </c>
      <c r="H268" s="48">
        <v>0</v>
      </c>
      <c r="I268" s="48">
        <v>0</v>
      </c>
      <c r="J268" s="49">
        <v>0</v>
      </c>
      <c r="X268" s="8"/>
      <c r="Y268" s="8"/>
      <c r="Z268" s="8"/>
      <c r="AA268" s="8"/>
      <c r="AB268" s="8"/>
      <c r="AC268" s="8"/>
    </row>
    <row r="269" spans="1:29" s="25" customFormat="1" ht="15.75" customHeight="1" thickBot="1" x14ac:dyDescent="0.3">
      <c r="A269" s="192">
        <v>35</v>
      </c>
      <c r="B269" s="193" t="s">
        <v>47</v>
      </c>
      <c r="C269" s="195" t="s">
        <v>228</v>
      </c>
      <c r="D269" s="68" t="s">
        <v>109</v>
      </c>
      <c r="E269" s="111">
        <v>0</v>
      </c>
      <c r="F269" s="30">
        <v>0</v>
      </c>
      <c r="G269" s="30">
        <v>0</v>
      </c>
      <c r="H269" s="30">
        <v>0</v>
      </c>
      <c r="I269" s="30">
        <v>0</v>
      </c>
      <c r="J269" s="31">
        <v>0</v>
      </c>
      <c r="X269" s="8"/>
      <c r="Y269" s="8"/>
      <c r="Z269" s="8"/>
      <c r="AA269" s="8"/>
      <c r="AB269" s="8"/>
      <c r="AC269" s="8"/>
    </row>
    <row r="270" spans="1:29" s="25" customFormat="1" ht="15.75" thickBot="1" x14ac:dyDescent="0.3">
      <c r="A270" s="192"/>
      <c r="B270" s="193"/>
      <c r="C270" s="195"/>
      <c r="D270" s="68" t="s">
        <v>114</v>
      </c>
      <c r="E270" s="78"/>
      <c r="F270" s="34">
        <v>0</v>
      </c>
      <c r="G270" s="35"/>
      <c r="H270" s="34">
        <v>0</v>
      </c>
      <c r="I270" s="35"/>
      <c r="J270" s="36"/>
      <c r="X270" s="8"/>
      <c r="Y270" s="8"/>
      <c r="Z270" s="8"/>
      <c r="AA270" s="8"/>
      <c r="AB270" s="8"/>
      <c r="AC270" s="8"/>
    </row>
    <row r="271" spans="1:29" s="25" customFormat="1" ht="15.75" thickBot="1" x14ac:dyDescent="0.3">
      <c r="A271" s="192"/>
      <c r="B271" s="193"/>
      <c r="C271" s="195"/>
      <c r="D271" s="67" t="s">
        <v>119</v>
      </c>
      <c r="E271" s="112">
        <v>0</v>
      </c>
      <c r="F271" s="35"/>
      <c r="G271" s="39">
        <v>0</v>
      </c>
      <c r="H271" s="35"/>
      <c r="I271" s="39">
        <v>0</v>
      </c>
      <c r="J271" s="36"/>
      <c r="X271" s="8"/>
      <c r="Y271" s="8"/>
      <c r="Z271" s="8"/>
      <c r="AA271" s="8"/>
      <c r="AB271" s="8"/>
      <c r="AC271" s="8"/>
    </row>
    <row r="272" spans="1:29" s="25" customFormat="1" ht="15.75" thickBot="1" x14ac:dyDescent="0.3">
      <c r="A272" s="192"/>
      <c r="B272" s="193"/>
      <c r="C272" s="195"/>
      <c r="D272" s="67" t="s">
        <v>122</v>
      </c>
      <c r="E272" s="112">
        <v>0</v>
      </c>
      <c r="F272" s="35"/>
      <c r="G272" s="39">
        <v>0</v>
      </c>
      <c r="H272" s="35"/>
      <c r="I272" s="39">
        <v>0</v>
      </c>
      <c r="J272" s="36"/>
      <c r="X272" s="8"/>
      <c r="Y272" s="8"/>
      <c r="Z272" s="8"/>
      <c r="AA272" s="8"/>
      <c r="AB272" s="8"/>
      <c r="AC272" s="8"/>
    </row>
    <row r="273" spans="1:29" s="25" customFormat="1" ht="15.75" thickBot="1" x14ac:dyDescent="0.3">
      <c r="A273" s="192"/>
      <c r="B273" s="193"/>
      <c r="C273" s="195"/>
      <c r="D273" s="67" t="s">
        <v>125</v>
      </c>
      <c r="E273" s="78"/>
      <c r="F273" s="39">
        <v>0</v>
      </c>
      <c r="G273" s="35"/>
      <c r="H273" s="39">
        <v>0</v>
      </c>
      <c r="I273" s="35"/>
      <c r="J273" s="41">
        <v>0</v>
      </c>
      <c r="X273" s="8"/>
      <c r="Y273" s="8"/>
      <c r="Z273" s="8"/>
      <c r="AA273" s="8"/>
      <c r="AB273" s="8"/>
      <c r="AC273" s="8"/>
    </row>
    <row r="274" spans="1:29" s="25" customFormat="1" ht="15.75" thickBot="1" x14ac:dyDescent="0.3">
      <c r="A274" s="192"/>
      <c r="B274" s="193"/>
      <c r="C274" s="195"/>
      <c r="D274" s="67" t="s">
        <v>128</v>
      </c>
      <c r="E274" s="112">
        <v>0</v>
      </c>
      <c r="F274" s="39">
        <v>0</v>
      </c>
      <c r="G274" s="39">
        <v>0</v>
      </c>
      <c r="H274" s="39">
        <v>0</v>
      </c>
      <c r="I274" s="39">
        <v>0</v>
      </c>
      <c r="J274" s="41">
        <v>0</v>
      </c>
      <c r="X274" s="8"/>
      <c r="Y274" s="8"/>
      <c r="Z274" s="8"/>
      <c r="AA274" s="8"/>
      <c r="AB274" s="8"/>
      <c r="AC274" s="8"/>
    </row>
    <row r="275" spans="1:29" s="25" customFormat="1" ht="15.75" thickBot="1" x14ac:dyDescent="0.3">
      <c r="A275" s="192"/>
      <c r="B275" s="193"/>
      <c r="C275" s="195"/>
      <c r="D275" s="69" t="s">
        <v>130</v>
      </c>
      <c r="E275" s="78"/>
      <c r="F275" s="39">
        <v>0</v>
      </c>
      <c r="G275" s="35"/>
      <c r="H275" s="39">
        <v>0</v>
      </c>
      <c r="I275" s="35"/>
      <c r="J275" s="41">
        <v>0</v>
      </c>
      <c r="X275" s="8"/>
      <c r="Y275" s="8"/>
      <c r="Z275" s="8"/>
      <c r="AA275" s="8"/>
      <c r="AB275" s="8"/>
      <c r="AC275" s="8"/>
    </row>
    <row r="276" spans="1:29" s="25" customFormat="1" ht="15.75" thickBot="1" x14ac:dyDescent="0.3">
      <c r="A276" s="192"/>
      <c r="B276" s="193"/>
      <c r="C276" s="195"/>
      <c r="D276" s="69" t="s">
        <v>133</v>
      </c>
      <c r="E276" s="113">
        <v>0</v>
      </c>
      <c r="F276" s="44">
        <v>0</v>
      </c>
      <c r="G276" s="44">
        <v>0</v>
      </c>
      <c r="H276" s="44">
        <v>0</v>
      </c>
      <c r="I276" s="44">
        <v>0</v>
      </c>
      <c r="J276" s="45">
        <v>0</v>
      </c>
      <c r="X276" s="8"/>
      <c r="Y276" s="8"/>
      <c r="Z276" s="8"/>
      <c r="AA276" s="8"/>
      <c r="AB276" s="8"/>
      <c r="AC276" s="8"/>
    </row>
    <row r="277" spans="1:29" s="25" customFormat="1" ht="15.75" thickBot="1" x14ac:dyDescent="0.3">
      <c r="A277" s="192"/>
      <c r="B277" s="193"/>
      <c r="C277" s="195"/>
      <c r="D277" s="63" t="s">
        <v>135</v>
      </c>
      <c r="E277" s="114">
        <v>0</v>
      </c>
      <c r="F277" s="48">
        <v>0</v>
      </c>
      <c r="G277" s="48">
        <v>0</v>
      </c>
      <c r="H277" s="48">
        <v>0</v>
      </c>
      <c r="I277" s="48">
        <v>0</v>
      </c>
      <c r="J277" s="49">
        <v>0</v>
      </c>
      <c r="X277" s="8"/>
      <c r="Y277" s="8"/>
      <c r="Z277" s="8"/>
      <c r="AA277" s="8"/>
      <c r="AB277" s="8"/>
      <c r="AC277" s="8"/>
    </row>
    <row r="278" spans="1:29" s="25" customFormat="1" ht="15.75" customHeight="1" thickBot="1" x14ac:dyDescent="0.3">
      <c r="A278" s="192">
        <v>36</v>
      </c>
      <c r="B278" s="193" t="s">
        <v>48</v>
      </c>
      <c r="C278" s="195" t="s">
        <v>229</v>
      </c>
      <c r="D278" s="68" t="s">
        <v>109</v>
      </c>
      <c r="E278" s="111">
        <v>0</v>
      </c>
      <c r="F278" s="111">
        <v>0</v>
      </c>
      <c r="G278" s="111">
        <v>0</v>
      </c>
      <c r="H278" s="111">
        <v>0</v>
      </c>
      <c r="I278" s="111">
        <v>0</v>
      </c>
      <c r="J278" s="111">
        <v>0</v>
      </c>
      <c r="X278" s="8"/>
      <c r="Y278" s="8"/>
      <c r="Z278" s="8"/>
      <c r="AA278" s="8"/>
      <c r="AB278" s="8"/>
      <c r="AC278" s="8"/>
    </row>
    <row r="279" spans="1:29" s="25" customFormat="1" ht="15.75" thickBot="1" x14ac:dyDescent="0.3">
      <c r="A279" s="192"/>
      <c r="B279" s="193"/>
      <c r="C279" s="195"/>
      <c r="D279" s="68" t="s">
        <v>114</v>
      </c>
      <c r="E279" s="78"/>
      <c r="F279" s="34"/>
      <c r="G279" s="35"/>
      <c r="H279" s="34">
        <v>0</v>
      </c>
      <c r="I279" s="35"/>
      <c r="J279" s="36"/>
      <c r="X279" s="8"/>
      <c r="Y279" s="8"/>
      <c r="Z279" s="8"/>
      <c r="AA279" s="8"/>
      <c r="AB279" s="8"/>
      <c r="AC279" s="8"/>
    </row>
    <row r="280" spans="1:29" s="25" customFormat="1" ht="15.75" thickBot="1" x14ac:dyDescent="0.3">
      <c r="A280" s="192"/>
      <c r="B280" s="193"/>
      <c r="C280" s="195"/>
      <c r="D280" s="67" t="s">
        <v>119</v>
      </c>
      <c r="E280" s="112">
        <v>0</v>
      </c>
      <c r="F280" s="35"/>
      <c r="G280" s="39">
        <v>0</v>
      </c>
      <c r="H280" s="35"/>
      <c r="I280" s="39">
        <v>0</v>
      </c>
      <c r="J280" s="36"/>
      <c r="X280" s="8"/>
      <c r="Y280" s="8"/>
      <c r="Z280" s="8"/>
      <c r="AA280" s="8"/>
      <c r="AB280" s="8"/>
      <c r="AC280" s="8"/>
    </row>
    <row r="281" spans="1:29" s="25" customFormat="1" ht="15.75" thickBot="1" x14ac:dyDescent="0.3">
      <c r="A281" s="192"/>
      <c r="B281" s="193"/>
      <c r="C281" s="195"/>
      <c r="D281" s="67" t="s">
        <v>122</v>
      </c>
      <c r="E281" s="112">
        <v>0</v>
      </c>
      <c r="F281" s="35"/>
      <c r="G281" s="39">
        <v>0</v>
      </c>
      <c r="H281" s="35"/>
      <c r="I281" s="39">
        <v>0</v>
      </c>
      <c r="J281" s="36"/>
      <c r="X281" s="8"/>
      <c r="Y281" s="8"/>
      <c r="Z281" s="8"/>
      <c r="AA281" s="8"/>
      <c r="AB281" s="8"/>
      <c r="AC281" s="8"/>
    </row>
    <row r="282" spans="1:29" s="25" customFormat="1" ht="15.75" thickBot="1" x14ac:dyDescent="0.3">
      <c r="A282" s="192"/>
      <c r="B282" s="193"/>
      <c r="C282" s="195"/>
      <c r="D282" s="67" t="s">
        <v>125</v>
      </c>
      <c r="E282" s="78"/>
      <c r="F282" s="39">
        <v>0</v>
      </c>
      <c r="G282" s="35"/>
      <c r="H282" s="39">
        <v>0</v>
      </c>
      <c r="I282" s="35"/>
      <c r="J282" s="41">
        <v>0</v>
      </c>
      <c r="X282" s="8"/>
      <c r="Y282" s="8"/>
      <c r="Z282" s="8"/>
      <c r="AA282" s="8"/>
      <c r="AB282" s="8"/>
      <c r="AC282" s="8"/>
    </row>
    <row r="283" spans="1:29" s="25" customFormat="1" ht="15.75" thickBot="1" x14ac:dyDescent="0.3">
      <c r="A283" s="192"/>
      <c r="B283" s="193"/>
      <c r="C283" s="195"/>
      <c r="D283" s="67" t="s">
        <v>128</v>
      </c>
      <c r="E283" s="112">
        <v>0</v>
      </c>
      <c r="F283" s="39">
        <v>0</v>
      </c>
      <c r="G283" s="39">
        <v>0</v>
      </c>
      <c r="H283" s="39">
        <v>0</v>
      </c>
      <c r="I283" s="39">
        <v>0</v>
      </c>
      <c r="J283" s="41">
        <v>0</v>
      </c>
      <c r="X283" s="8"/>
      <c r="Y283" s="8"/>
      <c r="Z283" s="8"/>
      <c r="AA283" s="8"/>
      <c r="AB283" s="8"/>
      <c r="AC283" s="8"/>
    </row>
    <row r="284" spans="1:29" s="25" customFormat="1" ht="15.75" thickBot="1" x14ac:dyDescent="0.3">
      <c r="A284" s="192"/>
      <c r="B284" s="193"/>
      <c r="C284" s="195"/>
      <c r="D284" s="69" t="s">
        <v>130</v>
      </c>
      <c r="E284" s="78"/>
      <c r="F284" s="39">
        <v>0</v>
      </c>
      <c r="G284" s="35"/>
      <c r="H284" s="39">
        <v>0</v>
      </c>
      <c r="I284" s="35"/>
      <c r="J284" s="41">
        <v>0</v>
      </c>
      <c r="X284" s="8"/>
      <c r="Y284" s="8"/>
      <c r="Z284" s="8"/>
      <c r="AA284" s="8"/>
      <c r="AB284" s="8"/>
      <c r="AC284" s="8"/>
    </row>
    <row r="285" spans="1:29" s="25" customFormat="1" ht="15.75" thickBot="1" x14ac:dyDescent="0.3">
      <c r="A285" s="192"/>
      <c r="B285" s="193"/>
      <c r="C285" s="195"/>
      <c r="D285" s="69" t="s">
        <v>133</v>
      </c>
      <c r="E285" s="113">
        <v>0</v>
      </c>
      <c r="F285" s="113">
        <v>0</v>
      </c>
      <c r="G285" s="113">
        <v>0</v>
      </c>
      <c r="H285" s="113">
        <v>0</v>
      </c>
      <c r="I285" s="113">
        <v>0</v>
      </c>
      <c r="J285" s="113">
        <v>0</v>
      </c>
      <c r="X285" s="8"/>
      <c r="Y285" s="8"/>
      <c r="Z285" s="8"/>
      <c r="AA285" s="8"/>
      <c r="AB285" s="8"/>
      <c r="AC285" s="8"/>
    </row>
    <row r="286" spans="1:29" s="25" customFormat="1" ht="15.75" thickBot="1" x14ac:dyDescent="0.3">
      <c r="A286" s="192"/>
      <c r="B286" s="193"/>
      <c r="C286" s="195"/>
      <c r="D286" s="63" t="s">
        <v>135</v>
      </c>
      <c r="E286" s="113">
        <v>0</v>
      </c>
      <c r="F286" s="113">
        <v>0</v>
      </c>
      <c r="G286" s="113">
        <v>0</v>
      </c>
      <c r="H286" s="113">
        <v>0</v>
      </c>
      <c r="I286" s="113">
        <v>0</v>
      </c>
      <c r="J286" s="113">
        <v>0</v>
      </c>
      <c r="X286" s="8"/>
      <c r="Y286" s="8"/>
      <c r="Z286" s="8"/>
      <c r="AA286" s="8"/>
      <c r="AB286" s="8"/>
      <c r="AC286" s="8"/>
    </row>
    <row r="287" spans="1:29" s="25" customFormat="1" ht="15.75" thickBot="1" x14ac:dyDescent="0.3">
      <c r="A287" s="192">
        <v>37</v>
      </c>
      <c r="B287" s="193" t="s">
        <v>49</v>
      </c>
      <c r="C287" s="195" t="s">
        <v>230</v>
      </c>
      <c r="D287" s="68" t="s">
        <v>109</v>
      </c>
      <c r="E287" s="111">
        <v>0</v>
      </c>
      <c r="F287" s="111">
        <v>0</v>
      </c>
      <c r="G287" s="111">
        <v>0</v>
      </c>
      <c r="H287" s="111">
        <v>0</v>
      </c>
      <c r="I287" s="111">
        <v>0</v>
      </c>
      <c r="J287" s="111">
        <v>0</v>
      </c>
      <c r="X287" s="8"/>
      <c r="Y287" s="8"/>
      <c r="Z287" s="8"/>
      <c r="AA287" s="8"/>
      <c r="AB287" s="8"/>
      <c r="AC287" s="8"/>
    </row>
    <row r="288" spans="1:29" s="25" customFormat="1" ht="15.75" thickBot="1" x14ac:dyDescent="0.3">
      <c r="A288" s="192"/>
      <c r="B288" s="193"/>
      <c r="C288" s="195"/>
      <c r="D288" s="68" t="s">
        <v>114</v>
      </c>
      <c r="E288" s="78"/>
      <c r="F288" s="34">
        <v>0</v>
      </c>
      <c r="G288" s="35"/>
      <c r="H288" s="34">
        <v>0</v>
      </c>
      <c r="I288" s="35"/>
      <c r="J288" s="36"/>
      <c r="X288" s="8"/>
      <c r="Y288" s="8"/>
      <c r="Z288" s="8"/>
      <c r="AA288" s="8"/>
      <c r="AB288" s="8"/>
      <c r="AC288" s="8"/>
    </row>
    <row r="289" spans="1:29" s="25" customFormat="1" ht="15.75" thickBot="1" x14ac:dyDescent="0.3">
      <c r="A289" s="192"/>
      <c r="B289" s="193"/>
      <c r="C289" s="195"/>
      <c r="D289" s="67" t="s">
        <v>119</v>
      </c>
      <c r="E289" s="112">
        <v>0</v>
      </c>
      <c r="F289" s="35"/>
      <c r="G289" s="39">
        <v>0</v>
      </c>
      <c r="H289" s="35"/>
      <c r="I289" s="39">
        <v>0</v>
      </c>
      <c r="J289" s="36"/>
      <c r="X289" s="8"/>
      <c r="Y289" s="8"/>
      <c r="Z289" s="8"/>
      <c r="AA289" s="8"/>
      <c r="AB289" s="8"/>
      <c r="AC289" s="8"/>
    </row>
    <row r="290" spans="1:29" s="25" customFormat="1" ht="15.75" thickBot="1" x14ac:dyDescent="0.3">
      <c r="A290" s="192"/>
      <c r="B290" s="193"/>
      <c r="C290" s="195"/>
      <c r="D290" s="67" t="s">
        <v>122</v>
      </c>
      <c r="E290" s="112">
        <v>0</v>
      </c>
      <c r="F290" s="35"/>
      <c r="G290" s="39">
        <v>0</v>
      </c>
      <c r="H290" s="35"/>
      <c r="I290" s="39">
        <v>0</v>
      </c>
      <c r="J290" s="36"/>
      <c r="X290" s="8"/>
      <c r="Y290" s="8"/>
      <c r="Z290" s="8"/>
      <c r="AA290" s="8"/>
      <c r="AB290" s="8"/>
      <c r="AC290" s="8"/>
    </row>
    <row r="291" spans="1:29" s="25" customFormat="1" ht="15.75" thickBot="1" x14ac:dyDescent="0.3">
      <c r="A291" s="192"/>
      <c r="B291" s="193"/>
      <c r="C291" s="195"/>
      <c r="D291" s="67" t="s">
        <v>125</v>
      </c>
      <c r="E291" s="78"/>
      <c r="F291" s="39">
        <v>0</v>
      </c>
      <c r="G291" s="35"/>
      <c r="H291" s="39">
        <v>0</v>
      </c>
      <c r="I291" s="35"/>
      <c r="J291" s="41">
        <v>0</v>
      </c>
      <c r="X291" s="8"/>
      <c r="Y291" s="8"/>
      <c r="Z291" s="8"/>
      <c r="AA291" s="8"/>
      <c r="AB291" s="8"/>
      <c r="AC291" s="8"/>
    </row>
    <row r="292" spans="1:29" s="25" customFormat="1" ht="15.75" thickBot="1" x14ac:dyDescent="0.3">
      <c r="A292" s="192"/>
      <c r="B292" s="193"/>
      <c r="C292" s="195"/>
      <c r="D292" s="67" t="s">
        <v>128</v>
      </c>
      <c r="E292" s="112"/>
      <c r="F292" s="39">
        <v>0</v>
      </c>
      <c r="G292" s="39">
        <v>0</v>
      </c>
      <c r="H292" s="39">
        <v>0</v>
      </c>
      <c r="I292" s="39">
        <v>0</v>
      </c>
      <c r="J292" s="41">
        <v>0</v>
      </c>
      <c r="X292" s="8"/>
      <c r="Y292" s="8"/>
      <c r="Z292" s="8"/>
      <c r="AA292" s="8"/>
      <c r="AB292" s="8"/>
      <c r="AC292" s="8"/>
    </row>
    <row r="293" spans="1:29" s="25" customFormat="1" ht="15.75" thickBot="1" x14ac:dyDescent="0.3">
      <c r="A293" s="192"/>
      <c r="B293" s="193"/>
      <c r="C293" s="195"/>
      <c r="D293" s="69" t="s">
        <v>130</v>
      </c>
      <c r="E293" s="78"/>
      <c r="F293" s="39">
        <v>0</v>
      </c>
      <c r="G293" s="35"/>
      <c r="H293" s="39">
        <v>0</v>
      </c>
      <c r="I293" s="35"/>
      <c r="J293" s="41">
        <v>0</v>
      </c>
      <c r="X293" s="8"/>
      <c r="Y293" s="8"/>
      <c r="Z293" s="8"/>
      <c r="AA293" s="8"/>
      <c r="AB293" s="8"/>
      <c r="AC293" s="8"/>
    </row>
    <row r="294" spans="1:29" s="25" customFormat="1" ht="15.75" thickBot="1" x14ac:dyDescent="0.3">
      <c r="A294" s="192"/>
      <c r="B294" s="193"/>
      <c r="C294" s="195"/>
      <c r="D294" s="69" t="s">
        <v>133</v>
      </c>
      <c r="E294" s="113">
        <v>0</v>
      </c>
      <c r="F294" s="113">
        <v>0</v>
      </c>
      <c r="G294" s="113">
        <v>0</v>
      </c>
      <c r="H294" s="113">
        <v>0</v>
      </c>
      <c r="I294" s="113">
        <v>0</v>
      </c>
      <c r="J294" s="113">
        <v>0</v>
      </c>
      <c r="X294" s="8"/>
      <c r="Y294" s="8"/>
      <c r="Z294" s="8"/>
      <c r="AA294" s="8"/>
      <c r="AB294" s="8"/>
      <c r="AC294" s="8"/>
    </row>
    <row r="295" spans="1:29" s="25" customFormat="1" ht="15.75" thickBot="1" x14ac:dyDescent="0.3">
      <c r="A295" s="192"/>
      <c r="B295" s="193"/>
      <c r="C295" s="195"/>
      <c r="D295" s="63" t="s">
        <v>135</v>
      </c>
      <c r="E295" s="113">
        <v>0</v>
      </c>
      <c r="F295" s="113">
        <v>0</v>
      </c>
      <c r="G295" s="113">
        <v>0</v>
      </c>
      <c r="H295" s="113">
        <v>0</v>
      </c>
      <c r="I295" s="113">
        <v>0</v>
      </c>
      <c r="J295" s="113">
        <v>0</v>
      </c>
      <c r="X295" s="8"/>
      <c r="Y295" s="8"/>
      <c r="Z295" s="8"/>
      <c r="AA295" s="8"/>
      <c r="AB295" s="8"/>
      <c r="AC295" s="8"/>
    </row>
    <row r="296" spans="1:29" s="25" customFormat="1" ht="15.75" customHeight="1" thickBot="1" x14ac:dyDescent="0.3">
      <c r="A296" s="192">
        <v>38</v>
      </c>
      <c r="B296" s="211" t="s">
        <v>50</v>
      </c>
      <c r="C296" s="195" t="s">
        <v>231</v>
      </c>
      <c r="D296" s="68" t="s">
        <v>109</v>
      </c>
      <c r="E296" s="111">
        <v>0</v>
      </c>
      <c r="F296" s="111">
        <v>0</v>
      </c>
      <c r="G296" s="111">
        <v>0</v>
      </c>
      <c r="H296" s="111">
        <v>0</v>
      </c>
      <c r="I296" s="111">
        <v>0</v>
      </c>
      <c r="J296" s="111">
        <v>0</v>
      </c>
      <c r="X296" s="8"/>
      <c r="Y296" s="8"/>
      <c r="Z296" s="8"/>
      <c r="AA296" s="8"/>
      <c r="AB296" s="8"/>
      <c r="AC296" s="8"/>
    </row>
    <row r="297" spans="1:29" s="25" customFormat="1" ht="15.75" thickBot="1" x14ac:dyDescent="0.3">
      <c r="A297" s="192"/>
      <c r="B297" s="211"/>
      <c r="C297" s="195"/>
      <c r="D297" s="68" t="s">
        <v>114</v>
      </c>
      <c r="E297" s="78"/>
      <c r="F297" s="34">
        <v>0</v>
      </c>
      <c r="G297" s="35"/>
      <c r="H297" s="34">
        <v>0</v>
      </c>
      <c r="I297" s="35"/>
      <c r="J297" s="36"/>
      <c r="X297" s="8"/>
      <c r="Y297" s="8"/>
      <c r="Z297" s="8"/>
      <c r="AA297" s="8"/>
      <c r="AB297" s="8"/>
      <c r="AC297" s="8"/>
    </row>
    <row r="298" spans="1:29" s="25" customFormat="1" ht="15.75" thickBot="1" x14ac:dyDescent="0.3">
      <c r="A298" s="192"/>
      <c r="B298" s="211"/>
      <c r="C298" s="195"/>
      <c r="D298" s="67" t="s">
        <v>119</v>
      </c>
      <c r="E298" s="112">
        <v>0</v>
      </c>
      <c r="F298" s="35"/>
      <c r="G298" s="39">
        <v>0</v>
      </c>
      <c r="H298" s="35"/>
      <c r="I298" s="39">
        <v>0</v>
      </c>
      <c r="J298" s="36"/>
      <c r="X298" s="8"/>
      <c r="Y298" s="8"/>
      <c r="Z298" s="8"/>
      <c r="AA298" s="8"/>
      <c r="AB298" s="8"/>
      <c r="AC298" s="8"/>
    </row>
    <row r="299" spans="1:29" s="25" customFormat="1" ht="15.75" thickBot="1" x14ac:dyDescent="0.3">
      <c r="A299" s="192"/>
      <c r="B299" s="211"/>
      <c r="C299" s="195"/>
      <c r="D299" s="67" t="s">
        <v>122</v>
      </c>
      <c r="E299" s="112">
        <v>0</v>
      </c>
      <c r="F299" s="35"/>
      <c r="G299" s="39">
        <v>0</v>
      </c>
      <c r="H299" s="35"/>
      <c r="I299" s="39">
        <v>0</v>
      </c>
      <c r="J299" s="36"/>
      <c r="X299" s="8"/>
      <c r="Y299" s="8"/>
      <c r="Z299" s="8"/>
      <c r="AA299" s="8"/>
      <c r="AB299" s="8"/>
      <c r="AC299" s="8"/>
    </row>
    <row r="300" spans="1:29" s="25" customFormat="1" ht="15.75" thickBot="1" x14ac:dyDescent="0.3">
      <c r="A300" s="192"/>
      <c r="B300" s="211"/>
      <c r="C300" s="195"/>
      <c r="D300" s="67" t="s">
        <v>125</v>
      </c>
      <c r="E300" s="78"/>
      <c r="F300" s="39">
        <v>0</v>
      </c>
      <c r="G300" s="35"/>
      <c r="H300" s="39">
        <v>0</v>
      </c>
      <c r="I300" s="35"/>
      <c r="J300" s="41">
        <v>0</v>
      </c>
      <c r="X300" s="8"/>
      <c r="Y300" s="8"/>
      <c r="Z300" s="8"/>
      <c r="AA300" s="8"/>
      <c r="AB300" s="8"/>
      <c r="AC300" s="8"/>
    </row>
    <row r="301" spans="1:29" s="25" customFormat="1" ht="15.75" thickBot="1" x14ac:dyDescent="0.3">
      <c r="A301" s="192"/>
      <c r="B301" s="211"/>
      <c r="C301" s="195"/>
      <c r="D301" s="67" t="s">
        <v>128</v>
      </c>
      <c r="E301" s="112">
        <v>0</v>
      </c>
      <c r="F301" s="39">
        <v>0</v>
      </c>
      <c r="G301" s="39">
        <v>0</v>
      </c>
      <c r="H301" s="39">
        <v>0</v>
      </c>
      <c r="I301" s="39">
        <v>0</v>
      </c>
      <c r="J301" s="41">
        <v>0</v>
      </c>
      <c r="X301" s="8"/>
      <c r="Y301" s="8"/>
      <c r="Z301" s="8"/>
      <c r="AA301" s="8"/>
      <c r="AB301" s="8"/>
      <c r="AC301" s="8"/>
    </row>
    <row r="302" spans="1:29" s="25" customFormat="1" ht="15.75" thickBot="1" x14ac:dyDescent="0.3">
      <c r="A302" s="192"/>
      <c r="B302" s="211"/>
      <c r="C302" s="195"/>
      <c r="D302" s="69" t="s">
        <v>130</v>
      </c>
      <c r="E302" s="78"/>
      <c r="F302" s="39">
        <v>0</v>
      </c>
      <c r="G302" s="35"/>
      <c r="H302" s="39">
        <v>0</v>
      </c>
      <c r="I302" s="35"/>
      <c r="J302" s="41">
        <v>0</v>
      </c>
      <c r="X302" s="8"/>
      <c r="Y302" s="8"/>
      <c r="Z302" s="8"/>
      <c r="AA302" s="8"/>
      <c r="AB302" s="8"/>
      <c r="AC302" s="8"/>
    </row>
    <row r="303" spans="1:29" s="25" customFormat="1" ht="15.75" thickBot="1" x14ac:dyDescent="0.3">
      <c r="A303" s="192"/>
      <c r="B303" s="211"/>
      <c r="C303" s="195"/>
      <c r="D303" s="69" t="s">
        <v>133</v>
      </c>
      <c r="E303" s="113">
        <v>0</v>
      </c>
      <c r="F303" s="113">
        <v>0</v>
      </c>
      <c r="G303" s="113">
        <v>0</v>
      </c>
      <c r="H303" s="113">
        <v>0</v>
      </c>
      <c r="I303" s="113">
        <v>0</v>
      </c>
      <c r="J303" s="113">
        <v>0</v>
      </c>
      <c r="X303" s="8"/>
      <c r="Y303" s="8"/>
      <c r="Z303" s="8"/>
      <c r="AA303" s="8"/>
      <c r="AB303" s="8"/>
      <c r="AC303" s="8"/>
    </row>
    <row r="304" spans="1:29" s="25" customFormat="1" ht="15.75" thickBot="1" x14ac:dyDescent="0.3">
      <c r="A304" s="192"/>
      <c r="B304" s="211"/>
      <c r="C304" s="195"/>
      <c r="D304" s="63" t="s">
        <v>135</v>
      </c>
      <c r="E304" s="113">
        <v>0</v>
      </c>
      <c r="F304" s="113">
        <v>0</v>
      </c>
      <c r="G304" s="113">
        <v>0</v>
      </c>
      <c r="H304" s="113">
        <v>0</v>
      </c>
      <c r="I304" s="113">
        <v>0</v>
      </c>
      <c r="J304" s="113">
        <v>0</v>
      </c>
      <c r="X304" s="8"/>
      <c r="Y304" s="8"/>
      <c r="Z304" s="8"/>
      <c r="AA304" s="8"/>
      <c r="AB304" s="8"/>
      <c r="AC304" s="8"/>
    </row>
    <row r="305" spans="1:29" s="25" customFormat="1" ht="15.75" customHeight="1" thickBot="1" x14ac:dyDescent="0.3">
      <c r="A305" s="192">
        <v>39</v>
      </c>
      <c r="B305" s="193" t="s">
        <v>232</v>
      </c>
      <c r="C305" s="195" t="s">
        <v>233</v>
      </c>
      <c r="D305" s="68" t="s">
        <v>109</v>
      </c>
      <c r="E305" s="111">
        <v>0</v>
      </c>
      <c r="F305" s="111">
        <v>0</v>
      </c>
      <c r="G305" s="111">
        <v>0</v>
      </c>
      <c r="H305" s="111">
        <v>0</v>
      </c>
      <c r="I305" s="111">
        <v>0</v>
      </c>
      <c r="J305" s="111">
        <v>0</v>
      </c>
      <c r="X305" s="8"/>
      <c r="Y305" s="8"/>
      <c r="Z305" s="8"/>
      <c r="AA305" s="8"/>
      <c r="AB305" s="8"/>
      <c r="AC305" s="8"/>
    </row>
    <row r="306" spans="1:29" s="25" customFormat="1" ht="15.75" thickBot="1" x14ac:dyDescent="0.3">
      <c r="A306" s="192"/>
      <c r="B306" s="193"/>
      <c r="C306" s="195"/>
      <c r="D306" s="68" t="s">
        <v>114</v>
      </c>
      <c r="E306" s="78"/>
      <c r="F306" s="34">
        <v>0</v>
      </c>
      <c r="G306" s="35"/>
      <c r="H306" s="34">
        <v>0</v>
      </c>
      <c r="I306" s="35"/>
      <c r="J306" s="36"/>
      <c r="X306" s="8"/>
      <c r="Y306" s="8"/>
      <c r="Z306" s="8"/>
      <c r="AA306" s="8"/>
      <c r="AB306" s="8"/>
      <c r="AC306" s="8"/>
    </row>
    <row r="307" spans="1:29" s="25" customFormat="1" ht="15.75" thickBot="1" x14ac:dyDescent="0.3">
      <c r="A307" s="192"/>
      <c r="B307" s="193"/>
      <c r="C307" s="195"/>
      <c r="D307" s="67" t="s">
        <v>119</v>
      </c>
      <c r="E307" s="112">
        <v>0</v>
      </c>
      <c r="F307" s="35"/>
      <c r="G307" s="39">
        <v>0</v>
      </c>
      <c r="H307" s="35"/>
      <c r="I307" s="39">
        <v>0</v>
      </c>
      <c r="J307" s="36"/>
      <c r="X307" s="8"/>
      <c r="Y307" s="8"/>
      <c r="Z307" s="8"/>
      <c r="AA307" s="8"/>
      <c r="AB307" s="8"/>
      <c r="AC307" s="8"/>
    </row>
    <row r="308" spans="1:29" s="25" customFormat="1" ht="15.75" thickBot="1" x14ac:dyDescent="0.3">
      <c r="A308" s="192"/>
      <c r="B308" s="193"/>
      <c r="C308" s="195"/>
      <c r="D308" s="67" t="s">
        <v>122</v>
      </c>
      <c r="E308" s="112">
        <v>0</v>
      </c>
      <c r="F308" s="35"/>
      <c r="G308" s="39">
        <v>0</v>
      </c>
      <c r="H308" s="35">
        <v>0</v>
      </c>
      <c r="I308" s="39">
        <v>0</v>
      </c>
      <c r="J308" s="36"/>
      <c r="X308" s="8"/>
      <c r="Y308" s="8"/>
      <c r="Z308" s="8"/>
      <c r="AA308" s="8"/>
      <c r="AB308" s="8"/>
      <c r="AC308" s="8"/>
    </row>
    <row r="309" spans="1:29" s="25" customFormat="1" ht="15.75" thickBot="1" x14ac:dyDescent="0.3">
      <c r="A309" s="192"/>
      <c r="B309" s="193"/>
      <c r="C309" s="195"/>
      <c r="D309" s="67" t="s">
        <v>125</v>
      </c>
      <c r="E309" s="78"/>
      <c r="F309" s="39">
        <v>0</v>
      </c>
      <c r="G309" s="35"/>
      <c r="H309" s="39">
        <v>0</v>
      </c>
      <c r="I309" s="35"/>
      <c r="J309" s="41">
        <v>0</v>
      </c>
      <c r="X309" s="8"/>
      <c r="Y309" s="8"/>
      <c r="Z309" s="8"/>
      <c r="AA309" s="8"/>
      <c r="AB309" s="8"/>
      <c r="AC309" s="8"/>
    </row>
    <row r="310" spans="1:29" s="25" customFormat="1" ht="15.75" thickBot="1" x14ac:dyDescent="0.3">
      <c r="A310" s="192"/>
      <c r="B310" s="193"/>
      <c r="C310" s="195"/>
      <c r="D310" s="67" t="s">
        <v>128</v>
      </c>
      <c r="E310" s="112">
        <v>0</v>
      </c>
      <c r="F310" s="39">
        <v>0</v>
      </c>
      <c r="G310" s="39">
        <v>0</v>
      </c>
      <c r="H310" s="39">
        <v>0</v>
      </c>
      <c r="I310" s="39">
        <v>0</v>
      </c>
      <c r="J310" s="41">
        <v>0</v>
      </c>
      <c r="X310" s="8"/>
      <c r="Y310" s="8"/>
      <c r="Z310" s="8"/>
      <c r="AA310" s="8"/>
      <c r="AB310" s="8"/>
      <c r="AC310" s="8"/>
    </row>
    <row r="311" spans="1:29" s="25" customFormat="1" ht="15.75" thickBot="1" x14ac:dyDescent="0.3">
      <c r="A311" s="192"/>
      <c r="B311" s="193"/>
      <c r="C311" s="195"/>
      <c r="D311" s="69" t="s">
        <v>130</v>
      </c>
      <c r="E311" s="78"/>
      <c r="F311" s="39">
        <v>0</v>
      </c>
      <c r="G311" s="35"/>
      <c r="H311" s="39">
        <v>0</v>
      </c>
      <c r="I311" s="35"/>
      <c r="J311" s="41">
        <v>0</v>
      </c>
      <c r="X311" s="8"/>
      <c r="Y311" s="8"/>
      <c r="Z311" s="8"/>
      <c r="AA311" s="8"/>
      <c r="AB311" s="8"/>
      <c r="AC311" s="8"/>
    </row>
    <row r="312" spans="1:29" s="25" customFormat="1" ht="15.75" thickBot="1" x14ac:dyDescent="0.3">
      <c r="A312" s="192"/>
      <c r="B312" s="193"/>
      <c r="C312" s="195"/>
      <c r="D312" s="69" t="s">
        <v>133</v>
      </c>
      <c r="E312" s="113">
        <v>0</v>
      </c>
      <c r="F312" s="113">
        <v>0</v>
      </c>
      <c r="G312" s="113">
        <v>0</v>
      </c>
      <c r="H312" s="113">
        <v>0</v>
      </c>
      <c r="I312" s="113">
        <v>0</v>
      </c>
      <c r="J312" s="113">
        <v>0</v>
      </c>
      <c r="X312" s="8"/>
      <c r="Y312" s="8"/>
      <c r="Z312" s="8"/>
      <c r="AA312" s="8"/>
      <c r="AB312" s="8"/>
      <c r="AC312" s="8"/>
    </row>
    <row r="313" spans="1:29" s="25" customFormat="1" ht="15.75" thickBot="1" x14ac:dyDescent="0.3">
      <c r="A313" s="192"/>
      <c r="B313" s="193"/>
      <c r="C313" s="195"/>
      <c r="D313" s="63" t="s">
        <v>135</v>
      </c>
      <c r="E313" s="113">
        <v>0</v>
      </c>
      <c r="F313" s="113">
        <v>0</v>
      </c>
      <c r="G313" s="113">
        <v>0</v>
      </c>
      <c r="H313" s="113">
        <v>0</v>
      </c>
      <c r="I313" s="113">
        <v>0</v>
      </c>
      <c r="J313" s="113">
        <v>0</v>
      </c>
      <c r="X313" s="8"/>
      <c r="Y313" s="8"/>
      <c r="Z313" s="8"/>
      <c r="AA313" s="8"/>
      <c r="AB313" s="8"/>
      <c r="AC313" s="8"/>
    </row>
    <row r="314" spans="1:29" s="25" customFormat="1" ht="15.75" customHeight="1" thickBot="1" x14ac:dyDescent="0.3">
      <c r="A314" s="192">
        <v>40</v>
      </c>
      <c r="B314" s="193" t="s">
        <v>52</v>
      </c>
      <c r="C314" s="195" t="s">
        <v>234</v>
      </c>
      <c r="D314" s="68" t="s">
        <v>109</v>
      </c>
      <c r="E314" s="111">
        <v>0</v>
      </c>
      <c r="F314" s="111">
        <v>0</v>
      </c>
      <c r="G314" s="111">
        <v>0</v>
      </c>
      <c r="H314" s="111">
        <v>0</v>
      </c>
      <c r="I314" s="111">
        <v>0</v>
      </c>
      <c r="J314" s="111">
        <v>0</v>
      </c>
      <c r="X314" s="8"/>
      <c r="Y314" s="8"/>
      <c r="Z314" s="8"/>
      <c r="AA314" s="8"/>
      <c r="AB314" s="8"/>
      <c r="AC314" s="8"/>
    </row>
    <row r="315" spans="1:29" s="25" customFormat="1" ht="15.75" thickBot="1" x14ac:dyDescent="0.3">
      <c r="A315" s="192"/>
      <c r="B315" s="193"/>
      <c r="C315" s="195"/>
      <c r="D315" s="68" t="s">
        <v>114</v>
      </c>
      <c r="E315" s="78"/>
      <c r="F315" s="34">
        <v>0</v>
      </c>
      <c r="G315" s="35"/>
      <c r="H315" s="34">
        <v>0</v>
      </c>
      <c r="I315" s="35"/>
      <c r="J315" s="36"/>
      <c r="X315" s="8"/>
      <c r="Y315" s="8"/>
      <c r="Z315" s="8"/>
      <c r="AA315" s="8"/>
      <c r="AB315" s="8"/>
      <c r="AC315" s="8"/>
    </row>
    <row r="316" spans="1:29" s="25" customFormat="1" ht="15.75" thickBot="1" x14ac:dyDescent="0.3">
      <c r="A316" s="192"/>
      <c r="B316" s="193"/>
      <c r="C316" s="195"/>
      <c r="D316" s="67" t="s">
        <v>119</v>
      </c>
      <c r="E316" s="112">
        <v>0</v>
      </c>
      <c r="F316" s="35"/>
      <c r="G316" s="39">
        <v>0</v>
      </c>
      <c r="H316" s="35"/>
      <c r="I316" s="39">
        <v>0</v>
      </c>
      <c r="J316" s="36"/>
      <c r="X316" s="8"/>
      <c r="Y316" s="8"/>
      <c r="Z316" s="8"/>
      <c r="AA316" s="8"/>
      <c r="AB316" s="8"/>
      <c r="AC316" s="8"/>
    </row>
    <row r="317" spans="1:29" s="25" customFormat="1" ht="15.75" thickBot="1" x14ac:dyDescent="0.3">
      <c r="A317" s="192"/>
      <c r="B317" s="193"/>
      <c r="C317" s="195"/>
      <c r="D317" s="67" t="s">
        <v>122</v>
      </c>
      <c r="E317" s="112">
        <v>0</v>
      </c>
      <c r="F317" s="35"/>
      <c r="G317" s="39">
        <v>0</v>
      </c>
      <c r="H317" s="35"/>
      <c r="I317" s="39">
        <v>0</v>
      </c>
      <c r="J317" s="36"/>
      <c r="X317" s="8"/>
      <c r="Y317" s="8"/>
      <c r="Z317" s="8"/>
      <c r="AA317" s="8"/>
      <c r="AB317" s="8"/>
      <c r="AC317" s="8"/>
    </row>
    <row r="318" spans="1:29" s="25" customFormat="1" ht="15.75" thickBot="1" x14ac:dyDescent="0.3">
      <c r="A318" s="192"/>
      <c r="B318" s="193"/>
      <c r="C318" s="195"/>
      <c r="D318" s="67" t="s">
        <v>125</v>
      </c>
      <c r="E318" s="78"/>
      <c r="F318" s="39">
        <v>0</v>
      </c>
      <c r="G318" s="35"/>
      <c r="H318" s="39">
        <v>0</v>
      </c>
      <c r="I318" s="35"/>
      <c r="J318" s="41">
        <v>0</v>
      </c>
      <c r="X318" s="8"/>
      <c r="Y318" s="8"/>
      <c r="Z318" s="8"/>
      <c r="AA318" s="8"/>
      <c r="AB318" s="8"/>
      <c r="AC318" s="8"/>
    </row>
    <row r="319" spans="1:29" s="25" customFormat="1" ht="15.75" thickBot="1" x14ac:dyDescent="0.3">
      <c r="A319" s="192"/>
      <c r="B319" s="193"/>
      <c r="C319" s="195"/>
      <c r="D319" s="67" t="s">
        <v>128</v>
      </c>
      <c r="E319" s="112">
        <v>0</v>
      </c>
      <c r="F319" s="39">
        <v>0</v>
      </c>
      <c r="G319" s="39"/>
      <c r="H319" s="39">
        <v>0</v>
      </c>
      <c r="I319" s="39">
        <v>0</v>
      </c>
      <c r="J319" s="41">
        <v>0</v>
      </c>
      <c r="X319" s="8"/>
      <c r="Y319" s="8"/>
      <c r="Z319" s="8"/>
      <c r="AA319" s="8"/>
      <c r="AB319" s="8"/>
      <c r="AC319" s="8"/>
    </row>
    <row r="320" spans="1:29" s="25" customFormat="1" ht="15.75" thickBot="1" x14ac:dyDescent="0.3">
      <c r="A320" s="192"/>
      <c r="B320" s="193"/>
      <c r="C320" s="195"/>
      <c r="D320" s="69" t="s">
        <v>130</v>
      </c>
      <c r="E320" s="78"/>
      <c r="F320" s="39">
        <v>0</v>
      </c>
      <c r="G320" s="35"/>
      <c r="H320" s="39">
        <v>0</v>
      </c>
      <c r="I320" s="35"/>
      <c r="J320" s="41">
        <v>0</v>
      </c>
      <c r="X320" s="8"/>
      <c r="Y320" s="8"/>
      <c r="Z320" s="8"/>
      <c r="AA320" s="8"/>
      <c r="AB320" s="8"/>
      <c r="AC320" s="8"/>
    </row>
    <row r="321" spans="1:29" s="25" customFormat="1" ht="20.25" customHeight="1" thickBot="1" x14ac:dyDescent="0.3">
      <c r="A321" s="192"/>
      <c r="B321" s="193"/>
      <c r="C321" s="195"/>
      <c r="D321" s="69" t="s">
        <v>133</v>
      </c>
      <c r="E321" s="113">
        <v>0</v>
      </c>
      <c r="F321" s="113">
        <v>0</v>
      </c>
      <c r="G321" s="113">
        <v>0</v>
      </c>
      <c r="H321" s="113">
        <v>0</v>
      </c>
      <c r="I321" s="113">
        <v>0</v>
      </c>
      <c r="J321" s="113">
        <v>0</v>
      </c>
      <c r="X321" s="8"/>
      <c r="Y321" s="8"/>
      <c r="Z321" s="8"/>
      <c r="AA321" s="8"/>
      <c r="AB321" s="8"/>
      <c r="AC321" s="8"/>
    </row>
    <row r="322" spans="1:29" s="25" customFormat="1" ht="20.25" customHeight="1" thickBot="1" x14ac:dyDescent="0.3">
      <c r="A322" s="192"/>
      <c r="B322" s="193"/>
      <c r="C322" s="195"/>
      <c r="D322" s="63" t="s">
        <v>135</v>
      </c>
      <c r="E322" s="113">
        <v>0</v>
      </c>
      <c r="F322" s="113">
        <v>0</v>
      </c>
      <c r="G322" s="113">
        <v>0</v>
      </c>
      <c r="H322" s="113">
        <v>0</v>
      </c>
      <c r="I322" s="113">
        <v>0</v>
      </c>
      <c r="J322" s="113">
        <v>0</v>
      </c>
      <c r="X322" s="8"/>
      <c r="Y322" s="8"/>
      <c r="Z322" s="8"/>
      <c r="AA322" s="8"/>
      <c r="AB322" s="8"/>
      <c r="AC322" s="8"/>
    </row>
    <row r="323" spans="1:29" ht="20.25" customHeight="1" thickBot="1" x14ac:dyDescent="0.3">
      <c r="A323" s="212">
        <v>6</v>
      </c>
      <c r="B323" s="213" t="s">
        <v>235</v>
      </c>
      <c r="C323" s="214" t="s">
        <v>236</v>
      </c>
      <c r="D323" s="73" t="s">
        <v>109</v>
      </c>
      <c r="E323" s="74">
        <f t="shared" ref="E323:J323" si="0">SUM(E29,E38,E47)</f>
        <v>0</v>
      </c>
      <c r="F323" s="75">
        <f t="shared" si="0"/>
        <v>0</v>
      </c>
      <c r="G323" s="75">
        <f t="shared" si="0"/>
        <v>0</v>
      </c>
      <c r="H323" s="75">
        <f t="shared" si="0"/>
        <v>0</v>
      </c>
      <c r="I323" s="75">
        <f t="shared" si="0"/>
        <v>0</v>
      </c>
      <c r="J323" s="76">
        <f t="shared" si="0"/>
        <v>0</v>
      </c>
    </row>
    <row r="324" spans="1:29" ht="20.25" customHeight="1" thickBot="1" x14ac:dyDescent="0.3">
      <c r="A324" s="212"/>
      <c r="B324" s="213"/>
      <c r="C324" s="214"/>
      <c r="D324" s="77" t="s">
        <v>114</v>
      </c>
      <c r="E324" s="78"/>
      <c r="F324" s="79">
        <f>SUM(F30,F39,F48)</f>
        <v>0</v>
      </c>
      <c r="G324" s="35"/>
      <c r="H324" s="79">
        <f>SUM(H30,H39,H48)</f>
        <v>0</v>
      </c>
      <c r="I324" s="35"/>
      <c r="J324" s="36"/>
    </row>
    <row r="325" spans="1:29" ht="20.25" customHeight="1" thickBot="1" x14ac:dyDescent="0.3">
      <c r="A325" s="212"/>
      <c r="B325" s="213"/>
      <c r="C325" s="214"/>
      <c r="D325" s="73" t="s">
        <v>119</v>
      </c>
      <c r="E325" s="80">
        <f>SUM(E31,E40,E49)</f>
        <v>0</v>
      </c>
      <c r="F325" s="35"/>
      <c r="G325" s="81">
        <f>SUM(G31,G40,G49)</f>
        <v>0</v>
      </c>
      <c r="H325" s="35"/>
      <c r="I325" s="81">
        <f>SUM(I31,I40,I49)</f>
        <v>0</v>
      </c>
      <c r="J325" s="36"/>
    </row>
    <row r="326" spans="1:29" ht="20.25" customHeight="1" thickBot="1" x14ac:dyDescent="0.3">
      <c r="A326" s="212"/>
      <c r="B326" s="213"/>
      <c r="C326" s="214"/>
      <c r="D326" s="73" t="s">
        <v>122</v>
      </c>
      <c r="E326" s="80">
        <f>SUM(E32,E41,E50)</f>
        <v>0</v>
      </c>
      <c r="F326" s="35"/>
      <c r="G326" s="81">
        <f>SUM(G32,G41,G50)</f>
        <v>0</v>
      </c>
      <c r="H326" s="35"/>
      <c r="I326" s="81">
        <f>SUM(I32,I41,I50)</f>
        <v>5</v>
      </c>
      <c r="J326" s="36"/>
    </row>
    <row r="327" spans="1:29" ht="20.25" customHeight="1" thickBot="1" x14ac:dyDescent="0.3">
      <c r="A327" s="212"/>
      <c r="B327" s="213"/>
      <c r="C327" s="214"/>
      <c r="D327" s="73" t="s">
        <v>125</v>
      </c>
      <c r="E327" s="78"/>
      <c r="F327" s="81">
        <f>SUM(F33,F42,F51)</f>
        <v>0</v>
      </c>
      <c r="G327" s="35"/>
      <c r="H327" s="81">
        <f>SUM(H33,H42,H51)</f>
        <v>0</v>
      </c>
      <c r="I327" s="35"/>
      <c r="J327" s="82">
        <f>SUM(J33,J42,J51)</f>
        <v>0</v>
      </c>
    </row>
    <row r="328" spans="1:29" ht="20.25" customHeight="1" thickBot="1" x14ac:dyDescent="0.3">
      <c r="A328" s="212"/>
      <c r="B328" s="213"/>
      <c r="C328" s="214"/>
      <c r="D328" s="73" t="s">
        <v>128</v>
      </c>
      <c r="E328" s="80">
        <f>SUM(E34,E43,E52)</f>
        <v>0</v>
      </c>
      <c r="F328" s="81">
        <f>SUM(F34,F43,F52)</f>
        <v>0</v>
      </c>
      <c r="G328" s="81">
        <f>SUM(G34,G43,G52)</f>
        <v>0</v>
      </c>
      <c r="H328" s="81">
        <f>SUM(H34,H43,H52)</f>
        <v>0</v>
      </c>
      <c r="I328" s="81">
        <f>SUM(I34,I43,I52)</f>
        <v>0</v>
      </c>
      <c r="J328" s="82">
        <f>SUM(J34,J43,J52)</f>
        <v>0</v>
      </c>
    </row>
    <row r="329" spans="1:29" ht="20.25" customHeight="1" thickBot="1" x14ac:dyDescent="0.3">
      <c r="A329" s="212"/>
      <c r="B329" s="213"/>
      <c r="C329" s="214"/>
      <c r="D329" s="83" t="s">
        <v>130</v>
      </c>
      <c r="E329" s="78"/>
      <c r="F329" s="81">
        <f>SUM(F35,F44,F53)</f>
        <v>0</v>
      </c>
      <c r="G329" s="35"/>
      <c r="H329" s="81">
        <f>SUM(H35,H44,H53)</f>
        <v>0</v>
      </c>
      <c r="I329" s="35"/>
      <c r="J329" s="82">
        <f>SUM(J35,J44,J53)</f>
        <v>5</v>
      </c>
    </row>
    <row r="330" spans="1:29" ht="20.25" customHeight="1" thickBot="1" x14ac:dyDescent="0.3">
      <c r="A330" s="212"/>
      <c r="B330" s="213"/>
      <c r="C330" s="214"/>
      <c r="D330" s="83" t="s">
        <v>133</v>
      </c>
      <c r="E330" s="84">
        <f>SUM(E36,E45,E54)</f>
        <v>0</v>
      </c>
      <c r="F330" s="85">
        <f>SUM(F36,F45,F54)</f>
        <v>0</v>
      </c>
      <c r="G330" s="85">
        <f>SUM(G36,G45,G54)</f>
        <v>0</v>
      </c>
      <c r="H330" s="85">
        <f>SUM(H36,H45,H54)</f>
        <v>3</v>
      </c>
      <c r="I330" s="85">
        <f>SUM(I36,I45,I54)</f>
        <v>14</v>
      </c>
      <c r="J330" s="86">
        <f>SUM(J36,J45,J54)</f>
        <v>10</v>
      </c>
    </row>
    <row r="331" spans="1:29" ht="20.25" customHeight="1" thickBot="1" x14ac:dyDescent="0.3">
      <c r="A331" s="212"/>
      <c r="B331" s="213"/>
      <c r="C331" s="214"/>
      <c r="D331" s="87" t="s">
        <v>135</v>
      </c>
      <c r="E331" s="88">
        <f>SUM(E37,E46,E55)</f>
        <v>0</v>
      </c>
      <c r="F331" s="89">
        <f>SUM(F37,F46,F55)</f>
        <v>0</v>
      </c>
      <c r="G331" s="89">
        <f>SUM(G37,G46,G55)</f>
        <v>0</v>
      </c>
      <c r="H331" s="89">
        <f>SUM(H37,H46,H55)</f>
        <v>0</v>
      </c>
      <c r="I331" s="89">
        <f>SUM(I37,I46,I55)</f>
        <v>0</v>
      </c>
      <c r="J331" s="90">
        <f>SUM(J37,J46,J55)</f>
        <v>0</v>
      </c>
    </row>
    <row r="332" spans="1:29" ht="20.25" customHeight="1" thickBot="1" x14ac:dyDescent="0.3">
      <c r="A332" s="212">
        <v>41</v>
      </c>
      <c r="B332" s="213" t="s">
        <v>237</v>
      </c>
      <c r="C332" s="214" t="s">
        <v>238</v>
      </c>
      <c r="D332" s="73" t="s">
        <v>109</v>
      </c>
      <c r="E332" s="74">
        <f t="shared" ref="E332:J332" si="1">SUM(E38,E47)</f>
        <v>0</v>
      </c>
      <c r="F332" s="75">
        <f t="shared" si="1"/>
        <v>0</v>
      </c>
      <c r="G332" s="75">
        <f t="shared" si="1"/>
        <v>0</v>
      </c>
      <c r="H332" s="75">
        <f t="shared" si="1"/>
        <v>0</v>
      </c>
      <c r="I332" s="75">
        <f t="shared" si="1"/>
        <v>0</v>
      </c>
      <c r="J332" s="76">
        <f t="shared" si="1"/>
        <v>0</v>
      </c>
    </row>
    <row r="333" spans="1:29" ht="20.25" customHeight="1" thickBot="1" x14ac:dyDescent="0.3">
      <c r="A333" s="212"/>
      <c r="B333" s="213"/>
      <c r="C333" s="214"/>
      <c r="D333" s="77" t="s">
        <v>114</v>
      </c>
      <c r="E333" s="78"/>
      <c r="F333" s="79">
        <f>SUM(F39,F48)</f>
        <v>0</v>
      </c>
      <c r="G333" s="35"/>
      <c r="H333" s="79">
        <f>SUM(H39,H48)</f>
        <v>0</v>
      </c>
      <c r="I333" s="35"/>
      <c r="J333" s="36"/>
    </row>
    <row r="334" spans="1:29" ht="20.25" customHeight="1" thickBot="1" x14ac:dyDescent="0.3">
      <c r="A334" s="212"/>
      <c r="B334" s="213"/>
      <c r="C334" s="214"/>
      <c r="D334" s="73" t="s">
        <v>119</v>
      </c>
      <c r="E334" s="80">
        <f>SUM(E40,E49)</f>
        <v>0</v>
      </c>
      <c r="F334" s="35"/>
      <c r="G334" s="81">
        <f>SUM(G40,G49)</f>
        <v>0</v>
      </c>
      <c r="H334" s="35"/>
      <c r="I334" s="81">
        <f>SUM(I40,I49)</f>
        <v>0</v>
      </c>
      <c r="J334" s="36"/>
    </row>
    <row r="335" spans="1:29" ht="20.25" customHeight="1" thickBot="1" x14ac:dyDescent="0.3">
      <c r="A335" s="212"/>
      <c r="B335" s="213"/>
      <c r="C335" s="214"/>
      <c r="D335" s="73" t="s">
        <v>122</v>
      </c>
      <c r="E335" s="80">
        <f>SUM(E41,E50)</f>
        <v>0</v>
      </c>
      <c r="F335" s="35"/>
      <c r="G335" s="81">
        <f>SUM(G41,G50)</f>
        <v>0</v>
      </c>
      <c r="H335" s="35"/>
      <c r="I335" s="81">
        <f>SUM(I41,I50)</f>
        <v>5</v>
      </c>
      <c r="J335" s="36"/>
    </row>
    <row r="336" spans="1:29" ht="20.25" customHeight="1" thickBot="1" x14ac:dyDescent="0.3">
      <c r="A336" s="212"/>
      <c r="B336" s="213"/>
      <c r="C336" s="214"/>
      <c r="D336" s="73" t="s">
        <v>125</v>
      </c>
      <c r="E336" s="78"/>
      <c r="F336" s="81">
        <f>SUM(F42,F51)</f>
        <v>0</v>
      </c>
      <c r="G336" s="35"/>
      <c r="H336" s="81">
        <f>SUM(H42,H51)</f>
        <v>0</v>
      </c>
      <c r="I336" s="35"/>
      <c r="J336" s="82">
        <f>SUM(J42,J51)</f>
        <v>0</v>
      </c>
    </row>
    <row r="337" spans="1:10" ht="20.25" customHeight="1" thickBot="1" x14ac:dyDescent="0.3">
      <c r="A337" s="212"/>
      <c r="B337" s="213"/>
      <c r="C337" s="214"/>
      <c r="D337" s="73" t="s">
        <v>128</v>
      </c>
      <c r="E337" s="80">
        <f>SUM(E43,E52)</f>
        <v>0</v>
      </c>
      <c r="F337" s="81">
        <f>SUM(F43,F52)</f>
        <v>0</v>
      </c>
      <c r="G337" s="81">
        <f>SUM(G43,G52)</f>
        <v>0</v>
      </c>
      <c r="H337" s="81">
        <f>SUM(H43,H52)</f>
        <v>0</v>
      </c>
      <c r="I337" s="81">
        <f>SUM(I43,I52)</f>
        <v>0</v>
      </c>
      <c r="J337" s="82">
        <f>SUM(J43,J52)</f>
        <v>0</v>
      </c>
    </row>
    <row r="338" spans="1:10" ht="20.25" customHeight="1" thickBot="1" x14ac:dyDescent="0.3">
      <c r="A338" s="212"/>
      <c r="B338" s="213"/>
      <c r="C338" s="214"/>
      <c r="D338" s="83" t="s">
        <v>130</v>
      </c>
      <c r="E338" s="78"/>
      <c r="F338" s="81">
        <f>SUM(F44,F53)</f>
        <v>0</v>
      </c>
      <c r="G338" s="35"/>
      <c r="H338" s="81">
        <f>SUM(H44,H53)</f>
        <v>0</v>
      </c>
      <c r="I338" s="35"/>
      <c r="J338" s="82">
        <f>SUM(J44,J53)</f>
        <v>5</v>
      </c>
    </row>
    <row r="339" spans="1:10" ht="20.25" customHeight="1" thickBot="1" x14ac:dyDescent="0.3">
      <c r="A339" s="212"/>
      <c r="B339" s="213"/>
      <c r="C339" s="214"/>
      <c r="D339" s="83" t="s">
        <v>133</v>
      </c>
      <c r="E339" s="84">
        <f>SUM(E45,E54)</f>
        <v>0</v>
      </c>
      <c r="F339" s="85">
        <f>SUM(F45,F54)</f>
        <v>0</v>
      </c>
      <c r="G339" s="85">
        <f>SUM(G45,G54)</f>
        <v>0</v>
      </c>
      <c r="H339" s="85">
        <f>SUM(H45,H54)</f>
        <v>3</v>
      </c>
      <c r="I339" s="85">
        <f>SUM(I45,I54)</f>
        <v>13</v>
      </c>
      <c r="J339" s="86">
        <f>SUM(J45,J54)</f>
        <v>10</v>
      </c>
    </row>
    <row r="340" spans="1:10" ht="20.25" customHeight="1" thickBot="1" x14ac:dyDescent="0.3">
      <c r="A340" s="212"/>
      <c r="B340" s="213"/>
      <c r="C340" s="214"/>
      <c r="D340" s="87" t="s">
        <v>135</v>
      </c>
      <c r="E340" s="88">
        <f>SUM(E46,E55)</f>
        <v>0</v>
      </c>
      <c r="F340" s="89">
        <f>SUM(F46,F55)</f>
        <v>0</v>
      </c>
      <c r="G340" s="89">
        <f>SUM(G46,G55)</f>
        <v>0</v>
      </c>
      <c r="H340" s="89">
        <f>SUM(H46,H55)</f>
        <v>0</v>
      </c>
      <c r="I340" s="89">
        <f>SUM(I46,I55)</f>
        <v>0</v>
      </c>
      <c r="J340" s="90">
        <f>SUM(J46,J55)</f>
        <v>0</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dataValidations count="1">
    <dataValidation type="list" allowBlank="1" showInputMessage="1" showErrorMessage="1" sqref="C5">
      <formula1>$Z$2:$Z$55</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W340"/>
  <sheetViews>
    <sheetView topLeftCell="A199" zoomScale="86" zoomScaleNormal="86" workbookViewId="0">
      <selection activeCell="M17" sqref="M17"/>
    </sheetView>
  </sheetViews>
  <sheetFormatPr defaultRowHeight="15" x14ac:dyDescent="0.25"/>
  <cols>
    <col min="1" max="1" width="6.85546875" style="5" customWidth="1"/>
    <col min="2" max="2" width="39.5703125" style="5" customWidth="1"/>
    <col min="3" max="3" width="60.85546875" style="5" customWidth="1"/>
    <col min="4" max="4" width="28.140625" style="6" bestFit="1" customWidth="1"/>
    <col min="5" max="10" width="9.140625" style="7"/>
    <col min="11" max="23" width="9.140625" style="5"/>
    <col min="24" max="24" width="10.85546875" style="167" hidden="1" customWidth="1"/>
    <col min="25" max="25" width="6.28515625" style="167" hidden="1" customWidth="1"/>
    <col min="26" max="26" width="46.85546875" style="167" hidden="1" customWidth="1"/>
    <col min="27" max="27" width="11.42578125" style="167" hidden="1" customWidth="1"/>
    <col min="28" max="28" width="11.5703125" style="167" hidden="1" customWidth="1"/>
    <col min="29" max="29" width="28.7109375" style="167" hidden="1" customWidth="1"/>
    <col min="30" max="439" width="9.140625" style="5"/>
    <col min="440" max="16384" width="9.140625" style="1"/>
  </cols>
  <sheetData>
    <row r="1" spans="1:438" ht="20.25" customHeight="1" thickBot="1" x14ac:dyDescent="0.3">
      <c r="A1" s="1"/>
      <c r="B1" s="1"/>
      <c r="C1" s="1"/>
      <c r="D1" s="4"/>
      <c r="E1" s="9"/>
      <c r="F1" s="9"/>
      <c r="G1" s="9"/>
      <c r="H1" s="9"/>
      <c r="I1" s="9"/>
      <c r="J1" s="9"/>
      <c r="K1" s="1"/>
      <c r="L1" s="1"/>
      <c r="M1" s="1"/>
      <c r="N1" s="1"/>
      <c r="O1" s="1"/>
      <c r="P1" s="1"/>
      <c r="Q1" s="1"/>
      <c r="R1" s="1"/>
      <c r="S1" s="1"/>
      <c r="T1" s="1"/>
      <c r="U1" s="1"/>
      <c r="V1" s="1"/>
      <c r="W1" s="1"/>
      <c r="X1" s="91" t="s">
        <v>54</v>
      </c>
      <c r="Y1" s="91" t="s">
        <v>55</v>
      </c>
      <c r="Z1" s="91" t="s">
        <v>56</v>
      </c>
      <c r="AA1" s="91" t="s">
        <v>57</v>
      </c>
      <c r="AB1" s="91" t="s">
        <v>58</v>
      </c>
      <c r="AC1" s="91"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row>
    <row r="2" spans="1:438" ht="20.25" customHeight="1" x14ac:dyDescent="0.25">
      <c r="A2" s="1"/>
      <c r="B2" s="11" t="s">
        <v>60</v>
      </c>
      <c r="C2" s="12" t="s">
        <v>61</v>
      </c>
      <c r="D2" s="4"/>
      <c r="E2" s="9"/>
      <c r="F2" s="9"/>
      <c r="G2" s="9"/>
      <c r="H2" s="9"/>
      <c r="I2" s="9"/>
      <c r="J2" s="9"/>
      <c r="K2" s="1"/>
      <c r="L2" s="1"/>
      <c r="M2" s="1"/>
      <c r="N2" s="1"/>
      <c r="O2" s="1"/>
      <c r="P2" s="1"/>
      <c r="Q2" s="1"/>
      <c r="R2" s="1"/>
      <c r="S2" s="1"/>
      <c r="T2" s="1"/>
      <c r="U2" s="1"/>
      <c r="V2" s="1"/>
      <c r="W2" s="1"/>
      <c r="X2" s="92" t="s">
        <v>62</v>
      </c>
      <c r="Y2" s="93">
        <v>2019</v>
      </c>
      <c r="Z2" s="166" t="s">
        <v>63</v>
      </c>
      <c r="AA2" s="166">
        <v>13473</v>
      </c>
      <c r="AB2" s="166" t="s">
        <v>64</v>
      </c>
      <c r="AC2" s="166"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row>
    <row r="3" spans="1:438" ht="20.25" customHeight="1" x14ac:dyDescent="0.25">
      <c r="A3" s="1"/>
      <c r="B3" s="16" t="s">
        <v>66</v>
      </c>
      <c r="C3" s="17" t="str">
        <f>VLOOKUP($C$5,$Z$2:$AC$55,3,0)</f>
        <v>Siaya</v>
      </c>
      <c r="D3" s="4"/>
      <c r="E3" s="9"/>
      <c r="F3" s="9"/>
      <c r="G3" s="9"/>
      <c r="H3" s="9"/>
      <c r="I3" s="9"/>
      <c r="J3" s="9"/>
      <c r="K3" s="1"/>
      <c r="L3" s="1"/>
      <c r="M3" s="1"/>
      <c r="N3" s="1"/>
      <c r="O3" s="1"/>
      <c r="P3" s="1"/>
      <c r="Q3" s="1"/>
      <c r="R3" s="1"/>
      <c r="S3" s="1"/>
      <c r="T3" s="1"/>
      <c r="U3" s="1"/>
      <c r="V3" s="1"/>
      <c r="W3" s="1"/>
      <c r="X3" s="92" t="s">
        <v>67</v>
      </c>
      <c r="Y3" s="93">
        <v>2020</v>
      </c>
      <c r="Z3" s="166" t="s">
        <v>68</v>
      </c>
      <c r="AA3" s="166">
        <v>13488</v>
      </c>
      <c r="AB3" s="166" t="s">
        <v>69</v>
      </c>
      <c r="AC3" s="166"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row>
    <row r="4" spans="1:438" ht="20.25" customHeight="1" x14ac:dyDescent="0.25">
      <c r="A4" s="1"/>
      <c r="B4" s="16" t="s">
        <v>71</v>
      </c>
      <c r="C4" s="17" t="str">
        <f>VLOOKUP($C$5,$Z$2:$AC$55,4,0)</f>
        <v>Alego Usonga</v>
      </c>
      <c r="D4" s="4"/>
      <c r="E4" s="9"/>
      <c r="F4" s="9"/>
      <c r="G4" s="9"/>
      <c r="H4" s="9"/>
      <c r="I4" s="9"/>
      <c r="J4" s="9"/>
      <c r="K4" s="1"/>
      <c r="L4" s="1"/>
      <c r="M4" s="1"/>
      <c r="N4" s="1"/>
      <c r="O4" s="1"/>
      <c r="P4" s="1"/>
      <c r="Q4" s="1"/>
      <c r="R4" s="1"/>
      <c r="S4" s="1"/>
      <c r="T4" s="1"/>
      <c r="U4" s="1"/>
      <c r="V4" s="1"/>
      <c r="W4" s="1"/>
      <c r="X4" s="92" t="s">
        <v>72</v>
      </c>
      <c r="Y4" s="93">
        <v>2021</v>
      </c>
      <c r="Z4" s="166" t="s">
        <v>73</v>
      </c>
      <c r="AA4" s="166">
        <v>13491</v>
      </c>
      <c r="AB4" s="166" t="s">
        <v>74</v>
      </c>
      <c r="AC4" s="166"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row>
    <row r="5" spans="1:438" ht="20.25" customHeight="1" x14ac:dyDescent="0.25">
      <c r="A5" s="1"/>
      <c r="B5" s="16" t="s">
        <v>76</v>
      </c>
      <c r="C5" s="17" t="s">
        <v>145</v>
      </c>
      <c r="D5" s="18">
        <f>VLOOKUP($C$5,$Z$2:$AC$55,2,0)</f>
        <v>13904</v>
      </c>
      <c r="E5" s="9"/>
      <c r="F5" s="9"/>
      <c r="G5" s="9"/>
      <c r="H5" s="9"/>
      <c r="I5" s="9"/>
      <c r="J5" s="9"/>
      <c r="K5" s="1"/>
      <c r="L5" s="1"/>
      <c r="M5" s="1"/>
      <c r="N5" s="1"/>
      <c r="O5" s="1"/>
      <c r="P5" s="1"/>
      <c r="Q5" s="1"/>
      <c r="R5" s="1"/>
      <c r="S5" s="1"/>
      <c r="T5" s="1"/>
      <c r="U5" s="1"/>
      <c r="V5" s="1"/>
      <c r="W5" s="1"/>
      <c r="X5" s="92" t="s">
        <v>77</v>
      </c>
      <c r="Y5" s="93">
        <v>2022</v>
      </c>
      <c r="Z5" s="166" t="s">
        <v>78</v>
      </c>
      <c r="AA5" s="166">
        <v>13527</v>
      </c>
      <c r="AB5" s="166" t="s">
        <v>79</v>
      </c>
      <c r="AC5" s="166"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row>
    <row r="6" spans="1:438" ht="20.25" customHeight="1" x14ac:dyDescent="0.25">
      <c r="A6" s="1"/>
      <c r="B6" s="16" t="s">
        <v>81</v>
      </c>
      <c r="C6" s="19">
        <v>44531</v>
      </c>
      <c r="D6" s="4"/>
      <c r="E6" s="9"/>
      <c r="F6" s="9"/>
      <c r="G6" s="9"/>
      <c r="H6" s="9"/>
      <c r="I6" s="9"/>
      <c r="J6" s="9"/>
      <c r="K6" s="1"/>
      <c r="L6" s="1"/>
      <c r="M6" s="1"/>
      <c r="N6" s="1"/>
      <c r="O6" s="1"/>
      <c r="P6" s="1"/>
      <c r="Q6" s="1"/>
      <c r="R6" s="1"/>
      <c r="S6" s="1"/>
      <c r="T6" s="1"/>
      <c r="U6" s="1"/>
      <c r="V6" s="1"/>
      <c r="W6" s="1"/>
      <c r="X6" s="92" t="s">
        <v>82</v>
      </c>
      <c r="Y6" s="94">
        <v>2023</v>
      </c>
      <c r="Z6" s="166" t="s">
        <v>83</v>
      </c>
      <c r="AA6" s="166">
        <v>15861</v>
      </c>
      <c r="AB6" s="166" t="s">
        <v>84</v>
      </c>
      <c r="AC6" s="166"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row>
    <row r="7" spans="1:438" ht="20.25" customHeight="1" thickBot="1" x14ac:dyDescent="0.3">
      <c r="A7" s="1"/>
      <c r="B7" s="20" t="s">
        <v>86</v>
      </c>
      <c r="C7" s="21">
        <f>VLOOKUP($C$5,$Z$2:$AC$55,2,0)</f>
        <v>13904</v>
      </c>
      <c r="D7" s="4"/>
      <c r="E7" s="9"/>
      <c r="F7" s="9"/>
      <c r="G7" s="9"/>
      <c r="H7" s="9"/>
      <c r="I7" s="9"/>
      <c r="J7" s="9"/>
      <c r="K7" s="1"/>
      <c r="L7" s="1"/>
      <c r="M7" s="1"/>
      <c r="N7" s="1"/>
      <c r="O7" s="1"/>
      <c r="P7" s="1"/>
      <c r="Q7" s="1"/>
      <c r="R7" s="1"/>
      <c r="S7" s="1"/>
      <c r="T7" s="1"/>
      <c r="U7" s="1"/>
      <c r="V7" s="1"/>
      <c r="W7" s="1"/>
      <c r="X7" s="92" t="s">
        <v>87</v>
      </c>
      <c r="Y7" s="94">
        <v>2024</v>
      </c>
      <c r="Z7" s="166" t="s">
        <v>88</v>
      </c>
      <c r="AA7" s="166">
        <v>17747</v>
      </c>
      <c r="AB7" s="166" t="s">
        <v>69</v>
      </c>
      <c r="AC7" s="166"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row>
    <row r="8" spans="1:438" s="6" customFormat="1" ht="20.25" customHeight="1" thickBot="1" x14ac:dyDescent="0.3">
      <c r="A8" s="216" t="s">
        <v>90</v>
      </c>
      <c r="B8" s="217" t="s">
        <v>1</v>
      </c>
      <c r="C8" s="217" t="s">
        <v>91</v>
      </c>
      <c r="D8" s="218" t="s">
        <v>92</v>
      </c>
      <c r="E8" s="219" t="s">
        <v>93</v>
      </c>
      <c r="F8" s="219"/>
      <c r="G8" s="220" t="s">
        <v>94</v>
      </c>
      <c r="H8" s="220"/>
      <c r="I8" s="215" t="s">
        <v>95</v>
      </c>
      <c r="J8" s="215"/>
      <c r="X8" s="92" t="s">
        <v>96</v>
      </c>
      <c r="Y8" s="93">
        <v>2025</v>
      </c>
      <c r="Z8" s="166" t="s">
        <v>97</v>
      </c>
      <c r="AA8" s="166">
        <v>16073</v>
      </c>
      <c r="AB8" s="166" t="s">
        <v>98</v>
      </c>
      <c r="AC8" s="166" t="s">
        <v>99</v>
      </c>
    </row>
    <row r="9" spans="1:438" s="6" customFormat="1" ht="20.25" customHeight="1" thickBot="1" x14ac:dyDescent="0.3">
      <c r="A9" s="216"/>
      <c r="B9" s="217"/>
      <c r="C9" s="217"/>
      <c r="D9" s="218"/>
      <c r="E9" s="95" t="s">
        <v>100</v>
      </c>
      <c r="F9" s="96" t="s">
        <v>101</v>
      </c>
      <c r="G9" s="96" t="s">
        <v>100</v>
      </c>
      <c r="H9" s="96" t="s">
        <v>101</v>
      </c>
      <c r="I9" s="96" t="s">
        <v>100</v>
      </c>
      <c r="J9" s="97" t="s">
        <v>101</v>
      </c>
      <c r="X9" s="92" t="s">
        <v>102</v>
      </c>
      <c r="Y9" s="93">
        <v>2026</v>
      </c>
      <c r="Z9" s="166" t="s">
        <v>103</v>
      </c>
      <c r="AA9" s="166">
        <v>13604</v>
      </c>
      <c r="AB9" s="166" t="s">
        <v>69</v>
      </c>
      <c r="AC9" s="166" t="s">
        <v>104</v>
      </c>
    </row>
    <row r="10" spans="1:438" s="25" customFormat="1" ht="20.25" customHeight="1" thickBot="1" x14ac:dyDescent="0.3">
      <c r="A10" s="191" t="s">
        <v>3</v>
      </c>
      <c r="B10" s="191"/>
      <c r="C10" s="191"/>
      <c r="D10" s="191"/>
      <c r="E10" s="191"/>
      <c r="F10" s="191"/>
      <c r="G10" s="191"/>
      <c r="H10" s="191"/>
      <c r="I10" s="191"/>
      <c r="J10" s="191"/>
      <c r="X10" s="92" t="s">
        <v>105</v>
      </c>
      <c r="Y10" s="93">
        <v>2027</v>
      </c>
      <c r="Z10" s="98" t="s">
        <v>106</v>
      </c>
      <c r="AA10" s="98">
        <v>13606</v>
      </c>
      <c r="AB10" s="98" t="s">
        <v>69</v>
      </c>
      <c r="AC10" s="98" t="s">
        <v>107</v>
      </c>
    </row>
    <row r="11" spans="1:438" s="25" customFormat="1" ht="20.25" customHeight="1" thickBot="1" x14ac:dyDescent="0.3">
      <c r="A11" s="192">
        <v>1</v>
      </c>
      <c r="B11" s="193" t="s">
        <v>4</v>
      </c>
      <c r="C11" s="193" t="s">
        <v>108</v>
      </c>
      <c r="D11" s="28" t="s">
        <v>109</v>
      </c>
      <c r="E11" s="29">
        <v>0</v>
      </c>
      <c r="F11" s="30">
        <v>0</v>
      </c>
      <c r="G11" s="30">
        <v>0</v>
      </c>
      <c r="H11" s="30">
        <v>0</v>
      </c>
      <c r="I11" s="30">
        <v>0</v>
      </c>
      <c r="J11" s="31">
        <v>0</v>
      </c>
      <c r="X11" s="92" t="s">
        <v>110</v>
      </c>
      <c r="Y11" s="93">
        <v>2028</v>
      </c>
      <c r="Z11" s="98" t="s">
        <v>111</v>
      </c>
      <c r="AA11" s="98">
        <v>13640</v>
      </c>
      <c r="AB11" s="98" t="s">
        <v>112</v>
      </c>
      <c r="AC11" s="98" t="s">
        <v>113</v>
      </c>
    </row>
    <row r="12" spans="1:438" s="25" customFormat="1" ht="20.25" customHeight="1" thickBot="1" x14ac:dyDescent="0.3">
      <c r="A12" s="192"/>
      <c r="B12" s="193"/>
      <c r="C12" s="193"/>
      <c r="D12" s="32" t="s">
        <v>114</v>
      </c>
      <c r="E12" s="33"/>
      <c r="F12" s="34">
        <v>0</v>
      </c>
      <c r="G12" s="35"/>
      <c r="H12" s="34">
        <v>0</v>
      </c>
      <c r="I12" s="35"/>
      <c r="J12" s="36"/>
      <c r="X12" s="92" t="s">
        <v>115</v>
      </c>
      <c r="Y12" s="93">
        <v>2029</v>
      </c>
      <c r="Z12" s="166" t="s">
        <v>116</v>
      </c>
      <c r="AA12" s="166">
        <v>15914</v>
      </c>
      <c r="AB12" s="166" t="s">
        <v>117</v>
      </c>
      <c r="AC12" s="166" t="s">
        <v>118</v>
      </c>
    </row>
    <row r="13" spans="1:438" s="25" customFormat="1" ht="20.25" customHeight="1" thickBot="1" x14ac:dyDescent="0.3">
      <c r="A13" s="192"/>
      <c r="B13" s="193"/>
      <c r="C13" s="193"/>
      <c r="D13" s="37" t="s">
        <v>119</v>
      </c>
      <c r="E13" s="38">
        <v>0</v>
      </c>
      <c r="F13" s="35"/>
      <c r="G13" s="39">
        <v>0</v>
      </c>
      <c r="H13" s="35"/>
      <c r="I13" s="39">
        <v>0</v>
      </c>
      <c r="J13" s="36"/>
      <c r="X13" s="92" t="s">
        <v>120</v>
      </c>
      <c r="Y13" s="93">
        <v>2030</v>
      </c>
      <c r="Z13" s="98" t="s">
        <v>121</v>
      </c>
      <c r="AA13" s="98">
        <v>13667</v>
      </c>
      <c r="AB13" s="98" t="s">
        <v>69</v>
      </c>
      <c r="AC13" s="98" t="s">
        <v>107</v>
      </c>
    </row>
    <row r="14" spans="1:438" s="25" customFormat="1" ht="20.25" customHeight="1" thickBot="1" x14ac:dyDescent="0.3">
      <c r="A14" s="192"/>
      <c r="B14" s="193"/>
      <c r="C14" s="193"/>
      <c r="D14" s="37" t="s">
        <v>122</v>
      </c>
      <c r="E14" s="38">
        <v>0</v>
      </c>
      <c r="F14" s="35"/>
      <c r="G14" s="39">
        <v>0</v>
      </c>
      <c r="H14" s="35"/>
      <c r="I14" s="39">
        <v>0</v>
      </c>
      <c r="J14" s="36"/>
      <c r="X14" s="99"/>
      <c r="Y14" s="99"/>
      <c r="Z14" s="98" t="s">
        <v>123</v>
      </c>
      <c r="AA14" s="98">
        <v>13719</v>
      </c>
      <c r="AB14" s="98" t="s">
        <v>74</v>
      </c>
      <c r="AC14" s="98" t="s">
        <v>124</v>
      </c>
    </row>
    <row r="15" spans="1:438" s="25" customFormat="1" ht="20.25" customHeight="1" thickBot="1" x14ac:dyDescent="0.3">
      <c r="A15" s="192"/>
      <c r="B15" s="193"/>
      <c r="C15" s="193"/>
      <c r="D15" s="37" t="s">
        <v>125</v>
      </c>
      <c r="E15" s="33"/>
      <c r="F15" s="39">
        <v>0</v>
      </c>
      <c r="G15" s="35"/>
      <c r="H15" s="39">
        <v>0</v>
      </c>
      <c r="I15" s="35"/>
      <c r="J15" s="41">
        <v>0</v>
      </c>
      <c r="X15" s="99"/>
      <c r="Y15" s="99"/>
      <c r="Z15" s="166" t="s">
        <v>126</v>
      </c>
      <c r="AA15" s="166">
        <v>15965</v>
      </c>
      <c r="AB15" s="166" t="s">
        <v>84</v>
      </c>
      <c r="AC15" s="166" t="s">
        <v>127</v>
      </c>
    </row>
    <row r="16" spans="1:438" s="25" customFormat="1" ht="20.25" customHeight="1" thickBot="1" x14ac:dyDescent="0.3">
      <c r="A16" s="192"/>
      <c r="B16" s="193"/>
      <c r="C16" s="193"/>
      <c r="D16" s="37" t="s">
        <v>128</v>
      </c>
      <c r="E16" s="38">
        <v>0</v>
      </c>
      <c r="F16" s="39">
        <v>0</v>
      </c>
      <c r="G16" s="39">
        <v>0</v>
      </c>
      <c r="H16" s="39">
        <v>0</v>
      </c>
      <c r="I16" s="39">
        <v>0</v>
      </c>
      <c r="J16" s="41">
        <v>0</v>
      </c>
      <c r="X16" s="99"/>
      <c r="Y16" s="99"/>
      <c r="Z16" s="98" t="s">
        <v>129</v>
      </c>
      <c r="AA16" s="98">
        <v>13769</v>
      </c>
      <c r="AB16" s="98" t="s">
        <v>69</v>
      </c>
      <c r="AC16" s="98" t="s">
        <v>70</v>
      </c>
    </row>
    <row r="17" spans="1:29" s="25" customFormat="1" ht="15.75" thickBot="1" x14ac:dyDescent="0.3">
      <c r="A17" s="192"/>
      <c r="B17" s="193"/>
      <c r="C17" s="193"/>
      <c r="D17" s="42" t="s">
        <v>130</v>
      </c>
      <c r="E17" s="33"/>
      <c r="F17" s="39">
        <v>0</v>
      </c>
      <c r="G17" s="35"/>
      <c r="H17" s="39">
        <v>0</v>
      </c>
      <c r="I17" s="35"/>
      <c r="J17" s="41">
        <v>0</v>
      </c>
      <c r="X17" s="100"/>
      <c r="Y17" s="100"/>
      <c r="Z17" s="166" t="s">
        <v>131</v>
      </c>
      <c r="AA17" s="166">
        <v>13781</v>
      </c>
      <c r="AB17" s="166" t="s">
        <v>74</v>
      </c>
      <c r="AC17" s="166" t="s">
        <v>132</v>
      </c>
    </row>
    <row r="18" spans="1:29" s="25" customFormat="1" ht="15.75" thickBot="1" x14ac:dyDescent="0.3">
      <c r="A18" s="192"/>
      <c r="B18" s="193"/>
      <c r="C18" s="193"/>
      <c r="D18" s="42" t="s">
        <v>133</v>
      </c>
      <c r="E18" s="43">
        <v>1</v>
      </c>
      <c r="F18" s="44">
        <v>0</v>
      </c>
      <c r="G18" s="44">
        <v>0</v>
      </c>
      <c r="H18" s="44">
        <v>1</v>
      </c>
      <c r="I18" s="44">
        <v>5</v>
      </c>
      <c r="J18" s="45">
        <v>7</v>
      </c>
      <c r="X18" s="99"/>
      <c r="Y18" s="99"/>
      <c r="Z18" s="166" t="s">
        <v>134</v>
      </c>
      <c r="AA18" s="166">
        <v>13795</v>
      </c>
      <c r="AB18" s="166" t="s">
        <v>69</v>
      </c>
      <c r="AC18" s="166" t="s">
        <v>107</v>
      </c>
    </row>
    <row r="19" spans="1:29" s="25" customFormat="1" ht="15.75" thickBot="1" x14ac:dyDescent="0.3">
      <c r="A19" s="192"/>
      <c r="B19" s="193"/>
      <c r="C19" s="193"/>
      <c r="D19" s="46" t="s">
        <v>135</v>
      </c>
      <c r="E19" s="47">
        <v>0</v>
      </c>
      <c r="F19" s="48">
        <v>0</v>
      </c>
      <c r="G19" s="48">
        <v>0</v>
      </c>
      <c r="H19" s="48">
        <v>0</v>
      </c>
      <c r="I19" s="48">
        <v>0</v>
      </c>
      <c r="J19" s="49">
        <v>0</v>
      </c>
      <c r="X19" s="99"/>
      <c r="Y19" s="99"/>
      <c r="Z19" s="166" t="s">
        <v>136</v>
      </c>
      <c r="AA19" s="166">
        <v>13797</v>
      </c>
      <c r="AB19" s="166" t="s">
        <v>64</v>
      </c>
      <c r="AC19" s="166" t="s">
        <v>137</v>
      </c>
    </row>
    <row r="20" spans="1:29" s="25" customFormat="1" ht="15.75" customHeight="1" thickBot="1" x14ac:dyDescent="0.3">
      <c r="A20" s="194">
        <v>2</v>
      </c>
      <c r="B20" s="193" t="s">
        <v>5</v>
      </c>
      <c r="C20" s="195" t="s">
        <v>138</v>
      </c>
      <c r="D20" s="28" t="s">
        <v>109</v>
      </c>
      <c r="E20" s="29">
        <v>0</v>
      </c>
      <c r="F20" s="30">
        <v>0</v>
      </c>
      <c r="G20" s="30">
        <v>0</v>
      </c>
      <c r="H20" s="30">
        <v>0</v>
      </c>
      <c r="I20" s="30">
        <v>0</v>
      </c>
      <c r="J20" s="31">
        <v>0</v>
      </c>
      <c r="X20" s="99"/>
      <c r="Y20" s="99"/>
      <c r="Z20" s="98" t="s">
        <v>139</v>
      </c>
      <c r="AA20" s="98">
        <v>13813</v>
      </c>
      <c r="AB20" s="98" t="s">
        <v>69</v>
      </c>
      <c r="AC20" s="98" t="s">
        <v>89</v>
      </c>
    </row>
    <row r="21" spans="1:29" s="25" customFormat="1" ht="15.75" thickBot="1" x14ac:dyDescent="0.3">
      <c r="A21" s="194"/>
      <c r="B21" s="193"/>
      <c r="C21" s="195"/>
      <c r="D21" s="32" t="s">
        <v>114</v>
      </c>
      <c r="E21" s="33"/>
      <c r="F21" s="34">
        <v>0</v>
      </c>
      <c r="G21" s="35"/>
      <c r="H21" s="34">
        <v>0</v>
      </c>
      <c r="I21" s="35"/>
      <c r="J21" s="36"/>
      <c r="X21" s="101"/>
      <c r="Y21" s="101"/>
      <c r="Z21" s="166" t="s">
        <v>140</v>
      </c>
      <c r="AA21" s="166">
        <v>16030</v>
      </c>
      <c r="AB21" s="166" t="s">
        <v>117</v>
      </c>
      <c r="AC21" s="166" t="s">
        <v>118</v>
      </c>
    </row>
    <row r="22" spans="1:29" s="25" customFormat="1" ht="15.75" thickBot="1" x14ac:dyDescent="0.3">
      <c r="A22" s="194"/>
      <c r="B22" s="193"/>
      <c r="C22" s="195"/>
      <c r="D22" s="37" t="s">
        <v>119</v>
      </c>
      <c r="E22" s="38">
        <v>0</v>
      </c>
      <c r="F22" s="35"/>
      <c r="G22" s="39">
        <v>0</v>
      </c>
      <c r="H22" s="35"/>
      <c r="I22" s="39">
        <v>0</v>
      </c>
      <c r="J22" s="36"/>
      <c r="X22" s="99"/>
      <c r="Y22" s="99"/>
      <c r="Z22" s="166" t="s">
        <v>141</v>
      </c>
      <c r="AA22" s="166">
        <v>13852</v>
      </c>
      <c r="AB22" s="166" t="s">
        <v>64</v>
      </c>
      <c r="AC22" s="166" t="s">
        <v>65</v>
      </c>
    </row>
    <row r="23" spans="1:29" s="25" customFormat="1" ht="15.75" thickBot="1" x14ac:dyDescent="0.3">
      <c r="A23" s="194"/>
      <c r="B23" s="193"/>
      <c r="C23" s="195"/>
      <c r="D23" s="37" t="s">
        <v>122</v>
      </c>
      <c r="E23" s="38">
        <v>0</v>
      </c>
      <c r="F23" s="35"/>
      <c r="G23" s="39">
        <v>0</v>
      </c>
      <c r="H23" s="35"/>
      <c r="I23" s="39">
        <v>0</v>
      </c>
      <c r="J23" s="36"/>
      <c r="X23" s="99"/>
      <c r="Y23" s="99"/>
      <c r="Z23" s="166" t="s">
        <v>142</v>
      </c>
      <c r="AA23" s="166">
        <v>13864</v>
      </c>
      <c r="AB23" s="166" t="s">
        <v>74</v>
      </c>
      <c r="AC23" s="166" t="s">
        <v>143</v>
      </c>
    </row>
    <row r="24" spans="1:29" s="25" customFormat="1" ht="15.75" thickBot="1" x14ac:dyDescent="0.3">
      <c r="A24" s="194"/>
      <c r="B24" s="193"/>
      <c r="C24" s="195"/>
      <c r="D24" s="37" t="s">
        <v>125</v>
      </c>
      <c r="E24" s="33"/>
      <c r="F24" s="39">
        <v>0</v>
      </c>
      <c r="G24" s="35"/>
      <c r="H24" s="39">
        <v>0</v>
      </c>
      <c r="I24" s="35"/>
      <c r="J24" s="41">
        <v>0</v>
      </c>
      <c r="X24" s="99"/>
      <c r="Y24" s="99"/>
      <c r="Z24" s="166" t="s">
        <v>144</v>
      </c>
      <c r="AA24" s="166">
        <v>13881</v>
      </c>
      <c r="AB24" s="166" t="s">
        <v>74</v>
      </c>
      <c r="AC24" s="166" t="s">
        <v>143</v>
      </c>
    </row>
    <row r="25" spans="1:29" s="25" customFormat="1" ht="15.75" thickBot="1" x14ac:dyDescent="0.3">
      <c r="A25" s="194"/>
      <c r="B25" s="193"/>
      <c r="C25" s="195"/>
      <c r="D25" s="37" t="s">
        <v>128</v>
      </c>
      <c r="E25" s="38">
        <v>0</v>
      </c>
      <c r="F25" s="39">
        <v>0</v>
      </c>
      <c r="G25" s="39">
        <v>0</v>
      </c>
      <c r="H25" s="39">
        <v>0</v>
      </c>
      <c r="I25" s="39">
        <v>0</v>
      </c>
      <c r="J25" s="41">
        <v>0</v>
      </c>
      <c r="X25" s="101"/>
      <c r="Y25" s="101"/>
      <c r="Z25" s="166" t="s">
        <v>145</v>
      </c>
      <c r="AA25" s="166">
        <v>13904</v>
      </c>
      <c r="AB25" s="166" t="s">
        <v>64</v>
      </c>
      <c r="AC25" s="166" t="s">
        <v>146</v>
      </c>
    </row>
    <row r="26" spans="1:29" s="25" customFormat="1" ht="15.75" thickBot="1" x14ac:dyDescent="0.3">
      <c r="A26" s="194"/>
      <c r="B26" s="193"/>
      <c r="C26" s="195"/>
      <c r="D26" s="42" t="s">
        <v>130</v>
      </c>
      <c r="E26" s="33"/>
      <c r="F26" s="39">
        <v>0</v>
      </c>
      <c r="G26" s="35"/>
      <c r="H26" s="39">
        <v>0</v>
      </c>
      <c r="I26" s="35"/>
      <c r="J26" s="41">
        <v>0</v>
      </c>
      <c r="X26" s="99"/>
      <c r="Y26" s="99"/>
      <c r="Z26" s="166" t="s">
        <v>147</v>
      </c>
      <c r="AA26" s="166">
        <v>13914</v>
      </c>
      <c r="AB26" s="166" t="s">
        <v>64</v>
      </c>
      <c r="AC26" s="166" t="s">
        <v>148</v>
      </c>
    </row>
    <row r="27" spans="1:29" s="25" customFormat="1" ht="15.75" thickBot="1" x14ac:dyDescent="0.3">
      <c r="A27" s="194"/>
      <c r="B27" s="193"/>
      <c r="C27" s="195"/>
      <c r="D27" s="42" t="s">
        <v>133</v>
      </c>
      <c r="E27" s="43">
        <v>0</v>
      </c>
      <c r="F27" s="44">
        <v>0</v>
      </c>
      <c r="G27" s="44">
        <v>0</v>
      </c>
      <c r="H27" s="44">
        <v>0</v>
      </c>
      <c r="I27" s="44">
        <v>2</v>
      </c>
      <c r="J27" s="45">
        <v>0</v>
      </c>
      <c r="X27" s="99"/>
      <c r="Y27" s="99"/>
      <c r="Z27" s="166" t="s">
        <v>149</v>
      </c>
      <c r="AA27" s="166">
        <v>13918</v>
      </c>
      <c r="AB27" s="166" t="s">
        <v>79</v>
      </c>
      <c r="AC27" s="166" t="s">
        <v>80</v>
      </c>
    </row>
    <row r="28" spans="1:29" s="25" customFormat="1" ht="15.75" thickBot="1" x14ac:dyDescent="0.3">
      <c r="A28" s="194"/>
      <c r="B28" s="193"/>
      <c r="C28" s="195"/>
      <c r="D28" s="46" t="s">
        <v>135</v>
      </c>
      <c r="E28" s="47">
        <v>0</v>
      </c>
      <c r="F28" s="48">
        <v>0</v>
      </c>
      <c r="G28" s="48">
        <v>0</v>
      </c>
      <c r="H28" s="48">
        <v>0</v>
      </c>
      <c r="I28" s="48">
        <v>0</v>
      </c>
      <c r="J28" s="49">
        <v>0</v>
      </c>
      <c r="X28" s="99"/>
      <c r="Y28" s="99"/>
      <c r="Z28" s="166" t="s">
        <v>150</v>
      </c>
      <c r="AA28" s="166">
        <v>13929</v>
      </c>
      <c r="AB28" s="166" t="s">
        <v>64</v>
      </c>
      <c r="AC28" s="166" t="s">
        <v>148</v>
      </c>
    </row>
    <row r="29" spans="1:29" s="25" customFormat="1" ht="15.75" customHeight="1" thickBot="1" x14ac:dyDescent="0.3">
      <c r="A29" s="192">
        <v>3</v>
      </c>
      <c r="B29" s="193" t="s">
        <v>6</v>
      </c>
      <c r="C29" s="195" t="s">
        <v>151</v>
      </c>
      <c r="D29" s="37" t="s">
        <v>109</v>
      </c>
      <c r="E29" s="29">
        <v>0</v>
      </c>
      <c r="F29" s="30">
        <v>0</v>
      </c>
      <c r="G29" s="30">
        <v>0</v>
      </c>
      <c r="H29" s="30">
        <v>0</v>
      </c>
      <c r="I29" s="30">
        <v>0</v>
      </c>
      <c r="J29" s="31">
        <v>0</v>
      </c>
      <c r="X29" s="99"/>
      <c r="Y29" s="99"/>
      <c r="Z29" s="166" t="s">
        <v>152</v>
      </c>
      <c r="AA29" s="166">
        <v>13977</v>
      </c>
      <c r="AB29" s="166" t="s">
        <v>74</v>
      </c>
      <c r="AC29" s="166" t="s">
        <v>153</v>
      </c>
    </row>
    <row r="30" spans="1:29" s="25" customFormat="1" ht="15.75" thickBot="1" x14ac:dyDescent="0.3">
      <c r="A30" s="192"/>
      <c r="B30" s="193"/>
      <c r="C30" s="195"/>
      <c r="D30" s="32" t="s">
        <v>114</v>
      </c>
      <c r="E30" s="33"/>
      <c r="F30" s="34">
        <v>0</v>
      </c>
      <c r="G30" s="35"/>
      <c r="H30" s="34">
        <v>0</v>
      </c>
      <c r="I30" s="35"/>
      <c r="J30" s="36"/>
      <c r="X30" s="99"/>
      <c r="Y30" s="99"/>
      <c r="Z30" s="166" t="s">
        <v>154</v>
      </c>
      <c r="AA30" s="166">
        <v>17726</v>
      </c>
      <c r="AB30" s="166" t="s">
        <v>69</v>
      </c>
      <c r="AC30" s="166" t="s">
        <v>89</v>
      </c>
    </row>
    <row r="31" spans="1:29" s="25" customFormat="1" ht="15.75" thickBot="1" x14ac:dyDescent="0.3">
      <c r="A31" s="192"/>
      <c r="B31" s="193"/>
      <c r="C31" s="195"/>
      <c r="D31" s="37" t="s">
        <v>119</v>
      </c>
      <c r="E31" s="38">
        <v>0</v>
      </c>
      <c r="F31" s="35"/>
      <c r="G31" s="39">
        <v>0</v>
      </c>
      <c r="H31" s="35"/>
      <c r="I31" s="39">
        <v>0</v>
      </c>
      <c r="J31" s="36"/>
      <c r="X31" s="99"/>
      <c r="Y31" s="99"/>
      <c r="Z31" s="166" t="s">
        <v>155</v>
      </c>
      <c r="AA31" s="166">
        <v>14012</v>
      </c>
      <c r="AB31" s="166" t="s">
        <v>74</v>
      </c>
      <c r="AC31" s="166" t="s">
        <v>153</v>
      </c>
    </row>
    <row r="32" spans="1:29" s="25" customFormat="1" ht="15.75" thickBot="1" x14ac:dyDescent="0.3">
      <c r="A32" s="192"/>
      <c r="B32" s="193"/>
      <c r="C32" s="195"/>
      <c r="D32" s="37" t="s">
        <v>122</v>
      </c>
      <c r="E32" s="38">
        <v>0</v>
      </c>
      <c r="F32" s="35"/>
      <c r="G32" s="39">
        <v>0</v>
      </c>
      <c r="H32" s="35"/>
      <c r="I32" s="39">
        <v>0</v>
      </c>
      <c r="J32" s="36"/>
      <c r="X32" s="99"/>
      <c r="Y32" s="99"/>
      <c r="Z32" s="166" t="s">
        <v>156</v>
      </c>
      <c r="AA32" s="166">
        <v>14033</v>
      </c>
      <c r="AB32" s="166" t="s">
        <v>64</v>
      </c>
      <c r="AC32" s="166" t="s">
        <v>137</v>
      </c>
    </row>
    <row r="33" spans="1:29" s="25" customFormat="1" ht="15.75" thickBot="1" x14ac:dyDescent="0.3">
      <c r="A33" s="192"/>
      <c r="B33" s="193"/>
      <c r="C33" s="195"/>
      <c r="D33" s="37" t="s">
        <v>125</v>
      </c>
      <c r="E33" s="33"/>
      <c r="F33" s="39">
        <v>0</v>
      </c>
      <c r="G33" s="35"/>
      <c r="H33" s="39">
        <v>0</v>
      </c>
      <c r="I33" s="35"/>
      <c r="J33" s="41">
        <v>0</v>
      </c>
      <c r="X33" s="99"/>
      <c r="Y33" s="99"/>
      <c r="Z33" s="166" t="s">
        <v>157</v>
      </c>
      <c r="AA33" s="166">
        <v>14035</v>
      </c>
      <c r="AB33" s="166" t="s">
        <v>69</v>
      </c>
      <c r="AC33" s="166" t="s">
        <v>70</v>
      </c>
    </row>
    <row r="34" spans="1:29" s="25" customFormat="1" ht="15.75" thickBot="1" x14ac:dyDescent="0.3">
      <c r="A34" s="192"/>
      <c r="B34" s="193"/>
      <c r="C34" s="195"/>
      <c r="D34" s="37" t="s">
        <v>128</v>
      </c>
      <c r="E34" s="38">
        <v>0</v>
      </c>
      <c r="F34" s="39">
        <v>0</v>
      </c>
      <c r="G34" s="39">
        <v>0</v>
      </c>
      <c r="H34" s="39">
        <v>0</v>
      </c>
      <c r="I34" s="39">
        <v>0</v>
      </c>
      <c r="J34" s="41">
        <v>0</v>
      </c>
      <c r="X34" s="99"/>
      <c r="Y34" s="99"/>
      <c r="Z34" s="166" t="s">
        <v>158</v>
      </c>
      <c r="AA34" s="166">
        <v>20364</v>
      </c>
      <c r="AB34" s="166" t="s">
        <v>69</v>
      </c>
      <c r="AC34" s="166" t="s">
        <v>104</v>
      </c>
    </row>
    <row r="35" spans="1:29" s="25" customFormat="1" ht="15.75" thickBot="1" x14ac:dyDescent="0.3">
      <c r="A35" s="192"/>
      <c r="B35" s="193"/>
      <c r="C35" s="195"/>
      <c r="D35" s="42" t="s">
        <v>130</v>
      </c>
      <c r="E35" s="33"/>
      <c r="F35" s="39">
        <v>0</v>
      </c>
      <c r="G35" s="35"/>
      <c r="H35" s="39">
        <v>0</v>
      </c>
      <c r="I35" s="35"/>
      <c r="J35" s="41">
        <v>0</v>
      </c>
      <c r="X35" s="99"/>
      <c r="Y35" s="99"/>
      <c r="Z35" s="166" t="s">
        <v>159</v>
      </c>
      <c r="AA35" s="166">
        <v>14052</v>
      </c>
      <c r="AB35" s="166" t="s">
        <v>79</v>
      </c>
      <c r="AC35" s="166" t="s">
        <v>160</v>
      </c>
    </row>
    <row r="36" spans="1:29" s="25" customFormat="1" ht="15.75" thickBot="1" x14ac:dyDescent="0.3">
      <c r="A36" s="192"/>
      <c r="B36" s="193"/>
      <c r="C36" s="195"/>
      <c r="D36" s="42" t="s">
        <v>133</v>
      </c>
      <c r="E36" s="43">
        <v>0</v>
      </c>
      <c r="F36" s="44">
        <v>0</v>
      </c>
      <c r="G36" s="44">
        <v>0</v>
      </c>
      <c r="H36" s="44">
        <v>0</v>
      </c>
      <c r="I36" s="44">
        <v>2</v>
      </c>
      <c r="J36" s="45">
        <v>0</v>
      </c>
      <c r="X36" s="99"/>
      <c r="Y36" s="99"/>
      <c r="Z36" s="166" t="s">
        <v>161</v>
      </c>
      <c r="AA36" s="166">
        <v>14072</v>
      </c>
      <c r="AB36" s="166" t="s">
        <v>64</v>
      </c>
      <c r="AC36" s="166" t="s">
        <v>146</v>
      </c>
    </row>
    <row r="37" spans="1:29" s="25" customFormat="1" ht="15.75" thickBot="1" x14ac:dyDescent="0.3">
      <c r="A37" s="192"/>
      <c r="B37" s="193"/>
      <c r="C37" s="195"/>
      <c r="D37" s="46" t="s">
        <v>135</v>
      </c>
      <c r="E37" s="47">
        <v>0</v>
      </c>
      <c r="F37" s="48">
        <v>0</v>
      </c>
      <c r="G37" s="48">
        <v>0</v>
      </c>
      <c r="H37" s="48">
        <v>0</v>
      </c>
      <c r="I37" s="48">
        <v>0</v>
      </c>
      <c r="J37" s="49">
        <v>0</v>
      </c>
      <c r="X37" s="99"/>
      <c r="Y37" s="99"/>
      <c r="Z37" s="166" t="s">
        <v>162</v>
      </c>
      <c r="AA37" s="166">
        <v>14078</v>
      </c>
      <c r="AB37" s="166" t="s">
        <v>69</v>
      </c>
      <c r="AC37" s="166" t="s">
        <v>163</v>
      </c>
    </row>
    <row r="38" spans="1:29" s="25" customFormat="1" ht="15.75" customHeight="1" thickBot="1" x14ac:dyDescent="0.3">
      <c r="A38" s="202">
        <v>4</v>
      </c>
      <c r="B38" s="193" t="s">
        <v>7</v>
      </c>
      <c r="C38" s="201" t="s">
        <v>164</v>
      </c>
      <c r="D38" s="37" t="s">
        <v>109</v>
      </c>
      <c r="E38" s="29">
        <v>0</v>
      </c>
      <c r="F38" s="30">
        <v>0</v>
      </c>
      <c r="G38" s="30">
        <v>0</v>
      </c>
      <c r="H38" s="30">
        <v>0</v>
      </c>
      <c r="I38" s="30">
        <v>0</v>
      </c>
      <c r="J38" s="31">
        <v>0</v>
      </c>
      <c r="X38" s="99"/>
      <c r="Y38" s="99"/>
      <c r="Z38" s="166" t="s">
        <v>165</v>
      </c>
      <c r="AA38" s="166">
        <v>14102</v>
      </c>
      <c r="AB38" s="166" t="s">
        <v>112</v>
      </c>
      <c r="AC38" s="166" t="s">
        <v>166</v>
      </c>
    </row>
    <row r="39" spans="1:29" s="25" customFormat="1" ht="15.75" thickBot="1" x14ac:dyDescent="0.3">
      <c r="A39" s="202"/>
      <c r="B39" s="193"/>
      <c r="C39" s="201"/>
      <c r="D39" s="32" t="s">
        <v>114</v>
      </c>
      <c r="E39" s="33"/>
      <c r="F39" s="34">
        <v>0</v>
      </c>
      <c r="G39" s="35"/>
      <c r="H39" s="34">
        <v>0</v>
      </c>
      <c r="I39" s="35"/>
      <c r="J39" s="36"/>
      <c r="X39" s="99"/>
      <c r="Y39" s="99"/>
      <c r="Z39" s="2" t="s">
        <v>167</v>
      </c>
      <c r="AA39" s="166">
        <v>14103</v>
      </c>
      <c r="AB39" s="166" t="s">
        <v>112</v>
      </c>
      <c r="AC39" s="166" t="s">
        <v>113</v>
      </c>
    </row>
    <row r="40" spans="1:29" s="25" customFormat="1" ht="15.75" thickBot="1" x14ac:dyDescent="0.3">
      <c r="A40" s="202"/>
      <c r="B40" s="193"/>
      <c r="C40" s="201"/>
      <c r="D40" s="37" t="s">
        <v>119</v>
      </c>
      <c r="E40" s="38">
        <v>0</v>
      </c>
      <c r="F40" s="35"/>
      <c r="G40" s="39">
        <v>0</v>
      </c>
      <c r="H40" s="35"/>
      <c r="I40" s="39">
        <v>0</v>
      </c>
      <c r="J40" s="36"/>
      <c r="X40" s="99"/>
      <c r="Y40" s="99"/>
      <c r="Z40" s="166" t="s">
        <v>168</v>
      </c>
      <c r="AA40" s="166">
        <v>14104</v>
      </c>
      <c r="AB40" s="166" t="s">
        <v>74</v>
      </c>
      <c r="AC40" s="166" t="s">
        <v>143</v>
      </c>
    </row>
    <row r="41" spans="1:29" s="25" customFormat="1" ht="15.75" thickBot="1" x14ac:dyDescent="0.3">
      <c r="A41" s="202"/>
      <c r="B41" s="193"/>
      <c r="C41" s="201"/>
      <c r="D41" s="37" t="s">
        <v>122</v>
      </c>
      <c r="E41" s="38">
        <v>0</v>
      </c>
      <c r="F41" s="35"/>
      <c r="G41" s="39">
        <v>0</v>
      </c>
      <c r="H41" s="35"/>
      <c r="I41" s="39">
        <v>0</v>
      </c>
      <c r="J41" s="36"/>
      <c r="X41" s="99"/>
      <c r="Y41" s="99"/>
      <c r="Z41" s="166" t="s">
        <v>169</v>
      </c>
      <c r="AA41" s="166">
        <v>14106</v>
      </c>
      <c r="AB41" s="166" t="s">
        <v>74</v>
      </c>
      <c r="AC41" s="166" t="s">
        <v>153</v>
      </c>
    </row>
    <row r="42" spans="1:29" s="25" customFormat="1" ht="15.75" thickBot="1" x14ac:dyDescent="0.3">
      <c r="A42" s="202"/>
      <c r="B42" s="193"/>
      <c r="C42" s="201"/>
      <c r="D42" s="37" t="s">
        <v>125</v>
      </c>
      <c r="E42" s="33"/>
      <c r="F42" s="39">
        <v>0</v>
      </c>
      <c r="G42" s="35"/>
      <c r="H42" s="39">
        <v>0</v>
      </c>
      <c r="I42" s="35"/>
      <c r="J42" s="41">
        <v>0</v>
      </c>
      <c r="X42" s="99"/>
      <c r="Y42" s="99"/>
      <c r="Z42" s="166" t="s">
        <v>170</v>
      </c>
      <c r="AA42" s="166">
        <v>13739</v>
      </c>
      <c r="AB42" s="166" t="s">
        <v>64</v>
      </c>
      <c r="AC42" s="166" t="s">
        <v>171</v>
      </c>
    </row>
    <row r="43" spans="1:29" s="25" customFormat="1" ht="15.75" thickBot="1" x14ac:dyDescent="0.3">
      <c r="A43" s="202"/>
      <c r="B43" s="193"/>
      <c r="C43" s="201"/>
      <c r="D43" s="37" t="s">
        <v>128</v>
      </c>
      <c r="E43" s="38">
        <v>0</v>
      </c>
      <c r="F43" s="39">
        <v>0</v>
      </c>
      <c r="G43" s="39">
        <v>0</v>
      </c>
      <c r="H43" s="39">
        <v>0</v>
      </c>
      <c r="I43" s="39">
        <v>0</v>
      </c>
      <c r="J43" s="41">
        <v>0</v>
      </c>
      <c r="X43" s="99"/>
      <c r="Y43" s="99"/>
      <c r="Z43" s="166" t="s">
        <v>172</v>
      </c>
      <c r="AA43" s="166">
        <v>14110</v>
      </c>
      <c r="AB43" s="166" t="s">
        <v>112</v>
      </c>
      <c r="AC43" s="166" t="s">
        <v>112</v>
      </c>
    </row>
    <row r="44" spans="1:29" s="25" customFormat="1" ht="15.75" thickBot="1" x14ac:dyDescent="0.3">
      <c r="A44" s="202"/>
      <c r="B44" s="193"/>
      <c r="C44" s="201"/>
      <c r="D44" s="42" t="s">
        <v>130</v>
      </c>
      <c r="E44" s="33"/>
      <c r="F44" s="39">
        <v>0</v>
      </c>
      <c r="G44" s="35"/>
      <c r="H44" s="39">
        <v>0</v>
      </c>
      <c r="I44" s="35"/>
      <c r="J44" s="41">
        <v>0</v>
      </c>
      <c r="X44" s="99"/>
      <c r="Y44" s="99"/>
      <c r="Z44" s="166" t="s">
        <v>173</v>
      </c>
      <c r="AA44" s="166">
        <v>16141</v>
      </c>
      <c r="AB44" s="166" t="s">
        <v>117</v>
      </c>
      <c r="AC44" s="166" t="s">
        <v>174</v>
      </c>
    </row>
    <row r="45" spans="1:29" s="25" customFormat="1" ht="15.75" thickBot="1" x14ac:dyDescent="0.3">
      <c r="A45" s="202"/>
      <c r="B45" s="193"/>
      <c r="C45" s="201"/>
      <c r="D45" s="42" t="s">
        <v>133</v>
      </c>
      <c r="E45" s="43">
        <v>0</v>
      </c>
      <c r="F45" s="44">
        <v>1</v>
      </c>
      <c r="G45" s="44">
        <v>1</v>
      </c>
      <c r="H45" s="44">
        <v>6</v>
      </c>
      <c r="I45" s="44">
        <v>21</v>
      </c>
      <c r="J45" s="45">
        <v>18</v>
      </c>
      <c r="X45" s="99"/>
      <c r="Y45" s="99"/>
      <c r="Z45" s="166" t="s">
        <v>175</v>
      </c>
      <c r="AA45" s="166">
        <v>14059</v>
      </c>
      <c r="AB45" s="166" t="s">
        <v>69</v>
      </c>
      <c r="AC45" s="166" t="s">
        <v>176</v>
      </c>
    </row>
    <row r="46" spans="1:29" s="25" customFormat="1" ht="15.75" thickBot="1" x14ac:dyDescent="0.3">
      <c r="A46" s="202"/>
      <c r="B46" s="193"/>
      <c r="C46" s="201"/>
      <c r="D46" s="46" t="s">
        <v>135</v>
      </c>
      <c r="E46" s="47">
        <v>0</v>
      </c>
      <c r="F46" s="48">
        <v>0</v>
      </c>
      <c r="G46" s="48">
        <v>0</v>
      </c>
      <c r="H46" s="48">
        <v>0</v>
      </c>
      <c r="I46" s="48">
        <v>0</v>
      </c>
      <c r="J46" s="49">
        <v>0</v>
      </c>
      <c r="X46" s="99"/>
      <c r="Y46" s="99"/>
      <c r="Z46" s="166" t="s">
        <v>177</v>
      </c>
      <c r="AA46" s="166">
        <v>14120</v>
      </c>
      <c r="AB46" s="166" t="s">
        <v>74</v>
      </c>
      <c r="AC46" s="166" t="s">
        <v>153</v>
      </c>
    </row>
    <row r="47" spans="1:29" s="25" customFormat="1" ht="15.75" customHeight="1" thickBot="1" x14ac:dyDescent="0.3">
      <c r="A47" s="192">
        <v>5</v>
      </c>
      <c r="B47" s="193" t="s">
        <v>8</v>
      </c>
      <c r="C47" s="201" t="s">
        <v>178</v>
      </c>
      <c r="D47" s="37" t="s">
        <v>109</v>
      </c>
      <c r="E47" s="29">
        <v>0</v>
      </c>
      <c r="F47" s="30">
        <v>0</v>
      </c>
      <c r="G47" s="30">
        <v>0</v>
      </c>
      <c r="H47" s="30">
        <v>0</v>
      </c>
      <c r="I47" s="30">
        <v>0</v>
      </c>
      <c r="J47" s="31">
        <v>0</v>
      </c>
      <c r="X47" s="99"/>
      <c r="Y47" s="99"/>
      <c r="Z47" s="166" t="s">
        <v>179</v>
      </c>
      <c r="AA47" s="166">
        <v>14121</v>
      </c>
      <c r="AB47" s="166" t="s">
        <v>112</v>
      </c>
      <c r="AC47" s="166" t="s">
        <v>180</v>
      </c>
    </row>
    <row r="48" spans="1:29" s="25" customFormat="1" ht="15.75" thickBot="1" x14ac:dyDescent="0.3">
      <c r="A48" s="192"/>
      <c r="B48" s="193"/>
      <c r="C48" s="201"/>
      <c r="D48" s="32" t="s">
        <v>114</v>
      </c>
      <c r="E48" s="33"/>
      <c r="F48" s="34">
        <v>0</v>
      </c>
      <c r="G48" s="35"/>
      <c r="H48" s="34">
        <v>0</v>
      </c>
      <c r="I48" s="35"/>
      <c r="J48" s="36"/>
      <c r="X48" s="99"/>
      <c r="Y48" s="99"/>
      <c r="Z48" s="166" t="s">
        <v>181</v>
      </c>
      <c r="AA48" s="166">
        <v>20836</v>
      </c>
      <c r="AB48" s="166" t="s">
        <v>74</v>
      </c>
      <c r="AC48" s="166" t="s">
        <v>153</v>
      </c>
    </row>
    <row r="49" spans="1:29" s="25" customFormat="1" ht="15.75" thickBot="1" x14ac:dyDescent="0.3">
      <c r="A49" s="192"/>
      <c r="B49" s="193"/>
      <c r="C49" s="201"/>
      <c r="D49" s="37" t="s">
        <v>119</v>
      </c>
      <c r="E49" s="38">
        <v>0</v>
      </c>
      <c r="F49" s="35"/>
      <c r="G49" s="39">
        <v>0</v>
      </c>
      <c r="H49" s="35"/>
      <c r="I49" s="39">
        <v>0</v>
      </c>
      <c r="J49" s="36"/>
      <c r="X49" s="99"/>
      <c r="Y49" s="99"/>
      <c r="Z49" s="166" t="s">
        <v>182</v>
      </c>
      <c r="AA49" s="166">
        <v>14123</v>
      </c>
      <c r="AB49" s="166" t="s">
        <v>64</v>
      </c>
      <c r="AC49" s="166" t="s">
        <v>137</v>
      </c>
    </row>
    <row r="50" spans="1:29" s="25" customFormat="1" ht="15.75" thickBot="1" x14ac:dyDescent="0.3">
      <c r="A50" s="192"/>
      <c r="B50" s="193"/>
      <c r="C50" s="201"/>
      <c r="D50" s="37" t="s">
        <v>122</v>
      </c>
      <c r="E50" s="38">
        <v>0</v>
      </c>
      <c r="F50" s="35"/>
      <c r="G50" s="39">
        <v>0</v>
      </c>
      <c r="H50" s="35"/>
      <c r="I50" s="39">
        <v>0</v>
      </c>
      <c r="J50" s="36"/>
      <c r="X50" s="99"/>
      <c r="Y50" s="99"/>
      <c r="Z50" s="2" t="s">
        <v>183</v>
      </c>
      <c r="AA50" s="166">
        <v>14124</v>
      </c>
      <c r="AB50" s="166" t="s">
        <v>69</v>
      </c>
      <c r="AC50" s="166" t="s">
        <v>69</v>
      </c>
    </row>
    <row r="51" spans="1:29" s="25" customFormat="1" ht="15.75" thickBot="1" x14ac:dyDescent="0.3">
      <c r="A51" s="192"/>
      <c r="B51" s="193"/>
      <c r="C51" s="201"/>
      <c r="D51" s="37" t="s">
        <v>125</v>
      </c>
      <c r="E51" s="33"/>
      <c r="F51" s="39">
        <v>0</v>
      </c>
      <c r="G51" s="35"/>
      <c r="H51" s="39">
        <v>0</v>
      </c>
      <c r="I51" s="35"/>
      <c r="J51" s="41">
        <v>0</v>
      </c>
      <c r="X51" s="99"/>
      <c r="Y51" s="99"/>
      <c r="Z51" s="166" t="s">
        <v>184</v>
      </c>
      <c r="AA51" s="166">
        <v>16145</v>
      </c>
      <c r="AB51" s="166" t="s">
        <v>117</v>
      </c>
      <c r="AC51" s="166" t="s">
        <v>185</v>
      </c>
    </row>
    <row r="52" spans="1:29" s="25" customFormat="1" ht="15.75" thickBot="1" x14ac:dyDescent="0.3">
      <c r="A52" s="192"/>
      <c r="B52" s="193"/>
      <c r="C52" s="201"/>
      <c r="D52" s="37" t="s">
        <v>128</v>
      </c>
      <c r="E52" s="38">
        <v>0</v>
      </c>
      <c r="F52" s="39">
        <v>0</v>
      </c>
      <c r="G52" s="39">
        <v>0</v>
      </c>
      <c r="H52" s="39">
        <v>0</v>
      </c>
      <c r="I52" s="39">
        <v>0</v>
      </c>
      <c r="J52" s="41">
        <v>0</v>
      </c>
      <c r="X52" s="99"/>
      <c r="Y52" s="99"/>
      <c r="Z52" s="166" t="s">
        <v>186</v>
      </c>
      <c r="AA52" s="166">
        <v>14128</v>
      </c>
      <c r="AB52" s="166" t="s">
        <v>74</v>
      </c>
      <c r="AC52" s="166" t="s">
        <v>124</v>
      </c>
    </row>
    <row r="53" spans="1:29" s="25" customFormat="1" ht="15.75" thickBot="1" x14ac:dyDescent="0.3">
      <c r="A53" s="192"/>
      <c r="B53" s="193"/>
      <c r="C53" s="201"/>
      <c r="D53" s="42" t="s">
        <v>130</v>
      </c>
      <c r="E53" s="33"/>
      <c r="F53" s="39">
        <v>0</v>
      </c>
      <c r="G53" s="35"/>
      <c r="H53" s="39">
        <v>0</v>
      </c>
      <c r="I53" s="35"/>
      <c r="J53" s="41">
        <v>0</v>
      </c>
      <c r="X53" s="99"/>
      <c r="Y53" s="99"/>
      <c r="Z53" s="166" t="s">
        <v>187</v>
      </c>
      <c r="AA53" s="166">
        <v>14139</v>
      </c>
      <c r="AB53" s="166" t="s">
        <v>79</v>
      </c>
      <c r="AC53" s="166" t="s">
        <v>188</v>
      </c>
    </row>
    <row r="54" spans="1:29" s="25" customFormat="1" ht="15.75" thickBot="1" x14ac:dyDescent="0.3">
      <c r="A54" s="192"/>
      <c r="B54" s="193"/>
      <c r="C54" s="201"/>
      <c r="D54" s="42" t="s">
        <v>133</v>
      </c>
      <c r="E54" s="43">
        <v>0</v>
      </c>
      <c r="F54" s="44">
        <v>0</v>
      </c>
      <c r="G54" s="44">
        <v>0</v>
      </c>
      <c r="H54" s="44">
        <v>0</v>
      </c>
      <c r="I54" s="44">
        <v>0</v>
      </c>
      <c r="J54" s="45">
        <v>0</v>
      </c>
      <c r="X54" s="99"/>
      <c r="Y54" s="99"/>
      <c r="Z54" s="166" t="s">
        <v>189</v>
      </c>
      <c r="AA54" s="166">
        <v>14157</v>
      </c>
      <c r="AB54" s="166" t="s">
        <v>112</v>
      </c>
      <c r="AC54" s="166" t="s">
        <v>190</v>
      </c>
    </row>
    <row r="55" spans="1:29" s="25" customFormat="1" ht="15.75" thickBot="1" x14ac:dyDescent="0.3">
      <c r="A55" s="192"/>
      <c r="B55" s="193"/>
      <c r="C55" s="201"/>
      <c r="D55" s="46" t="s">
        <v>135</v>
      </c>
      <c r="E55" s="47">
        <v>0</v>
      </c>
      <c r="F55" s="48">
        <v>0</v>
      </c>
      <c r="G55" s="48">
        <v>0</v>
      </c>
      <c r="H55" s="48">
        <v>0</v>
      </c>
      <c r="I55" s="48">
        <v>0</v>
      </c>
      <c r="J55" s="49">
        <v>0</v>
      </c>
      <c r="X55" s="99"/>
      <c r="Y55" s="99"/>
      <c r="Z55" s="166" t="s">
        <v>191</v>
      </c>
      <c r="AA55" s="166">
        <v>17183</v>
      </c>
      <c r="AB55" s="166" t="s">
        <v>64</v>
      </c>
      <c r="AC55" s="166" t="s">
        <v>146</v>
      </c>
    </row>
    <row r="56" spans="1:29" s="25" customFormat="1" ht="15.75" customHeight="1" thickBot="1" x14ac:dyDescent="0.3">
      <c r="A56" s="192">
        <v>7</v>
      </c>
      <c r="B56" s="193" t="s">
        <v>192</v>
      </c>
      <c r="C56" s="201" t="s">
        <v>193</v>
      </c>
      <c r="D56" s="37" t="s">
        <v>109</v>
      </c>
      <c r="E56" s="29">
        <v>0</v>
      </c>
      <c r="F56" s="30">
        <v>0</v>
      </c>
      <c r="G56" s="30">
        <v>0</v>
      </c>
      <c r="H56" s="30">
        <v>0</v>
      </c>
      <c r="I56" s="30">
        <v>0</v>
      </c>
      <c r="J56" s="31">
        <v>0</v>
      </c>
      <c r="X56" s="99"/>
      <c r="Y56" s="99"/>
      <c r="Z56" s="2" t="s">
        <v>194</v>
      </c>
      <c r="AA56" s="166">
        <v>14166</v>
      </c>
      <c r="AB56" s="166" t="s">
        <v>112</v>
      </c>
      <c r="AC56" s="166" t="s">
        <v>195</v>
      </c>
    </row>
    <row r="57" spans="1:29" s="25" customFormat="1" ht="15.75" thickBot="1" x14ac:dyDescent="0.3">
      <c r="A57" s="192"/>
      <c r="B57" s="193"/>
      <c r="C57" s="201"/>
      <c r="D57" s="32" t="s">
        <v>114</v>
      </c>
      <c r="E57" s="33"/>
      <c r="F57" s="34">
        <v>0</v>
      </c>
      <c r="G57" s="35"/>
      <c r="H57" s="34">
        <v>0</v>
      </c>
      <c r="I57" s="35"/>
      <c r="J57" s="36"/>
      <c r="X57" s="99"/>
      <c r="Y57" s="99"/>
      <c r="Z57" s="166" t="s">
        <v>196</v>
      </c>
      <c r="AA57" s="166">
        <v>20692</v>
      </c>
      <c r="AB57" s="166" t="s">
        <v>197</v>
      </c>
      <c r="AC57" s="166" t="s">
        <v>198</v>
      </c>
    </row>
    <row r="58" spans="1:29" s="25" customFormat="1" ht="15.75" thickBot="1" x14ac:dyDescent="0.3">
      <c r="A58" s="192"/>
      <c r="B58" s="193"/>
      <c r="C58" s="201"/>
      <c r="D58" s="37" t="s">
        <v>119</v>
      </c>
      <c r="E58" s="38">
        <v>0</v>
      </c>
      <c r="F58" s="35"/>
      <c r="G58" s="39">
        <v>0</v>
      </c>
      <c r="H58" s="35"/>
      <c r="I58" s="39">
        <v>0</v>
      </c>
      <c r="J58" s="36"/>
      <c r="X58" s="99"/>
      <c r="Y58" s="99"/>
      <c r="Z58" s="166" t="s">
        <v>199</v>
      </c>
      <c r="AA58" s="166">
        <v>14174</v>
      </c>
      <c r="AB58" s="166" t="s">
        <v>69</v>
      </c>
      <c r="AC58" s="166" t="s">
        <v>163</v>
      </c>
    </row>
    <row r="59" spans="1:29" s="25" customFormat="1" ht="15.75" thickBot="1" x14ac:dyDescent="0.3">
      <c r="A59" s="192"/>
      <c r="B59" s="193"/>
      <c r="C59" s="201"/>
      <c r="D59" s="37" t="s">
        <v>122</v>
      </c>
      <c r="E59" s="38"/>
      <c r="F59" s="35"/>
      <c r="G59" s="39">
        <v>0</v>
      </c>
      <c r="H59" s="35"/>
      <c r="I59" s="39">
        <v>0</v>
      </c>
      <c r="J59" s="36"/>
      <c r="X59" s="99"/>
      <c r="Y59" s="99"/>
      <c r="Z59" s="167"/>
      <c r="AA59" s="167"/>
      <c r="AB59" s="167"/>
      <c r="AC59" s="167"/>
    </row>
    <row r="60" spans="1:29" s="25" customFormat="1" ht="15.75" thickBot="1" x14ac:dyDescent="0.3">
      <c r="A60" s="192"/>
      <c r="B60" s="193"/>
      <c r="C60" s="201"/>
      <c r="D60" s="37" t="s">
        <v>125</v>
      </c>
      <c r="E60" s="33"/>
      <c r="F60" s="39">
        <v>0</v>
      </c>
      <c r="G60" s="35"/>
      <c r="H60" s="39">
        <v>0</v>
      </c>
      <c r="I60" s="35"/>
      <c r="J60" s="41">
        <v>0</v>
      </c>
      <c r="X60" s="99"/>
      <c r="Y60" s="99"/>
      <c r="Z60" s="167"/>
      <c r="AA60" s="167"/>
      <c r="AB60" s="167"/>
      <c r="AC60" s="167"/>
    </row>
    <row r="61" spans="1:29" s="25" customFormat="1" ht="15.75" thickBot="1" x14ac:dyDescent="0.3">
      <c r="A61" s="192"/>
      <c r="B61" s="193"/>
      <c r="C61" s="201"/>
      <c r="D61" s="37" t="s">
        <v>128</v>
      </c>
      <c r="E61" s="38">
        <v>0</v>
      </c>
      <c r="F61" s="39">
        <v>0</v>
      </c>
      <c r="G61" s="39">
        <v>0</v>
      </c>
      <c r="H61" s="39">
        <v>0</v>
      </c>
      <c r="I61" s="39">
        <v>0</v>
      </c>
      <c r="J61" s="41">
        <v>0</v>
      </c>
      <c r="X61" s="99"/>
      <c r="Y61" s="99"/>
      <c r="Z61" s="167"/>
      <c r="AA61" s="167"/>
      <c r="AB61" s="167"/>
      <c r="AC61" s="167"/>
    </row>
    <row r="62" spans="1:29" s="25" customFormat="1" ht="15.75" thickBot="1" x14ac:dyDescent="0.3">
      <c r="A62" s="192"/>
      <c r="B62" s="193"/>
      <c r="C62" s="201"/>
      <c r="D62" s="42" t="s">
        <v>130</v>
      </c>
      <c r="E62" s="33"/>
      <c r="F62" s="39">
        <v>0</v>
      </c>
      <c r="G62" s="35"/>
      <c r="H62" s="39">
        <v>0</v>
      </c>
      <c r="I62" s="35"/>
      <c r="J62" s="41">
        <v>0</v>
      </c>
      <c r="X62" s="167"/>
      <c r="Y62" s="167"/>
      <c r="Z62" s="167"/>
      <c r="AA62" s="167"/>
      <c r="AB62" s="167"/>
      <c r="AC62" s="167"/>
    </row>
    <row r="63" spans="1:29" s="25" customFormat="1" ht="15.75" thickBot="1" x14ac:dyDescent="0.3">
      <c r="A63" s="192"/>
      <c r="B63" s="193"/>
      <c r="C63" s="201"/>
      <c r="D63" s="42" t="s">
        <v>133</v>
      </c>
      <c r="E63" s="43">
        <v>0</v>
      </c>
      <c r="F63" s="44">
        <v>0</v>
      </c>
      <c r="G63" s="44">
        <v>0</v>
      </c>
      <c r="H63" s="44">
        <v>0</v>
      </c>
      <c r="I63" s="44">
        <v>2</v>
      </c>
      <c r="J63" s="45">
        <v>2</v>
      </c>
      <c r="X63" s="167"/>
      <c r="Y63" s="167"/>
      <c r="Z63" s="167"/>
      <c r="AA63" s="167"/>
      <c r="AB63" s="167"/>
      <c r="AC63" s="167"/>
    </row>
    <row r="64" spans="1:29" s="25" customFormat="1" ht="15.75" thickBot="1" x14ac:dyDescent="0.3">
      <c r="A64" s="192"/>
      <c r="B64" s="193"/>
      <c r="C64" s="201"/>
      <c r="D64" s="46" t="s">
        <v>135</v>
      </c>
      <c r="E64" s="47">
        <v>0</v>
      </c>
      <c r="F64" s="48">
        <v>0</v>
      </c>
      <c r="G64" s="48">
        <v>0</v>
      </c>
      <c r="H64" s="48">
        <v>0</v>
      </c>
      <c r="I64" s="48">
        <v>0</v>
      </c>
      <c r="J64" s="49">
        <v>0</v>
      </c>
      <c r="X64" s="167"/>
      <c r="Y64" s="167"/>
      <c r="Z64" s="167"/>
      <c r="AA64" s="167"/>
      <c r="AB64" s="167"/>
      <c r="AC64" s="167"/>
    </row>
    <row r="65" spans="1:29" s="25" customFormat="1" ht="15.75" customHeight="1" thickBot="1" x14ac:dyDescent="0.3">
      <c r="A65" s="192">
        <v>8</v>
      </c>
      <c r="B65" s="201" t="s">
        <v>11</v>
      </c>
      <c r="C65" s="195" t="s">
        <v>200</v>
      </c>
      <c r="D65" s="37" t="s">
        <v>109</v>
      </c>
      <c r="E65" s="29">
        <v>0</v>
      </c>
      <c r="F65" s="30">
        <v>0</v>
      </c>
      <c r="G65" s="30">
        <v>0</v>
      </c>
      <c r="H65" s="30">
        <v>0</v>
      </c>
      <c r="I65" s="30">
        <v>0</v>
      </c>
      <c r="J65" s="31">
        <v>0</v>
      </c>
      <c r="X65" s="167"/>
      <c r="Y65" s="167"/>
      <c r="Z65" s="167"/>
      <c r="AA65" s="167"/>
      <c r="AB65" s="167"/>
      <c r="AC65" s="167"/>
    </row>
    <row r="66" spans="1:29" s="25" customFormat="1" ht="15.75" thickBot="1" x14ac:dyDescent="0.3">
      <c r="A66" s="192"/>
      <c r="B66" s="201"/>
      <c r="C66" s="195"/>
      <c r="D66" s="32" t="s">
        <v>114</v>
      </c>
      <c r="E66" s="33"/>
      <c r="F66" s="34">
        <v>0</v>
      </c>
      <c r="G66" s="35"/>
      <c r="H66" s="34">
        <v>0</v>
      </c>
      <c r="I66" s="35"/>
      <c r="J66" s="36"/>
      <c r="X66" s="167"/>
      <c r="Y66" s="167"/>
      <c r="Z66" s="167"/>
      <c r="AA66" s="167"/>
      <c r="AB66" s="167"/>
      <c r="AC66" s="167"/>
    </row>
    <row r="67" spans="1:29" s="25" customFormat="1" ht="15.75" thickBot="1" x14ac:dyDescent="0.3">
      <c r="A67" s="192"/>
      <c r="B67" s="201"/>
      <c r="C67" s="195"/>
      <c r="D67" s="37" t="s">
        <v>119</v>
      </c>
      <c r="E67" s="38">
        <v>0</v>
      </c>
      <c r="F67" s="35"/>
      <c r="G67" s="39">
        <v>0</v>
      </c>
      <c r="H67" s="35"/>
      <c r="I67" s="39">
        <v>0</v>
      </c>
      <c r="J67" s="36"/>
      <c r="X67" s="167"/>
      <c r="Y67" s="167"/>
      <c r="Z67" s="167"/>
      <c r="AA67" s="167"/>
      <c r="AB67" s="167"/>
      <c r="AC67" s="167"/>
    </row>
    <row r="68" spans="1:29" s="25" customFormat="1" ht="15.75" thickBot="1" x14ac:dyDescent="0.3">
      <c r="A68" s="192"/>
      <c r="B68" s="201"/>
      <c r="C68" s="195"/>
      <c r="D68" s="37" t="s">
        <v>122</v>
      </c>
      <c r="E68" s="38">
        <v>0</v>
      </c>
      <c r="F68" s="35"/>
      <c r="G68" s="39">
        <v>0</v>
      </c>
      <c r="H68" s="35"/>
      <c r="I68" s="39">
        <v>0</v>
      </c>
      <c r="J68" s="36"/>
      <c r="X68" s="167"/>
      <c r="Y68" s="167"/>
      <c r="Z68" s="167"/>
      <c r="AA68" s="167"/>
      <c r="AB68" s="167"/>
      <c r="AC68" s="167"/>
    </row>
    <row r="69" spans="1:29" s="25" customFormat="1" ht="15.75" thickBot="1" x14ac:dyDescent="0.3">
      <c r="A69" s="192"/>
      <c r="B69" s="201"/>
      <c r="C69" s="195"/>
      <c r="D69" s="37" t="s">
        <v>125</v>
      </c>
      <c r="E69" s="33"/>
      <c r="F69" s="39">
        <v>0</v>
      </c>
      <c r="G69" s="35"/>
      <c r="H69" s="39">
        <v>0</v>
      </c>
      <c r="I69" s="35"/>
      <c r="J69" s="41">
        <v>0</v>
      </c>
      <c r="X69" s="167"/>
      <c r="Y69" s="167"/>
      <c r="Z69" s="167"/>
      <c r="AA69" s="167"/>
      <c r="AB69" s="167"/>
      <c r="AC69" s="167"/>
    </row>
    <row r="70" spans="1:29" s="25" customFormat="1" ht="15.75" thickBot="1" x14ac:dyDescent="0.3">
      <c r="A70" s="192"/>
      <c r="B70" s="201"/>
      <c r="C70" s="195"/>
      <c r="D70" s="37" t="s">
        <v>128</v>
      </c>
      <c r="E70" s="38">
        <v>0</v>
      </c>
      <c r="F70" s="39">
        <v>0</v>
      </c>
      <c r="G70" s="39">
        <v>0</v>
      </c>
      <c r="H70" s="39">
        <v>0</v>
      </c>
      <c r="I70" s="39">
        <v>0</v>
      </c>
      <c r="J70" s="41">
        <v>0</v>
      </c>
      <c r="X70" s="167"/>
      <c r="Y70" s="167"/>
      <c r="Z70" s="167"/>
      <c r="AA70" s="167"/>
      <c r="AB70" s="167"/>
      <c r="AC70" s="167"/>
    </row>
    <row r="71" spans="1:29" s="25" customFormat="1" ht="15.75" thickBot="1" x14ac:dyDescent="0.3">
      <c r="A71" s="192"/>
      <c r="B71" s="201"/>
      <c r="C71" s="195"/>
      <c r="D71" s="42" t="s">
        <v>130</v>
      </c>
      <c r="E71" s="33"/>
      <c r="F71" s="39">
        <v>0</v>
      </c>
      <c r="G71" s="35"/>
      <c r="H71" s="39">
        <v>0</v>
      </c>
      <c r="I71" s="35"/>
      <c r="J71" s="41">
        <v>0</v>
      </c>
      <c r="X71" s="167"/>
      <c r="Y71" s="167"/>
      <c r="Z71" s="167"/>
      <c r="AA71" s="167"/>
      <c r="AB71" s="167"/>
      <c r="AC71" s="167"/>
    </row>
    <row r="72" spans="1:29" s="25" customFormat="1" ht="15.75" thickBot="1" x14ac:dyDescent="0.3">
      <c r="A72" s="192"/>
      <c r="B72" s="201"/>
      <c r="C72" s="195"/>
      <c r="D72" s="42" t="s">
        <v>133</v>
      </c>
      <c r="E72" s="43">
        <v>0</v>
      </c>
      <c r="F72" s="44">
        <v>0</v>
      </c>
      <c r="G72" s="44">
        <v>0</v>
      </c>
      <c r="H72" s="44">
        <v>0</v>
      </c>
      <c r="I72" s="44">
        <v>2</v>
      </c>
      <c r="J72" s="45">
        <v>2</v>
      </c>
      <c r="X72" s="167"/>
      <c r="Y72" s="167"/>
      <c r="Z72" s="167"/>
      <c r="AA72" s="167"/>
      <c r="AB72" s="167"/>
      <c r="AC72" s="167"/>
    </row>
    <row r="73" spans="1:29" s="25" customFormat="1" ht="15.75" thickBot="1" x14ac:dyDescent="0.3">
      <c r="A73" s="192"/>
      <c r="B73" s="201"/>
      <c r="C73" s="195"/>
      <c r="D73" s="46" t="s">
        <v>135</v>
      </c>
      <c r="E73" s="47">
        <v>0</v>
      </c>
      <c r="F73" s="48">
        <v>0</v>
      </c>
      <c r="G73" s="48">
        <v>0</v>
      </c>
      <c r="H73" s="48">
        <v>0</v>
      </c>
      <c r="I73" s="48">
        <v>0</v>
      </c>
      <c r="J73" s="49">
        <v>0</v>
      </c>
      <c r="X73" s="167"/>
      <c r="Y73" s="167"/>
      <c r="Z73" s="167"/>
      <c r="AA73" s="167"/>
      <c r="AB73" s="167"/>
      <c r="AC73" s="167"/>
    </row>
    <row r="74" spans="1:29" s="25" customFormat="1" ht="15.75" customHeight="1" thickBot="1" x14ac:dyDescent="0.3">
      <c r="A74" s="192">
        <v>9</v>
      </c>
      <c r="B74" s="193" t="s">
        <v>12</v>
      </c>
      <c r="C74" s="201" t="s">
        <v>201</v>
      </c>
      <c r="D74" s="37" t="s">
        <v>109</v>
      </c>
      <c r="E74" s="29">
        <v>0</v>
      </c>
      <c r="F74" s="30">
        <v>0</v>
      </c>
      <c r="G74" s="30">
        <v>0</v>
      </c>
      <c r="H74" s="30">
        <v>0</v>
      </c>
      <c r="I74" s="30">
        <v>0</v>
      </c>
      <c r="J74" s="31">
        <v>0</v>
      </c>
      <c r="X74" s="167"/>
      <c r="Y74" s="167"/>
      <c r="Z74" s="167"/>
      <c r="AA74" s="167"/>
      <c r="AB74" s="167"/>
      <c r="AC74" s="167"/>
    </row>
    <row r="75" spans="1:29" s="25" customFormat="1" ht="15.75" thickBot="1" x14ac:dyDescent="0.3">
      <c r="A75" s="192"/>
      <c r="B75" s="193"/>
      <c r="C75" s="201"/>
      <c r="D75" s="32" t="s">
        <v>114</v>
      </c>
      <c r="E75" s="33"/>
      <c r="F75" s="34">
        <v>0</v>
      </c>
      <c r="G75" s="35"/>
      <c r="H75" s="34">
        <v>0</v>
      </c>
      <c r="I75" s="35"/>
      <c r="J75" s="36"/>
      <c r="X75" s="167"/>
      <c r="Y75" s="167"/>
      <c r="Z75" s="167"/>
      <c r="AA75" s="167"/>
      <c r="AB75" s="167"/>
      <c r="AC75" s="167"/>
    </row>
    <row r="76" spans="1:29" s="25" customFormat="1" ht="15.75" thickBot="1" x14ac:dyDescent="0.3">
      <c r="A76" s="192"/>
      <c r="B76" s="193"/>
      <c r="C76" s="201"/>
      <c r="D76" s="37" t="s">
        <v>119</v>
      </c>
      <c r="E76" s="38">
        <v>0</v>
      </c>
      <c r="F76" s="35"/>
      <c r="G76" s="39">
        <v>0</v>
      </c>
      <c r="H76" s="35"/>
      <c r="I76" s="39">
        <v>0</v>
      </c>
      <c r="J76" s="36"/>
      <c r="X76" s="167"/>
      <c r="Y76" s="167"/>
      <c r="Z76" s="167"/>
      <c r="AA76" s="167"/>
      <c r="AB76" s="167"/>
      <c r="AC76" s="167"/>
    </row>
    <row r="77" spans="1:29" s="25" customFormat="1" ht="15.75" thickBot="1" x14ac:dyDescent="0.3">
      <c r="A77" s="192"/>
      <c r="B77" s="193"/>
      <c r="C77" s="201"/>
      <c r="D77" s="37" t="s">
        <v>122</v>
      </c>
      <c r="E77" s="38">
        <v>0</v>
      </c>
      <c r="F77" s="35"/>
      <c r="G77" s="39">
        <v>0</v>
      </c>
      <c r="H77" s="35"/>
      <c r="I77" s="39">
        <v>0</v>
      </c>
      <c r="J77" s="36"/>
      <c r="X77" s="167"/>
      <c r="Y77" s="167"/>
      <c r="Z77" s="167"/>
      <c r="AA77" s="167"/>
      <c r="AB77" s="167"/>
      <c r="AC77" s="167"/>
    </row>
    <row r="78" spans="1:29" s="25" customFormat="1" ht="15.75" thickBot="1" x14ac:dyDescent="0.3">
      <c r="A78" s="192"/>
      <c r="B78" s="193"/>
      <c r="C78" s="201"/>
      <c r="D78" s="37" t="s">
        <v>125</v>
      </c>
      <c r="E78" s="33"/>
      <c r="F78" s="39">
        <v>0</v>
      </c>
      <c r="G78" s="35"/>
      <c r="H78" s="39">
        <v>0</v>
      </c>
      <c r="I78" s="35"/>
      <c r="J78" s="41">
        <v>0</v>
      </c>
      <c r="X78" s="167"/>
      <c r="Y78" s="167"/>
      <c r="Z78" s="167"/>
      <c r="AA78" s="167"/>
      <c r="AB78" s="167"/>
      <c r="AC78" s="167"/>
    </row>
    <row r="79" spans="1:29" s="25" customFormat="1" ht="15.75" thickBot="1" x14ac:dyDescent="0.3">
      <c r="A79" s="192"/>
      <c r="B79" s="193"/>
      <c r="C79" s="201"/>
      <c r="D79" s="37" t="s">
        <v>128</v>
      </c>
      <c r="E79" s="38">
        <v>0</v>
      </c>
      <c r="F79" s="39">
        <v>0</v>
      </c>
      <c r="G79" s="39">
        <v>0</v>
      </c>
      <c r="H79" s="39">
        <v>0</v>
      </c>
      <c r="I79" s="39">
        <v>0</v>
      </c>
      <c r="J79" s="41">
        <v>0</v>
      </c>
      <c r="X79" s="167"/>
      <c r="Y79" s="167"/>
      <c r="Z79" s="167"/>
      <c r="AA79" s="167"/>
      <c r="AB79" s="167"/>
      <c r="AC79" s="167"/>
    </row>
    <row r="80" spans="1:29" s="25" customFormat="1" ht="15.75" thickBot="1" x14ac:dyDescent="0.3">
      <c r="A80" s="192"/>
      <c r="B80" s="193"/>
      <c r="C80" s="201"/>
      <c r="D80" s="42" t="s">
        <v>130</v>
      </c>
      <c r="E80" s="33"/>
      <c r="F80" s="39">
        <v>0</v>
      </c>
      <c r="G80" s="35"/>
      <c r="H80" s="39">
        <v>0</v>
      </c>
      <c r="I80" s="35"/>
      <c r="J80" s="41">
        <v>0</v>
      </c>
      <c r="X80" s="167"/>
      <c r="Y80" s="167"/>
      <c r="Z80" s="167"/>
      <c r="AA80" s="167"/>
      <c r="AB80" s="167"/>
      <c r="AC80" s="167"/>
    </row>
    <row r="81" spans="1:29" s="25" customFormat="1" ht="15.75" thickBot="1" x14ac:dyDescent="0.3">
      <c r="A81" s="192"/>
      <c r="B81" s="193"/>
      <c r="C81" s="201"/>
      <c r="D81" s="42" t="s">
        <v>133</v>
      </c>
      <c r="E81" s="43">
        <v>0</v>
      </c>
      <c r="F81" s="44">
        <v>0</v>
      </c>
      <c r="G81" s="44">
        <v>0</v>
      </c>
      <c r="H81" s="44">
        <v>0</v>
      </c>
      <c r="I81" s="44">
        <v>0</v>
      </c>
      <c r="J81" s="45">
        <v>0</v>
      </c>
      <c r="X81" s="167"/>
      <c r="Y81" s="167"/>
      <c r="Z81" s="167"/>
      <c r="AA81" s="167"/>
      <c r="AB81" s="167"/>
      <c r="AC81" s="167"/>
    </row>
    <row r="82" spans="1:29" s="25" customFormat="1" ht="15.75" thickBot="1" x14ac:dyDescent="0.3">
      <c r="A82" s="192"/>
      <c r="B82" s="193"/>
      <c r="C82" s="201"/>
      <c r="D82" s="46" t="s">
        <v>135</v>
      </c>
      <c r="E82" s="47">
        <v>0</v>
      </c>
      <c r="F82" s="48">
        <v>0</v>
      </c>
      <c r="G82" s="48">
        <v>0</v>
      </c>
      <c r="H82" s="48">
        <v>0</v>
      </c>
      <c r="I82" s="48">
        <v>0</v>
      </c>
      <c r="J82" s="49">
        <v>0</v>
      </c>
      <c r="X82" s="167"/>
      <c r="Y82" s="167"/>
      <c r="Z82" s="167"/>
      <c r="AA82" s="167"/>
      <c r="AB82" s="167"/>
      <c r="AC82" s="167"/>
    </row>
    <row r="83" spans="1:29" s="25" customFormat="1" ht="15.75" customHeight="1" thickBot="1" x14ac:dyDescent="0.3">
      <c r="A83" s="202">
        <v>10</v>
      </c>
      <c r="B83" s="193" t="s">
        <v>17</v>
      </c>
      <c r="C83" s="203" t="s">
        <v>202</v>
      </c>
      <c r="D83" s="37" t="s">
        <v>109</v>
      </c>
      <c r="E83" s="29">
        <v>0</v>
      </c>
      <c r="F83" s="30">
        <v>0</v>
      </c>
      <c r="G83" s="30">
        <v>0</v>
      </c>
      <c r="H83" s="30">
        <v>0</v>
      </c>
      <c r="I83" s="30">
        <v>0</v>
      </c>
      <c r="J83" s="31">
        <v>0</v>
      </c>
      <c r="X83" s="167"/>
      <c r="Y83" s="167"/>
      <c r="Z83" s="167"/>
      <c r="AA83" s="167"/>
      <c r="AB83" s="167"/>
      <c r="AC83" s="167"/>
    </row>
    <row r="84" spans="1:29" s="25" customFormat="1" ht="15.75" thickBot="1" x14ac:dyDescent="0.3">
      <c r="A84" s="202"/>
      <c r="B84" s="193"/>
      <c r="C84" s="203"/>
      <c r="D84" s="32" t="s">
        <v>114</v>
      </c>
      <c r="E84" s="33"/>
      <c r="F84" s="34">
        <v>0</v>
      </c>
      <c r="G84" s="35"/>
      <c r="H84" s="34">
        <v>0</v>
      </c>
      <c r="I84" s="35"/>
      <c r="J84" s="36"/>
      <c r="X84" s="167"/>
      <c r="Y84" s="167"/>
      <c r="Z84" s="167"/>
      <c r="AA84" s="167"/>
      <c r="AB84" s="167"/>
      <c r="AC84" s="167"/>
    </row>
    <row r="85" spans="1:29" s="25" customFormat="1" ht="15.75" thickBot="1" x14ac:dyDescent="0.3">
      <c r="A85" s="202"/>
      <c r="B85" s="193"/>
      <c r="C85" s="203"/>
      <c r="D85" s="37" t="s">
        <v>119</v>
      </c>
      <c r="E85" s="38">
        <v>0</v>
      </c>
      <c r="F85" s="35"/>
      <c r="G85" s="39">
        <v>0</v>
      </c>
      <c r="H85" s="35"/>
      <c r="I85" s="39">
        <v>0</v>
      </c>
      <c r="J85" s="36"/>
      <c r="X85" s="167"/>
      <c r="Y85" s="167"/>
      <c r="Z85" s="167"/>
      <c r="AA85" s="167"/>
      <c r="AB85" s="167"/>
      <c r="AC85" s="167"/>
    </row>
    <row r="86" spans="1:29" s="25" customFormat="1" ht="15.75" thickBot="1" x14ac:dyDescent="0.3">
      <c r="A86" s="202"/>
      <c r="B86" s="193"/>
      <c r="C86" s="203"/>
      <c r="D86" s="37" t="s">
        <v>122</v>
      </c>
      <c r="E86" s="38">
        <v>0</v>
      </c>
      <c r="F86" s="35"/>
      <c r="G86" s="39">
        <v>0</v>
      </c>
      <c r="H86" s="35"/>
      <c r="I86" s="39">
        <v>0</v>
      </c>
      <c r="J86" s="36"/>
      <c r="X86" s="167"/>
      <c r="Y86" s="167"/>
      <c r="Z86" s="167"/>
      <c r="AA86" s="167"/>
      <c r="AB86" s="167"/>
      <c r="AC86" s="167"/>
    </row>
    <row r="87" spans="1:29" s="25" customFormat="1" ht="15.75" thickBot="1" x14ac:dyDescent="0.3">
      <c r="A87" s="202"/>
      <c r="B87" s="193"/>
      <c r="C87" s="203"/>
      <c r="D87" s="37" t="s">
        <v>125</v>
      </c>
      <c r="E87" s="33"/>
      <c r="F87" s="39">
        <v>0</v>
      </c>
      <c r="G87" s="35"/>
      <c r="H87" s="39">
        <v>0</v>
      </c>
      <c r="I87" s="35"/>
      <c r="J87" s="41">
        <v>0</v>
      </c>
      <c r="X87" s="167"/>
      <c r="Y87" s="167"/>
      <c r="Z87" s="167"/>
      <c r="AA87" s="167"/>
      <c r="AB87" s="167"/>
      <c r="AC87" s="167"/>
    </row>
    <row r="88" spans="1:29" s="25" customFormat="1" ht="15.75" thickBot="1" x14ac:dyDescent="0.3">
      <c r="A88" s="202"/>
      <c r="B88" s="193"/>
      <c r="C88" s="203"/>
      <c r="D88" s="37" t="s">
        <v>128</v>
      </c>
      <c r="E88" s="38">
        <v>0</v>
      </c>
      <c r="F88" s="39">
        <v>0</v>
      </c>
      <c r="G88" s="39">
        <v>0</v>
      </c>
      <c r="H88" s="39">
        <v>0</v>
      </c>
      <c r="I88" s="39">
        <v>0</v>
      </c>
      <c r="J88" s="41">
        <v>0</v>
      </c>
      <c r="X88" s="167"/>
      <c r="Y88" s="167"/>
      <c r="Z88" s="167"/>
      <c r="AA88" s="167"/>
      <c r="AB88" s="167"/>
      <c r="AC88" s="167"/>
    </row>
    <row r="89" spans="1:29" s="25" customFormat="1" ht="15.75" thickBot="1" x14ac:dyDescent="0.3">
      <c r="A89" s="202"/>
      <c r="B89" s="193"/>
      <c r="C89" s="203"/>
      <c r="D89" s="42" t="s">
        <v>130</v>
      </c>
      <c r="E89" s="33"/>
      <c r="F89" s="39">
        <v>0</v>
      </c>
      <c r="G89" s="35"/>
      <c r="H89" s="39">
        <v>0</v>
      </c>
      <c r="I89" s="35"/>
      <c r="J89" s="41">
        <v>0</v>
      </c>
      <c r="X89" s="167"/>
      <c r="Y89" s="167"/>
      <c r="Z89" s="167"/>
      <c r="AA89" s="167"/>
      <c r="AB89" s="167"/>
      <c r="AC89" s="167"/>
    </row>
    <row r="90" spans="1:29" s="25" customFormat="1" ht="15.75" thickBot="1" x14ac:dyDescent="0.3">
      <c r="A90" s="202"/>
      <c r="B90" s="193"/>
      <c r="C90" s="203"/>
      <c r="D90" s="42" t="s">
        <v>133</v>
      </c>
      <c r="E90" s="43">
        <v>0</v>
      </c>
      <c r="F90" s="44">
        <v>0</v>
      </c>
      <c r="G90" s="44">
        <v>0</v>
      </c>
      <c r="H90" s="44">
        <v>1</v>
      </c>
      <c r="I90" s="44">
        <v>0</v>
      </c>
      <c r="J90" s="45">
        <v>0</v>
      </c>
      <c r="X90" s="167"/>
      <c r="Y90" s="167"/>
      <c r="Z90" s="167"/>
      <c r="AA90" s="167"/>
      <c r="AB90" s="167"/>
      <c r="AC90" s="167"/>
    </row>
    <row r="91" spans="1:29" s="25" customFormat="1" ht="15.75" thickBot="1" x14ac:dyDescent="0.3">
      <c r="A91" s="202"/>
      <c r="B91" s="193"/>
      <c r="C91" s="203"/>
      <c r="D91" s="46" t="s">
        <v>135</v>
      </c>
      <c r="E91" s="47">
        <v>0</v>
      </c>
      <c r="F91" s="48">
        <v>0</v>
      </c>
      <c r="G91" s="48">
        <v>0</v>
      </c>
      <c r="H91" s="48">
        <v>0</v>
      </c>
      <c r="I91" s="48">
        <v>0</v>
      </c>
      <c r="J91" s="49">
        <v>0</v>
      </c>
      <c r="X91" s="167"/>
      <c r="Y91" s="167"/>
      <c r="Z91" s="167"/>
      <c r="AA91" s="167"/>
      <c r="AB91" s="167"/>
      <c r="AC91" s="167"/>
    </row>
    <row r="92" spans="1:29" s="25" customFormat="1" ht="15.75" customHeight="1" thickBot="1" x14ac:dyDescent="0.3">
      <c r="A92" s="192">
        <v>11</v>
      </c>
      <c r="B92" s="201" t="s">
        <v>18</v>
      </c>
      <c r="C92" s="201" t="s">
        <v>203</v>
      </c>
      <c r="D92" s="37" t="s">
        <v>109</v>
      </c>
      <c r="E92" s="29">
        <v>0</v>
      </c>
      <c r="F92" s="30">
        <v>0</v>
      </c>
      <c r="G92" s="30">
        <v>0</v>
      </c>
      <c r="H92" s="30">
        <v>0</v>
      </c>
      <c r="I92" s="30">
        <v>0</v>
      </c>
      <c r="J92" s="31">
        <v>0</v>
      </c>
      <c r="X92" s="167"/>
      <c r="Y92" s="167"/>
      <c r="Z92" s="167"/>
      <c r="AA92" s="167"/>
      <c r="AB92" s="167"/>
      <c r="AC92" s="167"/>
    </row>
    <row r="93" spans="1:29" s="25" customFormat="1" ht="15.75" thickBot="1" x14ac:dyDescent="0.3">
      <c r="A93" s="192"/>
      <c r="B93" s="201"/>
      <c r="C93" s="201"/>
      <c r="D93" s="32" t="s">
        <v>114</v>
      </c>
      <c r="E93" s="33"/>
      <c r="F93" s="34">
        <v>0</v>
      </c>
      <c r="G93" s="35"/>
      <c r="H93" s="34">
        <v>0</v>
      </c>
      <c r="I93" s="35"/>
      <c r="J93" s="36"/>
      <c r="X93" s="167"/>
      <c r="Y93" s="167"/>
      <c r="Z93" s="167"/>
      <c r="AA93" s="167"/>
      <c r="AB93" s="167"/>
      <c r="AC93" s="167"/>
    </row>
    <row r="94" spans="1:29" s="25" customFormat="1" ht="15.75" thickBot="1" x14ac:dyDescent="0.3">
      <c r="A94" s="192"/>
      <c r="B94" s="201"/>
      <c r="C94" s="201"/>
      <c r="D94" s="37" t="s">
        <v>119</v>
      </c>
      <c r="E94" s="38">
        <v>0</v>
      </c>
      <c r="F94" s="35"/>
      <c r="G94" s="39">
        <v>0</v>
      </c>
      <c r="H94" s="35"/>
      <c r="I94" s="39">
        <v>0</v>
      </c>
      <c r="J94" s="36"/>
      <c r="X94" s="167"/>
      <c r="Y94" s="167"/>
      <c r="Z94" s="167"/>
      <c r="AA94" s="167"/>
      <c r="AB94" s="167"/>
      <c r="AC94" s="167"/>
    </row>
    <row r="95" spans="1:29" s="25" customFormat="1" ht="15.75" thickBot="1" x14ac:dyDescent="0.3">
      <c r="A95" s="192"/>
      <c r="B95" s="201"/>
      <c r="C95" s="201"/>
      <c r="D95" s="37" t="s">
        <v>122</v>
      </c>
      <c r="E95" s="38">
        <v>0</v>
      </c>
      <c r="F95" s="35"/>
      <c r="G95" s="39">
        <v>0</v>
      </c>
      <c r="H95" s="35"/>
      <c r="I95" s="39">
        <v>0</v>
      </c>
      <c r="J95" s="36"/>
      <c r="X95" s="167"/>
      <c r="Y95" s="167"/>
      <c r="Z95" s="167"/>
      <c r="AA95" s="167"/>
      <c r="AB95" s="167"/>
      <c r="AC95" s="167"/>
    </row>
    <row r="96" spans="1:29" s="25" customFormat="1" ht="15.75" thickBot="1" x14ac:dyDescent="0.3">
      <c r="A96" s="192"/>
      <c r="B96" s="201"/>
      <c r="C96" s="201"/>
      <c r="D96" s="37" t="s">
        <v>125</v>
      </c>
      <c r="E96" s="33"/>
      <c r="F96" s="39">
        <v>0</v>
      </c>
      <c r="G96" s="35"/>
      <c r="H96" s="39">
        <v>0</v>
      </c>
      <c r="I96" s="35"/>
      <c r="J96" s="41">
        <v>0</v>
      </c>
      <c r="X96" s="167"/>
      <c r="Y96" s="167"/>
      <c r="Z96" s="167"/>
      <c r="AA96" s="167"/>
      <c r="AB96" s="167"/>
      <c r="AC96" s="167"/>
    </row>
    <row r="97" spans="1:29" s="25" customFormat="1" ht="15.75" thickBot="1" x14ac:dyDescent="0.3">
      <c r="A97" s="192"/>
      <c r="B97" s="201"/>
      <c r="C97" s="201"/>
      <c r="D97" s="37" t="s">
        <v>128</v>
      </c>
      <c r="E97" s="38">
        <v>0</v>
      </c>
      <c r="F97" s="39">
        <v>0</v>
      </c>
      <c r="G97" s="39">
        <v>0</v>
      </c>
      <c r="H97" s="39">
        <v>0</v>
      </c>
      <c r="I97" s="39">
        <v>0</v>
      </c>
      <c r="J97" s="41">
        <v>0</v>
      </c>
      <c r="X97" s="167"/>
      <c r="Y97" s="167"/>
      <c r="Z97" s="167"/>
      <c r="AA97" s="167"/>
      <c r="AB97" s="167"/>
      <c r="AC97" s="167"/>
    </row>
    <row r="98" spans="1:29" s="25" customFormat="1" ht="15.75" thickBot="1" x14ac:dyDescent="0.3">
      <c r="A98" s="192"/>
      <c r="B98" s="201"/>
      <c r="C98" s="201"/>
      <c r="D98" s="42" t="s">
        <v>130</v>
      </c>
      <c r="E98" s="33"/>
      <c r="F98" s="39">
        <v>0</v>
      </c>
      <c r="G98" s="35"/>
      <c r="H98" s="39">
        <v>0</v>
      </c>
      <c r="I98" s="35"/>
      <c r="J98" s="41">
        <v>0</v>
      </c>
      <c r="X98" s="167"/>
      <c r="Y98" s="167"/>
      <c r="Z98" s="167"/>
      <c r="AA98" s="167"/>
      <c r="AB98" s="167"/>
      <c r="AC98" s="167"/>
    </row>
    <row r="99" spans="1:29" s="25" customFormat="1" ht="15.75" thickBot="1" x14ac:dyDescent="0.3">
      <c r="A99" s="192"/>
      <c r="B99" s="201"/>
      <c r="C99" s="201"/>
      <c r="D99" s="42" t="s">
        <v>133</v>
      </c>
      <c r="E99" s="43">
        <v>0</v>
      </c>
      <c r="F99" s="44">
        <v>0</v>
      </c>
      <c r="G99" s="44">
        <v>0</v>
      </c>
      <c r="H99" s="44">
        <v>1</v>
      </c>
      <c r="I99" s="44">
        <v>0</v>
      </c>
      <c r="J99" s="45">
        <v>0</v>
      </c>
      <c r="X99" s="167"/>
      <c r="Y99" s="167"/>
      <c r="Z99" s="167"/>
      <c r="AA99" s="167"/>
      <c r="AB99" s="167"/>
      <c r="AC99" s="167"/>
    </row>
    <row r="100" spans="1:29" s="25" customFormat="1" ht="15.75" thickBot="1" x14ac:dyDescent="0.3">
      <c r="A100" s="192"/>
      <c r="B100" s="201"/>
      <c r="C100" s="201"/>
      <c r="D100" s="46" t="s">
        <v>135</v>
      </c>
      <c r="E100" s="47">
        <v>0</v>
      </c>
      <c r="F100" s="48">
        <v>0</v>
      </c>
      <c r="G100" s="48">
        <v>0</v>
      </c>
      <c r="H100" s="48">
        <v>0</v>
      </c>
      <c r="I100" s="48">
        <v>0</v>
      </c>
      <c r="J100" s="49">
        <v>0</v>
      </c>
      <c r="X100" s="167"/>
      <c r="Y100" s="167"/>
      <c r="Z100" s="167"/>
      <c r="AA100" s="167"/>
      <c r="AB100" s="167"/>
      <c r="AC100" s="167"/>
    </row>
    <row r="101" spans="1:29" s="25" customFormat="1" ht="15.75" customHeight="1" thickBot="1" x14ac:dyDescent="0.3">
      <c r="A101" s="192">
        <v>12</v>
      </c>
      <c r="B101" s="193" t="s">
        <v>19</v>
      </c>
      <c r="C101" s="201" t="s">
        <v>204</v>
      </c>
      <c r="D101" s="37" t="s">
        <v>109</v>
      </c>
      <c r="E101" s="29">
        <v>0</v>
      </c>
      <c r="F101" s="30">
        <v>0</v>
      </c>
      <c r="G101" s="30">
        <v>0</v>
      </c>
      <c r="H101" s="30">
        <v>0</v>
      </c>
      <c r="I101" s="30">
        <v>0</v>
      </c>
      <c r="J101" s="31">
        <v>0</v>
      </c>
      <c r="X101" s="167"/>
      <c r="Y101" s="167"/>
      <c r="Z101" s="167"/>
      <c r="AA101" s="167"/>
      <c r="AB101" s="167"/>
      <c r="AC101" s="167"/>
    </row>
    <row r="102" spans="1:29" s="25" customFormat="1" ht="15.75" thickBot="1" x14ac:dyDescent="0.3">
      <c r="A102" s="192"/>
      <c r="B102" s="193"/>
      <c r="C102" s="201"/>
      <c r="D102" s="32" t="s">
        <v>114</v>
      </c>
      <c r="E102" s="33"/>
      <c r="F102" s="34">
        <v>0</v>
      </c>
      <c r="G102" s="35"/>
      <c r="H102" s="34">
        <v>0</v>
      </c>
      <c r="I102" s="35"/>
      <c r="J102" s="36"/>
      <c r="X102" s="167"/>
      <c r="Y102" s="167"/>
      <c r="Z102" s="167"/>
      <c r="AA102" s="167"/>
      <c r="AB102" s="167"/>
      <c r="AC102" s="167"/>
    </row>
    <row r="103" spans="1:29" s="25" customFormat="1" ht="15.75" thickBot="1" x14ac:dyDescent="0.3">
      <c r="A103" s="192"/>
      <c r="B103" s="193"/>
      <c r="C103" s="201"/>
      <c r="D103" s="37" t="s">
        <v>119</v>
      </c>
      <c r="E103" s="38">
        <v>0</v>
      </c>
      <c r="F103" s="35"/>
      <c r="G103" s="39">
        <v>0</v>
      </c>
      <c r="H103" s="35"/>
      <c r="I103" s="39">
        <v>0</v>
      </c>
      <c r="J103" s="36"/>
      <c r="X103" s="167"/>
      <c r="Y103" s="167"/>
      <c r="Z103" s="167"/>
      <c r="AA103" s="167"/>
      <c r="AB103" s="167"/>
      <c r="AC103" s="167"/>
    </row>
    <row r="104" spans="1:29" s="25" customFormat="1" ht="15.75" thickBot="1" x14ac:dyDescent="0.3">
      <c r="A104" s="192"/>
      <c r="B104" s="193"/>
      <c r="C104" s="201"/>
      <c r="D104" s="37" t="s">
        <v>122</v>
      </c>
      <c r="E104" s="38">
        <v>0</v>
      </c>
      <c r="F104" s="35"/>
      <c r="G104" s="39">
        <v>0</v>
      </c>
      <c r="H104" s="35"/>
      <c r="I104" s="39">
        <v>0</v>
      </c>
      <c r="J104" s="36"/>
      <c r="X104" s="167"/>
      <c r="Y104" s="167"/>
      <c r="Z104" s="167"/>
      <c r="AA104" s="167"/>
      <c r="AB104" s="167"/>
      <c r="AC104" s="167"/>
    </row>
    <row r="105" spans="1:29" s="25" customFormat="1" ht="15.75" thickBot="1" x14ac:dyDescent="0.3">
      <c r="A105" s="192"/>
      <c r="B105" s="193"/>
      <c r="C105" s="201"/>
      <c r="D105" s="37" t="s">
        <v>125</v>
      </c>
      <c r="E105" s="33"/>
      <c r="F105" s="39">
        <v>0</v>
      </c>
      <c r="G105" s="35"/>
      <c r="H105" s="39">
        <v>0</v>
      </c>
      <c r="I105" s="35"/>
      <c r="J105" s="41">
        <v>0</v>
      </c>
      <c r="X105" s="167"/>
      <c r="Y105" s="167"/>
      <c r="Z105" s="167"/>
      <c r="AA105" s="167"/>
      <c r="AB105" s="167"/>
      <c r="AC105" s="167"/>
    </row>
    <row r="106" spans="1:29" s="25" customFormat="1" ht="15.75" thickBot="1" x14ac:dyDescent="0.3">
      <c r="A106" s="192"/>
      <c r="B106" s="193"/>
      <c r="C106" s="201"/>
      <c r="D106" s="37" t="s">
        <v>128</v>
      </c>
      <c r="E106" s="38">
        <v>0</v>
      </c>
      <c r="F106" s="39">
        <v>0</v>
      </c>
      <c r="G106" s="39">
        <v>0</v>
      </c>
      <c r="H106" s="39">
        <v>0</v>
      </c>
      <c r="I106" s="39">
        <v>0</v>
      </c>
      <c r="J106" s="41">
        <v>0</v>
      </c>
      <c r="X106" s="167"/>
      <c r="Y106" s="167"/>
      <c r="Z106" s="167"/>
      <c r="AA106" s="167"/>
      <c r="AB106" s="167"/>
      <c r="AC106" s="167"/>
    </row>
    <row r="107" spans="1:29" s="25" customFormat="1" ht="15.75" thickBot="1" x14ac:dyDescent="0.3">
      <c r="A107" s="192"/>
      <c r="B107" s="193"/>
      <c r="C107" s="201"/>
      <c r="D107" s="42" t="s">
        <v>130</v>
      </c>
      <c r="E107" s="33"/>
      <c r="F107" s="39">
        <v>0</v>
      </c>
      <c r="G107" s="35"/>
      <c r="H107" s="39">
        <v>0</v>
      </c>
      <c r="I107" s="35"/>
      <c r="J107" s="41">
        <v>0</v>
      </c>
      <c r="X107" s="167"/>
      <c r="Y107" s="167"/>
      <c r="Z107" s="167"/>
      <c r="AA107" s="167"/>
      <c r="AB107" s="167"/>
      <c r="AC107" s="167"/>
    </row>
    <row r="108" spans="1:29" s="25" customFormat="1" ht="15.75" thickBot="1" x14ac:dyDescent="0.3">
      <c r="A108" s="192"/>
      <c r="B108" s="193"/>
      <c r="C108" s="201"/>
      <c r="D108" s="42" t="s">
        <v>133</v>
      </c>
      <c r="E108" s="43">
        <v>0</v>
      </c>
      <c r="F108" s="44">
        <v>0</v>
      </c>
      <c r="G108" s="44">
        <v>0</v>
      </c>
      <c r="H108" s="44">
        <v>0</v>
      </c>
      <c r="I108" s="44">
        <v>0</v>
      </c>
      <c r="J108" s="45">
        <v>0</v>
      </c>
      <c r="X108" s="167"/>
      <c r="Y108" s="167"/>
      <c r="Z108" s="167"/>
      <c r="AA108" s="167"/>
      <c r="AB108" s="167"/>
      <c r="AC108" s="167"/>
    </row>
    <row r="109" spans="1:29" s="25" customFormat="1" ht="15.75" thickBot="1" x14ac:dyDescent="0.3">
      <c r="A109" s="192"/>
      <c r="B109" s="193"/>
      <c r="C109" s="201"/>
      <c r="D109" s="46" t="s">
        <v>135</v>
      </c>
      <c r="E109" s="47">
        <v>0</v>
      </c>
      <c r="F109" s="48">
        <v>0</v>
      </c>
      <c r="G109" s="48">
        <v>0</v>
      </c>
      <c r="H109" s="48">
        <v>0</v>
      </c>
      <c r="I109" s="48">
        <v>0</v>
      </c>
      <c r="J109" s="49">
        <v>0</v>
      </c>
      <c r="X109" s="167"/>
      <c r="Y109" s="167"/>
      <c r="Z109" s="167"/>
      <c r="AA109" s="167"/>
      <c r="AB109" s="167"/>
      <c r="AC109" s="167"/>
    </row>
    <row r="110" spans="1:29" s="25" customFormat="1" ht="15.75" customHeight="1" thickBot="1" x14ac:dyDescent="0.3">
      <c r="A110" s="192">
        <v>13</v>
      </c>
      <c r="B110" s="204" t="s">
        <v>20</v>
      </c>
      <c r="C110" s="201" t="s">
        <v>205</v>
      </c>
      <c r="D110" s="37" t="s">
        <v>109</v>
      </c>
      <c r="E110" s="29">
        <v>0</v>
      </c>
      <c r="F110" s="30">
        <v>0</v>
      </c>
      <c r="G110" s="30">
        <v>0</v>
      </c>
      <c r="H110" s="30">
        <v>0</v>
      </c>
      <c r="I110" s="30">
        <v>0</v>
      </c>
      <c r="J110" s="31">
        <v>0</v>
      </c>
      <c r="X110" s="167"/>
      <c r="Y110" s="167"/>
      <c r="Z110" s="167"/>
      <c r="AA110" s="167"/>
      <c r="AB110" s="167"/>
      <c r="AC110" s="167"/>
    </row>
    <row r="111" spans="1:29" s="25" customFormat="1" ht="15.75" thickBot="1" x14ac:dyDescent="0.3">
      <c r="A111" s="192"/>
      <c r="B111" s="204"/>
      <c r="C111" s="201"/>
      <c r="D111" s="32" t="s">
        <v>114</v>
      </c>
      <c r="E111" s="33"/>
      <c r="F111" s="34">
        <v>0</v>
      </c>
      <c r="G111" s="35"/>
      <c r="H111" s="34">
        <v>0</v>
      </c>
      <c r="I111" s="35"/>
      <c r="J111" s="36"/>
      <c r="X111" s="167"/>
      <c r="Y111" s="167"/>
      <c r="Z111" s="167"/>
      <c r="AA111" s="167"/>
      <c r="AB111" s="167"/>
      <c r="AC111" s="167"/>
    </row>
    <row r="112" spans="1:29" s="25" customFormat="1" ht="15.75" thickBot="1" x14ac:dyDescent="0.3">
      <c r="A112" s="192"/>
      <c r="B112" s="204"/>
      <c r="C112" s="201"/>
      <c r="D112" s="37" t="s">
        <v>119</v>
      </c>
      <c r="E112" s="38">
        <v>0</v>
      </c>
      <c r="F112" s="35"/>
      <c r="G112" s="39">
        <v>0</v>
      </c>
      <c r="H112" s="35"/>
      <c r="I112" s="39">
        <v>0</v>
      </c>
      <c r="J112" s="36"/>
      <c r="X112" s="167"/>
      <c r="Y112" s="167"/>
      <c r="Z112" s="167"/>
      <c r="AA112" s="167"/>
      <c r="AB112" s="167"/>
      <c r="AC112" s="167"/>
    </row>
    <row r="113" spans="1:29" s="25" customFormat="1" ht="15.75" thickBot="1" x14ac:dyDescent="0.3">
      <c r="A113" s="192"/>
      <c r="B113" s="204"/>
      <c r="C113" s="201"/>
      <c r="D113" s="37" t="s">
        <v>122</v>
      </c>
      <c r="E113" s="38">
        <v>0</v>
      </c>
      <c r="F113" s="35"/>
      <c r="G113" s="39">
        <v>0</v>
      </c>
      <c r="H113" s="35"/>
      <c r="I113" s="39">
        <v>0</v>
      </c>
      <c r="J113" s="36"/>
      <c r="X113" s="167"/>
      <c r="Y113" s="167"/>
      <c r="Z113" s="167"/>
      <c r="AA113" s="167"/>
      <c r="AB113" s="167"/>
      <c r="AC113" s="167"/>
    </row>
    <row r="114" spans="1:29" s="25" customFormat="1" ht="15.75" thickBot="1" x14ac:dyDescent="0.3">
      <c r="A114" s="192"/>
      <c r="B114" s="204"/>
      <c r="C114" s="201"/>
      <c r="D114" s="37" t="s">
        <v>125</v>
      </c>
      <c r="E114" s="33"/>
      <c r="F114" s="39">
        <v>0</v>
      </c>
      <c r="G114" s="35"/>
      <c r="H114" s="39">
        <v>0</v>
      </c>
      <c r="I114" s="35"/>
      <c r="J114" s="41">
        <v>0</v>
      </c>
      <c r="X114" s="168"/>
      <c r="Y114" s="168"/>
      <c r="Z114" s="168"/>
      <c r="AA114" s="168"/>
      <c r="AB114" s="168"/>
      <c r="AC114" s="168"/>
    </row>
    <row r="115" spans="1:29" s="25" customFormat="1" ht="15.75" thickBot="1" x14ac:dyDescent="0.3">
      <c r="A115" s="192"/>
      <c r="B115" s="204"/>
      <c r="C115" s="201"/>
      <c r="D115" s="37" t="s">
        <v>128</v>
      </c>
      <c r="E115" s="38">
        <v>0</v>
      </c>
      <c r="F115" s="39">
        <v>0</v>
      </c>
      <c r="G115" s="39">
        <v>0</v>
      </c>
      <c r="H115" s="39">
        <v>0</v>
      </c>
      <c r="I115" s="39">
        <v>0</v>
      </c>
      <c r="J115" s="41">
        <v>0</v>
      </c>
      <c r="X115" s="167"/>
      <c r="Y115" s="167"/>
      <c r="Z115" s="167"/>
      <c r="AA115" s="167"/>
      <c r="AB115" s="167"/>
      <c r="AC115" s="167"/>
    </row>
    <row r="116" spans="1:29" s="25" customFormat="1" ht="15.75" thickBot="1" x14ac:dyDescent="0.3">
      <c r="A116" s="192"/>
      <c r="B116" s="204"/>
      <c r="C116" s="201"/>
      <c r="D116" s="42" t="s">
        <v>130</v>
      </c>
      <c r="E116" s="33"/>
      <c r="F116" s="39">
        <v>0</v>
      </c>
      <c r="G116" s="35"/>
      <c r="H116" s="39">
        <v>0</v>
      </c>
      <c r="I116" s="35"/>
      <c r="J116" s="41">
        <v>0</v>
      </c>
      <c r="X116" s="167"/>
      <c r="Y116" s="167"/>
      <c r="Z116" s="167"/>
      <c r="AA116" s="167"/>
      <c r="AB116" s="167"/>
      <c r="AC116" s="167"/>
    </row>
    <row r="117" spans="1:29" s="25" customFormat="1" ht="15.75" thickBot="1" x14ac:dyDescent="0.3">
      <c r="A117" s="192"/>
      <c r="B117" s="204"/>
      <c r="C117" s="201"/>
      <c r="D117" s="42" t="s">
        <v>133</v>
      </c>
      <c r="E117" s="43">
        <v>0</v>
      </c>
      <c r="F117" s="44">
        <v>0</v>
      </c>
      <c r="G117" s="44">
        <v>0</v>
      </c>
      <c r="H117" s="44">
        <v>0</v>
      </c>
      <c r="I117" s="44">
        <v>0</v>
      </c>
      <c r="J117" s="45">
        <v>0</v>
      </c>
      <c r="X117" s="167"/>
      <c r="Y117" s="167"/>
      <c r="Z117" s="167"/>
      <c r="AA117" s="167"/>
      <c r="AB117" s="167"/>
      <c r="AC117" s="167"/>
    </row>
    <row r="118" spans="1:29" s="25" customFormat="1" ht="15.75" thickBot="1" x14ac:dyDescent="0.3">
      <c r="A118" s="192"/>
      <c r="B118" s="204"/>
      <c r="C118" s="201"/>
      <c r="D118" s="46" t="s">
        <v>135</v>
      </c>
      <c r="E118" s="47">
        <v>0</v>
      </c>
      <c r="F118" s="48">
        <v>0</v>
      </c>
      <c r="G118" s="48">
        <v>0</v>
      </c>
      <c r="H118" s="48">
        <v>0</v>
      </c>
      <c r="I118" s="48">
        <v>0</v>
      </c>
      <c r="J118" s="49">
        <v>0</v>
      </c>
      <c r="X118" s="167"/>
      <c r="Y118" s="167"/>
      <c r="Z118" s="167"/>
      <c r="AA118" s="167"/>
      <c r="AB118" s="167"/>
      <c r="AC118" s="167"/>
    </row>
    <row r="119" spans="1:29" s="25" customFormat="1" ht="15.75" customHeight="1" thickBot="1" x14ac:dyDescent="0.3">
      <c r="A119" s="192">
        <v>14</v>
      </c>
      <c r="B119" s="204" t="s">
        <v>25</v>
      </c>
      <c r="C119" s="201" t="s">
        <v>206</v>
      </c>
      <c r="D119" s="37" t="s">
        <v>109</v>
      </c>
      <c r="E119" s="29">
        <v>0</v>
      </c>
      <c r="F119" s="30">
        <v>0</v>
      </c>
      <c r="G119" s="30">
        <v>0</v>
      </c>
      <c r="H119" s="30">
        <v>0</v>
      </c>
      <c r="I119" s="30">
        <v>0</v>
      </c>
      <c r="J119" s="31">
        <v>0</v>
      </c>
      <c r="X119" s="167"/>
      <c r="Y119" s="167"/>
      <c r="Z119" s="167"/>
      <c r="AA119" s="167"/>
      <c r="AB119" s="167"/>
      <c r="AC119" s="167"/>
    </row>
    <row r="120" spans="1:29" s="25" customFormat="1" ht="15.75" thickBot="1" x14ac:dyDescent="0.3">
      <c r="A120" s="192"/>
      <c r="B120" s="204"/>
      <c r="C120" s="201"/>
      <c r="D120" s="32" t="s">
        <v>114</v>
      </c>
      <c r="E120" s="33"/>
      <c r="F120" s="34">
        <v>0</v>
      </c>
      <c r="G120" s="35"/>
      <c r="H120" s="34">
        <v>0</v>
      </c>
      <c r="I120" s="35"/>
      <c r="J120" s="36"/>
      <c r="X120" s="167"/>
      <c r="Y120" s="167"/>
      <c r="Z120" s="167"/>
      <c r="AA120" s="167"/>
      <c r="AB120" s="167"/>
      <c r="AC120" s="167"/>
    </row>
    <row r="121" spans="1:29" s="25" customFormat="1" ht="15.75" thickBot="1" x14ac:dyDescent="0.3">
      <c r="A121" s="192"/>
      <c r="B121" s="204"/>
      <c r="C121" s="201"/>
      <c r="D121" s="37" t="s">
        <v>119</v>
      </c>
      <c r="E121" s="38">
        <v>0</v>
      </c>
      <c r="F121" s="35"/>
      <c r="G121" s="39">
        <v>0</v>
      </c>
      <c r="H121" s="35"/>
      <c r="I121" s="39">
        <v>0</v>
      </c>
      <c r="J121" s="36"/>
      <c r="X121" s="167"/>
      <c r="Y121" s="167"/>
      <c r="Z121" s="167"/>
      <c r="AA121" s="167"/>
      <c r="AB121" s="167"/>
      <c r="AC121" s="167"/>
    </row>
    <row r="122" spans="1:29" s="25" customFormat="1" ht="15.75" thickBot="1" x14ac:dyDescent="0.3">
      <c r="A122" s="192"/>
      <c r="B122" s="204"/>
      <c r="C122" s="201"/>
      <c r="D122" s="37" t="s">
        <v>122</v>
      </c>
      <c r="E122" s="38">
        <v>0</v>
      </c>
      <c r="F122" s="35"/>
      <c r="G122" s="39">
        <v>0</v>
      </c>
      <c r="H122" s="35"/>
      <c r="I122" s="39">
        <v>0</v>
      </c>
      <c r="J122" s="36"/>
      <c r="X122" s="167"/>
      <c r="Y122" s="167"/>
      <c r="Z122" s="167"/>
      <c r="AA122" s="167"/>
      <c r="AB122" s="167"/>
      <c r="AC122" s="167"/>
    </row>
    <row r="123" spans="1:29" s="25" customFormat="1" ht="15.75" thickBot="1" x14ac:dyDescent="0.3">
      <c r="A123" s="192"/>
      <c r="B123" s="204"/>
      <c r="C123" s="201"/>
      <c r="D123" s="37" t="s">
        <v>125</v>
      </c>
      <c r="E123" s="33"/>
      <c r="F123" s="39">
        <v>0</v>
      </c>
      <c r="G123" s="35"/>
      <c r="H123" s="39">
        <v>0</v>
      </c>
      <c r="I123" s="35"/>
      <c r="J123" s="41">
        <v>0</v>
      </c>
      <c r="X123" s="167"/>
      <c r="Y123" s="167"/>
      <c r="Z123" s="167"/>
      <c r="AA123" s="167"/>
      <c r="AB123" s="167"/>
      <c r="AC123" s="167"/>
    </row>
    <row r="124" spans="1:29" s="25" customFormat="1" ht="15.75" thickBot="1" x14ac:dyDescent="0.3">
      <c r="A124" s="192"/>
      <c r="B124" s="204"/>
      <c r="C124" s="201"/>
      <c r="D124" s="37" t="s">
        <v>128</v>
      </c>
      <c r="E124" s="38">
        <v>0</v>
      </c>
      <c r="F124" s="39">
        <v>0</v>
      </c>
      <c r="G124" s="39">
        <v>0</v>
      </c>
      <c r="H124" s="39">
        <v>0</v>
      </c>
      <c r="I124" s="39">
        <v>0</v>
      </c>
      <c r="J124" s="41">
        <v>0</v>
      </c>
      <c r="X124" s="167"/>
      <c r="Y124" s="167"/>
      <c r="Z124" s="167"/>
      <c r="AA124" s="167"/>
      <c r="AB124" s="167"/>
      <c r="AC124" s="167"/>
    </row>
    <row r="125" spans="1:29" s="25" customFormat="1" ht="15.75" thickBot="1" x14ac:dyDescent="0.3">
      <c r="A125" s="192"/>
      <c r="B125" s="204"/>
      <c r="C125" s="201"/>
      <c r="D125" s="42" t="s">
        <v>130</v>
      </c>
      <c r="E125" s="33"/>
      <c r="F125" s="39">
        <v>0</v>
      </c>
      <c r="G125" s="35"/>
      <c r="H125" s="39">
        <v>0</v>
      </c>
      <c r="I125" s="35"/>
      <c r="J125" s="41">
        <v>0</v>
      </c>
      <c r="X125" s="167"/>
      <c r="Y125" s="167"/>
      <c r="Z125" s="167"/>
      <c r="AA125" s="167"/>
      <c r="AB125" s="167"/>
      <c r="AC125" s="167"/>
    </row>
    <row r="126" spans="1:29" s="25" customFormat="1" ht="15.75" thickBot="1" x14ac:dyDescent="0.3">
      <c r="A126" s="192"/>
      <c r="B126" s="204"/>
      <c r="C126" s="201"/>
      <c r="D126" s="42" t="s">
        <v>133</v>
      </c>
      <c r="E126" s="43">
        <v>0</v>
      </c>
      <c r="F126" s="44">
        <v>0</v>
      </c>
      <c r="G126" s="44">
        <v>0</v>
      </c>
      <c r="H126" s="44">
        <v>0</v>
      </c>
      <c r="I126" s="44">
        <v>0</v>
      </c>
      <c r="J126" s="45">
        <v>0</v>
      </c>
      <c r="X126" s="167"/>
      <c r="Y126" s="167"/>
      <c r="Z126" s="167"/>
      <c r="AA126" s="167"/>
      <c r="AB126" s="167"/>
      <c r="AC126" s="167"/>
    </row>
    <row r="127" spans="1:29" s="25" customFormat="1" ht="15.75" thickBot="1" x14ac:dyDescent="0.3">
      <c r="A127" s="192"/>
      <c r="B127" s="204"/>
      <c r="C127" s="201"/>
      <c r="D127" s="46" t="s">
        <v>135</v>
      </c>
      <c r="E127" s="47">
        <v>0</v>
      </c>
      <c r="F127" s="48">
        <v>0</v>
      </c>
      <c r="G127" s="48">
        <v>0</v>
      </c>
      <c r="H127" s="48">
        <v>0</v>
      </c>
      <c r="I127" s="48">
        <v>0</v>
      </c>
      <c r="J127" s="49">
        <v>0</v>
      </c>
      <c r="X127" s="167"/>
      <c r="Y127" s="167"/>
      <c r="Z127" s="167"/>
      <c r="AA127" s="167"/>
      <c r="AB127" s="167"/>
      <c r="AC127" s="167"/>
    </row>
    <row r="128" spans="1:29" s="25" customFormat="1" ht="15.75" customHeight="1" thickBot="1" x14ac:dyDescent="0.3">
      <c r="A128" s="192">
        <v>15</v>
      </c>
      <c r="B128" s="204" t="s">
        <v>26</v>
      </c>
      <c r="C128" s="201" t="s">
        <v>207</v>
      </c>
      <c r="D128" s="37" t="s">
        <v>109</v>
      </c>
      <c r="E128" s="29">
        <v>0</v>
      </c>
      <c r="F128" s="30">
        <v>0</v>
      </c>
      <c r="G128" s="30">
        <v>0</v>
      </c>
      <c r="H128" s="30">
        <v>0</v>
      </c>
      <c r="I128" s="30">
        <v>0</v>
      </c>
      <c r="J128" s="31">
        <v>0</v>
      </c>
      <c r="X128" s="167"/>
      <c r="Y128" s="167"/>
      <c r="Z128" s="167"/>
      <c r="AA128" s="167"/>
      <c r="AB128" s="167"/>
      <c r="AC128" s="167"/>
    </row>
    <row r="129" spans="1:29" s="25" customFormat="1" ht="15.75" thickBot="1" x14ac:dyDescent="0.3">
      <c r="A129" s="192"/>
      <c r="B129" s="204"/>
      <c r="C129" s="201"/>
      <c r="D129" s="32" t="s">
        <v>114</v>
      </c>
      <c r="E129" s="33"/>
      <c r="F129" s="34">
        <v>0</v>
      </c>
      <c r="G129" s="35"/>
      <c r="H129" s="34">
        <v>0</v>
      </c>
      <c r="I129" s="35"/>
      <c r="J129" s="36"/>
      <c r="X129" s="167"/>
      <c r="Y129" s="167"/>
      <c r="Z129" s="167"/>
      <c r="AA129" s="167"/>
      <c r="AB129" s="167"/>
      <c r="AC129" s="167"/>
    </row>
    <row r="130" spans="1:29" s="25" customFormat="1" ht="15.75" thickBot="1" x14ac:dyDescent="0.3">
      <c r="A130" s="192"/>
      <c r="B130" s="204"/>
      <c r="C130" s="201"/>
      <c r="D130" s="37" t="s">
        <v>119</v>
      </c>
      <c r="E130" s="38">
        <v>0</v>
      </c>
      <c r="F130" s="35"/>
      <c r="G130" s="39">
        <v>0</v>
      </c>
      <c r="H130" s="35"/>
      <c r="I130" s="39">
        <v>0</v>
      </c>
      <c r="J130" s="36"/>
      <c r="X130" s="167"/>
      <c r="Y130" s="167"/>
      <c r="Z130" s="167"/>
      <c r="AA130" s="167"/>
      <c r="AB130" s="167"/>
      <c r="AC130" s="167"/>
    </row>
    <row r="131" spans="1:29" s="25" customFormat="1" ht="15.75" thickBot="1" x14ac:dyDescent="0.3">
      <c r="A131" s="192"/>
      <c r="B131" s="204"/>
      <c r="C131" s="201"/>
      <c r="D131" s="37" t="s">
        <v>122</v>
      </c>
      <c r="E131" s="38">
        <v>0</v>
      </c>
      <c r="F131" s="35"/>
      <c r="G131" s="39">
        <v>0</v>
      </c>
      <c r="H131" s="35"/>
      <c r="I131" s="39">
        <v>0</v>
      </c>
      <c r="J131" s="36"/>
      <c r="X131" s="167"/>
      <c r="Y131" s="167"/>
      <c r="Z131" s="167"/>
      <c r="AA131" s="167"/>
      <c r="AB131" s="167"/>
      <c r="AC131" s="167"/>
    </row>
    <row r="132" spans="1:29" s="25" customFormat="1" ht="15.75" thickBot="1" x14ac:dyDescent="0.3">
      <c r="A132" s="192"/>
      <c r="B132" s="204"/>
      <c r="C132" s="201"/>
      <c r="D132" s="37" t="s">
        <v>125</v>
      </c>
      <c r="E132" s="33"/>
      <c r="F132" s="39">
        <v>0</v>
      </c>
      <c r="G132" s="35"/>
      <c r="H132" s="39">
        <v>0</v>
      </c>
      <c r="I132" s="35"/>
      <c r="J132" s="41">
        <v>0</v>
      </c>
      <c r="X132" s="167"/>
      <c r="Y132" s="167"/>
      <c r="Z132" s="167"/>
      <c r="AA132" s="167"/>
      <c r="AB132" s="167"/>
      <c r="AC132" s="167"/>
    </row>
    <row r="133" spans="1:29" s="25" customFormat="1" ht="15.75" thickBot="1" x14ac:dyDescent="0.3">
      <c r="A133" s="192"/>
      <c r="B133" s="204"/>
      <c r="C133" s="201"/>
      <c r="D133" s="37" t="s">
        <v>128</v>
      </c>
      <c r="E133" s="38">
        <v>0</v>
      </c>
      <c r="F133" s="39">
        <v>0</v>
      </c>
      <c r="G133" s="39">
        <v>0</v>
      </c>
      <c r="H133" s="39">
        <v>0</v>
      </c>
      <c r="I133" s="39">
        <v>0</v>
      </c>
      <c r="J133" s="41">
        <v>0</v>
      </c>
      <c r="X133" s="167"/>
      <c r="Y133" s="167"/>
      <c r="Z133" s="167"/>
      <c r="AA133" s="167"/>
      <c r="AB133" s="167"/>
      <c r="AC133" s="167"/>
    </row>
    <row r="134" spans="1:29" s="25" customFormat="1" ht="15.75" thickBot="1" x14ac:dyDescent="0.3">
      <c r="A134" s="192"/>
      <c r="B134" s="204"/>
      <c r="C134" s="201"/>
      <c r="D134" s="42" t="s">
        <v>130</v>
      </c>
      <c r="E134" s="33"/>
      <c r="F134" s="39">
        <v>0</v>
      </c>
      <c r="G134" s="35"/>
      <c r="H134" s="39">
        <v>0</v>
      </c>
      <c r="I134" s="35"/>
      <c r="J134" s="41">
        <v>0</v>
      </c>
      <c r="X134" s="167"/>
      <c r="Y134" s="167"/>
      <c r="Z134" s="167"/>
      <c r="AA134" s="167"/>
      <c r="AB134" s="167"/>
      <c r="AC134" s="167"/>
    </row>
    <row r="135" spans="1:29" s="25" customFormat="1" ht="15.75" thickBot="1" x14ac:dyDescent="0.3">
      <c r="A135" s="192"/>
      <c r="B135" s="204"/>
      <c r="C135" s="201"/>
      <c r="D135" s="42" t="s">
        <v>133</v>
      </c>
      <c r="E135" s="43">
        <v>0</v>
      </c>
      <c r="F135" s="44">
        <v>0</v>
      </c>
      <c r="G135" s="44">
        <v>0</v>
      </c>
      <c r="H135" s="44">
        <v>0</v>
      </c>
      <c r="I135" s="44">
        <v>0</v>
      </c>
      <c r="J135" s="45">
        <v>0</v>
      </c>
      <c r="X135" s="167"/>
      <c r="Y135" s="167"/>
      <c r="Z135" s="167"/>
      <c r="AA135" s="167"/>
      <c r="AB135" s="167"/>
      <c r="AC135" s="167"/>
    </row>
    <row r="136" spans="1:29" s="25" customFormat="1" ht="15.75" thickBot="1" x14ac:dyDescent="0.3">
      <c r="A136" s="192"/>
      <c r="B136" s="204"/>
      <c r="C136" s="201"/>
      <c r="D136" s="46" t="s">
        <v>135</v>
      </c>
      <c r="E136" s="47">
        <v>0</v>
      </c>
      <c r="F136" s="48">
        <v>0</v>
      </c>
      <c r="G136" s="48">
        <v>0</v>
      </c>
      <c r="H136" s="48">
        <v>0</v>
      </c>
      <c r="I136" s="48">
        <v>0</v>
      </c>
      <c r="J136" s="49">
        <v>0</v>
      </c>
      <c r="X136" s="167"/>
      <c r="Y136" s="167"/>
      <c r="Z136" s="167"/>
      <c r="AA136" s="167"/>
      <c r="AB136" s="167"/>
      <c r="AC136" s="167"/>
    </row>
    <row r="137" spans="1:29" s="25" customFormat="1" ht="15.75" customHeight="1" thickBot="1" x14ac:dyDescent="0.3">
      <c r="A137" s="191" t="s">
        <v>27</v>
      </c>
      <c r="B137" s="191"/>
      <c r="C137" s="191"/>
      <c r="D137" s="191"/>
      <c r="E137" s="191"/>
      <c r="F137" s="191"/>
      <c r="G137" s="191"/>
      <c r="H137" s="191"/>
      <c r="I137" s="191"/>
      <c r="J137" s="191"/>
      <c r="X137" s="167"/>
      <c r="Y137" s="167"/>
      <c r="Z137" s="167"/>
      <c r="AA137" s="167"/>
      <c r="AB137" s="167"/>
      <c r="AC137" s="167"/>
    </row>
    <row r="138" spans="1:29" s="25" customFormat="1" ht="45.75" customHeight="1" thickBot="1" x14ac:dyDescent="0.3">
      <c r="A138" s="54">
        <v>18</v>
      </c>
      <c r="B138" s="161" t="s">
        <v>208</v>
      </c>
      <c r="C138" s="160" t="s">
        <v>209</v>
      </c>
      <c r="D138" s="55" t="s">
        <v>133</v>
      </c>
      <c r="E138" s="102">
        <v>0</v>
      </c>
      <c r="F138" s="103">
        <v>0</v>
      </c>
      <c r="G138" s="103">
        <v>0</v>
      </c>
      <c r="H138" s="103">
        <v>0</v>
      </c>
      <c r="I138" s="103">
        <v>0</v>
      </c>
      <c r="J138" s="104">
        <v>0</v>
      </c>
      <c r="X138" s="167"/>
      <c r="Y138" s="167"/>
      <c r="Z138" s="167"/>
      <c r="AA138" s="167"/>
      <c r="AB138" s="167"/>
      <c r="AC138" s="167"/>
    </row>
    <row r="139" spans="1:29" s="25" customFormat="1" ht="15.75" customHeight="1" thickBot="1" x14ac:dyDescent="0.3">
      <c r="A139" s="192">
        <v>19</v>
      </c>
      <c r="B139" s="201" t="s">
        <v>210</v>
      </c>
      <c r="C139" s="195" t="s">
        <v>211</v>
      </c>
      <c r="D139" s="59" t="s">
        <v>133</v>
      </c>
      <c r="E139" s="105">
        <v>0</v>
      </c>
      <c r="F139" s="106">
        <v>0</v>
      </c>
      <c r="G139" s="106">
        <v>0</v>
      </c>
      <c r="H139" s="106">
        <v>0</v>
      </c>
      <c r="I139" s="106">
        <v>0</v>
      </c>
      <c r="J139" s="107">
        <v>0</v>
      </c>
      <c r="X139" s="167"/>
      <c r="Y139" s="167"/>
      <c r="Z139" s="167"/>
      <c r="AA139" s="167"/>
      <c r="AB139" s="167"/>
      <c r="AC139" s="167"/>
    </row>
    <row r="140" spans="1:29" s="25" customFormat="1" ht="15.75" thickBot="1" x14ac:dyDescent="0.3">
      <c r="A140" s="192"/>
      <c r="B140" s="201"/>
      <c r="C140" s="195"/>
      <c r="D140" s="63" t="s">
        <v>135</v>
      </c>
      <c r="E140" s="108">
        <v>0</v>
      </c>
      <c r="F140" s="109">
        <v>0</v>
      </c>
      <c r="G140" s="109">
        <v>0</v>
      </c>
      <c r="H140" s="109">
        <v>0</v>
      </c>
      <c r="I140" s="109">
        <v>0</v>
      </c>
      <c r="J140" s="110">
        <v>0</v>
      </c>
      <c r="X140" s="167"/>
      <c r="Y140" s="167"/>
      <c r="Z140" s="167"/>
      <c r="AA140" s="167"/>
      <c r="AB140" s="167"/>
      <c r="AC140" s="167"/>
    </row>
    <row r="141" spans="1:29" s="25" customFormat="1" ht="15.75" customHeight="1" thickBot="1" x14ac:dyDescent="0.3">
      <c r="A141" s="192">
        <v>20</v>
      </c>
      <c r="B141" s="205" t="s">
        <v>30</v>
      </c>
      <c r="C141" s="206" t="s">
        <v>212</v>
      </c>
      <c r="D141" s="67" t="s">
        <v>109</v>
      </c>
      <c r="E141" s="111">
        <v>0</v>
      </c>
      <c r="F141" s="30">
        <v>0</v>
      </c>
      <c r="G141" s="30">
        <v>0</v>
      </c>
      <c r="H141" s="30">
        <v>0</v>
      </c>
      <c r="I141" s="30">
        <v>0</v>
      </c>
      <c r="J141" s="31">
        <v>0</v>
      </c>
      <c r="X141" s="167"/>
      <c r="Y141" s="167"/>
      <c r="Z141" s="167"/>
      <c r="AA141" s="167"/>
      <c r="AB141" s="167"/>
      <c r="AC141" s="167"/>
    </row>
    <row r="142" spans="1:29" s="25" customFormat="1" ht="15.75" thickBot="1" x14ac:dyDescent="0.3">
      <c r="A142" s="192"/>
      <c r="B142" s="205"/>
      <c r="C142" s="206"/>
      <c r="D142" s="68" t="s">
        <v>114</v>
      </c>
      <c r="E142" s="78"/>
      <c r="F142" s="34">
        <v>0</v>
      </c>
      <c r="G142" s="35"/>
      <c r="H142" s="34">
        <v>0</v>
      </c>
      <c r="I142" s="35"/>
      <c r="J142" s="36"/>
      <c r="X142" s="167"/>
      <c r="Y142" s="167"/>
      <c r="Z142" s="167"/>
      <c r="AA142" s="167"/>
      <c r="AB142" s="167"/>
      <c r="AC142" s="167"/>
    </row>
    <row r="143" spans="1:29" s="25" customFormat="1" ht="15.75" thickBot="1" x14ac:dyDescent="0.3">
      <c r="A143" s="192"/>
      <c r="B143" s="205"/>
      <c r="C143" s="206"/>
      <c r="D143" s="67" t="s">
        <v>119</v>
      </c>
      <c r="E143" s="112">
        <v>0</v>
      </c>
      <c r="F143" s="35"/>
      <c r="G143" s="39">
        <v>0</v>
      </c>
      <c r="H143" s="35"/>
      <c r="I143" s="39">
        <v>0</v>
      </c>
      <c r="J143" s="36"/>
      <c r="X143" s="167"/>
      <c r="Y143" s="167"/>
      <c r="Z143" s="167"/>
      <c r="AA143" s="167"/>
      <c r="AB143" s="167"/>
      <c r="AC143" s="167"/>
    </row>
    <row r="144" spans="1:29" s="25" customFormat="1" ht="15.75" thickBot="1" x14ac:dyDescent="0.3">
      <c r="A144" s="192"/>
      <c r="B144" s="205"/>
      <c r="C144" s="206"/>
      <c r="D144" s="67" t="s">
        <v>122</v>
      </c>
      <c r="E144" s="112">
        <v>0</v>
      </c>
      <c r="F144" s="35"/>
      <c r="G144" s="39">
        <v>0</v>
      </c>
      <c r="H144" s="35"/>
      <c r="I144" s="39">
        <v>0</v>
      </c>
      <c r="J144" s="36"/>
      <c r="X144" s="167"/>
      <c r="Y144" s="167"/>
      <c r="Z144" s="167"/>
      <c r="AA144" s="167"/>
      <c r="AB144" s="167"/>
      <c r="AC144" s="167"/>
    </row>
    <row r="145" spans="1:29" s="25" customFormat="1" ht="15.75" thickBot="1" x14ac:dyDescent="0.3">
      <c r="A145" s="192"/>
      <c r="B145" s="205"/>
      <c r="C145" s="206"/>
      <c r="D145" s="67" t="s">
        <v>125</v>
      </c>
      <c r="E145" s="78"/>
      <c r="F145" s="39">
        <v>0</v>
      </c>
      <c r="G145" s="35"/>
      <c r="H145" s="39">
        <v>0</v>
      </c>
      <c r="I145" s="35"/>
      <c r="J145" s="41">
        <v>0</v>
      </c>
      <c r="X145" s="167"/>
      <c r="Y145" s="167"/>
      <c r="Z145" s="167"/>
      <c r="AA145" s="167"/>
      <c r="AB145" s="167"/>
      <c r="AC145" s="167"/>
    </row>
    <row r="146" spans="1:29" s="25" customFormat="1" ht="15.75" thickBot="1" x14ac:dyDescent="0.3">
      <c r="A146" s="192"/>
      <c r="B146" s="205"/>
      <c r="C146" s="206"/>
      <c r="D146" s="67" t="s">
        <v>128</v>
      </c>
      <c r="E146" s="112">
        <v>0</v>
      </c>
      <c r="F146" s="39">
        <v>0</v>
      </c>
      <c r="G146" s="39">
        <v>0</v>
      </c>
      <c r="H146" s="39">
        <v>0</v>
      </c>
      <c r="I146" s="39">
        <v>0</v>
      </c>
      <c r="J146" s="41">
        <v>0</v>
      </c>
      <c r="X146" s="167"/>
      <c r="Y146" s="167"/>
      <c r="Z146" s="167"/>
      <c r="AA146" s="167"/>
      <c r="AB146" s="167"/>
      <c r="AC146" s="167"/>
    </row>
    <row r="147" spans="1:29" s="25" customFormat="1" ht="15.75" thickBot="1" x14ac:dyDescent="0.3">
      <c r="A147" s="192"/>
      <c r="B147" s="205"/>
      <c r="C147" s="206"/>
      <c r="D147" s="69" t="s">
        <v>130</v>
      </c>
      <c r="E147" s="78"/>
      <c r="F147" s="39">
        <v>0</v>
      </c>
      <c r="G147" s="35"/>
      <c r="H147" s="39">
        <v>0</v>
      </c>
      <c r="I147" s="35"/>
      <c r="J147" s="41">
        <v>0</v>
      </c>
      <c r="X147" s="167"/>
      <c r="Y147" s="167"/>
      <c r="Z147" s="167"/>
      <c r="AA147" s="167"/>
      <c r="AB147" s="167"/>
      <c r="AC147" s="167"/>
    </row>
    <row r="148" spans="1:29" s="25" customFormat="1" ht="15.75" thickBot="1" x14ac:dyDescent="0.3">
      <c r="A148" s="192"/>
      <c r="B148" s="205"/>
      <c r="C148" s="206"/>
      <c r="D148" s="69" t="s">
        <v>133</v>
      </c>
      <c r="E148" s="113">
        <v>0</v>
      </c>
      <c r="F148" s="44">
        <v>0</v>
      </c>
      <c r="G148" s="44">
        <v>0</v>
      </c>
      <c r="H148" s="44">
        <v>0</v>
      </c>
      <c r="I148" s="44">
        <v>1</v>
      </c>
      <c r="J148" s="45">
        <v>0</v>
      </c>
      <c r="X148" s="167"/>
      <c r="Y148" s="167"/>
      <c r="Z148" s="167"/>
      <c r="AA148" s="167"/>
      <c r="AB148" s="167"/>
      <c r="AC148" s="167"/>
    </row>
    <row r="149" spans="1:29" s="25" customFormat="1" ht="15.75" thickBot="1" x14ac:dyDescent="0.3">
      <c r="A149" s="192"/>
      <c r="B149" s="205"/>
      <c r="C149" s="206"/>
      <c r="D149" s="63" t="s">
        <v>135</v>
      </c>
      <c r="E149" s="114">
        <v>0</v>
      </c>
      <c r="F149" s="48">
        <v>0</v>
      </c>
      <c r="G149" s="48">
        <v>0</v>
      </c>
      <c r="H149" s="48">
        <v>0</v>
      </c>
      <c r="I149" s="48">
        <v>0</v>
      </c>
      <c r="J149" s="49">
        <v>0</v>
      </c>
      <c r="X149" s="167"/>
      <c r="Y149" s="167"/>
      <c r="Z149" s="167"/>
      <c r="AA149" s="167"/>
      <c r="AB149" s="167"/>
      <c r="AC149" s="167"/>
    </row>
    <row r="150" spans="1:29" s="25" customFormat="1" ht="15.75" customHeight="1" thickBot="1" x14ac:dyDescent="0.3">
      <c r="A150" s="192">
        <v>21</v>
      </c>
      <c r="B150" s="205" t="s">
        <v>31</v>
      </c>
      <c r="C150" s="206" t="s">
        <v>213</v>
      </c>
      <c r="D150" s="68" t="s">
        <v>109</v>
      </c>
      <c r="E150" s="111">
        <v>0</v>
      </c>
      <c r="F150" s="30">
        <v>0</v>
      </c>
      <c r="G150" s="30">
        <v>0</v>
      </c>
      <c r="H150" s="30">
        <v>0</v>
      </c>
      <c r="I150" s="30">
        <v>0</v>
      </c>
      <c r="J150" s="31">
        <v>0</v>
      </c>
      <c r="X150" s="167"/>
      <c r="Y150" s="167"/>
      <c r="Z150" s="167"/>
      <c r="AA150" s="167"/>
      <c r="AB150" s="167"/>
      <c r="AC150" s="167"/>
    </row>
    <row r="151" spans="1:29" s="25" customFormat="1" ht="15.75" thickBot="1" x14ac:dyDescent="0.3">
      <c r="A151" s="192"/>
      <c r="B151" s="205"/>
      <c r="C151" s="206"/>
      <c r="D151" s="68" t="s">
        <v>114</v>
      </c>
      <c r="E151" s="78"/>
      <c r="F151" s="34">
        <v>0</v>
      </c>
      <c r="G151" s="35"/>
      <c r="H151" s="34">
        <v>0</v>
      </c>
      <c r="I151" s="35"/>
      <c r="J151" s="36"/>
      <c r="X151" s="167"/>
      <c r="Y151" s="167"/>
      <c r="Z151" s="167"/>
      <c r="AA151" s="167"/>
      <c r="AB151" s="167"/>
      <c r="AC151" s="167"/>
    </row>
    <row r="152" spans="1:29" s="25" customFormat="1" ht="15.75" thickBot="1" x14ac:dyDescent="0.3">
      <c r="A152" s="192"/>
      <c r="B152" s="205"/>
      <c r="C152" s="206"/>
      <c r="D152" s="67" t="s">
        <v>119</v>
      </c>
      <c r="E152" s="112">
        <v>0</v>
      </c>
      <c r="F152" s="35"/>
      <c r="G152" s="39">
        <v>0</v>
      </c>
      <c r="H152" s="35"/>
      <c r="I152" s="39">
        <v>0</v>
      </c>
      <c r="J152" s="36"/>
      <c r="X152" s="167"/>
      <c r="Y152" s="167"/>
      <c r="Z152" s="167"/>
      <c r="AA152" s="167"/>
      <c r="AB152" s="167"/>
      <c r="AC152" s="167"/>
    </row>
    <row r="153" spans="1:29" s="25" customFormat="1" ht="15.75" thickBot="1" x14ac:dyDescent="0.3">
      <c r="A153" s="192"/>
      <c r="B153" s="205"/>
      <c r="C153" s="206"/>
      <c r="D153" s="67" t="s">
        <v>122</v>
      </c>
      <c r="E153" s="112">
        <v>0</v>
      </c>
      <c r="F153" s="35"/>
      <c r="G153" s="39">
        <v>0</v>
      </c>
      <c r="H153" s="35"/>
      <c r="I153" s="39">
        <v>0</v>
      </c>
      <c r="J153" s="36"/>
      <c r="X153" s="167"/>
      <c r="Y153" s="167"/>
      <c r="Z153" s="167"/>
      <c r="AA153" s="167"/>
      <c r="AB153" s="167"/>
      <c r="AC153" s="167"/>
    </row>
    <row r="154" spans="1:29" s="25" customFormat="1" ht="15.75" thickBot="1" x14ac:dyDescent="0.3">
      <c r="A154" s="192"/>
      <c r="B154" s="205"/>
      <c r="C154" s="206"/>
      <c r="D154" s="67" t="s">
        <v>125</v>
      </c>
      <c r="E154" s="78"/>
      <c r="F154" s="39">
        <v>0</v>
      </c>
      <c r="G154" s="35"/>
      <c r="H154" s="39">
        <v>0</v>
      </c>
      <c r="I154" s="35"/>
      <c r="J154" s="41">
        <v>0</v>
      </c>
      <c r="X154" s="167"/>
      <c r="Y154" s="167"/>
      <c r="Z154" s="167"/>
      <c r="AA154" s="167"/>
      <c r="AB154" s="167"/>
      <c r="AC154" s="167"/>
    </row>
    <row r="155" spans="1:29" s="25" customFormat="1" ht="15.75" thickBot="1" x14ac:dyDescent="0.3">
      <c r="A155" s="192"/>
      <c r="B155" s="205"/>
      <c r="C155" s="206"/>
      <c r="D155" s="67" t="s">
        <v>128</v>
      </c>
      <c r="E155" s="112">
        <v>0</v>
      </c>
      <c r="F155" s="39">
        <v>0</v>
      </c>
      <c r="G155" s="39">
        <v>0</v>
      </c>
      <c r="H155" s="39">
        <v>0</v>
      </c>
      <c r="I155" s="39">
        <v>0</v>
      </c>
      <c r="J155" s="41">
        <v>0</v>
      </c>
      <c r="X155" s="167"/>
      <c r="Y155" s="167"/>
      <c r="Z155" s="167"/>
      <c r="AA155" s="167"/>
      <c r="AB155" s="167"/>
      <c r="AC155" s="167"/>
    </row>
    <row r="156" spans="1:29" s="25" customFormat="1" ht="15.75" thickBot="1" x14ac:dyDescent="0.3">
      <c r="A156" s="192"/>
      <c r="B156" s="205"/>
      <c r="C156" s="206"/>
      <c r="D156" s="69" t="s">
        <v>130</v>
      </c>
      <c r="E156" s="78"/>
      <c r="F156" s="39">
        <v>0</v>
      </c>
      <c r="G156" s="35"/>
      <c r="H156" s="39">
        <v>0</v>
      </c>
      <c r="I156" s="35"/>
      <c r="J156" s="41">
        <v>0</v>
      </c>
      <c r="X156" s="167"/>
      <c r="Y156" s="167"/>
      <c r="Z156" s="167"/>
      <c r="AA156" s="167"/>
      <c r="AB156" s="167"/>
      <c r="AC156" s="167"/>
    </row>
    <row r="157" spans="1:29" s="25" customFormat="1" ht="15.75" thickBot="1" x14ac:dyDescent="0.3">
      <c r="A157" s="192"/>
      <c r="B157" s="205"/>
      <c r="C157" s="206"/>
      <c r="D157" s="69" t="s">
        <v>133</v>
      </c>
      <c r="E157" s="113">
        <v>0</v>
      </c>
      <c r="F157" s="44">
        <v>0</v>
      </c>
      <c r="G157" s="44">
        <v>0</v>
      </c>
      <c r="H157" s="44">
        <v>0</v>
      </c>
      <c r="I157" s="44">
        <v>1</v>
      </c>
      <c r="J157" s="45">
        <v>0</v>
      </c>
      <c r="X157" s="167"/>
      <c r="Y157" s="167"/>
      <c r="Z157" s="167"/>
      <c r="AA157" s="167"/>
      <c r="AB157" s="167"/>
      <c r="AC157" s="167"/>
    </row>
    <row r="158" spans="1:29" s="25" customFormat="1" ht="15.75" thickBot="1" x14ac:dyDescent="0.3">
      <c r="A158" s="192"/>
      <c r="B158" s="205"/>
      <c r="C158" s="206"/>
      <c r="D158" s="63" t="s">
        <v>135</v>
      </c>
      <c r="E158" s="114">
        <v>0</v>
      </c>
      <c r="F158" s="48">
        <v>0</v>
      </c>
      <c r="G158" s="48">
        <v>0</v>
      </c>
      <c r="H158" s="48">
        <v>0</v>
      </c>
      <c r="I158" s="48">
        <v>0</v>
      </c>
      <c r="J158" s="49">
        <v>0</v>
      </c>
      <c r="X158" s="167"/>
      <c r="Y158" s="167"/>
      <c r="Z158" s="167"/>
      <c r="AA158" s="167"/>
      <c r="AB158" s="167"/>
      <c r="AC158" s="167"/>
    </row>
    <row r="159" spans="1:29" s="25" customFormat="1" ht="15.75" customHeight="1" thickBot="1" x14ac:dyDescent="0.3">
      <c r="A159" s="192">
        <v>22</v>
      </c>
      <c r="B159" s="193" t="s">
        <v>32</v>
      </c>
      <c r="C159" s="195" t="s">
        <v>214</v>
      </c>
      <c r="D159" s="67" t="s">
        <v>109</v>
      </c>
      <c r="E159" s="111">
        <v>0</v>
      </c>
      <c r="F159" s="30">
        <v>0</v>
      </c>
      <c r="G159" s="30">
        <v>0</v>
      </c>
      <c r="H159" s="30">
        <v>0</v>
      </c>
      <c r="I159" s="30">
        <v>0</v>
      </c>
      <c r="J159" s="31">
        <v>0</v>
      </c>
      <c r="X159" s="167"/>
      <c r="Y159" s="167"/>
      <c r="Z159" s="167"/>
      <c r="AA159" s="167"/>
      <c r="AB159" s="167"/>
      <c r="AC159" s="167"/>
    </row>
    <row r="160" spans="1:29" s="25" customFormat="1" ht="15.75" thickBot="1" x14ac:dyDescent="0.3">
      <c r="A160" s="192"/>
      <c r="B160" s="193"/>
      <c r="C160" s="195"/>
      <c r="D160" s="68" t="s">
        <v>114</v>
      </c>
      <c r="E160" s="78"/>
      <c r="F160" s="34">
        <v>0</v>
      </c>
      <c r="G160" s="35"/>
      <c r="H160" s="34"/>
      <c r="I160" s="35"/>
      <c r="J160" s="36"/>
      <c r="X160" s="167"/>
      <c r="Y160" s="167"/>
      <c r="Z160" s="167"/>
      <c r="AA160" s="167"/>
      <c r="AB160" s="167"/>
      <c r="AC160" s="167"/>
    </row>
    <row r="161" spans="1:29" s="25" customFormat="1" ht="15.75" thickBot="1" x14ac:dyDescent="0.3">
      <c r="A161" s="192"/>
      <c r="B161" s="193"/>
      <c r="C161" s="195"/>
      <c r="D161" s="67" t="s">
        <v>119</v>
      </c>
      <c r="E161" s="112">
        <v>0</v>
      </c>
      <c r="F161" s="35"/>
      <c r="G161" s="39">
        <v>0</v>
      </c>
      <c r="H161" s="35"/>
      <c r="I161" s="39">
        <v>0</v>
      </c>
      <c r="J161" s="36"/>
      <c r="X161" s="167"/>
      <c r="Y161" s="167"/>
      <c r="Z161" s="167"/>
      <c r="AA161" s="167"/>
      <c r="AB161" s="167"/>
      <c r="AC161" s="167"/>
    </row>
    <row r="162" spans="1:29" s="25" customFormat="1" ht="15.75" thickBot="1" x14ac:dyDescent="0.3">
      <c r="A162" s="192"/>
      <c r="B162" s="193"/>
      <c r="C162" s="195"/>
      <c r="D162" s="67" t="s">
        <v>122</v>
      </c>
      <c r="E162" s="112">
        <v>0</v>
      </c>
      <c r="F162" s="35"/>
      <c r="G162" s="39">
        <v>0</v>
      </c>
      <c r="H162" s="35"/>
      <c r="I162" s="39">
        <v>0</v>
      </c>
      <c r="J162" s="36"/>
      <c r="X162" s="167"/>
      <c r="Y162" s="167"/>
      <c r="Z162" s="167"/>
      <c r="AA162" s="167"/>
      <c r="AB162" s="167"/>
      <c r="AC162" s="167"/>
    </row>
    <row r="163" spans="1:29" s="25" customFormat="1" ht="15.75" thickBot="1" x14ac:dyDescent="0.3">
      <c r="A163" s="192"/>
      <c r="B163" s="193"/>
      <c r="C163" s="195"/>
      <c r="D163" s="67" t="s">
        <v>125</v>
      </c>
      <c r="E163" s="78"/>
      <c r="F163" s="39">
        <v>0</v>
      </c>
      <c r="G163" s="35"/>
      <c r="H163" s="39">
        <v>0</v>
      </c>
      <c r="I163" s="35"/>
      <c r="J163" s="41">
        <v>0</v>
      </c>
      <c r="X163" s="167"/>
      <c r="Y163" s="167"/>
      <c r="Z163" s="167"/>
      <c r="AA163" s="167"/>
      <c r="AB163" s="167"/>
      <c r="AC163" s="167"/>
    </row>
    <row r="164" spans="1:29" s="25" customFormat="1" ht="15.75" thickBot="1" x14ac:dyDescent="0.3">
      <c r="A164" s="192"/>
      <c r="B164" s="193"/>
      <c r="C164" s="195"/>
      <c r="D164" s="67" t="s">
        <v>128</v>
      </c>
      <c r="E164" s="112">
        <v>0</v>
      </c>
      <c r="F164" s="39">
        <v>0</v>
      </c>
      <c r="G164" s="39">
        <v>0</v>
      </c>
      <c r="H164" s="39">
        <v>0</v>
      </c>
      <c r="I164" s="39">
        <v>0</v>
      </c>
      <c r="J164" s="41">
        <v>0</v>
      </c>
      <c r="X164" s="167"/>
      <c r="Y164" s="167"/>
      <c r="Z164" s="167"/>
      <c r="AA164" s="167"/>
      <c r="AB164" s="167"/>
      <c r="AC164" s="167"/>
    </row>
    <row r="165" spans="1:29" s="25" customFormat="1" ht="15.75" thickBot="1" x14ac:dyDescent="0.3">
      <c r="A165" s="192"/>
      <c r="B165" s="193"/>
      <c r="C165" s="195"/>
      <c r="D165" s="69" t="s">
        <v>130</v>
      </c>
      <c r="E165" s="78"/>
      <c r="F165" s="39">
        <v>0</v>
      </c>
      <c r="G165" s="35"/>
      <c r="H165" s="39">
        <v>0</v>
      </c>
      <c r="I165" s="35"/>
      <c r="J165" s="41">
        <v>0</v>
      </c>
      <c r="X165" s="167"/>
      <c r="Y165" s="167"/>
      <c r="Z165" s="167"/>
      <c r="AA165" s="167"/>
      <c r="AB165" s="167"/>
      <c r="AC165" s="167"/>
    </row>
    <row r="166" spans="1:29" s="25" customFormat="1" ht="15.75" thickBot="1" x14ac:dyDescent="0.3">
      <c r="A166" s="192"/>
      <c r="B166" s="193"/>
      <c r="C166" s="195"/>
      <c r="D166" s="69" t="s">
        <v>133</v>
      </c>
      <c r="E166" s="113">
        <v>0</v>
      </c>
      <c r="F166" s="44">
        <v>0</v>
      </c>
      <c r="G166" s="44">
        <v>0</v>
      </c>
      <c r="H166" s="44">
        <v>0</v>
      </c>
      <c r="I166" s="44">
        <v>0</v>
      </c>
      <c r="J166" s="45">
        <v>0</v>
      </c>
      <c r="X166" s="167"/>
      <c r="Y166" s="167"/>
      <c r="Z166" s="167"/>
      <c r="AA166" s="167"/>
      <c r="AB166" s="167"/>
      <c r="AC166" s="167"/>
    </row>
    <row r="167" spans="1:29" s="25" customFormat="1" ht="15.75" thickBot="1" x14ac:dyDescent="0.3">
      <c r="A167" s="192"/>
      <c r="B167" s="193"/>
      <c r="C167" s="195"/>
      <c r="D167" s="63" t="s">
        <v>135</v>
      </c>
      <c r="E167" s="114">
        <v>0</v>
      </c>
      <c r="F167" s="48">
        <v>0</v>
      </c>
      <c r="G167" s="48">
        <v>0</v>
      </c>
      <c r="H167" s="48">
        <v>0</v>
      </c>
      <c r="I167" s="48">
        <v>0</v>
      </c>
      <c r="J167" s="49">
        <v>0</v>
      </c>
      <c r="X167" s="167"/>
      <c r="Y167" s="167"/>
      <c r="Z167" s="167"/>
      <c r="AA167" s="167"/>
      <c r="AB167" s="167"/>
      <c r="AC167" s="167"/>
    </row>
    <row r="168" spans="1:29" s="25" customFormat="1" ht="15.75" customHeight="1" thickBot="1" x14ac:dyDescent="0.3">
      <c r="A168" s="202">
        <v>23</v>
      </c>
      <c r="B168" s="193" t="s">
        <v>33</v>
      </c>
      <c r="C168" s="195" t="s">
        <v>215</v>
      </c>
      <c r="D168" s="67" t="s">
        <v>109</v>
      </c>
      <c r="E168" s="111">
        <v>0</v>
      </c>
      <c r="F168" s="30">
        <v>0</v>
      </c>
      <c r="G168" s="30">
        <v>0</v>
      </c>
      <c r="H168" s="30">
        <v>0</v>
      </c>
      <c r="I168" s="30">
        <v>0</v>
      </c>
      <c r="J168" s="31">
        <v>0</v>
      </c>
      <c r="X168" s="167"/>
      <c r="Y168" s="167"/>
      <c r="Z168" s="167"/>
      <c r="AA168" s="167"/>
      <c r="AB168" s="167"/>
      <c r="AC168" s="167"/>
    </row>
    <row r="169" spans="1:29" s="25" customFormat="1" ht="15.75" thickBot="1" x14ac:dyDescent="0.3">
      <c r="A169" s="202"/>
      <c r="B169" s="193"/>
      <c r="C169" s="195"/>
      <c r="D169" s="68" t="s">
        <v>114</v>
      </c>
      <c r="E169" s="78"/>
      <c r="F169" s="34">
        <v>0</v>
      </c>
      <c r="G169" s="35"/>
      <c r="H169" s="34">
        <v>0</v>
      </c>
      <c r="I169" s="35"/>
      <c r="J169" s="36"/>
      <c r="X169" s="167"/>
      <c r="Y169" s="167"/>
      <c r="Z169" s="167"/>
      <c r="AA169" s="167"/>
      <c r="AB169" s="167"/>
      <c r="AC169" s="167"/>
    </row>
    <row r="170" spans="1:29" s="25" customFormat="1" ht="15.75" thickBot="1" x14ac:dyDescent="0.3">
      <c r="A170" s="202"/>
      <c r="B170" s="193"/>
      <c r="C170" s="195"/>
      <c r="D170" s="67" t="s">
        <v>119</v>
      </c>
      <c r="E170" s="112">
        <v>0</v>
      </c>
      <c r="F170" s="35"/>
      <c r="G170" s="39">
        <v>0</v>
      </c>
      <c r="H170" s="35"/>
      <c r="I170" s="39">
        <v>0</v>
      </c>
      <c r="J170" s="36"/>
      <c r="X170" s="167"/>
      <c r="Y170" s="167"/>
      <c r="Z170" s="167"/>
      <c r="AA170" s="167"/>
      <c r="AB170" s="167"/>
      <c r="AC170" s="167"/>
    </row>
    <row r="171" spans="1:29" s="25" customFormat="1" ht="15.75" thickBot="1" x14ac:dyDescent="0.3">
      <c r="A171" s="202"/>
      <c r="B171" s="193"/>
      <c r="C171" s="195"/>
      <c r="D171" s="67" t="s">
        <v>122</v>
      </c>
      <c r="E171" s="112">
        <v>0</v>
      </c>
      <c r="F171" s="35"/>
      <c r="G171" s="39">
        <v>0</v>
      </c>
      <c r="H171" s="35"/>
      <c r="I171" s="39">
        <v>0</v>
      </c>
      <c r="J171" s="36"/>
      <c r="X171" s="167"/>
      <c r="Y171" s="167"/>
      <c r="Z171" s="167"/>
      <c r="AA171" s="167"/>
      <c r="AB171" s="167"/>
      <c r="AC171" s="167"/>
    </row>
    <row r="172" spans="1:29" s="25" customFormat="1" ht="15.75" thickBot="1" x14ac:dyDescent="0.3">
      <c r="A172" s="202"/>
      <c r="B172" s="193"/>
      <c r="C172" s="195"/>
      <c r="D172" s="67" t="s">
        <v>125</v>
      </c>
      <c r="E172" s="78"/>
      <c r="F172" s="39">
        <v>0</v>
      </c>
      <c r="G172" s="35"/>
      <c r="H172" s="39">
        <v>0</v>
      </c>
      <c r="I172" s="35"/>
      <c r="J172" s="41">
        <v>0</v>
      </c>
      <c r="X172" s="167"/>
      <c r="Y172" s="167"/>
      <c r="Z172" s="167"/>
      <c r="AA172" s="167"/>
      <c r="AB172" s="167"/>
      <c r="AC172" s="167"/>
    </row>
    <row r="173" spans="1:29" s="25" customFormat="1" ht="15.75" thickBot="1" x14ac:dyDescent="0.3">
      <c r="A173" s="202"/>
      <c r="B173" s="193"/>
      <c r="C173" s="195"/>
      <c r="D173" s="67" t="s">
        <v>128</v>
      </c>
      <c r="E173" s="112">
        <v>0</v>
      </c>
      <c r="F173" s="39">
        <v>0</v>
      </c>
      <c r="G173" s="39">
        <v>0</v>
      </c>
      <c r="H173" s="39">
        <v>0</v>
      </c>
      <c r="I173" s="39">
        <v>0</v>
      </c>
      <c r="J173" s="41">
        <v>0</v>
      </c>
      <c r="X173" s="167"/>
      <c r="Y173" s="167"/>
      <c r="Z173" s="167"/>
      <c r="AA173" s="167"/>
      <c r="AB173" s="167"/>
      <c r="AC173" s="167"/>
    </row>
    <row r="174" spans="1:29" s="25" customFormat="1" ht="15.75" thickBot="1" x14ac:dyDescent="0.3">
      <c r="A174" s="202"/>
      <c r="B174" s="193"/>
      <c r="C174" s="195"/>
      <c r="D174" s="69" t="s">
        <v>130</v>
      </c>
      <c r="E174" s="78"/>
      <c r="F174" s="39">
        <v>0</v>
      </c>
      <c r="G174" s="35"/>
      <c r="H174" s="39">
        <v>0</v>
      </c>
      <c r="I174" s="35"/>
      <c r="J174" s="41">
        <v>0</v>
      </c>
      <c r="X174" s="167"/>
      <c r="Y174" s="167"/>
      <c r="Z174" s="167"/>
      <c r="AA174" s="167"/>
      <c r="AB174" s="167"/>
      <c r="AC174" s="167"/>
    </row>
    <row r="175" spans="1:29" s="25" customFormat="1" ht="15.75" thickBot="1" x14ac:dyDescent="0.3">
      <c r="A175" s="202"/>
      <c r="B175" s="193"/>
      <c r="C175" s="195"/>
      <c r="D175" s="69" t="s">
        <v>133</v>
      </c>
      <c r="E175" s="113">
        <v>0</v>
      </c>
      <c r="F175" s="44">
        <v>0</v>
      </c>
      <c r="G175" s="44">
        <v>0</v>
      </c>
      <c r="H175" s="44">
        <v>0</v>
      </c>
      <c r="I175" s="44">
        <v>0</v>
      </c>
      <c r="J175" s="45">
        <v>0</v>
      </c>
      <c r="X175" s="167"/>
      <c r="Y175" s="167"/>
      <c r="Z175" s="167"/>
      <c r="AA175" s="167"/>
      <c r="AB175" s="167"/>
      <c r="AC175" s="167"/>
    </row>
    <row r="176" spans="1:29" s="25" customFormat="1" ht="15.75" thickBot="1" x14ac:dyDescent="0.3">
      <c r="A176" s="202"/>
      <c r="B176" s="193"/>
      <c r="C176" s="195"/>
      <c r="D176" s="63" t="s">
        <v>135</v>
      </c>
      <c r="E176" s="114">
        <v>0</v>
      </c>
      <c r="F176" s="48">
        <v>0</v>
      </c>
      <c r="G176" s="48">
        <v>0</v>
      </c>
      <c r="H176" s="48">
        <v>0</v>
      </c>
      <c r="I176" s="48">
        <v>0</v>
      </c>
      <c r="J176" s="49">
        <v>0</v>
      </c>
      <c r="X176" s="167"/>
      <c r="Y176" s="167"/>
      <c r="Z176" s="167"/>
      <c r="AA176" s="167"/>
      <c r="AB176" s="167"/>
      <c r="AC176" s="167"/>
    </row>
    <row r="177" spans="1:29" s="25" customFormat="1" ht="15.75" customHeight="1" thickBot="1" x14ac:dyDescent="0.3">
      <c r="A177" s="192">
        <v>24</v>
      </c>
      <c r="B177" s="193" t="s">
        <v>216</v>
      </c>
      <c r="C177" s="195" t="s">
        <v>217</v>
      </c>
      <c r="D177" s="67" t="s">
        <v>109</v>
      </c>
      <c r="E177" s="111">
        <v>0</v>
      </c>
      <c r="F177" s="30">
        <v>0</v>
      </c>
      <c r="G177" s="30">
        <v>0</v>
      </c>
      <c r="H177" s="30">
        <v>0</v>
      </c>
      <c r="I177" s="30">
        <v>0</v>
      </c>
      <c r="J177" s="31">
        <v>0</v>
      </c>
      <c r="X177" s="167"/>
      <c r="Y177" s="167"/>
      <c r="Z177" s="167"/>
      <c r="AA177" s="167"/>
      <c r="AB177" s="167"/>
      <c r="AC177" s="167"/>
    </row>
    <row r="178" spans="1:29" s="25" customFormat="1" ht="15.75" thickBot="1" x14ac:dyDescent="0.3">
      <c r="A178" s="192"/>
      <c r="B178" s="193"/>
      <c r="C178" s="195"/>
      <c r="D178" s="68" t="s">
        <v>114</v>
      </c>
      <c r="E178" s="78"/>
      <c r="F178" s="34">
        <v>0</v>
      </c>
      <c r="G178" s="35"/>
      <c r="H178" s="34">
        <v>0</v>
      </c>
      <c r="I178" s="35"/>
      <c r="J178" s="36"/>
      <c r="X178" s="167"/>
      <c r="Y178" s="167"/>
      <c r="Z178" s="167"/>
      <c r="AA178" s="167"/>
      <c r="AB178" s="167"/>
      <c r="AC178" s="167"/>
    </row>
    <row r="179" spans="1:29" s="25" customFormat="1" ht="15.75" thickBot="1" x14ac:dyDescent="0.3">
      <c r="A179" s="192"/>
      <c r="B179" s="193"/>
      <c r="C179" s="195"/>
      <c r="D179" s="67" t="s">
        <v>119</v>
      </c>
      <c r="E179" s="112">
        <v>0</v>
      </c>
      <c r="F179" s="35"/>
      <c r="G179" s="39">
        <v>0</v>
      </c>
      <c r="H179" s="35"/>
      <c r="I179" s="39">
        <v>0</v>
      </c>
      <c r="J179" s="36"/>
      <c r="X179" s="167"/>
      <c r="Y179" s="167"/>
      <c r="Z179" s="167"/>
      <c r="AA179" s="167"/>
      <c r="AB179" s="167"/>
      <c r="AC179" s="167"/>
    </row>
    <row r="180" spans="1:29" s="25" customFormat="1" ht="15.75" thickBot="1" x14ac:dyDescent="0.3">
      <c r="A180" s="192"/>
      <c r="B180" s="193"/>
      <c r="C180" s="195"/>
      <c r="D180" s="67" t="s">
        <v>122</v>
      </c>
      <c r="E180" s="112">
        <v>0</v>
      </c>
      <c r="F180" s="35"/>
      <c r="G180" s="39">
        <v>0</v>
      </c>
      <c r="H180" s="35"/>
      <c r="I180" s="39">
        <v>0</v>
      </c>
      <c r="J180" s="36"/>
      <c r="X180" s="167"/>
      <c r="Y180" s="167"/>
      <c r="Z180" s="167"/>
      <c r="AA180" s="167"/>
      <c r="AB180" s="167"/>
      <c r="AC180" s="167"/>
    </row>
    <row r="181" spans="1:29" s="25" customFormat="1" ht="15.75" thickBot="1" x14ac:dyDescent="0.3">
      <c r="A181" s="192"/>
      <c r="B181" s="193"/>
      <c r="C181" s="195"/>
      <c r="D181" s="67" t="s">
        <v>125</v>
      </c>
      <c r="E181" s="78"/>
      <c r="F181" s="39">
        <v>0</v>
      </c>
      <c r="G181" s="35"/>
      <c r="H181" s="39">
        <v>0</v>
      </c>
      <c r="I181" s="35"/>
      <c r="J181" s="41">
        <v>0</v>
      </c>
      <c r="X181" s="167"/>
      <c r="Y181" s="167"/>
      <c r="Z181" s="167"/>
      <c r="AA181" s="167"/>
      <c r="AB181" s="167"/>
      <c r="AC181" s="167"/>
    </row>
    <row r="182" spans="1:29" s="25" customFormat="1" ht="15.75" thickBot="1" x14ac:dyDescent="0.3">
      <c r="A182" s="192"/>
      <c r="B182" s="193"/>
      <c r="C182" s="195"/>
      <c r="D182" s="67" t="s">
        <v>128</v>
      </c>
      <c r="E182" s="112">
        <v>0</v>
      </c>
      <c r="F182" s="39">
        <v>0</v>
      </c>
      <c r="G182" s="39">
        <v>0</v>
      </c>
      <c r="H182" s="39">
        <v>0</v>
      </c>
      <c r="I182" s="39">
        <v>0</v>
      </c>
      <c r="J182" s="41">
        <v>0</v>
      </c>
      <c r="X182" s="167"/>
      <c r="Y182" s="167"/>
      <c r="Z182" s="167"/>
      <c r="AA182" s="167"/>
      <c r="AB182" s="167"/>
      <c r="AC182" s="167"/>
    </row>
    <row r="183" spans="1:29" s="25" customFormat="1" ht="15.75" thickBot="1" x14ac:dyDescent="0.3">
      <c r="A183" s="192"/>
      <c r="B183" s="193"/>
      <c r="C183" s="195"/>
      <c r="D183" s="69" t="s">
        <v>130</v>
      </c>
      <c r="E183" s="78"/>
      <c r="F183" s="39">
        <v>0</v>
      </c>
      <c r="G183" s="35"/>
      <c r="H183" s="39">
        <v>0</v>
      </c>
      <c r="I183" s="35"/>
      <c r="J183" s="41">
        <v>0</v>
      </c>
      <c r="X183" s="167"/>
      <c r="Y183" s="167"/>
      <c r="Z183" s="167"/>
      <c r="AA183" s="167"/>
      <c r="AB183" s="167"/>
      <c r="AC183" s="167"/>
    </row>
    <row r="184" spans="1:29" s="25" customFormat="1" ht="15.75" thickBot="1" x14ac:dyDescent="0.3">
      <c r="A184" s="192"/>
      <c r="B184" s="193"/>
      <c r="C184" s="195"/>
      <c r="D184" s="69" t="s">
        <v>133</v>
      </c>
      <c r="E184" s="113">
        <v>0</v>
      </c>
      <c r="F184" s="44">
        <v>0</v>
      </c>
      <c r="G184" s="44">
        <v>0</v>
      </c>
      <c r="H184" s="44">
        <v>0</v>
      </c>
      <c r="I184" s="44">
        <v>0</v>
      </c>
      <c r="J184" s="45">
        <v>0</v>
      </c>
      <c r="X184" s="167"/>
      <c r="Y184" s="167"/>
      <c r="Z184" s="167"/>
      <c r="AA184" s="167"/>
      <c r="AB184" s="167"/>
      <c r="AC184" s="167"/>
    </row>
    <row r="185" spans="1:29" s="25" customFormat="1" ht="15.75" thickBot="1" x14ac:dyDescent="0.3">
      <c r="A185" s="192"/>
      <c r="B185" s="193"/>
      <c r="C185" s="195"/>
      <c r="D185" s="63" t="s">
        <v>135</v>
      </c>
      <c r="E185" s="114">
        <v>0</v>
      </c>
      <c r="F185" s="48">
        <v>0</v>
      </c>
      <c r="G185" s="48">
        <v>0</v>
      </c>
      <c r="H185" s="48">
        <v>0</v>
      </c>
      <c r="I185" s="48">
        <v>0</v>
      </c>
      <c r="J185" s="49">
        <v>0</v>
      </c>
      <c r="X185" s="167"/>
      <c r="Y185" s="167"/>
      <c r="Z185" s="167"/>
      <c r="AA185" s="167"/>
      <c r="AB185" s="167"/>
      <c r="AC185" s="167"/>
    </row>
    <row r="186" spans="1:29" s="25" customFormat="1" ht="15.75" customHeight="1" thickBot="1" x14ac:dyDescent="0.3">
      <c r="A186" s="192">
        <v>25</v>
      </c>
      <c r="B186" s="193" t="s">
        <v>35</v>
      </c>
      <c r="C186" s="195" t="s">
        <v>218</v>
      </c>
      <c r="D186" s="67" t="s">
        <v>109</v>
      </c>
      <c r="E186" s="111">
        <v>0</v>
      </c>
      <c r="F186" s="30">
        <v>0</v>
      </c>
      <c r="G186" s="30">
        <v>0</v>
      </c>
      <c r="H186" s="30">
        <v>0</v>
      </c>
      <c r="I186" s="30">
        <v>0</v>
      </c>
      <c r="J186" s="31">
        <v>0</v>
      </c>
      <c r="X186" s="167"/>
      <c r="Y186" s="167"/>
      <c r="Z186" s="167"/>
      <c r="AA186" s="167"/>
      <c r="AB186" s="167"/>
      <c r="AC186" s="167"/>
    </row>
    <row r="187" spans="1:29" s="25" customFormat="1" ht="15.75" thickBot="1" x14ac:dyDescent="0.3">
      <c r="A187" s="192"/>
      <c r="B187" s="193"/>
      <c r="C187" s="195"/>
      <c r="D187" s="68" t="s">
        <v>114</v>
      </c>
      <c r="E187" s="78"/>
      <c r="F187" s="34">
        <v>0</v>
      </c>
      <c r="G187" s="35"/>
      <c r="H187" s="34">
        <v>0</v>
      </c>
      <c r="I187" s="35"/>
      <c r="J187" s="36"/>
      <c r="X187" s="167"/>
      <c r="Y187" s="167"/>
      <c r="Z187" s="167"/>
      <c r="AA187" s="167"/>
      <c r="AB187" s="167"/>
      <c r="AC187" s="167"/>
    </row>
    <row r="188" spans="1:29" s="25" customFormat="1" ht="15.75" thickBot="1" x14ac:dyDescent="0.3">
      <c r="A188" s="192"/>
      <c r="B188" s="193"/>
      <c r="C188" s="195"/>
      <c r="D188" s="67" t="s">
        <v>119</v>
      </c>
      <c r="E188" s="112">
        <v>0</v>
      </c>
      <c r="F188" s="35"/>
      <c r="G188" s="39">
        <v>0</v>
      </c>
      <c r="H188" s="35"/>
      <c r="I188" s="39">
        <v>0</v>
      </c>
      <c r="J188" s="36"/>
      <c r="X188" s="167"/>
      <c r="Y188" s="167"/>
      <c r="Z188" s="167"/>
      <c r="AA188" s="167"/>
      <c r="AB188" s="167"/>
      <c r="AC188" s="167"/>
    </row>
    <row r="189" spans="1:29" s="25" customFormat="1" ht="15.75" thickBot="1" x14ac:dyDescent="0.3">
      <c r="A189" s="192"/>
      <c r="B189" s="193"/>
      <c r="C189" s="195"/>
      <c r="D189" s="67" t="s">
        <v>122</v>
      </c>
      <c r="E189" s="112">
        <v>0</v>
      </c>
      <c r="F189" s="35"/>
      <c r="G189" s="39">
        <v>0</v>
      </c>
      <c r="H189" s="35"/>
      <c r="I189" s="39">
        <v>0</v>
      </c>
      <c r="J189" s="36"/>
      <c r="X189" s="167"/>
      <c r="Y189" s="167"/>
      <c r="Z189" s="167"/>
      <c r="AA189" s="167"/>
      <c r="AB189" s="167"/>
      <c r="AC189" s="167"/>
    </row>
    <row r="190" spans="1:29" s="25" customFormat="1" ht="15.75" thickBot="1" x14ac:dyDescent="0.3">
      <c r="A190" s="192"/>
      <c r="B190" s="193"/>
      <c r="C190" s="195"/>
      <c r="D190" s="67" t="s">
        <v>125</v>
      </c>
      <c r="E190" s="78"/>
      <c r="F190" s="39">
        <v>0</v>
      </c>
      <c r="G190" s="35"/>
      <c r="H190" s="39">
        <v>0</v>
      </c>
      <c r="I190" s="35"/>
      <c r="J190" s="41">
        <v>0</v>
      </c>
      <c r="X190" s="167"/>
      <c r="Y190" s="167"/>
      <c r="Z190" s="167"/>
      <c r="AA190" s="167"/>
      <c r="AB190" s="167"/>
      <c r="AC190" s="167"/>
    </row>
    <row r="191" spans="1:29" s="25" customFormat="1" ht="15.75" thickBot="1" x14ac:dyDescent="0.3">
      <c r="A191" s="192"/>
      <c r="B191" s="193"/>
      <c r="C191" s="195"/>
      <c r="D191" s="67" t="s">
        <v>128</v>
      </c>
      <c r="E191" s="112">
        <v>0</v>
      </c>
      <c r="F191" s="39">
        <v>0</v>
      </c>
      <c r="G191" s="39">
        <v>0</v>
      </c>
      <c r="H191" s="39">
        <v>0</v>
      </c>
      <c r="I191" s="39">
        <v>0</v>
      </c>
      <c r="J191" s="41">
        <v>0</v>
      </c>
      <c r="X191" s="167"/>
      <c r="Y191" s="167"/>
      <c r="Z191" s="167"/>
      <c r="AA191" s="167"/>
      <c r="AB191" s="167"/>
      <c r="AC191" s="167"/>
    </row>
    <row r="192" spans="1:29" s="25" customFormat="1" ht="15.75" thickBot="1" x14ac:dyDescent="0.3">
      <c r="A192" s="192"/>
      <c r="B192" s="193"/>
      <c r="C192" s="195"/>
      <c r="D192" s="69" t="s">
        <v>130</v>
      </c>
      <c r="E192" s="78"/>
      <c r="F192" s="39">
        <v>0</v>
      </c>
      <c r="G192" s="35"/>
      <c r="H192" s="39">
        <v>0</v>
      </c>
      <c r="I192" s="35"/>
      <c r="J192" s="41">
        <v>0</v>
      </c>
      <c r="X192" s="167"/>
      <c r="Y192" s="167"/>
      <c r="Z192" s="167"/>
      <c r="AA192" s="167"/>
      <c r="AB192" s="167"/>
      <c r="AC192" s="167"/>
    </row>
    <row r="193" spans="1:29" s="25" customFormat="1" ht="15.75" thickBot="1" x14ac:dyDescent="0.3">
      <c r="A193" s="192"/>
      <c r="B193" s="193"/>
      <c r="C193" s="195"/>
      <c r="D193" s="69" t="s">
        <v>133</v>
      </c>
      <c r="E193" s="113">
        <v>0</v>
      </c>
      <c r="F193" s="44">
        <v>0</v>
      </c>
      <c r="G193" s="44">
        <v>0</v>
      </c>
      <c r="H193" s="44">
        <v>0</v>
      </c>
      <c r="I193" s="44">
        <v>0</v>
      </c>
      <c r="J193" s="45">
        <v>0</v>
      </c>
      <c r="X193" s="167"/>
      <c r="Y193" s="167"/>
      <c r="Z193" s="167"/>
      <c r="AA193" s="167"/>
      <c r="AB193" s="167"/>
      <c r="AC193" s="167"/>
    </row>
    <row r="194" spans="1:29" s="25" customFormat="1" ht="15.75" thickBot="1" x14ac:dyDescent="0.3">
      <c r="A194" s="192"/>
      <c r="B194" s="193"/>
      <c r="C194" s="195"/>
      <c r="D194" s="63" t="s">
        <v>135</v>
      </c>
      <c r="E194" s="114">
        <v>0</v>
      </c>
      <c r="F194" s="48">
        <v>0</v>
      </c>
      <c r="G194" s="48">
        <v>0</v>
      </c>
      <c r="H194" s="48">
        <v>0</v>
      </c>
      <c r="I194" s="48">
        <v>0</v>
      </c>
      <c r="J194" s="49">
        <v>0</v>
      </c>
      <c r="X194" s="167"/>
      <c r="Y194" s="167"/>
      <c r="Z194" s="167"/>
      <c r="AA194" s="167"/>
      <c r="AB194" s="167"/>
      <c r="AC194" s="167"/>
    </row>
    <row r="195" spans="1:29" s="25" customFormat="1" ht="30.75" thickBot="1" x14ac:dyDescent="0.3">
      <c r="A195" s="158">
        <v>26</v>
      </c>
      <c r="B195" s="159" t="s">
        <v>36</v>
      </c>
      <c r="C195" s="160" t="s">
        <v>219</v>
      </c>
      <c r="D195" s="67" t="s">
        <v>128</v>
      </c>
      <c r="E195" s="115">
        <v>0</v>
      </c>
      <c r="F195" s="116">
        <v>0</v>
      </c>
      <c r="G195" s="116">
        <v>0</v>
      </c>
      <c r="H195" s="116">
        <v>0</v>
      </c>
      <c r="I195" s="116">
        <v>0</v>
      </c>
      <c r="J195" s="117">
        <v>0</v>
      </c>
      <c r="X195" s="167"/>
      <c r="Y195" s="167"/>
      <c r="Z195" s="167"/>
      <c r="AA195" s="167"/>
      <c r="AB195" s="167"/>
      <c r="AC195" s="167"/>
    </row>
    <row r="196" spans="1:29" s="25" customFormat="1" ht="15.75" customHeight="1" thickBot="1" x14ac:dyDescent="0.3">
      <c r="A196" s="192">
        <v>27</v>
      </c>
      <c r="B196" s="193" t="s">
        <v>37</v>
      </c>
      <c r="C196" s="195" t="s">
        <v>220</v>
      </c>
      <c r="D196" s="59" t="s">
        <v>109</v>
      </c>
      <c r="E196" s="111">
        <v>0</v>
      </c>
      <c r="F196" s="30">
        <v>0</v>
      </c>
      <c r="G196" s="30">
        <v>0</v>
      </c>
      <c r="H196" s="30">
        <v>0</v>
      </c>
      <c r="I196" s="30">
        <v>0</v>
      </c>
      <c r="J196" s="31">
        <v>0</v>
      </c>
      <c r="X196" s="167"/>
      <c r="Y196" s="167"/>
      <c r="Z196" s="167"/>
      <c r="AA196" s="167"/>
      <c r="AB196" s="167"/>
      <c r="AC196" s="167"/>
    </row>
    <row r="197" spans="1:29" s="25" customFormat="1" ht="15.75" thickBot="1" x14ac:dyDescent="0.3">
      <c r="A197" s="192"/>
      <c r="B197" s="193"/>
      <c r="C197" s="195"/>
      <c r="D197" s="68" t="s">
        <v>114</v>
      </c>
      <c r="E197" s="78"/>
      <c r="F197" s="34">
        <v>0</v>
      </c>
      <c r="G197" s="35"/>
      <c r="H197" s="34">
        <v>0</v>
      </c>
      <c r="I197" s="35"/>
      <c r="J197" s="36"/>
      <c r="X197" s="167"/>
      <c r="Y197" s="167"/>
      <c r="Z197" s="167"/>
      <c r="AA197" s="167"/>
      <c r="AB197" s="167"/>
      <c r="AC197" s="167"/>
    </row>
    <row r="198" spans="1:29" s="25" customFormat="1" ht="15.75" thickBot="1" x14ac:dyDescent="0.3">
      <c r="A198" s="192"/>
      <c r="B198" s="193"/>
      <c r="C198" s="195"/>
      <c r="D198" s="67" t="s">
        <v>119</v>
      </c>
      <c r="E198" s="112">
        <v>0</v>
      </c>
      <c r="F198" s="35"/>
      <c r="G198" s="39">
        <v>0</v>
      </c>
      <c r="H198" s="35"/>
      <c r="I198" s="39">
        <v>0</v>
      </c>
      <c r="J198" s="36"/>
      <c r="X198" s="167"/>
      <c r="Y198" s="167"/>
      <c r="Z198" s="167"/>
      <c r="AA198" s="167"/>
      <c r="AB198" s="167"/>
      <c r="AC198" s="167"/>
    </row>
    <row r="199" spans="1:29" s="25" customFormat="1" ht="15.75" thickBot="1" x14ac:dyDescent="0.3">
      <c r="A199" s="192"/>
      <c r="B199" s="193"/>
      <c r="C199" s="195"/>
      <c r="D199" s="67" t="s">
        <v>122</v>
      </c>
      <c r="E199" s="112">
        <v>0</v>
      </c>
      <c r="F199" s="35"/>
      <c r="G199" s="39">
        <v>0</v>
      </c>
      <c r="H199" s="35"/>
      <c r="I199" s="39">
        <v>0</v>
      </c>
      <c r="J199" s="36"/>
      <c r="X199" s="167"/>
      <c r="Y199" s="167"/>
      <c r="Z199" s="167"/>
      <c r="AA199" s="167"/>
      <c r="AB199" s="167"/>
      <c r="AC199" s="167"/>
    </row>
    <row r="200" spans="1:29" s="25" customFormat="1" ht="15.75" thickBot="1" x14ac:dyDescent="0.3">
      <c r="A200" s="192"/>
      <c r="B200" s="193"/>
      <c r="C200" s="195"/>
      <c r="D200" s="67" t="s">
        <v>125</v>
      </c>
      <c r="E200" s="78"/>
      <c r="F200" s="39">
        <v>0</v>
      </c>
      <c r="G200" s="35"/>
      <c r="H200" s="39">
        <v>0</v>
      </c>
      <c r="I200" s="35"/>
      <c r="J200" s="41">
        <v>0</v>
      </c>
      <c r="X200" s="167"/>
      <c r="Y200" s="167"/>
      <c r="Z200" s="167"/>
      <c r="AA200" s="167"/>
      <c r="AB200" s="167"/>
      <c r="AC200" s="167"/>
    </row>
    <row r="201" spans="1:29" s="25" customFormat="1" ht="15.75" thickBot="1" x14ac:dyDescent="0.3">
      <c r="A201" s="192"/>
      <c r="B201" s="193"/>
      <c r="C201" s="195"/>
      <c r="D201" s="67" t="s">
        <v>128</v>
      </c>
      <c r="E201" s="112">
        <v>0</v>
      </c>
      <c r="F201" s="39">
        <v>0</v>
      </c>
      <c r="G201" s="39">
        <v>0</v>
      </c>
      <c r="H201" s="39">
        <v>0</v>
      </c>
      <c r="I201" s="39">
        <v>0</v>
      </c>
      <c r="J201" s="41">
        <v>0</v>
      </c>
      <c r="X201" s="167"/>
      <c r="Y201" s="167"/>
      <c r="Z201" s="167"/>
      <c r="AA201" s="167"/>
      <c r="AB201" s="167"/>
      <c r="AC201" s="167"/>
    </row>
    <row r="202" spans="1:29" s="25" customFormat="1" ht="15.75" thickBot="1" x14ac:dyDescent="0.3">
      <c r="A202" s="192"/>
      <c r="B202" s="193"/>
      <c r="C202" s="195"/>
      <c r="D202" s="69" t="s">
        <v>130</v>
      </c>
      <c r="E202" s="78"/>
      <c r="F202" s="39">
        <v>0</v>
      </c>
      <c r="G202" s="35"/>
      <c r="H202" s="39">
        <v>0</v>
      </c>
      <c r="I202" s="35"/>
      <c r="J202" s="41">
        <v>0</v>
      </c>
      <c r="X202" s="167"/>
      <c r="Y202" s="167"/>
      <c r="Z202" s="167"/>
      <c r="AA202" s="167"/>
      <c r="AB202" s="167"/>
      <c r="AC202" s="167"/>
    </row>
    <row r="203" spans="1:29" s="25" customFormat="1" ht="15.75" thickBot="1" x14ac:dyDescent="0.3">
      <c r="A203" s="192"/>
      <c r="B203" s="193"/>
      <c r="C203" s="195"/>
      <c r="D203" s="69" t="s">
        <v>133</v>
      </c>
      <c r="E203" s="113">
        <v>0</v>
      </c>
      <c r="F203" s="44">
        <v>0</v>
      </c>
      <c r="G203" s="44">
        <v>0</v>
      </c>
      <c r="H203" s="44">
        <v>0</v>
      </c>
      <c r="I203" s="44">
        <v>0</v>
      </c>
      <c r="J203" s="45">
        <v>0</v>
      </c>
      <c r="X203" s="167"/>
      <c r="Y203" s="167"/>
      <c r="Z203" s="167"/>
      <c r="AA203" s="167"/>
      <c r="AB203" s="167"/>
      <c r="AC203" s="167"/>
    </row>
    <row r="204" spans="1:29" s="25" customFormat="1" ht="15.75" thickBot="1" x14ac:dyDescent="0.3">
      <c r="A204" s="192"/>
      <c r="B204" s="193"/>
      <c r="C204" s="195"/>
      <c r="D204" s="63" t="s">
        <v>135</v>
      </c>
      <c r="E204" s="114">
        <v>0</v>
      </c>
      <c r="F204" s="48">
        <v>0</v>
      </c>
      <c r="G204" s="48">
        <v>0</v>
      </c>
      <c r="H204" s="48">
        <v>0</v>
      </c>
      <c r="I204" s="48">
        <v>0</v>
      </c>
      <c r="J204" s="49">
        <v>0</v>
      </c>
      <c r="X204" s="167"/>
      <c r="Y204" s="167"/>
      <c r="Z204" s="167"/>
      <c r="AA204" s="167"/>
      <c r="AB204" s="167"/>
      <c r="AC204" s="167"/>
    </row>
    <row r="205" spans="1:29" s="25" customFormat="1" ht="15.75" customHeight="1" thickBot="1" x14ac:dyDescent="0.3">
      <c r="A205" s="192">
        <v>28</v>
      </c>
      <c r="B205" s="193" t="s">
        <v>38</v>
      </c>
      <c r="C205" s="195" t="s">
        <v>221</v>
      </c>
      <c r="D205" s="67" t="s">
        <v>109</v>
      </c>
      <c r="E205" s="111">
        <v>0</v>
      </c>
      <c r="F205" s="30">
        <v>0</v>
      </c>
      <c r="G205" s="30">
        <v>0</v>
      </c>
      <c r="H205" s="30">
        <v>0</v>
      </c>
      <c r="I205" s="30">
        <v>0</v>
      </c>
      <c r="J205" s="31">
        <v>0</v>
      </c>
      <c r="X205" s="167"/>
      <c r="Y205" s="167"/>
      <c r="Z205" s="167"/>
      <c r="AA205" s="167"/>
      <c r="AB205" s="167"/>
      <c r="AC205" s="167"/>
    </row>
    <row r="206" spans="1:29" s="25" customFormat="1" ht="15.75" thickBot="1" x14ac:dyDescent="0.3">
      <c r="A206" s="192"/>
      <c r="B206" s="193"/>
      <c r="C206" s="195"/>
      <c r="D206" s="68" t="s">
        <v>114</v>
      </c>
      <c r="E206" s="78"/>
      <c r="F206" s="34">
        <v>0</v>
      </c>
      <c r="G206" s="35"/>
      <c r="H206" s="34">
        <v>0</v>
      </c>
      <c r="I206" s="35"/>
      <c r="J206" s="36"/>
      <c r="X206" s="167"/>
      <c r="Y206" s="167"/>
      <c r="Z206" s="167"/>
      <c r="AA206" s="167"/>
      <c r="AB206" s="167"/>
      <c r="AC206" s="167"/>
    </row>
    <row r="207" spans="1:29" s="25" customFormat="1" ht="15.75" thickBot="1" x14ac:dyDescent="0.3">
      <c r="A207" s="192"/>
      <c r="B207" s="193"/>
      <c r="C207" s="195"/>
      <c r="D207" s="67" t="s">
        <v>119</v>
      </c>
      <c r="E207" s="112">
        <v>0</v>
      </c>
      <c r="F207" s="35"/>
      <c r="G207" s="39">
        <v>0</v>
      </c>
      <c r="H207" s="35"/>
      <c r="I207" s="39">
        <v>0</v>
      </c>
      <c r="J207" s="36"/>
      <c r="X207" s="167"/>
      <c r="Y207" s="167"/>
      <c r="Z207" s="167"/>
      <c r="AA207" s="167"/>
      <c r="AB207" s="167"/>
      <c r="AC207" s="167"/>
    </row>
    <row r="208" spans="1:29" s="25" customFormat="1" ht="15.75" thickBot="1" x14ac:dyDescent="0.3">
      <c r="A208" s="192"/>
      <c r="B208" s="193"/>
      <c r="C208" s="195"/>
      <c r="D208" s="67" t="s">
        <v>122</v>
      </c>
      <c r="E208" s="112">
        <v>0</v>
      </c>
      <c r="F208" s="35"/>
      <c r="G208" s="39">
        <v>0</v>
      </c>
      <c r="H208" s="35"/>
      <c r="I208" s="39">
        <v>0</v>
      </c>
      <c r="J208" s="36"/>
      <c r="X208" s="167"/>
      <c r="Y208" s="167"/>
      <c r="Z208" s="167"/>
      <c r="AA208" s="167"/>
      <c r="AB208" s="167"/>
      <c r="AC208" s="167"/>
    </row>
    <row r="209" spans="1:29" s="25" customFormat="1" ht="15.75" thickBot="1" x14ac:dyDescent="0.3">
      <c r="A209" s="192"/>
      <c r="B209" s="193"/>
      <c r="C209" s="195"/>
      <c r="D209" s="67" t="s">
        <v>125</v>
      </c>
      <c r="E209" s="78"/>
      <c r="F209" s="39">
        <v>0</v>
      </c>
      <c r="G209" s="35"/>
      <c r="H209" s="39">
        <v>0</v>
      </c>
      <c r="I209" s="35"/>
      <c r="J209" s="41">
        <v>0</v>
      </c>
      <c r="X209" s="167"/>
      <c r="Y209" s="167"/>
      <c r="Z209" s="167"/>
      <c r="AA209" s="167"/>
      <c r="AB209" s="167"/>
      <c r="AC209" s="167"/>
    </row>
    <row r="210" spans="1:29" s="25" customFormat="1" ht="15.75" thickBot="1" x14ac:dyDescent="0.3">
      <c r="A210" s="192"/>
      <c r="B210" s="193"/>
      <c r="C210" s="195"/>
      <c r="D210" s="67" t="s">
        <v>128</v>
      </c>
      <c r="E210" s="112">
        <v>0</v>
      </c>
      <c r="F210" s="39">
        <v>0</v>
      </c>
      <c r="G210" s="39">
        <v>0</v>
      </c>
      <c r="H210" s="39">
        <v>0</v>
      </c>
      <c r="I210" s="39">
        <v>0</v>
      </c>
      <c r="J210" s="41">
        <v>0</v>
      </c>
      <c r="X210" s="167"/>
      <c r="Y210" s="167"/>
      <c r="Z210" s="167"/>
      <c r="AA210" s="167"/>
      <c r="AB210" s="167"/>
      <c r="AC210" s="167"/>
    </row>
    <row r="211" spans="1:29" s="25" customFormat="1" ht="15.75" thickBot="1" x14ac:dyDescent="0.3">
      <c r="A211" s="192"/>
      <c r="B211" s="193"/>
      <c r="C211" s="195"/>
      <c r="D211" s="67" t="s">
        <v>130</v>
      </c>
      <c r="E211" s="78"/>
      <c r="F211" s="39">
        <v>0</v>
      </c>
      <c r="G211" s="35"/>
      <c r="H211" s="39">
        <v>0</v>
      </c>
      <c r="I211" s="35"/>
      <c r="J211" s="41">
        <v>0</v>
      </c>
      <c r="X211" s="167"/>
      <c r="Y211" s="167"/>
      <c r="Z211" s="167"/>
      <c r="AA211" s="167"/>
      <c r="AB211" s="167"/>
      <c r="AC211" s="167"/>
    </row>
    <row r="212" spans="1:29" s="25" customFormat="1" ht="15.75" thickBot="1" x14ac:dyDescent="0.3">
      <c r="A212" s="192"/>
      <c r="B212" s="193"/>
      <c r="C212" s="195"/>
      <c r="D212" s="69" t="s">
        <v>133</v>
      </c>
      <c r="E212" s="113">
        <v>0</v>
      </c>
      <c r="F212" s="44">
        <v>0</v>
      </c>
      <c r="G212" s="44">
        <v>0</v>
      </c>
      <c r="H212" s="44">
        <v>0</v>
      </c>
      <c r="I212" s="44">
        <v>0</v>
      </c>
      <c r="J212" s="45">
        <v>0</v>
      </c>
      <c r="X212" s="167"/>
      <c r="Y212" s="167"/>
      <c r="Z212" s="167"/>
      <c r="AA212" s="167"/>
      <c r="AB212" s="167"/>
      <c r="AC212" s="167"/>
    </row>
    <row r="213" spans="1:29" s="25" customFormat="1" ht="15.75" thickBot="1" x14ac:dyDescent="0.3">
      <c r="A213" s="192"/>
      <c r="B213" s="193"/>
      <c r="C213" s="195"/>
      <c r="D213" s="63" t="s">
        <v>135</v>
      </c>
      <c r="E213" s="114">
        <v>0</v>
      </c>
      <c r="F213" s="48">
        <v>0</v>
      </c>
      <c r="G213" s="48">
        <v>0</v>
      </c>
      <c r="H213" s="48">
        <v>0</v>
      </c>
      <c r="I213" s="48">
        <v>0</v>
      </c>
      <c r="J213" s="49">
        <v>0</v>
      </c>
      <c r="X213" s="167"/>
      <c r="Y213" s="167"/>
      <c r="Z213" s="167"/>
      <c r="AA213" s="167"/>
      <c r="AB213" s="167"/>
      <c r="AC213" s="167"/>
    </row>
    <row r="214" spans="1:29" s="25" customFormat="1" ht="15.75" customHeight="1" thickBot="1" x14ac:dyDescent="0.3">
      <c r="A214" s="207" t="s">
        <v>40</v>
      </c>
      <c r="B214" s="207"/>
      <c r="C214" s="207"/>
      <c r="D214" s="207"/>
      <c r="E214" s="207"/>
      <c r="F214" s="207"/>
      <c r="G214" s="207"/>
      <c r="H214" s="207"/>
      <c r="I214" s="207"/>
      <c r="J214" s="207"/>
      <c r="X214" s="167"/>
      <c r="Y214" s="167"/>
      <c r="Z214" s="167"/>
      <c r="AA214" s="167"/>
      <c r="AB214" s="167"/>
      <c r="AC214" s="167"/>
    </row>
    <row r="215" spans="1:29" s="25" customFormat="1" ht="15.75" customHeight="1" thickBot="1" x14ac:dyDescent="0.3">
      <c r="A215" s="208">
        <v>29</v>
      </c>
      <c r="B215" s="209" t="s">
        <v>41</v>
      </c>
      <c r="C215" s="210" t="s">
        <v>222</v>
      </c>
      <c r="D215" s="68" t="s">
        <v>109</v>
      </c>
      <c r="E215" s="111">
        <v>0</v>
      </c>
      <c r="F215" s="30">
        <v>0</v>
      </c>
      <c r="G215" s="30">
        <v>0</v>
      </c>
      <c r="H215" s="30">
        <v>0</v>
      </c>
      <c r="I215" s="30">
        <v>0</v>
      </c>
      <c r="J215" s="31">
        <v>0</v>
      </c>
      <c r="X215" s="167"/>
      <c r="Y215" s="167"/>
      <c r="Z215" s="167"/>
      <c r="AA215" s="167"/>
      <c r="AB215" s="167"/>
      <c r="AC215" s="167"/>
    </row>
    <row r="216" spans="1:29" s="25" customFormat="1" ht="15.75" thickBot="1" x14ac:dyDescent="0.3">
      <c r="A216" s="192"/>
      <c r="B216" s="193"/>
      <c r="C216" s="195"/>
      <c r="D216" s="68" t="s">
        <v>114</v>
      </c>
      <c r="E216" s="78"/>
      <c r="F216" s="34">
        <v>0</v>
      </c>
      <c r="G216" s="35"/>
      <c r="H216" s="34">
        <v>0</v>
      </c>
      <c r="I216" s="35"/>
      <c r="J216" s="36"/>
      <c r="X216" s="167"/>
      <c r="Y216" s="167"/>
      <c r="Z216" s="167"/>
      <c r="AA216" s="167"/>
      <c r="AB216" s="167"/>
      <c r="AC216" s="167"/>
    </row>
    <row r="217" spans="1:29" s="25" customFormat="1" ht="15.75" thickBot="1" x14ac:dyDescent="0.3">
      <c r="A217" s="192"/>
      <c r="B217" s="193"/>
      <c r="C217" s="195"/>
      <c r="D217" s="67" t="s">
        <v>119</v>
      </c>
      <c r="E217" s="112">
        <v>0</v>
      </c>
      <c r="F217" s="35"/>
      <c r="G217" s="39">
        <v>0</v>
      </c>
      <c r="H217" s="35"/>
      <c r="I217" s="39">
        <v>0</v>
      </c>
      <c r="J217" s="36"/>
      <c r="X217" s="167"/>
      <c r="Y217" s="167"/>
      <c r="Z217" s="167"/>
      <c r="AA217" s="167"/>
      <c r="AB217" s="167"/>
      <c r="AC217" s="167"/>
    </row>
    <row r="218" spans="1:29" s="25" customFormat="1" ht="15.75" thickBot="1" x14ac:dyDescent="0.3">
      <c r="A218" s="192"/>
      <c r="B218" s="193"/>
      <c r="C218" s="195"/>
      <c r="D218" s="67" t="s">
        <v>122</v>
      </c>
      <c r="E218" s="112">
        <v>0</v>
      </c>
      <c r="F218" s="35"/>
      <c r="G218" s="39">
        <v>0</v>
      </c>
      <c r="H218" s="35"/>
      <c r="I218" s="39">
        <v>0</v>
      </c>
      <c r="J218" s="36"/>
      <c r="X218" s="167"/>
      <c r="Y218" s="167"/>
      <c r="Z218" s="167"/>
      <c r="AA218" s="167"/>
      <c r="AB218" s="167"/>
      <c r="AC218" s="167"/>
    </row>
    <row r="219" spans="1:29" s="25" customFormat="1" ht="15.75" thickBot="1" x14ac:dyDescent="0.3">
      <c r="A219" s="192"/>
      <c r="B219" s="193"/>
      <c r="C219" s="195"/>
      <c r="D219" s="67" t="s">
        <v>125</v>
      </c>
      <c r="E219" s="78"/>
      <c r="F219" s="39">
        <v>0</v>
      </c>
      <c r="G219" s="35"/>
      <c r="H219" s="39">
        <v>0</v>
      </c>
      <c r="I219" s="35"/>
      <c r="J219" s="41">
        <v>0</v>
      </c>
      <c r="X219" s="167"/>
      <c r="Y219" s="167"/>
      <c r="Z219" s="167"/>
      <c r="AA219" s="167"/>
      <c r="AB219" s="167"/>
      <c r="AC219" s="167"/>
    </row>
    <row r="220" spans="1:29" s="25" customFormat="1" ht="15.75" thickBot="1" x14ac:dyDescent="0.3">
      <c r="A220" s="192"/>
      <c r="B220" s="193"/>
      <c r="C220" s="195"/>
      <c r="D220" s="67" t="s">
        <v>128</v>
      </c>
      <c r="E220" s="112">
        <v>0</v>
      </c>
      <c r="F220" s="39">
        <v>0</v>
      </c>
      <c r="G220" s="39">
        <v>0</v>
      </c>
      <c r="H220" s="39">
        <v>0</v>
      </c>
      <c r="I220" s="39">
        <v>0</v>
      </c>
      <c r="J220" s="41">
        <v>0</v>
      </c>
      <c r="X220" s="167"/>
      <c r="Y220" s="167"/>
      <c r="Z220" s="167"/>
      <c r="AA220" s="167"/>
      <c r="AB220" s="167"/>
      <c r="AC220" s="167"/>
    </row>
    <row r="221" spans="1:29" s="25" customFormat="1" ht="15.75" thickBot="1" x14ac:dyDescent="0.3">
      <c r="A221" s="192"/>
      <c r="B221" s="193"/>
      <c r="C221" s="195"/>
      <c r="D221" s="69" t="s">
        <v>130</v>
      </c>
      <c r="E221" s="78"/>
      <c r="F221" s="39">
        <v>0</v>
      </c>
      <c r="G221" s="35"/>
      <c r="H221" s="39">
        <v>0</v>
      </c>
      <c r="I221" s="35"/>
      <c r="J221" s="41">
        <v>0</v>
      </c>
      <c r="X221" s="167"/>
      <c r="Y221" s="167"/>
      <c r="Z221" s="167"/>
      <c r="AA221" s="167"/>
      <c r="AB221" s="167"/>
      <c r="AC221" s="167"/>
    </row>
    <row r="222" spans="1:29" s="25" customFormat="1" ht="15.75" thickBot="1" x14ac:dyDescent="0.3">
      <c r="A222" s="192"/>
      <c r="B222" s="193"/>
      <c r="C222" s="195"/>
      <c r="D222" s="69" t="s">
        <v>133</v>
      </c>
      <c r="E222" s="113">
        <v>0</v>
      </c>
      <c r="F222" s="44">
        <v>0</v>
      </c>
      <c r="G222" s="44">
        <v>0</v>
      </c>
      <c r="H222" s="44">
        <v>0</v>
      </c>
      <c r="I222" s="44">
        <v>0</v>
      </c>
      <c r="J222" s="45">
        <v>0</v>
      </c>
      <c r="X222" s="167"/>
      <c r="Y222" s="167"/>
      <c r="Z222" s="167"/>
      <c r="AA222" s="167"/>
      <c r="AB222" s="167"/>
      <c r="AC222" s="167"/>
    </row>
    <row r="223" spans="1:29" s="25" customFormat="1" ht="15.75" thickBot="1" x14ac:dyDescent="0.3">
      <c r="A223" s="192"/>
      <c r="B223" s="193"/>
      <c r="C223" s="195"/>
      <c r="D223" s="63" t="s">
        <v>135</v>
      </c>
      <c r="E223" s="114">
        <v>0</v>
      </c>
      <c r="F223" s="48">
        <v>0</v>
      </c>
      <c r="G223" s="48">
        <v>0</v>
      </c>
      <c r="H223" s="48">
        <v>0</v>
      </c>
      <c r="I223" s="48">
        <v>0</v>
      </c>
      <c r="J223" s="49">
        <v>0</v>
      </c>
      <c r="X223" s="167"/>
      <c r="Y223" s="167"/>
      <c r="Z223" s="167"/>
      <c r="AA223" s="167"/>
      <c r="AB223" s="167"/>
      <c r="AC223" s="167"/>
    </row>
    <row r="224" spans="1:29" s="25" customFormat="1" ht="15.75" customHeight="1" thickBot="1" x14ac:dyDescent="0.3">
      <c r="A224" s="192">
        <v>30</v>
      </c>
      <c r="B224" s="193" t="s">
        <v>42</v>
      </c>
      <c r="C224" s="195" t="s">
        <v>223</v>
      </c>
      <c r="D224" s="68" t="s">
        <v>109</v>
      </c>
      <c r="E224" s="111">
        <v>0</v>
      </c>
      <c r="F224" s="30">
        <v>0</v>
      </c>
      <c r="G224" s="30">
        <v>0</v>
      </c>
      <c r="H224" s="30">
        <v>0</v>
      </c>
      <c r="I224" s="30">
        <v>0</v>
      </c>
      <c r="J224" s="31">
        <v>0</v>
      </c>
      <c r="X224" s="167"/>
      <c r="Y224" s="167"/>
      <c r="Z224" s="167"/>
      <c r="AA224" s="167"/>
      <c r="AB224" s="167"/>
      <c r="AC224" s="167"/>
    </row>
    <row r="225" spans="1:29" s="25" customFormat="1" ht="15.75" thickBot="1" x14ac:dyDescent="0.3">
      <c r="A225" s="192"/>
      <c r="B225" s="193"/>
      <c r="C225" s="195"/>
      <c r="D225" s="68" t="s">
        <v>114</v>
      </c>
      <c r="E225" s="78"/>
      <c r="F225" s="34">
        <v>0</v>
      </c>
      <c r="G225" s="35"/>
      <c r="H225" s="34">
        <v>0</v>
      </c>
      <c r="I225" s="35"/>
      <c r="J225" s="36"/>
      <c r="X225" s="167"/>
      <c r="Y225" s="167"/>
      <c r="Z225" s="167"/>
      <c r="AA225" s="167"/>
      <c r="AB225" s="167"/>
      <c r="AC225" s="167"/>
    </row>
    <row r="226" spans="1:29" s="25" customFormat="1" ht="15.75" thickBot="1" x14ac:dyDescent="0.3">
      <c r="A226" s="192"/>
      <c r="B226" s="193"/>
      <c r="C226" s="195"/>
      <c r="D226" s="67" t="s">
        <v>119</v>
      </c>
      <c r="E226" s="112">
        <v>0</v>
      </c>
      <c r="F226" s="35"/>
      <c r="G226" s="39">
        <v>0</v>
      </c>
      <c r="H226" s="35"/>
      <c r="I226" s="39">
        <v>0</v>
      </c>
      <c r="J226" s="36"/>
      <c r="X226" s="167"/>
      <c r="Y226" s="167"/>
      <c r="Z226" s="167"/>
      <c r="AA226" s="167"/>
      <c r="AB226" s="167"/>
      <c r="AC226" s="167"/>
    </row>
    <row r="227" spans="1:29" s="25" customFormat="1" ht="15.75" thickBot="1" x14ac:dyDescent="0.3">
      <c r="A227" s="192"/>
      <c r="B227" s="193"/>
      <c r="C227" s="195"/>
      <c r="D227" s="67" t="s">
        <v>122</v>
      </c>
      <c r="E227" s="112">
        <v>0</v>
      </c>
      <c r="F227" s="35"/>
      <c r="G227" s="39">
        <v>0</v>
      </c>
      <c r="H227" s="35"/>
      <c r="I227" s="39">
        <v>0</v>
      </c>
      <c r="J227" s="36"/>
      <c r="X227" s="167"/>
      <c r="Y227" s="167"/>
      <c r="Z227" s="167"/>
      <c r="AA227" s="167"/>
      <c r="AB227" s="167"/>
      <c r="AC227" s="167"/>
    </row>
    <row r="228" spans="1:29" s="25" customFormat="1" ht="15.75" thickBot="1" x14ac:dyDescent="0.3">
      <c r="A228" s="192"/>
      <c r="B228" s="193"/>
      <c r="C228" s="195"/>
      <c r="D228" s="67" t="s">
        <v>125</v>
      </c>
      <c r="E228" s="78"/>
      <c r="F228" s="39">
        <v>0</v>
      </c>
      <c r="G228" s="35"/>
      <c r="H228" s="39">
        <v>0</v>
      </c>
      <c r="I228" s="35"/>
      <c r="J228" s="41">
        <v>0</v>
      </c>
      <c r="X228" s="167"/>
      <c r="Y228" s="167"/>
      <c r="Z228" s="167"/>
      <c r="AA228" s="167"/>
      <c r="AB228" s="167"/>
      <c r="AC228" s="167"/>
    </row>
    <row r="229" spans="1:29" s="25" customFormat="1" ht="15.75" thickBot="1" x14ac:dyDescent="0.3">
      <c r="A229" s="192"/>
      <c r="B229" s="193"/>
      <c r="C229" s="195"/>
      <c r="D229" s="67" t="s">
        <v>128</v>
      </c>
      <c r="E229" s="112">
        <v>0</v>
      </c>
      <c r="F229" s="39">
        <v>0</v>
      </c>
      <c r="G229" s="39">
        <v>0</v>
      </c>
      <c r="H229" s="39">
        <v>0</v>
      </c>
      <c r="I229" s="39">
        <v>0</v>
      </c>
      <c r="J229" s="41">
        <v>0</v>
      </c>
      <c r="X229" s="167"/>
      <c r="Y229" s="167"/>
      <c r="Z229" s="167"/>
      <c r="AA229" s="167"/>
      <c r="AB229" s="167"/>
      <c r="AC229" s="167"/>
    </row>
    <row r="230" spans="1:29" s="25" customFormat="1" ht="15.75" thickBot="1" x14ac:dyDescent="0.3">
      <c r="A230" s="192"/>
      <c r="B230" s="193"/>
      <c r="C230" s="195"/>
      <c r="D230" s="69" t="s">
        <v>130</v>
      </c>
      <c r="E230" s="78"/>
      <c r="F230" s="39">
        <v>0</v>
      </c>
      <c r="G230" s="35"/>
      <c r="H230" s="39">
        <v>0</v>
      </c>
      <c r="I230" s="35"/>
      <c r="J230" s="41">
        <v>0</v>
      </c>
      <c r="X230" s="167"/>
      <c r="Y230" s="167"/>
      <c r="Z230" s="167"/>
      <c r="AA230" s="167"/>
      <c r="AB230" s="167"/>
      <c r="AC230" s="167"/>
    </row>
    <row r="231" spans="1:29" s="25" customFormat="1" ht="15.75" thickBot="1" x14ac:dyDescent="0.3">
      <c r="A231" s="192"/>
      <c r="B231" s="193"/>
      <c r="C231" s="195"/>
      <c r="D231" s="69" t="s">
        <v>133</v>
      </c>
      <c r="E231" s="113">
        <v>0</v>
      </c>
      <c r="F231" s="44">
        <v>0</v>
      </c>
      <c r="G231" s="44">
        <v>0</v>
      </c>
      <c r="H231" s="44">
        <v>0</v>
      </c>
      <c r="I231" s="44">
        <v>0</v>
      </c>
      <c r="J231" s="45">
        <v>0</v>
      </c>
      <c r="X231" s="167"/>
      <c r="Y231" s="167"/>
      <c r="Z231" s="167"/>
      <c r="AA231" s="167"/>
      <c r="AB231" s="167"/>
      <c r="AC231" s="167"/>
    </row>
    <row r="232" spans="1:29" s="25" customFormat="1" ht="15.75" thickBot="1" x14ac:dyDescent="0.3">
      <c r="A232" s="192"/>
      <c r="B232" s="193"/>
      <c r="C232" s="195"/>
      <c r="D232" s="63" t="s">
        <v>135</v>
      </c>
      <c r="E232" s="114">
        <v>0</v>
      </c>
      <c r="F232" s="48">
        <v>0</v>
      </c>
      <c r="G232" s="48">
        <v>0</v>
      </c>
      <c r="H232" s="48">
        <v>0</v>
      </c>
      <c r="I232" s="48">
        <v>0</v>
      </c>
      <c r="J232" s="49">
        <v>0</v>
      </c>
      <c r="X232" s="167"/>
      <c r="Y232" s="167"/>
      <c r="Z232" s="167"/>
      <c r="AA232" s="167"/>
      <c r="AB232" s="167"/>
      <c r="AC232" s="167"/>
    </row>
    <row r="233" spans="1:29" s="25" customFormat="1" ht="15.75" customHeight="1" thickBot="1" x14ac:dyDescent="0.3">
      <c r="A233" s="192">
        <v>31</v>
      </c>
      <c r="B233" s="193" t="s">
        <v>43</v>
      </c>
      <c r="C233" s="195" t="s">
        <v>224</v>
      </c>
      <c r="D233" s="68" t="s">
        <v>109</v>
      </c>
      <c r="E233" s="111">
        <v>0</v>
      </c>
      <c r="F233" s="30">
        <v>0</v>
      </c>
      <c r="G233" s="30">
        <v>0</v>
      </c>
      <c r="H233" s="30">
        <v>0</v>
      </c>
      <c r="I233" s="30">
        <v>0</v>
      </c>
      <c r="J233" s="31">
        <v>0</v>
      </c>
      <c r="X233" s="167"/>
      <c r="Y233" s="167"/>
      <c r="Z233" s="167"/>
      <c r="AA233" s="167"/>
      <c r="AB233" s="167"/>
      <c r="AC233" s="167"/>
    </row>
    <row r="234" spans="1:29" s="25" customFormat="1" ht="15.75" thickBot="1" x14ac:dyDescent="0.3">
      <c r="A234" s="192"/>
      <c r="B234" s="193"/>
      <c r="C234" s="195"/>
      <c r="D234" s="68" t="s">
        <v>114</v>
      </c>
      <c r="E234" s="78"/>
      <c r="F234" s="34">
        <v>0</v>
      </c>
      <c r="G234" s="35"/>
      <c r="H234" s="34">
        <v>0</v>
      </c>
      <c r="I234" s="35"/>
      <c r="J234" s="36"/>
      <c r="X234" s="167"/>
      <c r="Y234" s="167"/>
      <c r="Z234" s="167"/>
      <c r="AA234" s="167"/>
      <c r="AB234" s="167"/>
      <c r="AC234" s="167"/>
    </row>
    <row r="235" spans="1:29" s="25" customFormat="1" ht="15.75" thickBot="1" x14ac:dyDescent="0.3">
      <c r="A235" s="192"/>
      <c r="B235" s="193"/>
      <c r="C235" s="195"/>
      <c r="D235" s="67" t="s">
        <v>119</v>
      </c>
      <c r="E235" s="112">
        <v>0</v>
      </c>
      <c r="F235" s="35"/>
      <c r="G235" s="39">
        <v>0</v>
      </c>
      <c r="H235" s="35"/>
      <c r="I235" s="39">
        <v>0</v>
      </c>
      <c r="J235" s="36"/>
      <c r="X235" s="167"/>
      <c r="Y235" s="167"/>
      <c r="Z235" s="167"/>
      <c r="AA235" s="167"/>
      <c r="AB235" s="167"/>
      <c r="AC235" s="167"/>
    </row>
    <row r="236" spans="1:29" s="25" customFormat="1" ht="15.75" thickBot="1" x14ac:dyDescent="0.3">
      <c r="A236" s="192"/>
      <c r="B236" s="193"/>
      <c r="C236" s="195"/>
      <c r="D236" s="67" t="s">
        <v>122</v>
      </c>
      <c r="E236" s="112">
        <v>0</v>
      </c>
      <c r="F236" s="35"/>
      <c r="G236" s="39">
        <v>0</v>
      </c>
      <c r="H236" s="35"/>
      <c r="I236" s="39">
        <v>0</v>
      </c>
      <c r="J236" s="36"/>
      <c r="X236" s="167"/>
      <c r="Y236" s="167"/>
      <c r="Z236" s="167"/>
      <c r="AA236" s="167"/>
      <c r="AB236" s="167"/>
      <c r="AC236" s="167"/>
    </row>
    <row r="237" spans="1:29" s="25" customFormat="1" ht="15.75" thickBot="1" x14ac:dyDescent="0.3">
      <c r="A237" s="192"/>
      <c r="B237" s="193"/>
      <c r="C237" s="195"/>
      <c r="D237" s="67" t="s">
        <v>125</v>
      </c>
      <c r="E237" s="78"/>
      <c r="F237" s="39">
        <v>0</v>
      </c>
      <c r="G237" s="35"/>
      <c r="H237" s="39">
        <v>0</v>
      </c>
      <c r="I237" s="35"/>
      <c r="J237" s="41">
        <v>0</v>
      </c>
      <c r="X237" s="167"/>
      <c r="Y237" s="167"/>
      <c r="Z237" s="167"/>
      <c r="AA237" s="167"/>
      <c r="AB237" s="167"/>
      <c r="AC237" s="167"/>
    </row>
    <row r="238" spans="1:29" s="25" customFormat="1" ht="15.75" thickBot="1" x14ac:dyDescent="0.3">
      <c r="A238" s="192"/>
      <c r="B238" s="193"/>
      <c r="C238" s="195"/>
      <c r="D238" s="67" t="s">
        <v>128</v>
      </c>
      <c r="E238" s="112">
        <v>0</v>
      </c>
      <c r="F238" s="39">
        <v>0</v>
      </c>
      <c r="G238" s="39">
        <v>0</v>
      </c>
      <c r="H238" s="39">
        <v>0</v>
      </c>
      <c r="I238" s="39">
        <v>0</v>
      </c>
      <c r="J238" s="41">
        <v>0</v>
      </c>
      <c r="X238" s="167"/>
      <c r="Y238" s="167"/>
      <c r="Z238" s="167"/>
      <c r="AA238" s="167"/>
      <c r="AB238" s="167"/>
      <c r="AC238" s="167"/>
    </row>
    <row r="239" spans="1:29" s="25" customFormat="1" ht="15.75" thickBot="1" x14ac:dyDescent="0.3">
      <c r="A239" s="192"/>
      <c r="B239" s="193"/>
      <c r="C239" s="195"/>
      <c r="D239" s="69" t="s">
        <v>130</v>
      </c>
      <c r="E239" s="78"/>
      <c r="F239" s="39">
        <v>0</v>
      </c>
      <c r="G239" s="35"/>
      <c r="H239" s="39">
        <v>0</v>
      </c>
      <c r="I239" s="35"/>
      <c r="J239" s="41">
        <v>0</v>
      </c>
      <c r="X239" s="167"/>
      <c r="Y239" s="167"/>
      <c r="Z239" s="167"/>
      <c r="AA239" s="167"/>
      <c r="AB239" s="167"/>
      <c r="AC239" s="167"/>
    </row>
    <row r="240" spans="1:29" s="25" customFormat="1" ht="15.75" thickBot="1" x14ac:dyDescent="0.3">
      <c r="A240" s="192"/>
      <c r="B240" s="193"/>
      <c r="C240" s="195"/>
      <c r="D240" s="69" t="s">
        <v>133</v>
      </c>
      <c r="E240" s="113">
        <v>0</v>
      </c>
      <c r="F240" s="44">
        <v>0</v>
      </c>
      <c r="G240" s="44">
        <v>0</v>
      </c>
      <c r="H240" s="44">
        <v>0</v>
      </c>
      <c r="I240" s="44">
        <v>0</v>
      </c>
      <c r="J240" s="45">
        <v>0</v>
      </c>
      <c r="X240" s="167"/>
      <c r="Y240" s="167"/>
      <c r="Z240" s="167"/>
      <c r="AA240" s="167"/>
      <c r="AB240" s="167"/>
      <c r="AC240" s="167"/>
    </row>
    <row r="241" spans="1:29" s="25" customFormat="1" ht="15.75" thickBot="1" x14ac:dyDescent="0.3">
      <c r="A241" s="192"/>
      <c r="B241" s="193"/>
      <c r="C241" s="195"/>
      <c r="D241" s="63" t="s">
        <v>135</v>
      </c>
      <c r="E241" s="114">
        <v>0</v>
      </c>
      <c r="F241" s="48">
        <v>0</v>
      </c>
      <c r="G241" s="48">
        <v>0</v>
      </c>
      <c r="H241" s="48">
        <v>0</v>
      </c>
      <c r="I241" s="48">
        <v>0</v>
      </c>
      <c r="J241" s="49">
        <v>0</v>
      </c>
      <c r="X241" s="167"/>
      <c r="Y241" s="167"/>
      <c r="Z241" s="167"/>
      <c r="AA241" s="167"/>
      <c r="AB241" s="167"/>
      <c r="AC241" s="167"/>
    </row>
    <row r="242" spans="1:29" s="25" customFormat="1" ht="15.75" customHeight="1" thickBot="1" x14ac:dyDescent="0.3">
      <c r="A242" s="192">
        <v>32</v>
      </c>
      <c r="B242" s="193" t="s">
        <v>44</v>
      </c>
      <c r="C242" s="195" t="s">
        <v>225</v>
      </c>
      <c r="D242" s="68" t="s">
        <v>109</v>
      </c>
      <c r="E242" s="111">
        <v>0</v>
      </c>
      <c r="F242" s="30">
        <v>0</v>
      </c>
      <c r="G242" s="30">
        <v>0</v>
      </c>
      <c r="H242" s="30">
        <v>0</v>
      </c>
      <c r="I242" s="30">
        <v>0</v>
      </c>
      <c r="J242" s="31">
        <v>0</v>
      </c>
      <c r="X242" s="167"/>
      <c r="Y242" s="167"/>
      <c r="Z242" s="167"/>
      <c r="AA242" s="167"/>
      <c r="AB242" s="167"/>
      <c r="AC242" s="167"/>
    </row>
    <row r="243" spans="1:29" s="25" customFormat="1" ht="15.75" thickBot="1" x14ac:dyDescent="0.3">
      <c r="A243" s="192"/>
      <c r="B243" s="193"/>
      <c r="C243" s="195"/>
      <c r="D243" s="68" t="s">
        <v>114</v>
      </c>
      <c r="E243" s="78"/>
      <c r="F243" s="34">
        <v>0</v>
      </c>
      <c r="G243" s="35"/>
      <c r="H243" s="34">
        <v>0</v>
      </c>
      <c r="I243" s="35"/>
      <c r="J243" s="36"/>
      <c r="X243" s="167"/>
      <c r="Y243" s="167"/>
      <c r="Z243" s="167"/>
      <c r="AA243" s="167"/>
      <c r="AB243" s="167"/>
      <c r="AC243" s="167"/>
    </row>
    <row r="244" spans="1:29" s="25" customFormat="1" ht="15.75" thickBot="1" x14ac:dyDescent="0.3">
      <c r="A244" s="192"/>
      <c r="B244" s="193"/>
      <c r="C244" s="195"/>
      <c r="D244" s="67" t="s">
        <v>119</v>
      </c>
      <c r="E244" s="112">
        <v>0</v>
      </c>
      <c r="F244" s="35"/>
      <c r="G244" s="39">
        <v>0</v>
      </c>
      <c r="H244" s="35"/>
      <c r="I244" s="39">
        <v>0</v>
      </c>
      <c r="J244" s="36"/>
      <c r="X244" s="167"/>
      <c r="Y244" s="167"/>
      <c r="Z244" s="167"/>
      <c r="AA244" s="167"/>
      <c r="AB244" s="167"/>
      <c r="AC244" s="167"/>
    </row>
    <row r="245" spans="1:29" s="25" customFormat="1" ht="15.75" thickBot="1" x14ac:dyDescent="0.3">
      <c r="A245" s="192"/>
      <c r="B245" s="193"/>
      <c r="C245" s="195"/>
      <c r="D245" s="67" t="s">
        <v>122</v>
      </c>
      <c r="E245" s="112">
        <v>0</v>
      </c>
      <c r="F245" s="35"/>
      <c r="G245" s="39">
        <v>0</v>
      </c>
      <c r="H245" s="35"/>
      <c r="I245" s="39">
        <v>0</v>
      </c>
      <c r="J245" s="36"/>
      <c r="X245" s="167"/>
      <c r="Y245" s="167"/>
      <c r="Z245" s="167"/>
      <c r="AA245" s="167"/>
      <c r="AB245" s="167"/>
      <c r="AC245" s="167"/>
    </row>
    <row r="246" spans="1:29" s="25" customFormat="1" ht="15.75" thickBot="1" x14ac:dyDescent="0.3">
      <c r="A246" s="192"/>
      <c r="B246" s="193"/>
      <c r="C246" s="195"/>
      <c r="D246" s="67" t="s">
        <v>125</v>
      </c>
      <c r="E246" s="78"/>
      <c r="F246" s="39">
        <v>0</v>
      </c>
      <c r="G246" s="35"/>
      <c r="H246" s="39">
        <v>0</v>
      </c>
      <c r="I246" s="35"/>
      <c r="J246" s="41">
        <v>0</v>
      </c>
      <c r="X246" s="167"/>
      <c r="Y246" s="167"/>
      <c r="Z246" s="167"/>
      <c r="AA246" s="167"/>
      <c r="AB246" s="167"/>
      <c r="AC246" s="167"/>
    </row>
    <row r="247" spans="1:29" s="25" customFormat="1" ht="15.75" thickBot="1" x14ac:dyDescent="0.3">
      <c r="A247" s="192"/>
      <c r="B247" s="193"/>
      <c r="C247" s="195"/>
      <c r="D247" s="67" t="s">
        <v>128</v>
      </c>
      <c r="E247" s="112">
        <v>0</v>
      </c>
      <c r="F247" s="39">
        <v>0</v>
      </c>
      <c r="G247" s="39">
        <v>0</v>
      </c>
      <c r="H247" s="39">
        <v>0</v>
      </c>
      <c r="I247" s="39">
        <v>0</v>
      </c>
      <c r="J247" s="41">
        <v>0</v>
      </c>
      <c r="X247" s="167"/>
      <c r="Y247" s="167"/>
      <c r="Z247" s="167"/>
      <c r="AA247" s="167"/>
      <c r="AB247" s="167"/>
      <c r="AC247" s="167"/>
    </row>
    <row r="248" spans="1:29" s="25" customFormat="1" ht="15.75" thickBot="1" x14ac:dyDescent="0.3">
      <c r="A248" s="192"/>
      <c r="B248" s="193"/>
      <c r="C248" s="195"/>
      <c r="D248" s="69" t="s">
        <v>130</v>
      </c>
      <c r="E248" s="78"/>
      <c r="F248" s="39">
        <v>0</v>
      </c>
      <c r="G248" s="35"/>
      <c r="H248" s="39">
        <v>0</v>
      </c>
      <c r="I248" s="35"/>
      <c r="J248" s="41">
        <v>0</v>
      </c>
      <c r="X248" s="167"/>
      <c r="Y248" s="167"/>
      <c r="Z248" s="167"/>
      <c r="AA248" s="167"/>
      <c r="AB248" s="167"/>
      <c r="AC248" s="167"/>
    </row>
    <row r="249" spans="1:29" s="25" customFormat="1" ht="15.75" thickBot="1" x14ac:dyDescent="0.3">
      <c r="A249" s="192"/>
      <c r="B249" s="193"/>
      <c r="C249" s="195"/>
      <c r="D249" s="69" t="s">
        <v>133</v>
      </c>
      <c r="E249" s="113">
        <v>0</v>
      </c>
      <c r="F249" s="44">
        <v>0</v>
      </c>
      <c r="G249" s="44">
        <v>0</v>
      </c>
      <c r="H249" s="44">
        <v>0</v>
      </c>
      <c r="I249" s="44">
        <v>0</v>
      </c>
      <c r="J249" s="45">
        <v>0</v>
      </c>
      <c r="X249" s="167"/>
      <c r="Y249" s="167"/>
      <c r="Z249" s="167"/>
      <c r="AA249" s="167"/>
      <c r="AB249" s="167"/>
      <c r="AC249" s="167"/>
    </row>
    <row r="250" spans="1:29" s="25" customFormat="1" ht="15.75" thickBot="1" x14ac:dyDescent="0.3">
      <c r="A250" s="192"/>
      <c r="B250" s="193"/>
      <c r="C250" s="195"/>
      <c r="D250" s="63" t="s">
        <v>135</v>
      </c>
      <c r="E250" s="114">
        <v>0</v>
      </c>
      <c r="F250" s="48">
        <v>0</v>
      </c>
      <c r="G250" s="48">
        <v>0</v>
      </c>
      <c r="H250" s="48">
        <v>0</v>
      </c>
      <c r="I250" s="48">
        <v>0</v>
      </c>
      <c r="J250" s="49">
        <v>0</v>
      </c>
      <c r="X250" s="167"/>
      <c r="Y250" s="167"/>
      <c r="Z250" s="167"/>
      <c r="AA250" s="167"/>
      <c r="AB250" s="167"/>
      <c r="AC250" s="167"/>
    </row>
    <row r="251" spans="1:29" s="25" customFormat="1" ht="15.75" customHeight="1" thickBot="1" x14ac:dyDescent="0.3">
      <c r="A251" s="192">
        <v>33</v>
      </c>
      <c r="B251" s="193" t="s">
        <v>45</v>
      </c>
      <c r="C251" s="195" t="s">
        <v>226</v>
      </c>
      <c r="D251" s="68" t="s">
        <v>109</v>
      </c>
      <c r="E251" s="111">
        <v>0</v>
      </c>
      <c r="F251" s="30">
        <v>0</v>
      </c>
      <c r="G251" s="30">
        <v>0</v>
      </c>
      <c r="H251" s="30">
        <v>0</v>
      </c>
      <c r="I251" s="30">
        <v>0</v>
      </c>
      <c r="J251" s="31">
        <v>0</v>
      </c>
      <c r="X251" s="167"/>
      <c r="Y251" s="167"/>
      <c r="Z251" s="167"/>
      <c r="AA251" s="167"/>
      <c r="AB251" s="167"/>
      <c r="AC251" s="167"/>
    </row>
    <row r="252" spans="1:29" s="25" customFormat="1" ht="15.75" thickBot="1" x14ac:dyDescent="0.3">
      <c r="A252" s="192"/>
      <c r="B252" s="193"/>
      <c r="C252" s="195"/>
      <c r="D252" s="68" t="s">
        <v>114</v>
      </c>
      <c r="E252" s="78"/>
      <c r="F252" s="34">
        <v>0</v>
      </c>
      <c r="G252" s="35"/>
      <c r="H252" s="34">
        <v>0</v>
      </c>
      <c r="I252" s="35"/>
      <c r="J252" s="36"/>
      <c r="X252" s="167"/>
      <c r="Y252" s="167"/>
      <c r="Z252" s="167"/>
      <c r="AA252" s="167"/>
      <c r="AB252" s="167"/>
      <c r="AC252" s="167"/>
    </row>
    <row r="253" spans="1:29" s="25" customFormat="1" ht="15.75" thickBot="1" x14ac:dyDescent="0.3">
      <c r="A253" s="192"/>
      <c r="B253" s="193"/>
      <c r="C253" s="195"/>
      <c r="D253" s="67" t="s">
        <v>119</v>
      </c>
      <c r="E253" s="112">
        <v>0</v>
      </c>
      <c r="F253" s="35"/>
      <c r="G253" s="39">
        <v>0</v>
      </c>
      <c r="H253" s="35"/>
      <c r="I253" s="39">
        <v>0</v>
      </c>
      <c r="J253" s="36"/>
      <c r="X253" s="167"/>
      <c r="Y253" s="167"/>
      <c r="Z253" s="167"/>
      <c r="AA253" s="167"/>
      <c r="AB253" s="167"/>
      <c r="AC253" s="167"/>
    </row>
    <row r="254" spans="1:29" s="25" customFormat="1" ht="15.75" thickBot="1" x14ac:dyDescent="0.3">
      <c r="A254" s="192"/>
      <c r="B254" s="193"/>
      <c r="C254" s="195"/>
      <c r="D254" s="67" t="s">
        <v>122</v>
      </c>
      <c r="E254" s="112">
        <v>0</v>
      </c>
      <c r="F254" s="35"/>
      <c r="G254" s="39">
        <v>0</v>
      </c>
      <c r="H254" s="35"/>
      <c r="I254" s="39">
        <v>0</v>
      </c>
      <c r="J254" s="36"/>
      <c r="X254" s="167"/>
      <c r="Y254" s="167"/>
      <c r="Z254" s="167"/>
      <c r="AA254" s="167"/>
      <c r="AB254" s="167"/>
      <c r="AC254" s="167"/>
    </row>
    <row r="255" spans="1:29" s="25" customFormat="1" ht="15.75" thickBot="1" x14ac:dyDescent="0.3">
      <c r="A255" s="192"/>
      <c r="B255" s="193"/>
      <c r="C255" s="195"/>
      <c r="D255" s="67" t="s">
        <v>125</v>
      </c>
      <c r="E255" s="78"/>
      <c r="F255" s="39">
        <v>0</v>
      </c>
      <c r="G255" s="35"/>
      <c r="H255" s="39">
        <v>0</v>
      </c>
      <c r="I255" s="35"/>
      <c r="J255" s="41">
        <v>0</v>
      </c>
      <c r="X255" s="167"/>
      <c r="Y255" s="167"/>
      <c r="Z255" s="167"/>
      <c r="AA255" s="167"/>
      <c r="AB255" s="167"/>
      <c r="AC255" s="167"/>
    </row>
    <row r="256" spans="1:29" s="25" customFormat="1" ht="15.75" thickBot="1" x14ac:dyDescent="0.3">
      <c r="A256" s="192"/>
      <c r="B256" s="193"/>
      <c r="C256" s="195"/>
      <c r="D256" s="67" t="s">
        <v>128</v>
      </c>
      <c r="E256" s="112">
        <v>0</v>
      </c>
      <c r="F256" s="39">
        <v>0</v>
      </c>
      <c r="G256" s="39">
        <v>0</v>
      </c>
      <c r="H256" s="39">
        <v>0</v>
      </c>
      <c r="I256" s="39">
        <v>0</v>
      </c>
      <c r="J256" s="41">
        <v>0</v>
      </c>
      <c r="X256" s="167"/>
      <c r="Y256" s="167"/>
      <c r="Z256" s="167"/>
      <c r="AA256" s="167"/>
      <c r="AB256" s="167"/>
      <c r="AC256" s="167"/>
    </row>
    <row r="257" spans="1:29" s="25" customFormat="1" ht="15.75" thickBot="1" x14ac:dyDescent="0.3">
      <c r="A257" s="192"/>
      <c r="B257" s="193"/>
      <c r="C257" s="195"/>
      <c r="D257" s="69" t="s">
        <v>130</v>
      </c>
      <c r="E257" s="78"/>
      <c r="F257" s="39">
        <v>0</v>
      </c>
      <c r="G257" s="35"/>
      <c r="H257" s="39">
        <v>0</v>
      </c>
      <c r="I257" s="35"/>
      <c r="J257" s="41">
        <v>0</v>
      </c>
      <c r="X257" s="167"/>
      <c r="Y257" s="167"/>
      <c r="Z257" s="167"/>
      <c r="AA257" s="167"/>
      <c r="AB257" s="167"/>
      <c r="AC257" s="167"/>
    </row>
    <row r="258" spans="1:29" s="25" customFormat="1" ht="15.75" thickBot="1" x14ac:dyDescent="0.3">
      <c r="A258" s="192"/>
      <c r="B258" s="193"/>
      <c r="C258" s="195"/>
      <c r="D258" s="69" t="s">
        <v>133</v>
      </c>
      <c r="E258" s="113">
        <v>0</v>
      </c>
      <c r="F258" s="44">
        <v>0</v>
      </c>
      <c r="G258" s="44">
        <v>0</v>
      </c>
      <c r="H258" s="44">
        <v>0</v>
      </c>
      <c r="I258" s="44">
        <v>0</v>
      </c>
      <c r="J258" s="45">
        <v>0</v>
      </c>
      <c r="X258" s="167"/>
      <c r="Y258" s="167"/>
      <c r="Z258" s="167"/>
      <c r="AA258" s="167"/>
      <c r="AB258" s="167"/>
      <c r="AC258" s="167"/>
    </row>
    <row r="259" spans="1:29" s="25" customFormat="1" ht="15.75" thickBot="1" x14ac:dyDescent="0.3">
      <c r="A259" s="192"/>
      <c r="B259" s="193"/>
      <c r="C259" s="195"/>
      <c r="D259" s="63" t="s">
        <v>135</v>
      </c>
      <c r="E259" s="114">
        <v>0</v>
      </c>
      <c r="F259" s="48">
        <v>0</v>
      </c>
      <c r="G259" s="48">
        <v>0</v>
      </c>
      <c r="H259" s="48">
        <v>0</v>
      </c>
      <c r="I259" s="48">
        <v>0</v>
      </c>
      <c r="J259" s="49">
        <v>0</v>
      </c>
      <c r="X259" s="167"/>
      <c r="Y259" s="167"/>
      <c r="Z259" s="167"/>
      <c r="AA259" s="167"/>
      <c r="AB259" s="167"/>
      <c r="AC259" s="167"/>
    </row>
    <row r="260" spans="1:29" s="25" customFormat="1" ht="15.75" customHeight="1" thickBot="1" x14ac:dyDescent="0.3">
      <c r="A260" s="192">
        <v>34</v>
      </c>
      <c r="B260" s="193" t="s">
        <v>46</v>
      </c>
      <c r="C260" s="195" t="s">
        <v>227</v>
      </c>
      <c r="D260" s="68" t="s">
        <v>109</v>
      </c>
      <c r="E260" s="111">
        <v>0</v>
      </c>
      <c r="F260" s="30">
        <v>0</v>
      </c>
      <c r="G260" s="30">
        <v>0</v>
      </c>
      <c r="H260" s="30">
        <v>0</v>
      </c>
      <c r="I260" s="30">
        <v>0</v>
      </c>
      <c r="J260" s="31">
        <v>0</v>
      </c>
      <c r="X260" s="167"/>
      <c r="Y260" s="167"/>
      <c r="Z260" s="167"/>
      <c r="AA260" s="167"/>
      <c r="AB260" s="167"/>
      <c r="AC260" s="167"/>
    </row>
    <row r="261" spans="1:29" s="25" customFormat="1" ht="15.75" thickBot="1" x14ac:dyDescent="0.3">
      <c r="A261" s="192"/>
      <c r="B261" s="193"/>
      <c r="C261" s="195"/>
      <c r="D261" s="68" t="s">
        <v>114</v>
      </c>
      <c r="E261" s="78"/>
      <c r="F261" s="34">
        <v>0</v>
      </c>
      <c r="G261" s="35"/>
      <c r="H261" s="34">
        <v>0</v>
      </c>
      <c r="I261" s="35"/>
      <c r="J261" s="36"/>
      <c r="X261" s="167"/>
      <c r="Y261" s="167"/>
      <c r="Z261" s="167"/>
      <c r="AA261" s="167"/>
      <c r="AB261" s="167"/>
      <c r="AC261" s="167"/>
    </row>
    <row r="262" spans="1:29" s="25" customFormat="1" ht="15.75" thickBot="1" x14ac:dyDescent="0.3">
      <c r="A262" s="192"/>
      <c r="B262" s="193"/>
      <c r="C262" s="195"/>
      <c r="D262" s="67" t="s">
        <v>119</v>
      </c>
      <c r="E262" s="112">
        <v>0</v>
      </c>
      <c r="F262" s="35"/>
      <c r="G262" s="39">
        <v>0</v>
      </c>
      <c r="H262" s="35"/>
      <c r="I262" s="39">
        <v>0</v>
      </c>
      <c r="J262" s="36"/>
      <c r="X262" s="167"/>
      <c r="Y262" s="167"/>
      <c r="Z262" s="167"/>
      <c r="AA262" s="167"/>
      <c r="AB262" s="167"/>
      <c r="AC262" s="167"/>
    </row>
    <row r="263" spans="1:29" s="25" customFormat="1" ht="15.75" thickBot="1" x14ac:dyDescent="0.3">
      <c r="A263" s="192"/>
      <c r="B263" s="193"/>
      <c r="C263" s="195"/>
      <c r="D263" s="67" t="s">
        <v>122</v>
      </c>
      <c r="E263" s="112">
        <v>0</v>
      </c>
      <c r="F263" s="35"/>
      <c r="G263" s="39">
        <v>0</v>
      </c>
      <c r="H263" s="35"/>
      <c r="I263" s="39">
        <v>0</v>
      </c>
      <c r="J263" s="36"/>
      <c r="X263" s="167"/>
      <c r="Y263" s="167"/>
      <c r="Z263" s="167"/>
      <c r="AA263" s="167"/>
      <c r="AB263" s="167"/>
      <c r="AC263" s="167"/>
    </row>
    <row r="264" spans="1:29" s="25" customFormat="1" ht="15.75" thickBot="1" x14ac:dyDescent="0.3">
      <c r="A264" s="192"/>
      <c r="B264" s="193"/>
      <c r="C264" s="195"/>
      <c r="D264" s="67" t="s">
        <v>125</v>
      </c>
      <c r="E264" s="78"/>
      <c r="F264" s="39">
        <v>0</v>
      </c>
      <c r="G264" s="35"/>
      <c r="H264" s="39">
        <v>0</v>
      </c>
      <c r="I264" s="35"/>
      <c r="J264" s="41">
        <v>0</v>
      </c>
      <c r="X264" s="167"/>
      <c r="Y264" s="167"/>
      <c r="Z264" s="167"/>
      <c r="AA264" s="167"/>
      <c r="AB264" s="167"/>
      <c r="AC264" s="167"/>
    </row>
    <row r="265" spans="1:29" s="25" customFormat="1" ht="15.75" thickBot="1" x14ac:dyDescent="0.3">
      <c r="A265" s="192"/>
      <c r="B265" s="193"/>
      <c r="C265" s="195"/>
      <c r="D265" s="67" t="s">
        <v>128</v>
      </c>
      <c r="E265" s="112">
        <v>0</v>
      </c>
      <c r="F265" s="39">
        <v>0</v>
      </c>
      <c r="G265" s="39">
        <v>0</v>
      </c>
      <c r="H265" s="39">
        <v>0</v>
      </c>
      <c r="I265" s="39">
        <v>0</v>
      </c>
      <c r="J265" s="41">
        <v>0</v>
      </c>
      <c r="X265" s="167"/>
      <c r="Y265" s="167"/>
      <c r="Z265" s="167"/>
      <c r="AA265" s="167"/>
      <c r="AB265" s="167"/>
      <c r="AC265" s="167"/>
    </row>
    <row r="266" spans="1:29" s="25" customFormat="1" ht="15.75" thickBot="1" x14ac:dyDescent="0.3">
      <c r="A266" s="192"/>
      <c r="B266" s="193"/>
      <c r="C266" s="195"/>
      <c r="D266" s="69" t="s">
        <v>130</v>
      </c>
      <c r="E266" s="78"/>
      <c r="F266" s="39">
        <v>0</v>
      </c>
      <c r="G266" s="35"/>
      <c r="H266" s="39">
        <v>0</v>
      </c>
      <c r="I266" s="35"/>
      <c r="J266" s="41">
        <v>0</v>
      </c>
      <c r="X266" s="167"/>
      <c r="Y266" s="167"/>
      <c r="Z266" s="167"/>
      <c r="AA266" s="167"/>
      <c r="AB266" s="167"/>
      <c r="AC266" s="167"/>
    </row>
    <row r="267" spans="1:29" s="25" customFormat="1" ht="15.75" thickBot="1" x14ac:dyDescent="0.3">
      <c r="A267" s="192"/>
      <c r="B267" s="193"/>
      <c r="C267" s="195"/>
      <c r="D267" s="69" t="s">
        <v>133</v>
      </c>
      <c r="E267" s="113">
        <v>0</v>
      </c>
      <c r="F267" s="44">
        <v>0</v>
      </c>
      <c r="G267" s="44">
        <v>0</v>
      </c>
      <c r="H267" s="44">
        <v>0</v>
      </c>
      <c r="I267" s="44">
        <v>0</v>
      </c>
      <c r="J267" s="45">
        <v>0</v>
      </c>
      <c r="X267" s="167"/>
      <c r="Y267" s="167"/>
      <c r="Z267" s="167"/>
      <c r="AA267" s="167"/>
      <c r="AB267" s="167"/>
      <c r="AC267" s="167"/>
    </row>
    <row r="268" spans="1:29" s="25" customFormat="1" ht="15.75" thickBot="1" x14ac:dyDescent="0.3">
      <c r="A268" s="192"/>
      <c r="B268" s="193"/>
      <c r="C268" s="195"/>
      <c r="D268" s="63" t="s">
        <v>135</v>
      </c>
      <c r="E268" s="114">
        <v>0</v>
      </c>
      <c r="F268" s="48">
        <v>0</v>
      </c>
      <c r="G268" s="48">
        <v>0</v>
      </c>
      <c r="H268" s="48">
        <v>0</v>
      </c>
      <c r="I268" s="48">
        <v>0</v>
      </c>
      <c r="J268" s="49">
        <v>0</v>
      </c>
      <c r="X268" s="167"/>
      <c r="Y268" s="167"/>
      <c r="Z268" s="167"/>
      <c r="AA268" s="167"/>
      <c r="AB268" s="167"/>
      <c r="AC268" s="167"/>
    </row>
    <row r="269" spans="1:29" s="25" customFormat="1" ht="15.75" customHeight="1" thickBot="1" x14ac:dyDescent="0.3">
      <c r="A269" s="192">
        <v>35</v>
      </c>
      <c r="B269" s="193" t="s">
        <v>47</v>
      </c>
      <c r="C269" s="195" t="s">
        <v>228</v>
      </c>
      <c r="D269" s="68" t="s">
        <v>109</v>
      </c>
      <c r="E269" s="111">
        <v>0</v>
      </c>
      <c r="F269" s="30">
        <v>0</v>
      </c>
      <c r="G269" s="30">
        <v>0</v>
      </c>
      <c r="H269" s="30">
        <v>0</v>
      </c>
      <c r="I269" s="30">
        <v>0</v>
      </c>
      <c r="J269" s="31">
        <v>0</v>
      </c>
      <c r="X269" s="167"/>
      <c r="Y269" s="167"/>
      <c r="Z269" s="167"/>
      <c r="AA269" s="167"/>
      <c r="AB269" s="167"/>
      <c r="AC269" s="167"/>
    </row>
    <row r="270" spans="1:29" s="25" customFormat="1" ht="15.75" thickBot="1" x14ac:dyDescent="0.3">
      <c r="A270" s="192"/>
      <c r="B270" s="193"/>
      <c r="C270" s="195"/>
      <c r="D270" s="68" t="s">
        <v>114</v>
      </c>
      <c r="E270" s="78"/>
      <c r="F270" s="34">
        <v>0</v>
      </c>
      <c r="G270" s="35"/>
      <c r="H270" s="34">
        <v>0</v>
      </c>
      <c r="I270" s="35"/>
      <c r="J270" s="36"/>
      <c r="X270" s="167"/>
      <c r="Y270" s="167"/>
      <c r="Z270" s="167"/>
      <c r="AA270" s="167"/>
      <c r="AB270" s="167"/>
      <c r="AC270" s="167"/>
    </row>
    <row r="271" spans="1:29" s="25" customFormat="1" ht="15.75" thickBot="1" x14ac:dyDescent="0.3">
      <c r="A271" s="192"/>
      <c r="B271" s="193"/>
      <c r="C271" s="195"/>
      <c r="D271" s="67" t="s">
        <v>119</v>
      </c>
      <c r="E271" s="112">
        <v>0</v>
      </c>
      <c r="F271" s="35"/>
      <c r="G271" s="39">
        <v>0</v>
      </c>
      <c r="H271" s="35"/>
      <c r="I271" s="39">
        <v>0</v>
      </c>
      <c r="J271" s="36"/>
      <c r="X271" s="167"/>
      <c r="Y271" s="167"/>
      <c r="Z271" s="167"/>
      <c r="AA271" s="167"/>
      <c r="AB271" s="167"/>
      <c r="AC271" s="167"/>
    </row>
    <row r="272" spans="1:29" s="25" customFormat="1" ht="15.75" thickBot="1" x14ac:dyDescent="0.3">
      <c r="A272" s="192"/>
      <c r="B272" s="193"/>
      <c r="C272" s="195"/>
      <c r="D272" s="67" t="s">
        <v>122</v>
      </c>
      <c r="E272" s="112">
        <v>0</v>
      </c>
      <c r="F272" s="35"/>
      <c r="G272" s="39">
        <v>0</v>
      </c>
      <c r="H272" s="35"/>
      <c r="I272" s="39">
        <v>0</v>
      </c>
      <c r="J272" s="36"/>
      <c r="X272" s="167"/>
      <c r="Y272" s="167"/>
      <c r="Z272" s="167"/>
      <c r="AA272" s="167"/>
      <c r="AB272" s="167"/>
      <c r="AC272" s="167"/>
    </row>
    <row r="273" spans="1:29" s="25" customFormat="1" ht="15.75" thickBot="1" x14ac:dyDescent="0.3">
      <c r="A273" s="192"/>
      <c r="B273" s="193"/>
      <c r="C273" s="195"/>
      <c r="D273" s="67" t="s">
        <v>125</v>
      </c>
      <c r="E273" s="78"/>
      <c r="F273" s="39">
        <v>0</v>
      </c>
      <c r="G273" s="35"/>
      <c r="H273" s="39">
        <v>0</v>
      </c>
      <c r="I273" s="35"/>
      <c r="J273" s="41">
        <v>0</v>
      </c>
      <c r="X273" s="167"/>
      <c r="Y273" s="167"/>
      <c r="Z273" s="167"/>
      <c r="AA273" s="167"/>
      <c r="AB273" s="167"/>
      <c r="AC273" s="167"/>
    </row>
    <row r="274" spans="1:29" s="25" customFormat="1" ht="15.75" thickBot="1" x14ac:dyDescent="0.3">
      <c r="A274" s="192"/>
      <c r="B274" s="193"/>
      <c r="C274" s="195"/>
      <c r="D274" s="67" t="s">
        <v>128</v>
      </c>
      <c r="E274" s="112">
        <v>0</v>
      </c>
      <c r="F274" s="39">
        <v>0</v>
      </c>
      <c r="G274" s="39">
        <v>0</v>
      </c>
      <c r="H274" s="39">
        <v>0</v>
      </c>
      <c r="I274" s="39">
        <v>0</v>
      </c>
      <c r="J274" s="41">
        <v>0</v>
      </c>
      <c r="X274" s="167"/>
      <c r="Y274" s="167"/>
      <c r="Z274" s="167"/>
      <c r="AA274" s="167"/>
      <c r="AB274" s="167"/>
      <c r="AC274" s="167"/>
    </row>
    <row r="275" spans="1:29" s="25" customFormat="1" ht="15.75" thickBot="1" x14ac:dyDescent="0.3">
      <c r="A275" s="192"/>
      <c r="B275" s="193"/>
      <c r="C275" s="195"/>
      <c r="D275" s="69" t="s">
        <v>130</v>
      </c>
      <c r="E275" s="78"/>
      <c r="F275" s="39">
        <v>0</v>
      </c>
      <c r="G275" s="35"/>
      <c r="H275" s="39">
        <v>0</v>
      </c>
      <c r="I275" s="35"/>
      <c r="J275" s="41">
        <v>0</v>
      </c>
      <c r="X275" s="167"/>
      <c r="Y275" s="167"/>
      <c r="Z275" s="167"/>
      <c r="AA275" s="167"/>
      <c r="AB275" s="167"/>
      <c r="AC275" s="167"/>
    </row>
    <row r="276" spans="1:29" s="25" customFormat="1" ht="15.75" thickBot="1" x14ac:dyDescent="0.3">
      <c r="A276" s="192"/>
      <c r="B276" s="193"/>
      <c r="C276" s="195"/>
      <c r="D276" s="69" t="s">
        <v>133</v>
      </c>
      <c r="E276" s="113">
        <v>0</v>
      </c>
      <c r="F276" s="44">
        <v>0</v>
      </c>
      <c r="G276" s="44">
        <v>0</v>
      </c>
      <c r="H276" s="44">
        <v>0</v>
      </c>
      <c r="I276" s="44">
        <v>0</v>
      </c>
      <c r="J276" s="45">
        <v>0</v>
      </c>
      <c r="X276" s="167"/>
      <c r="Y276" s="167"/>
      <c r="Z276" s="167"/>
      <c r="AA276" s="167"/>
      <c r="AB276" s="167"/>
      <c r="AC276" s="167"/>
    </row>
    <row r="277" spans="1:29" s="25" customFormat="1" ht="15.75" thickBot="1" x14ac:dyDescent="0.3">
      <c r="A277" s="192"/>
      <c r="B277" s="193"/>
      <c r="C277" s="195"/>
      <c r="D277" s="63" t="s">
        <v>135</v>
      </c>
      <c r="E277" s="114">
        <v>0</v>
      </c>
      <c r="F277" s="48">
        <v>0</v>
      </c>
      <c r="G277" s="48">
        <v>0</v>
      </c>
      <c r="H277" s="48">
        <v>0</v>
      </c>
      <c r="I277" s="48">
        <v>0</v>
      </c>
      <c r="J277" s="49">
        <v>0</v>
      </c>
      <c r="X277" s="167"/>
      <c r="Y277" s="167"/>
      <c r="Z277" s="167"/>
      <c r="AA277" s="167"/>
      <c r="AB277" s="167"/>
      <c r="AC277" s="167"/>
    </row>
    <row r="278" spans="1:29" s="25" customFormat="1" ht="15.75" customHeight="1" thickBot="1" x14ac:dyDescent="0.3">
      <c r="A278" s="192">
        <v>36</v>
      </c>
      <c r="B278" s="193" t="s">
        <v>48</v>
      </c>
      <c r="C278" s="195" t="s">
        <v>229</v>
      </c>
      <c r="D278" s="68" t="s">
        <v>109</v>
      </c>
      <c r="E278" s="111">
        <v>0</v>
      </c>
      <c r="F278" s="30">
        <v>0</v>
      </c>
      <c r="G278" s="30">
        <v>0</v>
      </c>
      <c r="H278" s="30">
        <v>0</v>
      </c>
      <c r="I278" s="30">
        <v>0</v>
      </c>
      <c r="J278" s="31">
        <v>0</v>
      </c>
      <c r="X278" s="167"/>
      <c r="Y278" s="167"/>
      <c r="Z278" s="167"/>
      <c r="AA278" s="167"/>
      <c r="AB278" s="167"/>
      <c r="AC278" s="167"/>
    </row>
    <row r="279" spans="1:29" s="25" customFormat="1" ht="15.75" thickBot="1" x14ac:dyDescent="0.3">
      <c r="A279" s="192"/>
      <c r="B279" s="193"/>
      <c r="C279" s="195"/>
      <c r="D279" s="68" t="s">
        <v>114</v>
      </c>
      <c r="E279" s="78"/>
      <c r="F279" s="34">
        <v>0</v>
      </c>
      <c r="G279" s="35"/>
      <c r="H279" s="34">
        <v>0</v>
      </c>
      <c r="I279" s="35"/>
      <c r="J279" s="36"/>
      <c r="X279" s="167"/>
      <c r="Y279" s="167"/>
      <c r="Z279" s="167"/>
      <c r="AA279" s="167"/>
      <c r="AB279" s="167"/>
      <c r="AC279" s="167"/>
    </row>
    <row r="280" spans="1:29" s="25" customFormat="1" ht="15.75" thickBot="1" x14ac:dyDescent="0.3">
      <c r="A280" s="192"/>
      <c r="B280" s="193"/>
      <c r="C280" s="195"/>
      <c r="D280" s="67" t="s">
        <v>119</v>
      </c>
      <c r="E280" s="112">
        <v>0</v>
      </c>
      <c r="F280" s="35"/>
      <c r="G280" s="39">
        <v>0</v>
      </c>
      <c r="H280" s="35"/>
      <c r="I280" s="39">
        <v>0</v>
      </c>
      <c r="J280" s="36"/>
      <c r="X280" s="167"/>
      <c r="Y280" s="167"/>
      <c r="Z280" s="167"/>
      <c r="AA280" s="167"/>
      <c r="AB280" s="167"/>
      <c r="AC280" s="167"/>
    </row>
    <row r="281" spans="1:29" s="25" customFormat="1" ht="15.75" thickBot="1" x14ac:dyDescent="0.3">
      <c r="A281" s="192"/>
      <c r="B281" s="193"/>
      <c r="C281" s="195"/>
      <c r="D281" s="67" t="s">
        <v>122</v>
      </c>
      <c r="E281" s="112">
        <v>0</v>
      </c>
      <c r="F281" s="35"/>
      <c r="G281" s="39">
        <v>0</v>
      </c>
      <c r="H281" s="35"/>
      <c r="I281" s="39">
        <v>0</v>
      </c>
      <c r="J281" s="36"/>
      <c r="X281" s="167"/>
      <c r="Y281" s="167"/>
      <c r="Z281" s="167"/>
      <c r="AA281" s="167"/>
      <c r="AB281" s="167"/>
      <c r="AC281" s="167"/>
    </row>
    <row r="282" spans="1:29" s="25" customFormat="1" ht="15.75" thickBot="1" x14ac:dyDescent="0.3">
      <c r="A282" s="192"/>
      <c r="B282" s="193"/>
      <c r="C282" s="195"/>
      <c r="D282" s="67" t="s">
        <v>125</v>
      </c>
      <c r="E282" s="78"/>
      <c r="F282" s="39">
        <v>0</v>
      </c>
      <c r="G282" s="35"/>
      <c r="H282" s="39">
        <v>0</v>
      </c>
      <c r="I282" s="35"/>
      <c r="J282" s="41">
        <v>0</v>
      </c>
      <c r="X282" s="167"/>
      <c r="Y282" s="167"/>
      <c r="Z282" s="167"/>
      <c r="AA282" s="167"/>
      <c r="AB282" s="167"/>
      <c r="AC282" s="167"/>
    </row>
    <row r="283" spans="1:29" s="25" customFormat="1" ht="15.75" thickBot="1" x14ac:dyDescent="0.3">
      <c r="A283" s="192"/>
      <c r="B283" s="193"/>
      <c r="C283" s="195"/>
      <c r="D283" s="67" t="s">
        <v>128</v>
      </c>
      <c r="E283" s="112">
        <v>0</v>
      </c>
      <c r="F283" s="39">
        <v>0</v>
      </c>
      <c r="G283" s="39">
        <v>0</v>
      </c>
      <c r="H283" s="39">
        <v>0</v>
      </c>
      <c r="I283" s="39">
        <v>0</v>
      </c>
      <c r="J283" s="41">
        <v>0</v>
      </c>
      <c r="X283" s="167"/>
      <c r="Y283" s="167"/>
      <c r="Z283" s="167"/>
      <c r="AA283" s="167"/>
      <c r="AB283" s="167"/>
      <c r="AC283" s="167"/>
    </row>
    <row r="284" spans="1:29" s="25" customFormat="1" ht="15.75" thickBot="1" x14ac:dyDescent="0.3">
      <c r="A284" s="192"/>
      <c r="B284" s="193"/>
      <c r="C284" s="195"/>
      <c r="D284" s="69" t="s">
        <v>130</v>
      </c>
      <c r="E284" s="78"/>
      <c r="F284" s="39">
        <v>0</v>
      </c>
      <c r="G284" s="35"/>
      <c r="H284" s="39">
        <v>0</v>
      </c>
      <c r="I284" s="35"/>
      <c r="J284" s="41">
        <v>0</v>
      </c>
      <c r="X284" s="167"/>
      <c r="Y284" s="167"/>
      <c r="Z284" s="167"/>
      <c r="AA284" s="167"/>
      <c r="AB284" s="167"/>
      <c r="AC284" s="167"/>
    </row>
    <row r="285" spans="1:29" s="25" customFormat="1" ht="15.75" thickBot="1" x14ac:dyDescent="0.3">
      <c r="A285" s="192"/>
      <c r="B285" s="193"/>
      <c r="C285" s="195"/>
      <c r="D285" s="69" t="s">
        <v>133</v>
      </c>
      <c r="E285" s="113">
        <v>0</v>
      </c>
      <c r="F285" s="44">
        <v>0</v>
      </c>
      <c r="G285" s="44">
        <v>0</v>
      </c>
      <c r="H285" s="44">
        <v>0</v>
      </c>
      <c r="I285" s="44">
        <v>0</v>
      </c>
      <c r="J285" s="45">
        <v>0</v>
      </c>
      <c r="X285" s="167"/>
      <c r="Y285" s="167"/>
      <c r="Z285" s="167"/>
      <c r="AA285" s="167"/>
      <c r="AB285" s="167"/>
      <c r="AC285" s="167"/>
    </row>
    <row r="286" spans="1:29" s="25" customFormat="1" ht="15.75" thickBot="1" x14ac:dyDescent="0.3">
      <c r="A286" s="192"/>
      <c r="B286" s="193"/>
      <c r="C286" s="195"/>
      <c r="D286" s="63" t="s">
        <v>135</v>
      </c>
      <c r="E286" s="114">
        <v>0</v>
      </c>
      <c r="F286" s="48">
        <v>0</v>
      </c>
      <c r="G286" s="48">
        <v>0</v>
      </c>
      <c r="H286" s="48">
        <v>0</v>
      </c>
      <c r="I286" s="48">
        <v>0</v>
      </c>
      <c r="J286" s="49">
        <v>0</v>
      </c>
      <c r="X286" s="167"/>
      <c r="Y286" s="167"/>
      <c r="Z286" s="167"/>
      <c r="AA286" s="167"/>
      <c r="AB286" s="167"/>
      <c r="AC286" s="167"/>
    </row>
    <row r="287" spans="1:29" s="25" customFormat="1" ht="15.75" thickBot="1" x14ac:dyDescent="0.3">
      <c r="A287" s="192">
        <v>37</v>
      </c>
      <c r="B287" s="193" t="s">
        <v>49</v>
      </c>
      <c r="C287" s="195" t="s">
        <v>230</v>
      </c>
      <c r="D287" s="68" t="s">
        <v>109</v>
      </c>
      <c r="E287" s="111">
        <v>0</v>
      </c>
      <c r="F287" s="30">
        <v>0</v>
      </c>
      <c r="G287" s="30">
        <v>0</v>
      </c>
      <c r="H287" s="30">
        <v>0</v>
      </c>
      <c r="I287" s="30">
        <v>0</v>
      </c>
      <c r="J287" s="31">
        <v>0</v>
      </c>
      <c r="X287" s="167"/>
      <c r="Y287" s="167"/>
      <c r="Z287" s="167"/>
      <c r="AA287" s="167"/>
      <c r="AB287" s="167"/>
      <c r="AC287" s="167"/>
    </row>
    <row r="288" spans="1:29" s="25" customFormat="1" ht="15.75" thickBot="1" x14ac:dyDescent="0.3">
      <c r="A288" s="192"/>
      <c r="B288" s="193"/>
      <c r="C288" s="195"/>
      <c r="D288" s="68" t="s">
        <v>114</v>
      </c>
      <c r="E288" s="78"/>
      <c r="F288" s="34">
        <v>0</v>
      </c>
      <c r="G288" s="35"/>
      <c r="H288" s="34">
        <v>0</v>
      </c>
      <c r="I288" s="35"/>
      <c r="J288" s="36"/>
      <c r="X288" s="167"/>
      <c r="Y288" s="167"/>
      <c r="Z288" s="167"/>
      <c r="AA288" s="167"/>
      <c r="AB288" s="167"/>
      <c r="AC288" s="167"/>
    </row>
    <row r="289" spans="1:29" s="25" customFormat="1" ht="15.75" thickBot="1" x14ac:dyDescent="0.3">
      <c r="A289" s="192"/>
      <c r="B289" s="193"/>
      <c r="C289" s="195"/>
      <c r="D289" s="67" t="s">
        <v>119</v>
      </c>
      <c r="E289" s="112">
        <v>0</v>
      </c>
      <c r="F289" s="35"/>
      <c r="G289" s="39">
        <v>0</v>
      </c>
      <c r="H289" s="35"/>
      <c r="I289" s="39">
        <v>0</v>
      </c>
      <c r="J289" s="36"/>
      <c r="X289" s="167"/>
      <c r="Y289" s="167"/>
      <c r="Z289" s="167"/>
      <c r="AA289" s="167"/>
      <c r="AB289" s="167"/>
      <c r="AC289" s="167"/>
    </row>
    <row r="290" spans="1:29" s="25" customFormat="1" ht="15.75" thickBot="1" x14ac:dyDescent="0.3">
      <c r="A290" s="192"/>
      <c r="B290" s="193"/>
      <c r="C290" s="195"/>
      <c r="D290" s="67" t="s">
        <v>122</v>
      </c>
      <c r="E290" s="112">
        <v>0</v>
      </c>
      <c r="F290" s="35"/>
      <c r="G290" s="39">
        <v>0</v>
      </c>
      <c r="H290" s="35"/>
      <c r="I290" s="39">
        <v>0</v>
      </c>
      <c r="J290" s="36"/>
      <c r="X290" s="167"/>
      <c r="Y290" s="167"/>
      <c r="Z290" s="167"/>
      <c r="AA290" s="167"/>
      <c r="AB290" s="167"/>
      <c r="AC290" s="167"/>
    </row>
    <row r="291" spans="1:29" s="25" customFormat="1" ht="15.75" thickBot="1" x14ac:dyDescent="0.3">
      <c r="A291" s="192"/>
      <c r="B291" s="193"/>
      <c r="C291" s="195"/>
      <c r="D291" s="67" t="s">
        <v>125</v>
      </c>
      <c r="E291" s="78"/>
      <c r="F291" s="39">
        <v>0</v>
      </c>
      <c r="G291" s="35"/>
      <c r="H291" s="39">
        <v>0</v>
      </c>
      <c r="I291" s="35"/>
      <c r="J291" s="41">
        <v>0</v>
      </c>
      <c r="X291" s="167"/>
      <c r="Y291" s="167"/>
      <c r="Z291" s="167"/>
      <c r="AA291" s="167"/>
      <c r="AB291" s="167"/>
      <c r="AC291" s="167"/>
    </row>
    <row r="292" spans="1:29" s="25" customFormat="1" ht="15.75" thickBot="1" x14ac:dyDescent="0.3">
      <c r="A292" s="192"/>
      <c r="B292" s="193"/>
      <c r="C292" s="195"/>
      <c r="D292" s="67" t="s">
        <v>128</v>
      </c>
      <c r="E292" s="112">
        <v>0</v>
      </c>
      <c r="F292" s="39">
        <v>0</v>
      </c>
      <c r="G292" s="39">
        <v>0</v>
      </c>
      <c r="H292" s="39">
        <v>0</v>
      </c>
      <c r="I292" s="39">
        <v>0</v>
      </c>
      <c r="J292" s="41">
        <v>0</v>
      </c>
      <c r="X292" s="167"/>
      <c r="Y292" s="167"/>
      <c r="Z292" s="167"/>
      <c r="AA292" s="167"/>
      <c r="AB292" s="167"/>
      <c r="AC292" s="167"/>
    </row>
    <row r="293" spans="1:29" s="25" customFormat="1" ht="15.75" thickBot="1" x14ac:dyDescent="0.3">
      <c r="A293" s="192"/>
      <c r="B293" s="193"/>
      <c r="C293" s="195"/>
      <c r="D293" s="69" t="s">
        <v>130</v>
      </c>
      <c r="E293" s="78"/>
      <c r="F293" s="39">
        <v>0</v>
      </c>
      <c r="G293" s="35"/>
      <c r="H293" s="39">
        <v>0</v>
      </c>
      <c r="I293" s="35"/>
      <c r="J293" s="41">
        <v>0</v>
      </c>
      <c r="X293" s="167"/>
      <c r="Y293" s="167"/>
      <c r="Z293" s="167"/>
      <c r="AA293" s="167"/>
      <c r="AB293" s="167"/>
      <c r="AC293" s="167"/>
    </row>
    <row r="294" spans="1:29" s="25" customFormat="1" ht="15.75" thickBot="1" x14ac:dyDescent="0.3">
      <c r="A294" s="192"/>
      <c r="B294" s="193"/>
      <c r="C294" s="195"/>
      <c r="D294" s="69" t="s">
        <v>133</v>
      </c>
      <c r="E294" s="113">
        <v>0</v>
      </c>
      <c r="F294" s="44">
        <v>0</v>
      </c>
      <c r="G294" s="44">
        <v>0</v>
      </c>
      <c r="H294" s="44">
        <v>0</v>
      </c>
      <c r="I294" s="44">
        <v>0</v>
      </c>
      <c r="J294" s="45">
        <v>0</v>
      </c>
      <c r="X294" s="167"/>
      <c r="Y294" s="167"/>
      <c r="Z294" s="167"/>
      <c r="AA294" s="167"/>
      <c r="AB294" s="167"/>
      <c r="AC294" s="167"/>
    </row>
    <row r="295" spans="1:29" s="25" customFormat="1" ht="15.75" thickBot="1" x14ac:dyDescent="0.3">
      <c r="A295" s="192"/>
      <c r="B295" s="193"/>
      <c r="C295" s="195"/>
      <c r="D295" s="63" t="s">
        <v>135</v>
      </c>
      <c r="E295" s="114">
        <v>0</v>
      </c>
      <c r="F295" s="48">
        <v>0</v>
      </c>
      <c r="G295" s="48">
        <v>0</v>
      </c>
      <c r="H295" s="48">
        <v>0</v>
      </c>
      <c r="I295" s="48">
        <v>0</v>
      </c>
      <c r="J295" s="49">
        <v>0</v>
      </c>
      <c r="X295" s="167"/>
      <c r="Y295" s="167"/>
      <c r="Z295" s="167"/>
      <c r="AA295" s="167"/>
      <c r="AB295" s="167"/>
      <c r="AC295" s="167"/>
    </row>
    <row r="296" spans="1:29" s="25" customFormat="1" ht="15.75" customHeight="1" thickBot="1" x14ac:dyDescent="0.3">
      <c r="A296" s="192">
        <v>38</v>
      </c>
      <c r="B296" s="211" t="s">
        <v>50</v>
      </c>
      <c r="C296" s="195" t="s">
        <v>231</v>
      </c>
      <c r="D296" s="68" t="s">
        <v>109</v>
      </c>
      <c r="E296" s="111">
        <v>0</v>
      </c>
      <c r="F296" s="30">
        <v>0</v>
      </c>
      <c r="G296" s="30">
        <v>0</v>
      </c>
      <c r="H296" s="30">
        <v>0</v>
      </c>
      <c r="I296" s="30">
        <v>0</v>
      </c>
      <c r="J296" s="31">
        <v>0</v>
      </c>
      <c r="X296" s="167"/>
      <c r="Y296" s="167"/>
      <c r="Z296" s="167"/>
      <c r="AA296" s="167"/>
      <c r="AB296" s="167"/>
      <c r="AC296" s="167"/>
    </row>
    <row r="297" spans="1:29" s="25" customFormat="1" ht="15.75" thickBot="1" x14ac:dyDescent="0.3">
      <c r="A297" s="192"/>
      <c r="B297" s="211"/>
      <c r="C297" s="195"/>
      <c r="D297" s="68" t="s">
        <v>114</v>
      </c>
      <c r="E297" s="78"/>
      <c r="F297" s="34">
        <v>0</v>
      </c>
      <c r="G297" s="35"/>
      <c r="H297" s="34"/>
      <c r="I297" s="35"/>
      <c r="J297" s="36"/>
      <c r="X297" s="167"/>
      <c r="Y297" s="167"/>
      <c r="Z297" s="167"/>
      <c r="AA297" s="167"/>
      <c r="AB297" s="167"/>
      <c r="AC297" s="167"/>
    </row>
    <row r="298" spans="1:29" s="25" customFormat="1" ht="15.75" thickBot="1" x14ac:dyDescent="0.3">
      <c r="A298" s="192"/>
      <c r="B298" s="211"/>
      <c r="C298" s="195"/>
      <c r="D298" s="67" t="s">
        <v>119</v>
      </c>
      <c r="E298" s="112">
        <v>0</v>
      </c>
      <c r="F298" s="35"/>
      <c r="G298" s="39">
        <v>0</v>
      </c>
      <c r="H298" s="35"/>
      <c r="I298" s="39">
        <v>0</v>
      </c>
      <c r="J298" s="36"/>
      <c r="X298" s="167"/>
      <c r="Y298" s="167"/>
      <c r="Z298" s="167"/>
      <c r="AA298" s="167"/>
      <c r="AB298" s="167"/>
      <c r="AC298" s="167"/>
    </row>
    <row r="299" spans="1:29" s="25" customFormat="1" ht="15.75" thickBot="1" x14ac:dyDescent="0.3">
      <c r="A299" s="192"/>
      <c r="B299" s="211"/>
      <c r="C299" s="195"/>
      <c r="D299" s="67" t="s">
        <v>122</v>
      </c>
      <c r="E299" s="112">
        <v>0</v>
      </c>
      <c r="F299" s="35"/>
      <c r="G299" s="39">
        <v>0</v>
      </c>
      <c r="H299" s="35"/>
      <c r="I299" s="39"/>
      <c r="J299" s="36"/>
      <c r="X299" s="167"/>
      <c r="Y299" s="167"/>
      <c r="Z299" s="167"/>
      <c r="AA299" s="167"/>
      <c r="AB299" s="167"/>
      <c r="AC299" s="167"/>
    </row>
    <row r="300" spans="1:29" s="25" customFormat="1" ht="15.75" thickBot="1" x14ac:dyDescent="0.3">
      <c r="A300" s="192"/>
      <c r="B300" s="211"/>
      <c r="C300" s="195"/>
      <c r="D300" s="67" t="s">
        <v>125</v>
      </c>
      <c r="E300" s="78"/>
      <c r="F300" s="39">
        <v>0</v>
      </c>
      <c r="G300" s="35"/>
      <c r="H300" s="39">
        <v>0</v>
      </c>
      <c r="I300" s="35"/>
      <c r="J300" s="41">
        <v>0</v>
      </c>
      <c r="X300" s="167"/>
      <c r="Y300" s="167"/>
      <c r="Z300" s="167"/>
      <c r="AA300" s="167"/>
      <c r="AB300" s="167"/>
      <c r="AC300" s="167"/>
    </row>
    <row r="301" spans="1:29" s="25" customFormat="1" ht="15.75" thickBot="1" x14ac:dyDescent="0.3">
      <c r="A301" s="192"/>
      <c r="B301" s="211"/>
      <c r="C301" s="195"/>
      <c r="D301" s="67" t="s">
        <v>128</v>
      </c>
      <c r="E301" s="112">
        <v>0</v>
      </c>
      <c r="F301" s="39">
        <v>0</v>
      </c>
      <c r="G301" s="39">
        <v>0</v>
      </c>
      <c r="H301" s="39">
        <v>0</v>
      </c>
      <c r="I301" s="39">
        <v>0</v>
      </c>
      <c r="J301" s="41">
        <v>0</v>
      </c>
      <c r="X301" s="167"/>
      <c r="Y301" s="167"/>
      <c r="Z301" s="167"/>
      <c r="AA301" s="167"/>
      <c r="AB301" s="167"/>
      <c r="AC301" s="167"/>
    </row>
    <row r="302" spans="1:29" s="25" customFormat="1" ht="15.75" thickBot="1" x14ac:dyDescent="0.3">
      <c r="A302" s="192"/>
      <c r="B302" s="211"/>
      <c r="C302" s="195"/>
      <c r="D302" s="69" t="s">
        <v>130</v>
      </c>
      <c r="E302" s="78"/>
      <c r="F302" s="39">
        <v>0</v>
      </c>
      <c r="G302" s="35"/>
      <c r="H302" s="39">
        <v>0</v>
      </c>
      <c r="I302" s="35"/>
      <c r="J302" s="41">
        <v>0</v>
      </c>
      <c r="X302" s="167"/>
      <c r="Y302" s="167"/>
      <c r="Z302" s="167"/>
      <c r="AA302" s="167"/>
      <c r="AB302" s="167"/>
      <c r="AC302" s="167"/>
    </row>
    <row r="303" spans="1:29" s="25" customFormat="1" ht="15.75" thickBot="1" x14ac:dyDescent="0.3">
      <c r="A303" s="192"/>
      <c r="B303" s="211"/>
      <c r="C303" s="195"/>
      <c r="D303" s="69" t="s">
        <v>133</v>
      </c>
      <c r="E303" s="113">
        <v>0</v>
      </c>
      <c r="F303" s="44">
        <v>0</v>
      </c>
      <c r="G303" s="44">
        <v>0</v>
      </c>
      <c r="H303" s="44">
        <v>0</v>
      </c>
      <c r="I303" s="44">
        <v>0</v>
      </c>
      <c r="J303" s="45">
        <v>0</v>
      </c>
      <c r="X303" s="167"/>
      <c r="Y303" s="167"/>
      <c r="Z303" s="167"/>
      <c r="AA303" s="167"/>
      <c r="AB303" s="167"/>
      <c r="AC303" s="167"/>
    </row>
    <row r="304" spans="1:29" s="25" customFormat="1" ht="15.75" thickBot="1" x14ac:dyDescent="0.3">
      <c r="A304" s="192"/>
      <c r="B304" s="211"/>
      <c r="C304" s="195"/>
      <c r="D304" s="63" t="s">
        <v>135</v>
      </c>
      <c r="E304" s="114">
        <v>0</v>
      </c>
      <c r="F304" s="48">
        <v>0</v>
      </c>
      <c r="G304" s="48">
        <v>0</v>
      </c>
      <c r="H304" s="48">
        <v>0</v>
      </c>
      <c r="I304" s="48">
        <v>0</v>
      </c>
      <c r="J304" s="49">
        <v>0</v>
      </c>
      <c r="X304" s="167"/>
      <c r="Y304" s="167"/>
      <c r="Z304" s="167"/>
      <c r="AA304" s="167"/>
      <c r="AB304" s="167"/>
      <c r="AC304" s="167"/>
    </row>
    <row r="305" spans="1:29" s="25" customFormat="1" ht="15.75" customHeight="1" thickBot="1" x14ac:dyDescent="0.3">
      <c r="A305" s="192">
        <v>39</v>
      </c>
      <c r="B305" s="193" t="s">
        <v>232</v>
      </c>
      <c r="C305" s="195" t="s">
        <v>233</v>
      </c>
      <c r="D305" s="68" t="s">
        <v>109</v>
      </c>
      <c r="E305" s="111">
        <v>0</v>
      </c>
      <c r="F305" s="30">
        <v>0</v>
      </c>
      <c r="G305" s="30">
        <v>0</v>
      </c>
      <c r="H305" s="30">
        <v>0</v>
      </c>
      <c r="I305" s="30">
        <v>0</v>
      </c>
      <c r="J305" s="31">
        <v>0</v>
      </c>
      <c r="X305" s="167"/>
      <c r="Y305" s="167"/>
      <c r="Z305" s="167"/>
      <c r="AA305" s="167"/>
      <c r="AB305" s="167"/>
      <c r="AC305" s="167"/>
    </row>
    <row r="306" spans="1:29" s="25" customFormat="1" ht="15.75" thickBot="1" x14ac:dyDescent="0.3">
      <c r="A306" s="192"/>
      <c r="B306" s="193"/>
      <c r="C306" s="195"/>
      <c r="D306" s="68" t="s">
        <v>114</v>
      </c>
      <c r="E306" s="78"/>
      <c r="F306" s="34">
        <v>0</v>
      </c>
      <c r="G306" s="35"/>
      <c r="H306" s="34">
        <v>0</v>
      </c>
      <c r="I306" s="35"/>
      <c r="J306" s="36"/>
      <c r="X306" s="167"/>
      <c r="Y306" s="167"/>
      <c r="Z306" s="167"/>
      <c r="AA306" s="167"/>
      <c r="AB306" s="167"/>
      <c r="AC306" s="167"/>
    </row>
    <row r="307" spans="1:29" s="25" customFormat="1" ht="15.75" thickBot="1" x14ac:dyDescent="0.3">
      <c r="A307" s="192"/>
      <c r="B307" s="193"/>
      <c r="C307" s="195"/>
      <c r="D307" s="67" t="s">
        <v>119</v>
      </c>
      <c r="E307" s="112">
        <v>0</v>
      </c>
      <c r="F307" s="35"/>
      <c r="G307" s="39">
        <v>0</v>
      </c>
      <c r="H307" s="35"/>
      <c r="I307" s="39">
        <v>0</v>
      </c>
      <c r="J307" s="36"/>
      <c r="X307" s="167"/>
      <c r="Y307" s="167"/>
      <c r="Z307" s="167"/>
      <c r="AA307" s="167"/>
      <c r="AB307" s="167"/>
      <c r="AC307" s="167"/>
    </row>
    <row r="308" spans="1:29" s="25" customFormat="1" ht="15.75" thickBot="1" x14ac:dyDescent="0.3">
      <c r="A308" s="192"/>
      <c r="B308" s="193"/>
      <c r="C308" s="195"/>
      <c r="D308" s="67" t="s">
        <v>122</v>
      </c>
      <c r="E308" s="112">
        <v>0</v>
      </c>
      <c r="F308" s="35"/>
      <c r="G308" s="39">
        <v>0</v>
      </c>
      <c r="H308" s="35"/>
      <c r="I308" s="39">
        <v>0</v>
      </c>
      <c r="J308" s="36"/>
      <c r="X308" s="167"/>
      <c r="Y308" s="167"/>
      <c r="Z308" s="167"/>
      <c r="AA308" s="167"/>
      <c r="AB308" s="167"/>
      <c r="AC308" s="167"/>
    </row>
    <row r="309" spans="1:29" s="25" customFormat="1" ht="15.75" thickBot="1" x14ac:dyDescent="0.3">
      <c r="A309" s="192"/>
      <c r="B309" s="193"/>
      <c r="C309" s="195"/>
      <c r="D309" s="67" t="s">
        <v>125</v>
      </c>
      <c r="E309" s="78"/>
      <c r="F309" s="39">
        <v>0</v>
      </c>
      <c r="G309" s="35"/>
      <c r="H309" s="39">
        <v>0</v>
      </c>
      <c r="I309" s="35"/>
      <c r="J309" s="41">
        <v>0</v>
      </c>
      <c r="X309" s="167"/>
      <c r="Y309" s="167"/>
      <c r="Z309" s="167"/>
      <c r="AA309" s="167"/>
      <c r="AB309" s="167"/>
      <c r="AC309" s="167"/>
    </row>
    <row r="310" spans="1:29" s="25" customFormat="1" ht="15.75" thickBot="1" x14ac:dyDescent="0.3">
      <c r="A310" s="192"/>
      <c r="B310" s="193"/>
      <c r="C310" s="195"/>
      <c r="D310" s="67" t="s">
        <v>128</v>
      </c>
      <c r="E310" s="112">
        <v>0</v>
      </c>
      <c r="F310" s="39">
        <v>0</v>
      </c>
      <c r="G310" s="39">
        <v>0</v>
      </c>
      <c r="H310" s="39">
        <v>0</v>
      </c>
      <c r="I310" s="39">
        <v>0</v>
      </c>
      <c r="J310" s="41">
        <v>0</v>
      </c>
      <c r="X310" s="167"/>
      <c r="Y310" s="167"/>
      <c r="Z310" s="167"/>
      <c r="AA310" s="167"/>
      <c r="AB310" s="167"/>
      <c r="AC310" s="167"/>
    </row>
    <row r="311" spans="1:29" s="25" customFormat="1" ht="15.75" thickBot="1" x14ac:dyDescent="0.3">
      <c r="A311" s="192"/>
      <c r="B311" s="193"/>
      <c r="C311" s="195"/>
      <c r="D311" s="69" t="s">
        <v>130</v>
      </c>
      <c r="E311" s="78"/>
      <c r="F311" s="39">
        <v>0</v>
      </c>
      <c r="G311" s="35"/>
      <c r="H311" s="39">
        <v>0</v>
      </c>
      <c r="I311" s="35"/>
      <c r="J311" s="41">
        <v>0</v>
      </c>
      <c r="X311" s="167"/>
      <c r="Y311" s="167"/>
      <c r="Z311" s="167"/>
      <c r="AA311" s="167"/>
      <c r="AB311" s="167"/>
      <c r="AC311" s="167"/>
    </row>
    <row r="312" spans="1:29" s="25" customFormat="1" ht="15.75" thickBot="1" x14ac:dyDescent="0.3">
      <c r="A312" s="192"/>
      <c r="B312" s="193"/>
      <c r="C312" s="195"/>
      <c r="D312" s="69" t="s">
        <v>133</v>
      </c>
      <c r="E312" s="113">
        <v>0</v>
      </c>
      <c r="F312" s="44">
        <v>0</v>
      </c>
      <c r="G312" s="44">
        <v>0</v>
      </c>
      <c r="H312" s="44">
        <v>0</v>
      </c>
      <c r="I312" s="44">
        <v>0</v>
      </c>
      <c r="J312" s="45">
        <v>0</v>
      </c>
      <c r="X312" s="167"/>
      <c r="Y312" s="167"/>
      <c r="Z312" s="167"/>
      <c r="AA312" s="167"/>
      <c r="AB312" s="167"/>
      <c r="AC312" s="167"/>
    </row>
    <row r="313" spans="1:29" s="25" customFormat="1" ht="15.75" thickBot="1" x14ac:dyDescent="0.3">
      <c r="A313" s="192"/>
      <c r="B313" s="193"/>
      <c r="C313" s="195"/>
      <c r="D313" s="63" t="s">
        <v>135</v>
      </c>
      <c r="E313" s="114">
        <v>0</v>
      </c>
      <c r="F313" s="48">
        <v>0</v>
      </c>
      <c r="G313" s="48">
        <v>0</v>
      </c>
      <c r="H313" s="48">
        <v>0</v>
      </c>
      <c r="I313" s="48">
        <v>0</v>
      </c>
      <c r="J313" s="49">
        <v>0</v>
      </c>
      <c r="X313" s="167"/>
      <c r="Y313" s="167"/>
      <c r="Z313" s="167"/>
      <c r="AA313" s="167"/>
      <c r="AB313" s="167"/>
      <c r="AC313" s="167"/>
    </row>
    <row r="314" spans="1:29" s="25" customFormat="1" ht="15.75" customHeight="1" thickBot="1" x14ac:dyDescent="0.3">
      <c r="A314" s="192">
        <v>40</v>
      </c>
      <c r="B314" s="193" t="s">
        <v>52</v>
      </c>
      <c r="C314" s="195" t="s">
        <v>234</v>
      </c>
      <c r="D314" s="68" t="s">
        <v>109</v>
      </c>
      <c r="E314" s="111">
        <v>0</v>
      </c>
      <c r="F314" s="30">
        <v>0</v>
      </c>
      <c r="G314" s="30">
        <v>0</v>
      </c>
      <c r="H314" s="30">
        <v>0</v>
      </c>
      <c r="I314" s="30">
        <v>0</v>
      </c>
      <c r="J314" s="31">
        <v>0</v>
      </c>
      <c r="X314" s="167"/>
      <c r="Y314" s="167"/>
      <c r="Z314" s="167"/>
      <c r="AA314" s="167"/>
      <c r="AB314" s="167"/>
      <c r="AC314" s="167"/>
    </row>
    <row r="315" spans="1:29" s="25" customFormat="1" ht="15.75" thickBot="1" x14ac:dyDescent="0.3">
      <c r="A315" s="192"/>
      <c r="B315" s="193"/>
      <c r="C315" s="195"/>
      <c r="D315" s="68" t="s">
        <v>114</v>
      </c>
      <c r="E315" s="78"/>
      <c r="F315" s="34">
        <v>0</v>
      </c>
      <c r="G315" s="35"/>
      <c r="H315" s="34">
        <v>0</v>
      </c>
      <c r="I315" s="35"/>
      <c r="J315" s="36"/>
      <c r="X315" s="167"/>
      <c r="Y315" s="167"/>
      <c r="Z315" s="167"/>
      <c r="AA315" s="167"/>
      <c r="AB315" s="167"/>
      <c r="AC315" s="167"/>
    </row>
    <row r="316" spans="1:29" s="25" customFormat="1" ht="15.75" thickBot="1" x14ac:dyDescent="0.3">
      <c r="A316" s="192"/>
      <c r="B316" s="193"/>
      <c r="C316" s="195"/>
      <c r="D316" s="67" t="s">
        <v>119</v>
      </c>
      <c r="E316" s="112">
        <v>0</v>
      </c>
      <c r="F316" s="35"/>
      <c r="G316" s="39">
        <v>0</v>
      </c>
      <c r="H316" s="35"/>
      <c r="I316" s="39">
        <v>0</v>
      </c>
      <c r="J316" s="36"/>
      <c r="X316" s="167"/>
      <c r="Y316" s="167"/>
      <c r="Z316" s="167"/>
      <c r="AA316" s="167"/>
      <c r="AB316" s="167"/>
      <c r="AC316" s="167"/>
    </row>
    <row r="317" spans="1:29" s="25" customFormat="1" ht="15.75" thickBot="1" x14ac:dyDescent="0.3">
      <c r="A317" s="192"/>
      <c r="B317" s="193"/>
      <c r="C317" s="195"/>
      <c r="D317" s="67" t="s">
        <v>122</v>
      </c>
      <c r="E317" s="112">
        <v>0</v>
      </c>
      <c r="F317" s="35"/>
      <c r="G317" s="39">
        <v>0</v>
      </c>
      <c r="H317" s="35"/>
      <c r="I317" s="39">
        <v>0</v>
      </c>
      <c r="J317" s="36"/>
      <c r="X317" s="167"/>
      <c r="Y317" s="167"/>
      <c r="Z317" s="167"/>
      <c r="AA317" s="167"/>
      <c r="AB317" s="167"/>
      <c r="AC317" s="167"/>
    </row>
    <row r="318" spans="1:29" s="25" customFormat="1" ht="15.75" thickBot="1" x14ac:dyDescent="0.3">
      <c r="A318" s="192"/>
      <c r="B318" s="193"/>
      <c r="C318" s="195"/>
      <c r="D318" s="67" t="s">
        <v>125</v>
      </c>
      <c r="E318" s="78"/>
      <c r="F318" s="39">
        <v>0</v>
      </c>
      <c r="G318" s="35"/>
      <c r="H318" s="39">
        <v>0</v>
      </c>
      <c r="I318" s="35"/>
      <c r="J318" s="41">
        <v>0</v>
      </c>
      <c r="X318" s="167"/>
      <c r="Y318" s="167"/>
      <c r="Z318" s="167"/>
      <c r="AA318" s="167"/>
      <c r="AB318" s="167"/>
      <c r="AC318" s="167"/>
    </row>
    <row r="319" spans="1:29" s="25" customFormat="1" ht="15.75" thickBot="1" x14ac:dyDescent="0.3">
      <c r="A319" s="192"/>
      <c r="B319" s="193"/>
      <c r="C319" s="195"/>
      <c r="D319" s="67" t="s">
        <v>128</v>
      </c>
      <c r="E319" s="112">
        <v>0</v>
      </c>
      <c r="F319" s="39">
        <v>0</v>
      </c>
      <c r="G319" s="39">
        <v>0</v>
      </c>
      <c r="H319" s="39">
        <v>0</v>
      </c>
      <c r="I319" s="39">
        <v>0</v>
      </c>
      <c r="J319" s="41">
        <v>0</v>
      </c>
      <c r="X319" s="167"/>
      <c r="Y319" s="167"/>
      <c r="Z319" s="167"/>
      <c r="AA319" s="167"/>
      <c r="AB319" s="167"/>
      <c r="AC319" s="167"/>
    </row>
    <row r="320" spans="1:29" s="25" customFormat="1" ht="15.75" thickBot="1" x14ac:dyDescent="0.3">
      <c r="A320" s="192"/>
      <c r="B320" s="193"/>
      <c r="C320" s="195"/>
      <c r="D320" s="69" t="s">
        <v>130</v>
      </c>
      <c r="E320" s="78"/>
      <c r="F320" s="39">
        <v>0</v>
      </c>
      <c r="G320" s="35"/>
      <c r="H320" s="39">
        <v>0</v>
      </c>
      <c r="I320" s="35"/>
      <c r="J320" s="41">
        <v>0</v>
      </c>
      <c r="X320" s="167"/>
      <c r="Y320" s="167"/>
      <c r="Z320" s="167"/>
      <c r="AA320" s="167"/>
      <c r="AB320" s="167"/>
      <c r="AC320" s="167"/>
    </row>
    <row r="321" spans="1:29" s="25" customFormat="1" ht="20.25" customHeight="1" thickBot="1" x14ac:dyDescent="0.3">
      <c r="A321" s="192"/>
      <c r="B321" s="193"/>
      <c r="C321" s="195"/>
      <c r="D321" s="69" t="s">
        <v>133</v>
      </c>
      <c r="E321" s="113">
        <v>0</v>
      </c>
      <c r="F321" s="44">
        <v>0</v>
      </c>
      <c r="G321" s="44">
        <v>0</v>
      </c>
      <c r="H321" s="44">
        <v>0</v>
      </c>
      <c r="I321" s="44">
        <v>0</v>
      </c>
      <c r="J321" s="45">
        <v>0</v>
      </c>
      <c r="X321" s="167"/>
      <c r="Y321" s="167"/>
      <c r="Z321" s="167"/>
      <c r="AA321" s="167"/>
      <c r="AB321" s="167"/>
      <c r="AC321" s="167"/>
    </row>
    <row r="322" spans="1:29" s="25" customFormat="1" ht="20.25" customHeight="1" thickBot="1" x14ac:dyDescent="0.3">
      <c r="A322" s="192"/>
      <c r="B322" s="193"/>
      <c r="C322" s="195"/>
      <c r="D322" s="63" t="s">
        <v>135</v>
      </c>
      <c r="E322" s="114">
        <v>0</v>
      </c>
      <c r="F322" s="48">
        <v>0</v>
      </c>
      <c r="G322" s="48">
        <v>0</v>
      </c>
      <c r="H322" s="48">
        <v>0</v>
      </c>
      <c r="I322" s="48">
        <v>0</v>
      </c>
      <c r="J322" s="49">
        <v>0</v>
      </c>
      <c r="X322" s="167"/>
      <c r="Y322" s="167"/>
      <c r="Z322" s="167"/>
      <c r="AA322" s="167"/>
      <c r="AB322" s="167"/>
      <c r="AC322" s="167"/>
    </row>
    <row r="323" spans="1:29" ht="20.25" customHeight="1" thickBot="1" x14ac:dyDescent="0.3">
      <c r="A323" s="221">
        <v>6</v>
      </c>
      <c r="B323" s="222" t="s">
        <v>235</v>
      </c>
      <c r="C323" s="223" t="s">
        <v>236</v>
      </c>
      <c r="D323" s="118" t="s">
        <v>109</v>
      </c>
      <c r="E323" s="119">
        <f>SUM(E29,E38,E47)</f>
        <v>0</v>
      </c>
      <c r="F323" s="120">
        <f t="shared" ref="F323:J324" si="0">SUM(F29,F38,F47)</f>
        <v>0</v>
      </c>
      <c r="G323" s="120">
        <f t="shared" si="0"/>
        <v>0</v>
      </c>
      <c r="H323" s="120">
        <f t="shared" si="0"/>
        <v>0</v>
      </c>
      <c r="I323" s="120">
        <f t="shared" si="0"/>
        <v>0</v>
      </c>
      <c r="J323" s="121">
        <f t="shared" si="0"/>
        <v>0</v>
      </c>
    </row>
    <row r="324" spans="1:29" ht="20.25" customHeight="1" thickBot="1" x14ac:dyDescent="0.3">
      <c r="A324" s="221"/>
      <c r="B324" s="222"/>
      <c r="C324" s="223"/>
      <c r="D324" s="122" t="s">
        <v>114</v>
      </c>
      <c r="E324" s="123"/>
      <c r="F324" s="124">
        <f t="shared" si="0"/>
        <v>0</v>
      </c>
      <c r="G324" s="125"/>
      <c r="H324" s="124">
        <f t="shared" si="0"/>
        <v>0</v>
      </c>
      <c r="I324" s="125"/>
      <c r="J324" s="126"/>
    </row>
    <row r="325" spans="1:29" ht="20.25" customHeight="1" thickBot="1" x14ac:dyDescent="0.3">
      <c r="A325" s="221"/>
      <c r="B325" s="222"/>
      <c r="C325" s="223"/>
      <c r="D325" s="118" t="s">
        <v>119</v>
      </c>
      <c r="E325" s="127">
        <f t="shared" ref="E325:I326" si="1">SUM(E31,E40,E49)</f>
        <v>0</v>
      </c>
      <c r="F325" s="125"/>
      <c r="G325" s="128">
        <f t="shared" si="1"/>
        <v>0</v>
      </c>
      <c r="H325" s="125"/>
      <c r="I325" s="128">
        <f t="shared" si="1"/>
        <v>0</v>
      </c>
      <c r="J325" s="126"/>
    </row>
    <row r="326" spans="1:29" ht="20.25" customHeight="1" thickBot="1" x14ac:dyDescent="0.3">
      <c r="A326" s="221"/>
      <c r="B326" s="222"/>
      <c r="C326" s="223"/>
      <c r="D326" s="118" t="s">
        <v>122</v>
      </c>
      <c r="E326" s="127">
        <f t="shared" si="1"/>
        <v>0</v>
      </c>
      <c r="F326" s="125"/>
      <c r="G326" s="128">
        <f t="shared" si="1"/>
        <v>0</v>
      </c>
      <c r="H326" s="125"/>
      <c r="I326" s="128">
        <f t="shared" si="1"/>
        <v>0</v>
      </c>
      <c r="J326" s="126"/>
    </row>
    <row r="327" spans="1:29" ht="20.25" customHeight="1" thickBot="1" x14ac:dyDescent="0.3">
      <c r="A327" s="221"/>
      <c r="B327" s="222"/>
      <c r="C327" s="223"/>
      <c r="D327" s="118" t="s">
        <v>125</v>
      </c>
      <c r="E327" s="123"/>
      <c r="F327" s="128">
        <f t="shared" ref="F327:J327" si="2">SUM(F33,F42,F51)</f>
        <v>0</v>
      </c>
      <c r="G327" s="125"/>
      <c r="H327" s="128">
        <f t="shared" si="2"/>
        <v>0</v>
      </c>
      <c r="I327" s="125"/>
      <c r="J327" s="129">
        <f t="shared" si="2"/>
        <v>0</v>
      </c>
    </row>
    <row r="328" spans="1:29" ht="20.25" customHeight="1" thickBot="1" x14ac:dyDescent="0.3">
      <c r="A328" s="221"/>
      <c r="B328" s="222"/>
      <c r="C328" s="223"/>
      <c r="D328" s="118" t="s">
        <v>128</v>
      </c>
      <c r="E328" s="127">
        <f t="shared" ref="E328:J329" si="3">SUM(E34,E43,E52)</f>
        <v>0</v>
      </c>
      <c r="F328" s="128">
        <f t="shared" si="3"/>
        <v>0</v>
      </c>
      <c r="G328" s="128">
        <f t="shared" si="3"/>
        <v>0</v>
      </c>
      <c r="H328" s="128">
        <f t="shared" si="3"/>
        <v>0</v>
      </c>
      <c r="I328" s="128">
        <f t="shared" si="3"/>
        <v>0</v>
      </c>
      <c r="J328" s="129">
        <f t="shared" si="3"/>
        <v>0</v>
      </c>
    </row>
    <row r="329" spans="1:29" ht="20.25" customHeight="1" thickBot="1" x14ac:dyDescent="0.3">
      <c r="A329" s="221"/>
      <c r="B329" s="222"/>
      <c r="C329" s="223"/>
      <c r="D329" s="130" t="s">
        <v>130</v>
      </c>
      <c r="E329" s="123"/>
      <c r="F329" s="128">
        <f t="shared" si="3"/>
        <v>0</v>
      </c>
      <c r="G329" s="125"/>
      <c r="H329" s="128">
        <f t="shared" si="3"/>
        <v>0</v>
      </c>
      <c r="I329" s="125"/>
      <c r="J329" s="129">
        <f t="shared" si="3"/>
        <v>0</v>
      </c>
    </row>
    <row r="330" spans="1:29" ht="20.25" customHeight="1" thickBot="1" x14ac:dyDescent="0.3">
      <c r="A330" s="221"/>
      <c r="B330" s="222"/>
      <c r="C330" s="223"/>
      <c r="D330" s="130" t="s">
        <v>133</v>
      </c>
      <c r="E330" s="131">
        <f t="shared" ref="E330:J331" si="4">SUM(E36,E45,E54)</f>
        <v>0</v>
      </c>
      <c r="F330" s="132">
        <f t="shared" si="4"/>
        <v>1</v>
      </c>
      <c r="G330" s="132">
        <f t="shared" si="4"/>
        <v>1</v>
      </c>
      <c r="H330" s="132">
        <f t="shared" si="4"/>
        <v>6</v>
      </c>
      <c r="I330" s="132">
        <f t="shared" si="4"/>
        <v>23</v>
      </c>
      <c r="J330" s="133">
        <f t="shared" si="4"/>
        <v>18</v>
      </c>
    </row>
    <row r="331" spans="1:29" ht="20.25" customHeight="1" thickBot="1" x14ac:dyDescent="0.3">
      <c r="A331" s="221"/>
      <c r="B331" s="222"/>
      <c r="C331" s="223"/>
      <c r="D331" s="134" t="s">
        <v>135</v>
      </c>
      <c r="E331" s="135">
        <f t="shared" si="4"/>
        <v>0</v>
      </c>
      <c r="F331" s="136">
        <f t="shared" si="4"/>
        <v>0</v>
      </c>
      <c r="G331" s="136">
        <f t="shared" si="4"/>
        <v>0</v>
      </c>
      <c r="H331" s="136">
        <f t="shared" si="4"/>
        <v>0</v>
      </c>
      <c r="I331" s="136">
        <f t="shared" si="4"/>
        <v>0</v>
      </c>
      <c r="J331" s="137">
        <f t="shared" si="4"/>
        <v>0</v>
      </c>
    </row>
    <row r="332" spans="1:29" ht="20.25" customHeight="1" thickBot="1" x14ac:dyDescent="0.3">
      <c r="A332" s="221">
        <v>41</v>
      </c>
      <c r="B332" s="222" t="s">
        <v>237</v>
      </c>
      <c r="C332" s="223" t="s">
        <v>238</v>
      </c>
      <c r="D332" s="118" t="s">
        <v>109</v>
      </c>
      <c r="E332" s="119">
        <f>SUM(E38,E47)</f>
        <v>0</v>
      </c>
      <c r="F332" s="120">
        <f t="shared" ref="F332:J333" si="5">SUM(F38,F47)</f>
        <v>0</v>
      </c>
      <c r="G332" s="120">
        <f t="shared" si="5"/>
        <v>0</v>
      </c>
      <c r="H332" s="120">
        <f t="shared" si="5"/>
        <v>0</v>
      </c>
      <c r="I332" s="120">
        <f t="shared" si="5"/>
        <v>0</v>
      </c>
      <c r="J332" s="121">
        <f t="shared" si="5"/>
        <v>0</v>
      </c>
    </row>
    <row r="333" spans="1:29" ht="20.25" customHeight="1" thickBot="1" x14ac:dyDescent="0.3">
      <c r="A333" s="221"/>
      <c r="B333" s="222"/>
      <c r="C333" s="223"/>
      <c r="D333" s="122" t="s">
        <v>114</v>
      </c>
      <c r="E333" s="123"/>
      <c r="F333" s="124">
        <f t="shared" si="5"/>
        <v>0</v>
      </c>
      <c r="G333" s="125"/>
      <c r="H333" s="124">
        <f t="shared" si="5"/>
        <v>0</v>
      </c>
      <c r="I333" s="125"/>
      <c r="J333" s="126"/>
    </row>
    <row r="334" spans="1:29" ht="20.25" customHeight="1" thickBot="1" x14ac:dyDescent="0.3">
      <c r="A334" s="221"/>
      <c r="B334" s="222"/>
      <c r="C334" s="223"/>
      <c r="D334" s="118" t="s">
        <v>119</v>
      </c>
      <c r="E334" s="127">
        <f t="shared" ref="E334:I335" si="6">SUM(E40,E49)</f>
        <v>0</v>
      </c>
      <c r="F334" s="125"/>
      <c r="G334" s="128">
        <f t="shared" si="6"/>
        <v>0</v>
      </c>
      <c r="H334" s="125"/>
      <c r="I334" s="128">
        <f t="shared" si="6"/>
        <v>0</v>
      </c>
      <c r="J334" s="126"/>
    </row>
    <row r="335" spans="1:29" ht="20.25" customHeight="1" thickBot="1" x14ac:dyDescent="0.3">
      <c r="A335" s="221"/>
      <c r="B335" s="222"/>
      <c r="C335" s="223"/>
      <c r="D335" s="118" t="s">
        <v>122</v>
      </c>
      <c r="E335" s="127">
        <f t="shared" si="6"/>
        <v>0</v>
      </c>
      <c r="F335" s="125"/>
      <c r="G335" s="128">
        <f t="shared" si="6"/>
        <v>0</v>
      </c>
      <c r="H335" s="125"/>
      <c r="I335" s="128">
        <f t="shared" si="6"/>
        <v>0</v>
      </c>
      <c r="J335" s="126"/>
    </row>
    <row r="336" spans="1:29" ht="20.25" customHeight="1" thickBot="1" x14ac:dyDescent="0.3">
      <c r="A336" s="221"/>
      <c r="B336" s="222"/>
      <c r="C336" s="223"/>
      <c r="D336" s="118" t="s">
        <v>125</v>
      </c>
      <c r="E336" s="123"/>
      <c r="F336" s="128">
        <f t="shared" ref="F336:J336" si="7">SUM(F42,F51)</f>
        <v>0</v>
      </c>
      <c r="G336" s="125"/>
      <c r="H336" s="128">
        <f t="shared" si="7"/>
        <v>0</v>
      </c>
      <c r="I336" s="125"/>
      <c r="J336" s="129">
        <f t="shared" si="7"/>
        <v>0</v>
      </c>
    </row>
    <row r="337" spans="1:10" ht="20.25" customHeight="1" thickBot="1" x14ac:dyDescent="0.3">
      <c r="A337" s="221"/>
      <c r="B337" s="222"/>
      <c r="C337" s="223"/>
      <c r="D337" s="118" t="s">
        <v>128</v>
      </c>
      <c r="E337" s="127">
        <f t="shared" ref="E337:J338" si="8">SUM(E43,E52)</f>
        <v>0</v>
      </c>
      <c r="F337" s="128">
        <f t="shared" si="8"/>
        <v>0</v>
      </c>
      <c r="G337" s="128">
        <f t="shared" si="8"/>
        <v>0</v>
      </c>
      <c r="H337" s="128">
        <f t="shared" si="8"/>
        <v>0</v>
      </c>
      <c r="I337" s="128">
        <f t="shared" si="8"/>
        <v>0</v>
      </c>
      <c r="J337" s="129">
        <f t="shared" si="8"/>
        <v>0</v>
      </c>
    </row>
    <row r="338" spans="1:10" ht="20.25" customHeight="1" thickBot="1" x14ac:dyDescent="0.3">
      <c r="A338" s="221"/>
      <c r="B338" s="222"/>
      <c r="C338" s="223"/>
      <c r="D338" s="130" t="s">
        <v>130</v>
      </c>
      <c r="E338" s="123"/>
      <c r="F338" s="128">
        <f t="shared" si="8"/>
        <v>0</v>
      </c>
      <c r="G338" s="125"/>
      <c r="H338" s="128">
        <f t="shared" si="8"/>
        <v>0</v>
      </c>
      <c r="I338" s="125"/>
      <c r="J338" s="129">
        <f t="shared" si="8"/>
        <v>0</v>
      </c>
    </row>
    <row r="339" spans="1:10" ht="20.25" customHeight="1" thickBot="1" x14ac:dyDescent="0.3">
      <c r="A339" s="221"/>
      <c r="B339" s="222"/>
      <c r="C339" s="223"/>
      <c r="D339" s="130" t="s">
        <v>133</v>
      </c>
      <c r="E339" s="131">
        <f t="shared" ref="E339:J340" si="9">SUM(E45,E54)</f>
        <v>0</v>
      </c>
      <c r="F339" s="132">
        <f t="shared" si="9"/>
        <v>1</v>
      </c>
      <c r="G339" s="132">
        <f t="shared" si="9"/>
        <v>1</v>
      </c>
      <c r="H339" s="132">
        <f t="shared" si="9"/>
        <v>6</v>
      </c>
      <c r="I339" s="132">
        <f t="shared" si="9"/>
        <v>21</v>
      </c>
      <c r="J339" s="133">
        <f t="shared" si="9"/>
        <v>18</v>
      </c>
    </row>
    <row r="340" spans="1:10" ht="20.25" customHeight="1" thickBot="1" x14ac:dyDescent="0.3">
      <c r="A340" s="221"/>
      <c r="B340" s="222"/>
      <c r="C340" s="223"/>
      <c r="D340" s="134" t="s">
        <v>135</v>
      </c>
      <c r="E340" s="135">
        <f t="shared" si="9"/>
        <v>0</v>
      </c>
      <c r="F340" s="136">
        <f t="shared" si="9"/>
        <v>0</v>
      </c>
      <c r="G340" s="136">
        <f t="shared" si="9"/>
        <v>0</v>
      </c>
      <c r="H340" s="136">
        <f t="shared" si="9"/>
        <v>0</v>
      </c>
      <c r="I340" s="136">
        <f t="shared" si="9"/>
        <v>0</v>
      </c>
      <c r="J340" s="137">
        <f t="shared" si="9"/>
        <v>0</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dataValidations count="1">
    <dataValidation type="list" allowBlank="1" showInputMessage="1" showErrorMessage="1" sqref="C5">
      <formula1>$Z$2:$Z$55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W340"/>
  <sheetViews>
    <sheetView topLeftCell="C103" workbookViewId="0">
      <selection activeCell="M17" sqref="M17"/>
    </sheetView>
  </sheetViews>
  <sheetFormatPr defaultRowHeight="15" x14ac:dyDescent="0.25"/>
  <cols>
    <col min="1" max="1" width="6.85546875" style="5" customWidth="1"/>
    <col min="2" max="2" width="39.5703125" style="5" customWidth="1"/>
    <col min="3" max="3" width="60.85546875" style="5" customWidth="1"/>
    <col min="4" max="4" width="28.140625" style="6" bestFit="1" customWidth="1"/>
    <col min="5" max="10" width="9.140625" style="7"/>
    <col min="11" max="23" width="9.140625" style="5"/>
    <col min="24" max="24" width="10.85546875" style="167" hidden="1" customWidth="1"/>
    <col min="25" max="25" width="6.28515625" style="167" hidden="1" customWidth="1"/>
    <col min="26" max="26" width="46.85546875" style="167" hidden="1" customWidth="1"/>
    <col min="27" max="27" width="11.42578125" style="167" hidden="1" customWidth="1"/>
    <col min="28" max="28" width="11.5703125" style="167" hidden="1" customWidth="1"/>
    <col min="29" max="29" width="28.7109375" style="167" hidden="1" customWidth="1"/>
    <col min="30" max="439" width="9.140625" style="5"/>
    <col min="440" max="16384" width="9.140625" style="1"/>
  </cols>
  <sheetData>
    <row r="1" spans="1:438" ht="20.25" customHeight="1" thickBot="1" x14ac:dyDescent="0.3">
      <c r="A1" s="1"/>
      <c r="B1" s="1"/>
      <c r="C1" s="1"/>
      <c r="D1" s="4"/>
      <c r="E1" s="9"/>
      <c r="F1" s="9"/>
      <c r="G1" s="9"/>
      <c r="H1" s="9"/>
      <c r="I1" s="9"/>
      <c r="J1" s="9"/>
      <c r="K1" s="1"/>
      <c r="L1" s="1"/>
      <c r="M1" s="1"/>
      <c r="N1" s="1"/>
      <c r="O1" s="1"/>
      <c r="P1" s="1"/>
      <c r="Q1" s="1"/>
      <c r="R1" s="1"/>
      <c r="S1" s="1"/>
      <c r="T1" s="1"/>
      <c r="U1" s="1"/>
      <c r="V1" s="1"/>
      <c r="W1" s="1"/>
      <c r="X1" s="91" t="s">
        <v>54</v>
      </c>
      <c r="Y1" s="91" t="s">
        <v>55</v>
      </c>
      <c r="Z1" s="91" t="s">
        <v>56</v>
      </c>
      <c r="AA1" s="91" t="s">
        <v>57</v>
      </c>
      <c r="AB1" s="91" t="s">
        <v>58</v>
      </c>
      <c r="AC1" s="91"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row>
    <row r="2" spans="1:438" ht="20.25" customHeight="1" x14ac:dyDescent="0.25">
      <c r="A2" s="1"/>
      <c r="B2" s="11" t="s">
        <v>60</v>
      </c>
      <c r="C2" s="12" t="s">
        <v>61</v>
      </c>
      <c r="D2" s="4"/>
      <c r="E2" s="9"/>
      <c r="F2" s="9"/>
      <c r="G2" s="9"/>
      <c r="H2" s="9"/>
      <c r="I2" s="9"/>
      <c r="J2" s="9"/>
      <c r="K2" s="1"/>
      <c r="L2" s="1"/>
      <c r="M2" s="1"/>
      <c r="N2" s="1"/>
      <c r="O2" s="1"/>
      <c r="P2" s="1"/>
      <c r="Q2" s="1"/>
      <c r="R2" s="1"/>
      <c r="S2" s="1"/>
      <c r="T2" s="1"/>
      <c r="U2" s="1"/>
      <c r="V2" s="1"/>
      <c r="W2" s="1"/>
      <c r="X2" s="92" t="s">
        <v>62</v>
      </c>
      <c r="Y2" s="93">
        <v>2019</v>
      </c>
      <c r="Z2" s="166" t="s">
        <v>63</v>
      </c>
      <c r="AA2" s="166">
        <v>13473</v>
      </c>
      <c r="AB2" s="166" t="s">
        <v>64</v>
      </c>
      <c r="AC2" s="166"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row>
    <row r="3" spans="1:438" ht="20.25" customHeight="1" x14ac:dyDescent="0.25">
      <c r="A3" s="1"/>
      <c r="B3" s="16" t="s">
        <v>66</v>
      </c>
      <c r="C3" s="17" t="str">
        <f>VLOOKUP($C$5,$Z$2:$AC$55,3,0)</f>
        <v>Siaya</v>
      </c>
      <c r="D3" s="4"/>
      <c r="E3" s="9"/>
      <c r="F3" s="9"/>
      <c r="G3" s="9"/>
      <c r="H3" s="9"/>
      <c r="I3" s="9"/>
      <c r="J3" s="9"/>
      <c r="K3" s="1"/>
      <c r="L3" s="1"/>
      <c r="M3" s="1"/>
      <c r="N3" s="1"/>
      <c r="O3" s="1"/>
      <c r="P3" s="1"/>
      <c r="Q3" s="1"/>
      <c r="R3" s="1"/>
      <c r="S3" s="1"/>
      <c r="T3" s="1"/>
      <c r="U3" s="1"/>
      <c r="V3" s="1"/>
      <c r="W3" s="1"/>
      <c r="X3" s="92" t="s">
        <v>67</v>
      </c>
      <c r="Y3" s="93">
        <v>2020</v>
      </c>
      <c r="Z3" s="166" t="s">
        <v>68</v>
      </c>
      <c r="AA3" s="166">
        <v>13488</v>
      </c>
      <c r="AB3" s="166" t="s">
        <v>69</v>
      </c>
      <c r="AC3" s="166"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row>
    <row r="4" spans="1:438" ht="20.25" customHeight="1" x14ac:dyDescent="0.25">
      <c r="A4" s="1"/>
      <c r="B4" s="16" t="s">
        <v>71</v>
      </c>
      <c r="C4" s="17" t="str">
        <f>VLOOKUP($C$5,$Z$2:$AC$55,4,0)</f>
        <v>Rarieda</v>
      </c>
      <c r="D4" s="4"/>
      <c r="E4" s="9"/>
      <c r="F4" s="9"/>
      <c r="G4" s="9"/>
      <c r="H4" s="9"/>
      <c r="I4" s="9"/>
      <c r="J4" s="9"/>
      <c r="K4" s="1"/>
      <c r="L4" s="1"/>
      <c r="M4" s="1"/>
      <c r="N4" s="1"/>
      <c r="O4" s="1"/>
      <c r="P4" s="1"/>
      <c r="Q4" s="1"/>
      <c r="R4" s="1"/>
      <c r="S4" s="1"/>
      <c r="T4" s="1"/>
      <c r="U4" s="1"/>
      <c r="V4" s="1"/>
      <c r="W4" s="1"/>
      <c r="X4" s="92" t="s">
        <v>72</v>
      </c>
      <c r="Y4" s="93">
        <v>2021</v>
      </c>
      <c r="Z4" s="166" t="s">
        <v>73</v>
      </c>
      <c r="AA4" s="166">
        <v>13491</v>
      </c>
      <c r="AB4" s="166" t="s">
        <v>74</v>
      </c>
      <c r="AC4" s="166"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row>
    <row r="5" spans="1:438" ht="20.25" customHeight="1" x14ac:dyDescent="0.25">
      <c r="A5" s="1"/>
      <c r="B5" s="16" t="s">
        <v>76</v>
      </c>
      <c r="C5" s="17" t="s">
        <v>170</v>
      </c>
      <c r="D5" s="18">
        <f>VLOOKUP($C$5,$Z$2:$AC$55,2,0)</f>
        <v>13739</v>
      </c>
      <c r="E5" s="9"/>
      <c r="F5" s="9"/>
      <c r="G5" s="9"/>
      <c r="H5" s="9"/>
      <c r="I5" s="9"/>
      <c r="J5" s="9"/>
      <c r="K5" s="1"/>
      <c r="L5" s="1"/>
      <c r="M5" s="1"/>
      <c r="N5" s="1"/>
      <c r="O5" s="1"/>
      <c r="P5" s="1"/>
      <c r="Q5" s="1"/>
      <c r="R5" s="1"/>
      <c r="S5" s="1"/>
      <c r="T5" s="1"/>
      <c r="U5" s="1"/>
      <c r="V5" s="1"/>
      <c r="W5" s="1"/>
      <c r="X5" s="92" t="s">
        <v>77</v>
      </c>
      <c r="Y5" s="93">
        <v>2022</v>
      </c>
      <c r="Z5" s="166" t="s">
        <v>78</v>
      </c>
      <c r="AA5" s="166">
        <v>13527</v>
      </c>
      <c r="AB5" s="166" t="s">
        <v>79</v>
      </c>
      <c r="AC5" s="166"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row>
    <row r="6" spans="1:438" ht="20.25" customHeight="1" x14ac:dyDescent="0.25">
      <c r="A6" s="1"/>
      <c r="B6" s="16" t="s">
        <v>81</v>
      </c>
      <c r="C6" s="19">
        <v>44531</v>
      </c>
      <c r="D6" s="4"/>
      <c r="E6" s="9"/>
      <c r="F6" s="9"/>
      <c r="G6" s="9"/>
      <c r="H6" s="9"/>
      <c r="I6" s="9"/>
      <c r="J6" s="9"/>
      <c r="K6" s="1"/>
      <c r="L6" s="1"/>
      <c r="M6" s="1"/>
      <c r="N6" s="1"/>
      <c r="O6" s="1"/>
      <c r="P6" s="1"/>
      <c r="Q6" s="1"/>
      <c r="R6" s="1"/>
      <c r="S6" s="1"/>
      <c r="T6" s="1"/>
      <c r="U6" s="1"/>
      <c r="V6" s="1"/>
      <c r="W6" s="1"/>
      <c r="X6" s="92" t="s">
        <v>82</v>
      </c>
      <c r="Y6" s="94">
        <v>2023</v>
      </c>
      <c r="Z6" s="166" t="s">
        <v>83</v>
      </c>
      <c r="AA6" s="166">
        <v>15861</v>
      </c>
      <c r="AB6" s="166" t="s">
        <v>84</v>
      </c>
      <c r="AC6" s="166"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row>
    <row r="7" spans="1:438" ht="20.25" customHeight="1" thickBot="1" x14ac:dyDescent="0.3">
      <c r="A7" s="1"/>
      <c r="B7" s="20" t="s">
        <v>86</v>
      </c>
      <c r="C7" s="21">
        <f>VLOOKUP($C$5,$Z$2:$AC$55,2,0)</f>
        <v>13739</v>
      </c>
      <c r="D7" s="4"/>
      <c r="E7" s="9"/>
      <c r="F7" s="9"/>
      <c r="G7" s="9"/>
      <c r="H7" s="9"/>
      <c r="I7" s="9"/>
      <c r="J7" s="9"/>
      <c r="K7" s="1"/>
      <c r="L7" s="1"/>
      <c r="M7" s="1"/>
      <c r="N7" s="1"/>
      <c r="O7" s="1"/>
      <c r="P7" s="1"/>
      <c r="Q7" s="1"/>
      <c r="R7" s="1"/>
      <c r="S7" s="1"/>
      <c r="T7" s="1"/>
      <c r="U7" s="1"/>
      <c r="V7" s="1"/>
      <c r="W7" s="1"/>
      <c r="X7" s="92" t="s">
        <v>87</v>
      </c>
      <c r="Y7" s="94">
        <v>2024</v>
      </c>
      <c r="Z7" s="166" t="s">
        <v>88</v>
      </c>
      <c r="AA7" s="166">
        <v>17747</v>
      </c>
      <c r="AB7" s="166" t="s">
        <v>69</v>
      </c>
      <c r="AC7" s="166"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row>
    <row r="8" spans="1:438" s="6" customFormat="1" ht="20.25" customHeight="1" thickBot="1" x14ac:dyDescent="0.3">
      <c r="A8" s="216" t="s">
        <v>90</v>
      </c>
      <c r="B8" s="217" t="s">
        <v>1</v>
      </c>
      <c r="C8" s="217" t="s">
        <v>91</v>
      </c>
      <c r="D8" s="218" t="s">
        <v>92</v>
      </c>
      <c r="E8" s="219" t="s">
        <v>93</v>
      </c>
      <c r="F8" s="219"/>
      <c r="G8" s="220" t="s">
        <v>94</v>
      </c>
      <c r="H8" s="220"/>
      <c r="I8" s="215" t="s">
        <v>95</v>
      </c>
      <c r="J8" s="215"/>
      <c r="X8" s="92" t="s">
        <v>96</v>
      </c>
      <c r="Y8" s="93">
        <v>2025</v>
      </c>
      <c r="Z8" s="166" t="s">
        <v>97</v>
      </c>
      <c r="AA8" s="166">
        <v>16073</v>
      </c>
      <c r="AB8" s="166" t="s">
        <v>98</v>
      </c>
      <c r="AC8" s="166" t="s">
        <v>99</v>
      </c>
    </row>
    <row r="9" spans="1:438" s="6" customFormat="1" ht="20.25" customHeight="1" thickBot="1" x14ac:dyDescent="0.3">
      <c r="A9" s="216"/>
      <c r="B9" s="217"/>
      <c r="C9" s="217"/>
      <c r="D9" s="218"/>
      <c r="E9" s="95" t="s">
        <v>100</v>
      </c>
      <c r="F9" s="96" t="s">
        <v>101</v>
      </c>
      <c r="G9" s="96" t="s">
        <v>100</v>
      </c>
      <c r="H9" s="96" t="s">
        <v>101</v>
      </c>
      <c r="I9" s="96" t="s">
        <v>100</v>
      </c>
      <c r="J9" s="97" t="s">
        <v>101</v>
      </c>
      <c r="X9" s="92" t="s">
        <v>102</v>
      </c>
      <c r="Y9" s="93">
        <v>2026</v>
      </c>
      <c r="Z9" s="166" t="s">
        <v>103</v>
      </c>
      <c r="AA9" s="166">
        <v>13604</v>
      </c>
      <c r="AB9" s="166" t="s">
        <v>69</v>
      </c>
      <c r="AC9" s="166" t="s">
        <v>104</v>
      </c>
    </row>
    <row r="10" spans="1:438" s="25" customFormat="1" ht="20.25" customHeight="1" thickBot="1" x14ac:dyDescent="0.3">
      <c r="A10" s="191" t="s">
        <v>3</v>
      </c>
      <c r="B10" s="191"/>
      <c r="C10" s="191"/>
      <c r="D10" s="191"/>
      <c r="E10" s="191"/>
      <c r="F10" s="191"/>
      <c r="G10" s="191"/>
      <c r="H10" s="191"/>
      <c r="I10" s="191"/>
      <c r="J10" s="191"/>
      <c r="X10" s="92" t="s">
        <v>105</v>
      </c>
      <c r="Y10" s="93">
        <v>2027</v>
      </c>
      <c r="Z10" s="98" t="s">
        <v>106</v>
      </c>
      <c r="AA10" s="98">
        <v>13606</v>
      </c>
      <c r="AB10" s="98" t="s">
        <v>69</v>
      </c>
      <c r="AC10" s="98" t="s">
        <v>107</v>
      </c>
    </row>
    <row r="11" spans="1:438" s="25" customFormat="1" ht="20.25" customHeight="1" thickBot="1" x14ac:dyDescent="0.3">
      <c r="A11" s="192">
        <v>1</v>
      </c>
      <c r="B11" s="193" t="s">
        <v>4</v>
      </c>
      <c r="C11" s="193" t="s">
        <v>108</v>
      </c>
      <c r="D11" s="28" t="s">
        <v>109</v>
      </c>
      <c r="E11" s="29">
        <v>0</v>
      </c>
      <c r="F11" s="30">
        <v>0</v>
      </c>
      <c r="G11" s="30">
        <v>0</v>
      </c>
      <c r="H11" s="30">
        <v>0</v>
      </c>
      <c r="I11" s="30">
        <v>0</v>
      </c>
      <c r="J11" s="31">
        <v>0</v>
      </c>
      <c r="X11" s="92" t="s">
        <v>110</v>
      </c>
      <c r="Y11" s="93">
        <v>2028</v>
      </c>
      <c r="Z11" s="98" t="s">
        <v>111</v>
      </c>
      <c r="AA11" s="98">
        <v>13640</v>
      </c>
      <c r="AB11" s="98" t="s">
        <v>112</v>
      </c>
      <c r="AC11" s="98" t="s">
        <v>113</v>
      </c>
    </row>
    <row r="12" spans="1:438" s="25" customFormat="1" ht="20.25" customHeight="1" thickBot="1" x14ac:dyDescent="0.3">
      <c r="A12" s="192"/>
      <c r="B12" s="193"/>
      <c r="C12" s="193"/>
      <c r="D12" s="32" t="s">
        <v>114</v>
      </c>
      <c r="E12" s="33"/>
      <c r="F12" s="34">
        <v>0</v>
      </c>
      <c r="G12" s="35"/>
      <c r="H12" s="34">
        <v>0</v>
      </c>
      <c r="I12" s="35"/>
      <c r="J12" s="36"/>
      <c r="X12" s="92" t="s">
        <v>115</v>
      </c>
      <c r="Y12" s="93">
        <v>2029</v>
      </c>
      <c r="Z12" s="166" t="s">
        <v>116</v>
      </c>
      <c r="AA12" s="166">
        <v>15914</v>
      </c>
      <c r="AB12" s="166" t="s">
        <v>117</v>
      </c>
      <c r="AC12" s="166" t="s">
        <v>118</v>
      </c>
    </row>
    <row r="13" spans="1:438" s="25" customFormat="1" ht="20.25" customHeight="1" thickBot="1" x14ac:dyDescent="0.3">
      <c r="A13" s="192"/>
      <c r="B13" s="193"/>
      <c r="C13" s="193"/>
      <c r="D13" s="37" t="s">
        <v>119</v>
      </c>
      <c r="E13" s="38">
        <v>0</v>
      </c>
      <c r="F13" s="35"/>
      <c r="G13" s="39">
        <v>0</v>
      </c>
      <c r="H13" s="35"/>
      <c r="I13" s="39">
        <v>0</v>
      </c>
      <c r="J13" s="36"/>
      <c r="X13" s="92" t="s">
        <v>120</v>
      </c>
      <c r="Y13" s="93">
        <v>2030</v>
      </c>
      <c r="Z13" s="98" t="s">
        <v>121</v>
      </c>
      <c r="AA13" s="98">
        <v>13667</v>
      </c>
      <c r="AB13" s="98" t="s">
        <v>69</v>
      </c>
      <c r="AC13" s="98" t="s">
        <v>107</v>
      </c>
    </row>
    <row r="14" spans="1:438" s="25" customFormat="1" ht="20.25" customHeight="1" thickBot="1" x14ac:dyDescent="0.3">
      <c r="A14" s="192"/>
      <c r="B14" s="193"/>
      <c r="C14" s="193"/>
      <c r="D14" s="37" t="s">
        <v>122</v>
      </c>
      <c r="E14" s="38">
        <v>0</v>
      </c>
      <c r="F14" s="35"/>
      <c r="G14" s="39">
        <v>0</v>
      </c>
      <c r="H14" s="35"/>
      <c r="I14" s="39">
        <v>0</v>
      </c>
      <c r="J14" s="36"/>
      <c r="X14" s="99"/>
      <c r="Y14" s="99"/>
      <c r="Z14" s="98" t="s">
        <v>123</v>
      </c>
      <c r="AA14" s="98">
        <v>13719</v>
      </c>
      <c r="AB14" s="98" t="s">
        <v>74</v>
      </c>
      <c r="AC14" s="98" t="s">
        <v>124</v>
      </c>
    </row>
    <row r="15" spans="1:438" s="25" customFormat="1" ht="20.25" customHeight="1" thickBot="1" x14ac:dyDescent="0.3">
      <c r="A15" s="192"/>
      <c r="B15" s="193"/>
      <c r="C15" s="193"/>
      <c r="D15" s="37" t="s">
        <v>125</v>
      </c>
      <c r="E15" s="33"/>
      <c r="F15" s="39">
        <v>0</v>
      </c>
      <c r="G15" s="35"/>
      <c r="H15" s="39">
        <v>0</v>
      </c>
      <c r="I15" s="35"/>
      <c r="J15" s="41">
        <v>0</v>
      </c>
      <c r="X15" s="99"/>
      <c r="Y15" s="99"/>
      <c r="Z15" s="166" t="s">
        <v>126</v>
      </c>
      <c r="AA15" s="166">
        <v>15965</v>
      </c>
      <c r="AB15" s="166" t="s">
        <v>84</v>
      </c>
      <c r="AC15" s="166" t="s">
        <v>127</v>
      </c>
    </row>
    <row r="16" spans="1:438" s="25" customFormat="1" ht="20.25" customHeight="1" thickBot="1" x14ac:dyDescent="0.3">
      <c r="A16" s="192"/>
      <c r="B16" s="193"/>
      <c r="C16" s="193"/>
      <c r="D16" s="37" t="s">
        <v>128</v>
      </c>
      <c r="E16" s="38">
        <v>0</v>
      </c>
      <c r="F16" s="39">
        <v>0</v>
      </c>
      <c r="G16" s="39">
        <v>0</v>
      </c>
      <c r="H16" s="39">
        <v>0</v>
      </c>
      <c r="I16" s="39">
        <v>0</v>
      </c>
      <c r="J16" s="41">
        <v>0</v>
      </c>
      <c r="X16" s="99"/>
      <c r="Y16" s="99"/>
      <c r="Z16" s="98" t="s">
        <v>129</v>
      </c>
      <c r="AA16" s="98">
        <v>13769</v>
      </c>
      <c r="AB16" s="98" t="s">
        <v>69</v>
      </c>
      <c r="AC16" s="98" t="s">
        <v>70</v>
      </c>
    </row>
    <row r="17" spans="1:29" s="25" customFormat="1" ht="15.75" thickBot="1" x14ac:dyDescent="0.3">
      <c r="A17" s="192"/>
      <c r="B17" s="193"/>
      <c r="C17" s="193"/>
      <c r="D17" s="42" t="s">
        <v>130</v>
      </c>
      <c r="E17" s="33"/>
      <c r="F17" s="39">
        <v>0</v>
      </c>
      <c r="G17" s="35"/>
      <c r="H17" s="39">
        <v>0</v>
      </c>
      <c r="I17" s="35"/>
      <c r="J17" s="41">
        <v>0</v>
      </c>
      <c r="X17" s="100"/>
      <c r="Y17" s="100"/>
      <c r="Z17" s="166" t="s">
        <v>131</v>
      </c>
      <c r="AA17" s="166">
        <v>13781</v>
      </c>
      <c r="AB17" s="166" t="s">
        <v>74</v>
      </c>
      <c r="AC17" s="166" t="s">
        <v>132</v>
      </c>
    </row>
    <row r="18" spans="1:29" s="25" customFormat="1" ht="15.75" thickBot="1" x14ac:dyDescent="0.3">
      <c r="A18" s="192"/>
      <c r="B18" s="193"/>
      <c r="C18" s="193"/>
      <c r="D18" s="42" t="s">
        <v>133</v>
      </c>
      <c r="E18" s="43">
        <v>0</v>
      </c>
      <c r="F18" s="44">
        <v>0</v>
      </c>
      <c r="G18" s="44">
        <v>0</v>
      </c>
      <c r="H18" s="44">
        <v>0</v>
      </c>
      <c r="I18" s="44">
        <v>0</v>
      </c>
      <c r="J18" s="45">
        <v>6</v>
      </c>
      <c r="X18" s="99"/>
      <c r="Y18" s="99"/>
      <c r="Z18" s="166" t="s">
        <v>134</v>
      </c>
      <c r="AA18" s="166">
        <v>13795</v>
      </c>
      <c r="AB18" s="166" t="s">
        <v>69</v>
      </c>
      <c r="AC18" s="166" t="s">
        <v>107</v>
      </c>
    </row>
    <row r="19" spans="1:29" s="25" customFormat="1" ht="15.75" thickBot="1" x14ac:dyDescent="0.3">
      <c r="A19" s="192"/>
      <c r="B19" s="193"/>
      <c r="C19" s="193"/>
      <c r="D19" s="46" t="s">
        <v>135</v>
      </c>
      <c r="E19" s="47">
        <v>0</v>
      </c>
      <c r="F19" s="48">
        <v>0</v>
      </c>
      <c r="G19" s="48">
        <v>0</v>
      </c>
      <c r="H19" s="48">
        <v>0</v>
      </c>
      <c r="I19" s="48">
        <v>0</v>
      </c>
      <c r="J19" s="49">
        <v>0</v>
      </c>
      <c r="X19" s="99"/>
      <c r="Y19" s="99"/>
      <c r="Z19" s="166" t="s">
        <v>136</v>
      </c>
      <c r="AA19" s="166">
        <v>13797</v>
      </c>
      <c r="AB19" s="166" t="s">
        <v>64</v>
      </c>
      <c r="AC19" s="166" t="s">
        <v>137</v>
      </c>
    </row>
    <row r="20" spans="1:29" s="25" customFormat="1" ht="15.75" customHeight="1" thickBot="1" x14ac:dyDescent="0.3">
      <c r="A20" s="194">
        <v>2</v>
      </c>
      <c r="B20" s="193" t="s">
        <v>5</v>
      </c>
      <c r="C20" s="195" t="s">
        <v>138</v>
      </c>
      <c r="D20" s="28" t="s">
        <v>109</v>
      </c>
      <c r="E20" s="29">
        <v>0</v>
      </c>
      <c r="F20" s="30">
        <v>0</v>
      </c>
      <c r="G20" s="30">
        <v>0</v>
      </c>
      <c r="H20" s="30">
        <v>0</v>
      </c>
      <c r="I20" s="30">
        <v>0</v>
      </c>
      <c r="J20" s="31">
        <v>0</v>
      </c>
      <c r="X20" s="99"/>
      <c r="Y20" s="99"/>
      <c r="Z20" s="98" t="s">
        <v>139</v>
      </c>
      <c r="AA20" s="98">
        <v>13813</v>
      </c>
      <c r="AB20" s="98" t="s">
        <v>69</v>
      </c>
      <c r="AC20" s="98" t="s">
        <v>89</v>
      </c>
    </row>
    <row r="21" spans="1:29" s="25" customFormat="1" ht="15.75" thickBot="1" x14ac:dyDescent="0.3">
      <c r="A21" s="194"/>
      <c r="B21" s="193"/>
      <c r="C21" s="195"/>
      <c r="D21" s="32" t="s">
        <v>114</v>
      </c>
      <c r="E21" s="33"/>
      <c r="F21" s="34">
        <v>0</v>
      </c>
      <c r="G21" s="35"/>
      <c r="H21" s="34">
        <v>0</v>
      </c>
      <c r="I21" s="35"/>
      <c r="J21" s="36"/>
      <c r="X21" s="101"/>
      <c r="Y21" s="101"/>
      <c r="Z21" s="166" t="s">
        <v>140</v>
      </c>
      <c r="AA21" s="166">
        <v>16030</v>
      </c>
      <c r="AB21" s="166" t="s">
        <v>117</v>
      </c>
      <c r="AC21" s="166" t="s">
        <v>118</v>
      </c>
    </row>
    <row r="22" spans="1:29" s="25" customFormat="1" ht="15.75" thickBot="1" x14ac:dyDescent="0.3">
      <c r="A22" s="194"/>
      <c r="B22" s="193"/>
      <c r="C22" s="195"/>
      <c r="D22" s="37" t="s">
        <v>119</v>
      </c>
      <c r="E22" s="38">
        <v>0</v>
      </c>
      <c r="F22" s="35"/>
      <c r="G22" s="39">
        <v>0</v>
      </c>
      <c r="H22" s="35"/>
      <c r="I22" s="39">
        <v>0</v>
      </c>
      <c r="J22" s="36"/>
      <c r="X22" s="99"/>
      <c r="Y22" s="99"/>
      <c r="Z22" s="166" t="s">
        <v>141</v>
      </c>
      <c r="AA22" s="166">
        <v>13852</v>
      </c>
      <c r="AB22" s="166" t="s">
        <v>64</v>
      </c>
      <c r="AC22" s="166" t="s">
        <v>65</v>
      </c>
    </row>
    <row r="23" spans="1:29" s="25" customFormat="1" ht="15.75" thickBot="1" x14ac:dyDescent="0.3">
      <c r="A23" s="194"/>
      <c r="B23" s="193"/>
      <c r="C23" s="195"/>
      <c r="D23" s="37" t="s">
        <v>122</v>
      </c>
      <c r="E23" s="38">
        <v>0</v>
      </c>
      <c r="F23" s="35"/>
      <c r="G23" s="39">
        <v>0</v>
      </c>
      <c r="H23" s="35"/>
      <c r="I23" s="39">
        <v>0</v>
      </c>
      <c r="J23" s="36"/>
      <c r="X23" s="99"/>
      <c r="Y23" s="99"/>
      <c r="Z23" s="166" t="s">
        <v>142</v>
      </c>
      <c r="AA23" s="166">
        <v>13864</v>
      </c>
      <c r="AB23" s="166" t="s">
        <v>74</v>
      </c>
      <c r="AC23" s="166" t="s">
        <v>143</v>
      </c>
    </row>
    <row r="24" spans="1:29" s="25" customFormat="1" ht="15.75" thickBot="1" x14ac:dyDescent="0.3">
      <c r="A24" s="194"/>
      <c r="B24" s="193"/>
      <c r="C24" s="195"/>
      <c r="D24" s="37" t="s">
        <v>125</v>
      </c>
      <c r="E24" s="33"/>
      <c r="F24" s="39">
        <v>0</v>
      </c>
      <c r="G24" s="35"/>
      <c r="H24" s="39">
        <v>0</v>
      </c>
      <c r="I24" s="35"/>
      <c r="J24" s="41">
        <v>0</v>
      </c>
      <c r="X24" s="99"/>
      <c r="Y24" s="99"/>
      <c r="Z24" s="166" t="s">
        <v>144</v>
      </c>
      <c r="AA24" s="166">
        <v>13881</v>
      </c>
      <c r="AB24" s="166" t="s">
        <v>74</v>
      </c>
      <c r="AC24" s="166" t="s">
        <v>143</v>
      </c>
    </row>
    <row r="25" spans="1:29" s="25" customFormat="1" ht="15.75" thickBot="1" x14ac:dyDescent="0.3">
      <c r="A25" s="194"/>
      <c r="B25" s="193"/>
      <c r="C25" s="195"/>
      <c r="D25" s="37" t="s">
        <v>128</v>
      </c>
      <c r="E25" s="38">
        <v>0</v>
      </c>
      <c r="F25" s="39">
        <v>0</v>
      </c>
      <c r="G25" s="39">
        <v>0</v>
      </c>
      <c r="H25" s="39">
        <v>0</v>
      </c>
      <c r="I25" s="39">
        <v>0</v>
      </c>
      <c r="J25" s="41">
        <v>0</v>
      </c>
      <c r="X25" s="101"/>
      <c r="Y25" s="101"/>
      <c r="Z25" s="166" t="s">
        <v>145</v>
      </c>
      <c r="AA25" s="166">
        <v>13904</v>
      </c>
      <c r="AB25" s="166" t="s">
        <v>64</v>
      </c>
      <c r="AC25" s="166" t="s">
        <v>146</v>
      </c>
    </row>
    <row r="26" spans="1:29" s="25" customFormat="1" ht="15.75" thickBot="1" x14ac:dyDescent="0.3">
      <c r="A26" s="194"/>
      <c r="B26" s="193"/>
      <c r="C26" s="195"/>
      <c r="D26" s="42" t="s">
        <v>130</v>
      </c>
      <c r="E26" s="33"/>
      <c r="F26" s="39">
        <v>0</v>
      </c>
      <c r="G26" s="35"/>
      <c r="H26" s="39">
        <v>0</v>
      </c>
      <c r="I26" s="35"/>
      <c r="J26" s="41">
        <v>0</v>
      </c>
      <c r="X26" s="99"/>
      <c r="Y26" s="99"/>
      <c r="Z26" s="166" t="s">
        <v>147</v>
      </c>
      <c r="AA26" s="166">
        <v>13914</v>
      </c>
      <c r="AB26" s="166" t="s">
        <v>64</v>
      </c>
      <c r="AC26" s="166" t="s">
        <v>148</v>
      </c>
    </row>
    <row r="27" spans="1:29" s="25" customFormat="1" ht="15.75" thickBot="1" x14ac:dyDescent="0.3">
      <c r="A27" s="194"/>
      <c r="B27" s="193"/>
      <c r="C27" s="195"/>
      <c r="D27" s="42" t="s">
        <v>133</v>
      </c>
      <c r="E27" s="43">
        <v>0</v>
      </c>
      <c r="F27" s="44">
        <v>0</v>
      </c>
      <c r="G27" s="44">
        <v>0</v>
      </c>
      <c r="H27" s="44">
        <v>0</v>
      </c>
      <c r="I27" s="44">
        <v>0</v>
      </c>
      <c r="J27" s="45">
        <v>2</v>
      </c>
      <c r="X27" s="99"/>
      <c r="Y27" s="99"/>
      <c r="Z27" s="166" t="s">
        <v>149</v>
      </c>
      <c r="AA27" s="166">
        <v>13918</v>
      </c>
      <c r="AB27" s="166" t="s">
        <v>79</v>
      </c>
      <c r="AC27" s="166" t="s">
        <v>80</v>
      </c>
    </row>
    <row r="28" spans="1:29" s="25" customFormat="1" ht="15.75" thickBot="1" x14ac:dyDescent="0.3">
      <c r="A28" s="194"/>
      <c r="B28" s="193"/>
      <c r="C28" s="195"/>
      <c r="D28" s="46" t="s">
        <v>135</v>
      </c>
      <c r="E28" s="47">
        <v>0</v>
      </c>
      <c r="F28" s="48">
        <v>0</v>
      </c>
      <c r="G28" s="48">
        <v>0</v>
      </c>
      <c r="H28" s="48">
        <v>0</v>
      </c>
      <c r="I28" s="48">
        <v>0</v>
      </c>
      <c r="J28" s="49">
        <v>0</v>
      </c>
      <c r="X28" s="99"/>
      <c r="Y28" s="99"/>
      <c r="Z28" s="166" t="s">
        <v>150</v>
      </c>
      <c r="AA28" s="166">
        <v>13929</v>
      </c>
      <c r="AB28" s="166" t="s">
        <v>64</v>
      </c>
      <c r="AC28" s="166" t="s">
        <v>148</v>
      </c>
    </row>
    <row r="29" spans="1:29" s="25" customFormat="1" ht="15.75" customHeight="1" thickBot="1" x14ac:dyDescent="0.3">
      <c r="A29" s="192">
        <v>3</v>
      </c>
      <c r="B29" s="193" t="s">
        <v>6</v>
      </c>
      <c r="C29" s="195" t="s">
        <v>151</v>
      </c>
      <c r="D29" s="37" t="s">
        <v>109</v>
      </c>
      <c r="E29" s="29">
        <v>0</v>
      </c>
      <c r="F29" s="30">
        <v>0</v>
      </c>
      <c r="G29" s="30">
        <v>0</v>
      </c>
      <c r="H29" s="30">
        <v>0</v>
      </c>
      <c r="I29" s="30">
        <v>0</v>
      </c>
      <c r="J29" s="31">
        <v>0</v>
      </c>
      <c r="X29" s="99"/>
      <c r="Y29" s="99"/>
      <c r="Z29" s="166" t="s">
        <v>152</v>
      </c>
      <c r="AA29" s="166">
        <v>13977</v>
      </c>
      <c r="AB29" s="166" t="s">
        <v>74</v>
      </c>
      <c r="AC29" s="166" t="s">
        <v>153</v>
      </c>
    </row>
    <row r="30" spans="1:29" s="25" customFormat="1" ht="15.75" thickBot="1" x14ac:dyDescent="0.3">
      <c r="A30" s="192"/>
      <c r="B30" s="193"/>
      <c r="C30" s="195"/>
      <c r="D30" s="32" t="s">
        <v>114</v>
      </c>
      <c r="E30" s="33"/>
      <c r="F30" s="34">
        <v>0</v>
      </c>
      <c r="G30" s="35"/>
      <c r="H30" s="34">
        <v>0</v>
      </c>
      <c r="I30" s="35"/>
      <c r="J30" s="36"/>
      <c r="X30" s="99"/>
      <c r="Y30" s="99"/>
      <c r="Z30" s="166" t="s">
        <v>154</v>
      </c>
      <c r="AA30" s="166">
        <v>17726</v>
      </c>
      <c r="AB30" s="166" t="s">
        <v>69</v>
      </c>
      <c r="AC30" s="166" t="s">
        <v>89</v>
      </c>
    </row>
    <row r="31" spans="1:29" s="25" customFormat="1" ht="15.75" thickBot="1" x14ac:dyDescent="0.3">
      <c r="A31" s="192"/>
      <c r="B31" s="193"/>
      <c r="C31" s="195"/>
      <c r="D31" s="37" t="s">
        <v>119</v>
      </c>
      <c r="E31" s="38">
        <v>0</v>
      </c>
      <c r="F31" s="35"/>
      <c r="G31" s="39">
        <v>0</v>
      </c>
      <c r="H31" s="35"/>
      <c r="I31" s="39">
        <v>0</v>
      </c>
      <c r="J31" s="36"/>
      <c r="X31" s="99"/>
      <c r="Y31" s="99"/>
      <c r="Z31" s="166" t="s">
        <v>155</v>
      </c>
      <c r="AA31" s="166">
        <v>14012</v>
      </c>
      <c r="AB31" s="166" t="s">
        <v>74</v>
      </c>
      <c r="AC31" s="166" t="s">
        <v>153</v>
      </c>
    </row>
    <row r="32" spans="1:29" s="25" customFormat="1" ht="15.75" thickBot="1" x14ac:dyDescent="0.3">
      <c r="A32" s="192"/>
      <c r="B32" s="193"/>
      <c r="C32" s="195"/>
      <c r="D32" s="37" t="s">
        <v>122</v>
      </c>
      <c r="E32" s="38">
        <v>0</v>
      </c>
      <c r="F32" s="35"/>
      <c r="G32" s="39">
        <v>0</v>
      </c>
      <c r="H32" s="35"/>
      <c r="I32" s="39">
        <v>0</v>
      </c>
      <c r="J32" s="36"/>
      <c r="X32" s="99"/>
      <c r="Y32" s="99"/>
      <c r="Z32" s="166" t="s">
        <v>156</v>
      </c>
      <c r="AA32" s="166">
        <v>14033</v>
      </c>
      <c r="AB32" s="166" t="s">
        <v>64</v>
      </c>
      <c r="AC32" s="166" t="s">
        <v>137</v>
      </c>
    </row>
    <row r="33" spans="1:29" s="25" customFormat="1" ht="15.75" thickBot="1" x14ac:dyDescent="0.3">
      <c r="A33" s="192"/>
      <c r="B33" s="193"/>
      <c r="C33" s="195"/>
      <c r="D33" s="37" t="s">
        <v>125</v>
      </c>
      <c r="E33" s="33"/>
      <c r="F33" s="39">
        <v>0</v>
      </c>
      <c r="G33" s="35"/>
      <c r="H33" s="39">
        <v>0</v>
      </c>
      <c r="I33" s="35"/>
      <c r="J33" s="41">
        <v>0</v>
      </c>
      <c r="X33" s="99"/>
      <c r="Y33" s="99"/>
      <c r="Z33" s="166" t="s">
        <v>157</v>
      </c>
      <c r="AA33" s="166">
        <v>14035</v>
      </c>
      <c r="AB33" s="166" t="s">
        <v>69</v>
      </c>
      <c r="AC33" s="166" t="s">
        <v>70</v>
      </c>
    </row>
    <row r="34" spans="1:29" s="25" customFormat="1" ht="15.75" thickBot="1" x14ac:dyDescent="0.3">
      <c r="A34" s="192"/>
      <c r="B34" s="193"/>
      <c r="C34" s="195"/>
      <c r="D34" s="37" t="s">
        <v>128</v>
      </c>
      <c r="E34" s="38">
        <v>0</v>
      </c>
      <c r="F34" s="39">
        <v>0</v>
      </c>
      <c r="G34" s="39">
        <v>0</v>
      </c>
      <c r="H34" s="39">
        <v>0</v>
      </c>
      <c r="I34" s="39">
        <v>0</v>
      </c>
      <c r="J34" s="41">
        <v>0</v>
      </c>
      <c r="X34" s="99"/>
      <c r="Y34" s="99"/>
      <c r="Z34" s="166" t="s">
        <v>158</v>
      </c>
      <c r="AA34" s="166">
        <v>20364</v>
      </c>
      <c r="AB34" s="166" t="s">
        <v>69</v>
      </c>
      <c r="AC34" s="166" t="s">
        <v>104</v>
      </c>
    </row>
    <row r="35" spans="1:29" s="25" customFormat="1" ht="15.75" thickBot="1" x14ac:dyDescent="0.3">
      <c r="A35" s="192"/>
      <c r="B35" s="193"/>
      <c r="C35" s="195"/>
      <c r="D35" s="42" t="s">
        <v>130</v>
      </c>
      <c r="E35" s="33"/>
      <c r="F35" s="39">
        <v>0</v>
      </c>
      <c r="G35" s="35"/>
      <c r="H35" s="39">
        <v>0</v>
      </c>
      <c r="I35" s="35"/>
      <c r="J35" s="41">
        <v>0</v>
      </c>
      <c r="X35" s="99"/>
      <c r="Y35" s="99"/>
      <c r="Z35" s="166" t="s">
        <v>159</v>
      </c>
      <c r="AA35" s="166">
        <v>14052</v>
      </c>
      <c r="AB35" s="166" t="s">
        <v>79</v>
      </c>
      <c r="AC35" s="166" t="s">
        <v>160</v>
      </c>
    </row>
    <row r="36" spans="1:29" s="25" customFormat="1" ht="15.75" thickBot="1" x14ac:dyDescent="0.3">
      <c r="A36" s="192"/>
      <c r="B36" s="193"/>
      <c r="C36" s="195"/>
      <c r="D36" s="42" t="s">
        <v>133</v>
      </c>
      <c r="E36" s="43">
        <v>0</v>
      </c>
      <c r="F36" s="44">
        <v>0</v>
      </c>
      <c r="G36" s="44">
        <v>0</v>
      </c>
      <c r="H36" s="44">
        <v>0</v>
      </c>
      <c r="I36" s="44">
        <v>0</v>
      </c>
      <c r="J36" s="45">
        <v>2</v>
      </c>
      <c r="X36" s="99"/>
      <c r="Y36" s="99"/>
      <c r="Z36" s="166" t="s">
        <v>161</v>
      </c>
      <c r="AA36" s="166">
        <v>14072</v>
      </c>
      <c r="AB36" s="166" t="s">
        <v>64</v>
      </c>
      <c r="AC36" s="166" t="s">
        <v>146</v>
      </c>
    </row>
    <row r="37" spans="1:29" s="25" customFormat="1" ht="15.75" thickBot="1" x14ac:dyDescent="0.3">
      <c r="A37" s="192"/>
      <c r="B37" s="193"/>
      <c r="C37" s="195"/>
      <c r="D37" s="46" t="s">
        <v>135</v>
      </c>
      <c r="E37" s="47">
        <v>0</v>
      </c>
      <c r="F37" s="48">
        <v>0</v>
      </c>
      <c r="G37" s="48">
        <v>0</v>
      </c>
      <c r="H37" s="48">
        <v>0</v>
      </c>
      <c r="I37" s="48">
        <v>0</v>
      </c>
      <c r="J37" s="49">
        <v>0</v>
      </c>
      <c r="X37" s="99"/>
      <c r="Y37" s="99"/>
      <c r="Z37" s="166" t="s">
        <v>162</v>
      </c>
      <c r="AA37" s="166">
        <v>14078</v>
      </c>
      <c r="AB37" s="166" t="s">
        <v>69</v>
      </c>
      <c r="AC37" s="166" t="s">
        <v>163</v>
      </c>
    </row>
    <row r="38" spans="1:29" s="25" customFormat="1" ht="15.75" customHeight="1" thickBot="1" x14ac:dyDescent="0.3">
      <c r="A38" s="202">
        <v>4</v>
      </c>
      <c r="B38" s="193" t="s">
        <v>7</v>
      </c>
      <c r="C38" s="201" t="s">
        <v>164</v>
      </c>
      <c r="D38" s="37" t="s">
        <v>109</v>
      </c>
      <c r="E38" s="29">
        <v>0</v>
      </c>
      <c r="F38" s="30">
        <v>0</v>
      </c>
      <c r="G38" s="30">
        <v>0</v>
      </c>
      <c r="H38" s="30">
        <v>0</v>
      </c>
      <c r="I38" s="30">
        <v>0</v>
      </c>
      <c r="J38" s="31">
        <v>0</v>
      </c>
      <c r="X38" s="99"/>
      <c r="Y38" s="99"/>
      <c r="Z38" s="166" t="s">
        <v>165</v>
      </c>
      <c r="AA38" s="166">
        <v>14102</v>
      </c>
      <c r="AB38" s="166" t="s">
        <v>112</v>
      </c>
      <c r="AC38" s="166" t="s">
        <v>166</v>
      </c>
    </row>
    <row r="39" spans="1:29" s="25" customFormat="1" ht="15.75" thickBot="1" x14ac:dyDescent="0.3">
      <c r="A39" s="202"/>
      <c r="B39" s="193"/>
      <c r="C39" s="201"/>
      <c r="D39" s="32" t="s">
        <v>114</v>
      </c>
      <c r="E39" s="33"/>
      <c r="F39" s="34">
        <v>0</v>
      </c>
      <c r="G39" s="35"/>
      <c r="H39" s="34">
        <v>0</v>
      </c>
      <c r="I39" s="35"/>
      <c r="J39" s="36"/>
      <c r="X39" s="99"/>
      <c r="Y39" s="99"/>
      <c r="Z39" s="2" t="s">
        <v>167</v>
      </c>
      <c r="AA39" s="166">
        <v>14103</v>
      </c>
      <c r="AB39" s="166" t="s">
        <v>112</v>
      </c>
      <c r="AC39" s="166" t="s">
        <v>113</v>
      </c>
    </row>
    <row r="40" spans="1:29" s="25" customFormat="1" ht="15.75" thickBot="1" x14ac:dyDescent="0.3">
      <c r="A40" s="202"/>
      <c r="B40" s="193"/>
      <c r="C40" s="201"/>
      <c r="D40" s="37" t="s">
        <v>119</v>
      </c>
      <c r="E40" s="38">
        <v>0</v>
      </c>
      <c r="F40" s="35"/>
      <c r="G40" s="39">
        <v>0</v>
      </c>
      <c r="H40" s="35"/>
      <c r="I40" s="39">
        <v>0</v>
      </c>
      <c r="J40" s="36"/>
      <c r="X40" s="99"/>
      <c r="Y40" s="99"/>
      <c r="Z40" s="166" t="s">
        <v>168</v>
      </c>
      <c r="AA40" s="166">
        <v>14104</v>
      </c>
      <c r="AB40" s="166" t="s">
        <v>74</v>
      </c>
      <c r="AC40" s="166" t="s">
        <v>143</v>
      </c>
    </row>
    <row r="41" spans="1:29" s="25" customFormat="1" ht="15.75" thickBot="1" x14ac:dyDescent="0.3">
      <c r="A41" s="202"/>
      <c r="B41" s="193"/>
      <c r="C41" s="201"/>
      <c r="D41" s="37" t="s">
        <v>122</v>
      </c>
      <c r="E41" s="38">
        <v>0</v>
      </c>
      <c r="F41" s="35"/>
      <c r="G41" s="39">
        <v>0</v>
      </c>
      <c r="H41" s="35"/>
      <c r="I41" s="39">
        <v>0</v>
      </c>
      <c r="J41" s="36"/>
      <c r="X41" s="99"/>
      <c r="Y41" s="99"/>
      <c r="Z41" s="166" t="s">
        <v>169</v>
      </c>
      <c r="AA41" s="166">
        <v>14106</v>
      </c>
      <c r="AB41" s="166" t="s">
        <v>74</v>
      </c>
      <c r="AC41" s="166" t="s">
        <v>153</v>
      </c>
    </row>
    <row r="42" spans="1:29" s="25" customFormat="1" ht="15.75" thickBot="1" x14ac:dyDescent="0.3">
      <c r="A42" s="202"/>
      <c r="B42" s="193"/>
      <c r="C42" s="201"/>
      <c r="D42" s="37" t="s">
        <v>125</v>
      </c>
      <c r="E42" s="33"/>
      <c r="F42" s="39">
        <v>0</v>
      </c>
      <c r="G42" s="35"/>
      <c r="H42" s="39">
        <v>0</v>
      </c>
      <c r="I42" s="35"/>
      <c r="J42" s="41">
        <v>0</v>
      </c>
      <c r="X42" s="99"/>
      <c r="Y42" s="99"/>
      <c r="Z42" s="166" t="s">
        <v>170</v>
      </c>
      <c r="AA42" s="166">
        <v>13739</v>
      </c>
      <c r="AB42" s="166" t="s">
        <v>64</v>
      </c>
      <c r="AC42" s="166" t="s">
        <v>171</v>
      </c>
    </row>
    <row r="43" spans="1:29" s="25" customFormat="1" ht="15.75" thickBot="1" x14ac:dyDescent="0.3">
      <c r="A43" s="202"/>
      <c r="B43" s="193"/>
      <c r="C43" s="201"/>
      <c r="D43" s="37" t="s">
        <v>128</v>
      </c>
      <c r="E43" s="38">
        <v>0</v>
      </c>
      <c r="F43" s="39">
        <v>0</v>
      </c>
      <c r="G43" s="39">
        <v>0</v>
      </c>
      <c r="H43" s="39">
        <v>0</v>
      </c>
      <c r="I43" s="39">
        <v>0</v>
      </c>
      <c r="J43" s="41">
        <v>0</v>
      </c>
      <c r="X43" s="99"/>
      <c r="Y43" s="99"/>
      <c r="Z43" s="166" t="s">
        <v>172</v>
      </c>
      <c r="AA43" s="166">
        <v>14110</v>
      </c>
      <c r="AB43" s="166" t="s">
        <v>112</v>
      </c>
      <c r="AC43" s="166" t="s">
        <v>112</v>
      </c>
    </row>
    <row r="44" spans="1:29" s="25" customFormat="1" ht="15.75" thickBot="1" x14ac:dyDescent="0.3">
      <c r="A44" s="202"/>
      <c r="B44" s="193"/>
      <c r="C44" s="201"/>
      <c r="D44" s="42" t="s">
        <v>130</v>
      </c>
      <c r="E44" s="33"/>
      <c r="F44" s="39">
        <v>0</v>
      </c>
      <c r="G44" s="35"/>
      <c r="H44" s="39">
        <v>1</v>
      </c>
      <c r="I44" s="35"/>
      <c r="J44" s="41">
        <v>4</v>
      </c>
      <c r="X44" s="99"/>
      <c r="Y44" s="99"/>
      <c r="Z44" s="166" t="s">
        <v>173</v>
      </c>
      <c r="AA44" s="166">
        <v>16141</v>
      </c>
      <c r="AB44" s="166" t="s">
        <v>117</v>
      </c>
      <c r="AC44" s="166" t="s">
        <v>174</v>
      </c>
    </row>
    <row r="45" spans="1:29" s="25" customFormat="1" ht="15.75" thickBot="1" x14ac:dyDescent="0.3">
      <c r="A45" s="202"/>
      <c r="B45" s="193"/>
      <c r="C45" s="201"/>
      <c r="D45" s="42" t="s">
        <v>133</v>
      </c>
      <c r="E45" s="43">
        <v>0</v>
      </c>
      <c r="F45" s="44">
        <v>0</v>
      </c>
      <c r="G45" s="44">
        <v>3</v>
      </c>
      <c r="H45" s="44">
        <v>8</v>
      </c>
      <c r="I45" s="44">
        <v>42</v>
      </c>
      <c r="J45" s="45">
        <v>37</v>
      </c>
      <c r="X45" s="99"/>
      <c r="Y45" s="99"/>
      <c r="Z45" s="166" t="s">
        <v>175</v>
      </c>
      <c r="AA45" s="166">
        <v>14059</v>
      </c>
      <c r="AB45" s="166" t="s">
        <v>69</v>
      </c>
      <c r="AC45" s="166" t="s">
        <v>176</v>
      </c>
    </row>
    <row r="46" spans="1:29" s="25" customFormat="1" ht="15.75" thickBot="1" x14ac:dyDescent="0.3">
      <c r="A46" s="202"/>
      <c r="B46" s="193"/>
      <c r="C46" s="201"/>
      <c r="D46" s="46" t="s">
        <v>135</v>
      </c>
      <c r="E46" s="47">
        <v>0</v>
      </c>
      <c r="F46" s="48">
        <v>0</v>
      </c>
      <c r="G46" s="48">
        <v>0</v>
      </c>
      <c r="H46" s="48">
        <v>0</v>
      </c>
      <c r="I46" s="48">
        <v>0</v>
      </c>
      <c r="J46" s="49">
        <v>0</v>
      </c>
      <c r="X46" s="99"/>
      <c r="Y46" s="99"/>
      <c r="Z46" s="166" t="s">
        <v>177</v>
      </c>
      <c r="AA46" s="166">
        <v>14120</v>
      </c>
      <c r="AB46" s="166" t="s">
        <v>74</v>
      </c>
      <c r="AC46" s="166" t="s">
        <v>153</v>
      </c>
    </row>
    <row r="47" spans="1:29" s="25" customFormat="1" ht="15.75" customHeight="1" thickBot="1" x14ac:dyDescent="0.3">
      <c r="A47" s="192">
        <v>5</v>
      </c>
      <c r="B47" s="193" t="s">
        <v>8</v>
      </c>
      <c r="C47" s="201" t="s">
        <v>178</v>
      </c>
      <c r="D47" s="37" t="s">
        <v>109</v>
      </c>
      <c r="E47" s="29">
        <v>0</v>
      </c>
      <c r="F47" s="30">
        <v>0</v>
      </c>
      <c r="G47" s="30">
        <v>0</v>
      </c>
      <c r="H47" s="30">
        <v>0</v>
      </c>
      <c r="I47" s="30">
        <v>0</v>
      </c>
      <c r="J47" s="31">
        <v>0</v>
      </c>
      <c r="X47" s="99"/>
      <c r="Y47" s="99"/>
      <c r="Z47" s="166" t="s">
        <v>179</v>
      </c>
      <c r="AA47" s="166">
        <v>14121</v>
      </c>
      <c r="AB47" s="166" t="s">
        <v>112</v>
      </c>
      <c r="AC47" s="166" t="s">
        <v>180</v>
      </c>
    </row>
    <row r="48" spans="1:29" s="25" customFormat="1" ht="15.75" thickBot="1" x14ac:dyDescent="0.3">
      <c r="A48" s="192"/>
      <c r="B48" s="193"/>
      <c r="C48" s="201"/>
      <c r="D48" s="32" t="s">
        <v>114</v>
      </c>
      <c r="E48" s="33"/>
      <c r="F48" s="34">
        <v>0</v>
      </c>
      <c r="G48" s="35"/>
      <c r="H48" s="34">
        <v>0</v>
      </c>
      <c r="I48" s="35"/>
      <c r="J48" s="36"/>
      <c r="X48" s="99"/>
      <c r="Y48" s="99"/>
      <c r="Z48" s="166" t="s">
        <v>181</v>
      </c>
      <c r="AA48" s="166">
        <v>20836</v>
      </c>
      <c r="AB48" s="166" t="s">
        <v>74</v>
      </c>
      <c r="AC48" s="166" t="s">
        <v>153</v>
      </c>
    </row>
    <row r="49" spans="1:29" s="25" customFormat="1" ht="15.75" thickBot="1" x14ac:dyDescent="0.3">
      <c r="A49" s="192"/>
      <c r="B49" s="193"/>
      <c r="C49" s="201"/>
      <c r="D49" s="37" t="s">
        <v>119</v>
      </c>
      <c r="E49" s="38">
        <v>0</v>
      </c>
      <c r="F49" s="35"/>
      <c r="G49" s="39">
        <v>0</v>
      </c>
      <c r="H49" s="35"/>
      <c r="I49" s="39">
        <v>0</v>
      </c>
      <c r="J49" s="36"/>
      <c r="X49" s="99"/>
      <c r="Y49" s="99"/>
      <c r="Z49" s="166" t="s">
        <v>182</v>
      </c>
      <c r="AA49" s="166">
        <v>14123</v>
      </c>
      <c r="AB49" s="166" t="s">
        <v>64</v>
      </c>
      <c r="AC49" s="166" t="s">
        <v>137</v>
      </c>
    </row>
    <row r="50" spans="1:29" s="25" customFormat="1" ht="15.75" thickBot="1" x14ac:dyDescent="0.3">
      <c r="A50" s="192"/>
      <c r="B50" s="193"/>
      <c r="C50" s="201"/>
      <c r="D50" s="37" t="s">
        <v>122</v>
      </c>
      <c r="E50" s="38">
        <v>0</v>
      </c>
      <c r="F50" s="35"/>
      <c r="G50" s="39">
        <v>0</v>
      </c>
      <c r="H50" s="35"/>
      <c r="I50" s="39">
        <v>0</v>
      </c>
      <c r="J50" s="36"/>
      <c r="X50" s="99"/>
      <c r="Y50" s="99"/>
      <c r="Z50" s="2" t="s">
        <v>183</v>
      </c>
      <c r="AA50" s="166">
        <v>14124</v>
      </c>
      <c r="AB50" s="166" t="s">
        <v>69</v>
      </c>
      <c r="AC50" s="166" t="s">
        <v>69</v>
      </c>
    </row>
    <row r="51" spans="1:29" s="25" customFormat="1" ht="15.75" thickBot="1" x14ac:dyDescent="0.3">
      <c r="A51" s="192"/>
      <c r="B51" s="193"/>
      <c r="C51" s="201"/>
      <c r="D51" s="37" t="s">
        <v>125</v>
      </c>
      <c r="E51" s="33"/>
      <c r="F51" s="39">
        <v>0</v>
      </c>
      <c r="G51" s="35"/>
      <c r="H51" s="39">
        <v>0</v>
      </c>
      <c r="I51" s="35"/>
      <c r="J51" s="41">
        <v>0</v>
      </c>
      <c r="X51" s="99"/>
      <c r="Y51" s="99"/>
      <c r="Z51" s="166" t="s">
        <v>184</v>
      </c>
      <c r="AA51" s="166">
        <v>16145</v>
      </c>
      <c r="AB51" s="166" t="s">
        <v>117</v>
      </c>
      <c r="AC51" s="166" t="s">
        <v>185</v>
      </c>
    </row>
    <row r="52" spans="1:29" s="25" customFormat="1" ht="15.75" thickBot="1" x14ac:dyDescent="0.3">
      <c r="A52" s="192"/>
      <c r="B52" s="193"/>
      <c r="C52" s="201"/>
      <c r="D52" s="37" t="s">
        <v>128</v>
      </c>
      <c r="E52" s="38">
        <v>0</v>
      </c>
      <c r="F52" s="39">
        <v>0</v>
      </c>
      <c r="G52" s="39">
        <v>0</v>
      </c>
      <c r="H52" s="39">
        <v>0</v>
      </c>
      <c r="I52" s="39">
        <v>0</v>
      </c>
      <c r="J52" s="41">
        <v>0</v>
      </c>
      <c r="X52" s="99"/>
      <c r="Y52" s="99"/>
      <c r="Z52" s="166" t="s">
        <v>186</v>
      </c>
      <c r="AA52" s="166">
        <v>14128</v>
      </c>
      <c r="AB52" s="166" t="s">
        <v>74</v>
      </c>
      <c r="AC52" s="166" t="s">
        <v>124</v>
      </c>
    </row>
    <row r="53" spans="1:29" s="25" customFormat="1" ht="15.75" thickBot="1" x14ac:dyDescent="0.3">
      <c r="A53" s="192"/>
      <c r="B53" s="193"/>
      <c r="C53" s="201"/>
      <c r="D53" s="42" t="s">
        <v>130</v>
      </c>
      <c r="E53" s="33"/>
      <c r="F53" s="39">
        <v>0</v>
      </c>
      <c r="G53" s="35"/>
      <c r="H53" s="39">
        <v>0</v>
      </c>
      <c r="I53" s="35"/>
      <c r="J53" s="41">
        <v>0</v>
      </c>
      <c r="X53" s="99"/>
      <c r="Y53" s="99"/>
      <c r="Z53" s="166" t="s">
        <v>187</v>
      </c>
      <c r="AA53" s="166">
        <v>14139</v>
      </c>
      <c r="AB53" s="166" t="s">
        <v>79</v>
      </c>
      <c r="AC53" s="166" t="s">
        <v>188</v>
      </c>
    </row>
    <row r="54" spans="1:29" s="25" customFormat="1" ht="15.75" thickBot="1" x14ac:dyDescent="0.3">
      <c r="A54" s="192"/>
      <c r="B54" s="193"/>
      <c r="C54" s="201"/>
      <c r="D54" s="42" t="s">
        <v>133</v>
      </c>
      <c r="E54" s="43">
        <v>0</v>
      </c>
      <c r="F54" s="44">
        <v>0</v>
      </c>
      <c r="G54" s="44">
        <v>0</v>
      </c>
      <c r="H54" s="44">
        <v>0</v>
      </c>
      <c r="I54" s="44">
        <v>0</v>
      </c>
      <c r="J54" s="45">
        <v>0</v>
      </c>
      <c r="X54" s="99"/>
      <c r="Y54" s="99"/>
      <c r="Z54" s="166" t="s">
        <v>189</v>
      </c>
      <c r="AA54" s="166">
        <v>14157</v>
      </c>
      <c r="AB54" s="166" t="s">
        <v>112</v>
      </c>
      <c r="AC54" s="166" t="s">
        <v>190</v>
      </c>
    </row>
    <row r="55" spans="1:29" s="25" customFormat="1" ht="15.75" thickBot="1" x14ac:dyDescent="0.3">
      <c r="A55" s="192"/>
      <c r="B55" s="193"/>
      <c r="C55" s="201"/>
      <c r="D55" s="46" t="s">
        <v>135</v>
      </c>
      <c r="E55" s="47">
        <v>0</v>
      </c>
      <c r="F55" s="48">
        <v>0</v>
      </c>
      <c r="G55" s="48">
        <v>0</v>
      </c>
      <c r="H55" s="48">
        <v>0</v>
      </c>
      <c r="I55" s="48">
        <v>0</v>
      </c>
      <c r="J55" s="49">
        <v>0</v>
      </c>
      <c r="X55" s="99"/>
      <c r="Y55" s="99"/>
      <c r="Z55" s="166" t="s">
        <v>191</v>
      </c>
      <c r="AA55" s="166">
        <v>17183</v>
      </c>
      <c r="AB55" s="166" t="s">
        <v>64</v>
      </c>
      <c r="AC55" s="166" t="s">
        <v>146</v>
      </c>
    </row>
    <row r="56" spans="1:29" s="25" customFormat="1" ht="15.75" customHeight="1" thickBot="1" x14ac:dyDescent="0.3">
      <c r="A56" s="192">
        <v>7</v>
      </c>
      <c r="B56" s="193" t="s">
        <v>192</v>
      </c>
      <c r="C56" s="201" t="s">
        <v>193</v>
      </c>
      <c r="D56" s="37" t="s">
        <v>109</v>
      </c>
      <c r="E56" s="29">
        <v>0</v>
      </c>
      <c r="F56" s="30">
        <v>0</v>
      </c>
      <c r="G56" s="30">
        <v>0</v>
      </c>
      <c r="H56" s="30">
        <v>0</v>
      </c>
      <c r="I56" s="30">
        <v>0</v>
      </c>
      <c r="J56" s="31">
        <v>0</v>
      </c>
      <c r="X56" s="99"/>
      <c r="Y56" s="99"/>
      <c r="Z56" s="2" t="s">
        <v>194</v>
      </c>
      <c r="AA56" s="166">
        <v>14166</v>
      </c>
      <c r="AB56" s="166" t="s">
        <v>112</v>
      </c>
      <c r="AC56" s="166" t="s">
        <v>195</v>
      </c>
    </row>
    <row r="57" spans="1:29" s="25" customFormat="1" ht="15.75" thickBot="1" x14ac:dyDescent="0.3">
      <c r="A57" s="192"/>
      <c r="B57" s="193"/>
      <c r="C57" s="201"/>
      <c r="D57" s="32" t="s">
        <v>114</v>
      </c>
      <c r="E57" s="33"/>
      <c r="F57" s="34">
        <v>0</v>
      </c>
      <c r="G57" s="35"/>
      <c r="H57" s="34">
        <v>0</v>
      </c>
      <c r="I57" s="35"/>
      <c r="J57" s="36"/>
      <c r="X57" s="99"/>
      <c r="Y57" s="99"/>
      <c r="Z57" s="166" t="s">
        <v>196</v>
      </c>
      <c r="AA57" s="166">
        <v>20692</v>
      </c>
      <c r="AB57" s="166" t="s">
        <v>197</v>
      </c>
      <c r="AC57" s="166" t="s">
        <v>198</v>
      </c>
    </row>
    <row r="58" spans="1:29" s="25" customFormat="1" ht="15.75" thickBot="1" x14ac:dyDescent="0.3">
      <c r="A58" s="192"/>
      <c r="B58" s="193"/>
      <c r="C58" s="201"/>
      <c r="D58" s="37" t="s">
        <v>119</v>
      </c>
      <c r="E58" s="38">
        <v>0</v>
      </c>
      <c r="F58" s="35"/>
      <c r="G58" s="39">
        <v>0</v>
      </c>
      <c r="H58" s="35"/>
      <c r="I58" s="39">
        <v>0</v>
      </c>
      <c r="J58" s="36"/>
      <c r="X58" s="99"/>
      <c r="Y58" s="99"/>
      <c r="Z58" s="166" t="s">
        <v>199</v>
      </c>
      <c r="AA58" s="166">
        <v>14174</v>
      </c>
      <c r="AB58" s="166" t="s">
        <v>69</v>
      </c>
      <c r="AC58" s="166" t="s">
        <v>163</v>
      </c>
    </row>
    <row r="59" spans="1:29" s="25" customFormat="1" ht="15.75" thickBot="1" x14ac:dyDescent="0.3">
      <c r="A59" s="192"/>
      <c r="B59" s="193"/>
      <c r="C59" s="201"/>
      <c r="D59" s="37" t="s">
        <v>122</v>
      </c>
      <c r="E59" s="38">
        <v>0</v>
      </c>
      <c r="F59" s="35"/>
      <c r="G59" s="39">
        <v>0</v>
      </c>
      <c r="H59" s="35"/>
      <c r="I59" s="39">
        <v>0</v>
      </c>
      <c r="J59" s="36"/>
      <c r="X59" s="99"/>
      <c r="Y59" s="99"/>
      <c r="Z59" s="167"/>
      <c r="AA59" s="167"/>
      <c r="AB59" s="167"/>
      <c r="AC59" s="167"/>
    </row>
    <row r="60" spans="1:29" s="25" customFormat="1" ht="15.75" thickBot="1" x14ac:dyDescent="0.3">
      <c r="A60" s="192"/>
      <c r="B60" s="193"/>
      <c r="C60" s="201"/>
      <c r="D60" s="37" t="s">
        <v>125</v>
      </c>
      <c r="E60" s="33"/>
      <c r="F60" s="39">
        <v>0</v>
      </c>
      <c r="G60" s="35"/>
      <c r="H60" s="39"/>
      <c r="I60" s="35"/>
      <c r="J60" s="41">
        <v>0</v>
      </c>
      <c r="X60" s="99"/>
      <c r="Y60" s="99"/>
      <c r="Z60" s="167"/>
      <c r="AA60" s="167"/>
      <c r="AB60" s="167"/>
      <c r="AC60" s="167"/>
    </row>
    <row r="61" spans="1:29" s="25" customFormat="1" ht="15.75" thickBot="1" x14ac:dyDescent="0.3">
      <c r="A61" s="192"/>
      <c r="B61" s="193"/>
      <c r="C61" s="201"/>
      <c r="D61" s="37" t="s">
        <v>128</v>
      </c>
      <c r="E61" s="38">
        <v>0</v>
      </c>
      <c r="F61" s="39">
        <v>0</v>
      </c>
      <c r="G61" s="39">
        <v>0</v>
      </c>
      <c r="H61" s="39">
        <v>0</v>
      </c>
      <c r="I61" s="39">
        <v>0</v>
      </c>
      <c r="J61" s="41">
        <v>0</v>
      </c>
      <c r="X61" s="99"/>
      <c r="Y61" s="99"/>
      <c r="Z61" s="167"/>
      <c r="AA61" s="167"/>
      <c r="AB61" s="167"/>
      <c r="AC61" s="167"/>
    </row>
    <row r="62" spans="1:29" s="25" customFormat="1" ht="15.75" thickBot="1" x14ac:dyDescent="0.3">
      <c r="A62" s="192"/>
      <c r="B62" s="193"/>
      <c r="C62" s="201"/>
      <c r="D62" s="42" t="s">
        <v>130</v>
      </c>
      <c r="E62" s="33"/>
      <c r="F62" s="39">
        <v>0</v>
      </c>
      <c r="G62" s="35"/>
      <c r="H62" s="39">
        <v>0</v>
      </c>
      <c r="I62" s="35"/>
      <c r="J62" s="41">
        <v>1</v>
      </c>
      <c r="X62" s="167"/>
      <c r="Y62" s="167"/>
      <c r="Z62" s="167"/>
      <c r="AA62" s="167"/>
      <c r="AB62" s="167"/>
      <c r="AC62" s="167"/>
    </row>
    <row r="63" spans="1:29" s="25" customFormat="1" ht="15.75" thickBot="1" x14ac:dyDescent="0.3">
      <c r="A63" s="192"/>
      <c r="B63" s="193"/>
      <c r="C63" s="201"/>
      <c r="D63" s="42" t="s">
        <v>133</v>
      </c>
      <c r="E63" s="43">
        <v>0</v>
      </c>
      <c r="F63" s="44">
        <v>0</v>
      </c>
      <c r="G63" s="44">
        <v>0</v>
      </c>
      <c r="H63" s="44">
        <v>0</v>
      </c>
      <c r="I63" s="44">
        <v>0</v>
      </c>
      <c r="J63" s="45">
        <v>1</v>
      </c>
      <c r="X63" s="167"/>
      <c r="Y63" s="167"/>
      <c r="Z63" s="167"/>
      <c r="AA63" s="167"/>
      <c r="AB63" s="167"/>
      <c r="AC63" s="167"/>
    </row>
    <row r="64" spans="1:29" s="25" customFormat="1" ht="15.75" thickBot="1" x14ac:dyDescent="0.3">
      <c r="A64" s="192"/>
      <c r="B64" s="193"/>
      <c r="C64" s="201"/>
      <c r="D64" s="46" t="s">
        <v>135</v>
      </c>
      <c r="E64" s="47">
        <v>0</v>
      </c>
      <c r="F64" s="48">
        <v>0</v>
      </c>
      <c r="G64" s="48">
        <v>0</v>
      </c>
      <c r="H64" s="48">
        <v>0</v>
      </c>
      <c r="I64" s="48">
        <v>0</v>
      </c>
      <c r="J64" s="49">
        <v>0</v>
      </c>
      <c r="X64" s="167"/>
      <c r="Y64" s="167"/>
      <c r="Z64" s="167"/>
      <c r="AA64" s="167"/>
      <c r="AB64" s="167"/>
      <c r="AC64" s="167"/>
    </row>
    <row r="65" spans="1:29" s="25" customFormat="1" ht="15.75" customHeight="1" thickBot="1" x14ac:dyDescent="0.3">
      <c r="A65" s="192">
        <v>8</v>
      </c>
      <c r="B65" s="201" t="s">
        <v>11</v>
      </c>
      <c r="C65" s="195" t="s">
        <v>200</v>
      </c>
      <c r="D65" s="37" t="s">
        <v>109</v>
      </c>
      <c r="E65" s="29">
        <v>0</v>
      </c>
      <c r="F65" s="30">
        <v>0</v>
      </c>
      <c r="G65" s="30">
        <v>0</v>
      </c>
      <c r="H65" s="30">
        <v>0</v>
      </c>
      <c r="I65" s="30">
        <v>0</v>
      </c>
      <c r="J65" s="31">
        <v>0</v>
      </c>
      <c r="X65" s="167"/>
      <c r="Y65" s="167"/>
      <c r="Z65" s="167"/>
      <c r="AA65" s="167"/>
      <c r="AB65" s="167"/>
      <c r="AC65" s="167"/>
    </row>
    <row r="66" spans="1:29" s="25" customFormat="1" ht="15.75" thickBot="1" x14ac:dyDescent="0.3">
      <c r="A66" s="192"/>
      <c r="B66" s="201"/>
      <c r="C66" s="195"/>
      <c r="D66" s="32" t="s">
        <v>114</v>
      </c>
      <c r="E66" s="33"/>
      <c r="F66" s="34">
        <v>0</v>
      </c>
      <c r="G66" s="35"/>
      <c r="H66" s="34">
        <v>0</v>
      </c>
      <c r="I66" s="35"/>
      <c r="J66" s="36"/>
      <c r="X66" s="167"/>
      <c r="Y66" s="167"/>
      <c r="Z66" s="167"/>
      <c r="AA66" s="167"/>
      <c r="AB66" s="167"/>
      <c r="AC66" s="167"/>
    </row>
    <row r="67" spans="1:29" s="25" customFormat="1" ht="15.75" thickBot="1" x14ac:dyDescent="0.3">
      <c r="A67" s="192"/>
      <c r="B67" s="201"/>
      <c r="C67" s="195"/>
      <c r="D67" s="37" t="s">
        <v>119</v>
      </c>
      <c r="E67" s="38">
        <v>0</v>
      </c>
      <c r="F67" s="35"/>
      <c r="G67" s="39">
        <v>0</v>
      </c>
      <c r="H67" s="35"/>
      <c r="I67" s="39">
        <v>0</v>
      </c>
      <c r="J67" s="36"/>
      <c r="X67" s="167"/>
      <c r="Y67" s="167"/>
      <c r="Z67" s="167"/>
      <c r="AA67" s="167"/>
      <c r="AB67" s="167"/>
      <c r="AC67" s="167"/>
    </row>
    <row r="68" spans="1:29" s="25" customFormat="1" ht="15.75" thickBot="1" x14ac:dyDescent="0.3">
      <c r="A68" s="192"/>
      <c r="B68" s="201"/>
      <c r="C68" s="195"/>
      <c r="D68" s="37" t="s">
        <v>122</v>
      </c>
      <c r="E68" s="38">
        <v>0</v>
      </c>
      <c r="F68" s="35"/>
      <c r="G68" s="39">
        <v>0</v>
      </c>
      <c r="H68" s="35"/>
      <c r="I68" s="39">
        <v>0</v>
      </c>
      <c r="J68" s="36"/>
      <c r="X68" s="167"/>
      <c r="Y68" s="167"/>
      <c r="Z68" s="167"/>
      <c r="AA68" s="167"/>
      <c r="AB68" s="167"/>
      <c r="AC68" s="167"/>
    </row>
    <row r="69" spans="1:29" s="25" customFormat="1" ht="15.75" thickBot="1" x14ac:dyDescent="0.3">
      <c r="A69" s="192"/>
      <c r="B69" s="201"/>
      <c r="C69" s="195"/>
      <c r="D69" s="37" t="s">
        <v>125</v>
      </c>
      <c r="E69" s="33"/>
      <c r="F69" s="39">
        <v>0</v>
      </c>
      <c r="G69" s="35"/>
      <c r="H69" s="39"/>
      <c r="I69" s="35"/>
      <c r="J69" s="41">
        <v>0</v>
      </c>
      <c r="X69" s="167"/>
      <c r="Y69" s="167"/>
      <c r="Z69" s="167"/>
      <c r="AA69" s="167"/>
      <c r="AB69" s="167"/>
      <c r="AC69" s="167"/>
    </row>
    <row r="70" spans="1:29" s="25" customFormat="1" ht="15.75" thickBot="1" x14ac:dyDescent="0.3">
      <c r="A70" s="192"/>
      <c r="B70" s="201"/>
      <c r="C70" s="195"/>
      <c r="D70" s="37" t="s">
        <v>128</v>
      </c>
      <c r="E70" s="38">
        <v>0</v>
      </c>
      <c r="F70" s="39">
        <v>0</v>
      </c>
      <c r="G70" s="39">
        <v>0</v>
      </c>
      <c r="H70" s="39">
        <v>0</v>
      </c>
      <c r="I70" s="39">
        <v>0</v>
      </c>
      <c r="J70" s="41">
        <v>0</v>
      </c>
      <c r="X70" s="167"/>
      <c r="Y70" s="167"/>
      <c r="Z70" s="167"/>
      <c r="AA70" s="167"/>
      <c r="AB70" s="167"/>
      <c r="AC70" s="167"/>
    </row>
    <row r="71" spans="1:29" s="25" customFormat="1" ht="15.75" thickBot="1" x14ac:dyDescent="0.3">
      <c r="A71" s="192"/>
      <c r="B71" s="201"/>
      <c r="C71" s="195"/>
      <c r="D71" s="42" t="s">
        <v>130</v>
      </c>
      <c r="E71" s="33"/>
      <c r="F71" s="39">
        <v>0</v>
      </c>
      <c r="G71" s="35"/>
      <c r="H71" s="39">
        <v>0</v>
      </c>
      <c r="I71" s="35"/>
      <c r="J71" s="41">
        <v>1</v>
      </c>
      <c r="X71" s="167"/>
      <c r="Y71" s="167"/>
      <c r="Z71" s="167"/>
      <c r="AA71" s="167"/>
      <c r="AB71" s="167"/>
      <c r="AC71" s="167"/>
    </row>
    <row r="72" spans="1:29" s="25" customFormat="1" ht="15.75" thickBot="1" x14ac:dyDescent="0.3">
      <c r="A72" s="192"/>
      <c r="B72" s="201"/>
      <c r="C72" s="195"/>
      <c r="D72" s="42" t="s">
        <v>133</v>
      </c>
      <c r="E72" s="43">
        <v>0</v>
      </c>
      <c r="F72" s="44">
        <v>0</v>
      </c>
      <c r="G72" s="44">
        <v>0</v>
      </c>
      <c r="H72" s="44">
        <v>0</v>
      </c>
      <c r="I72" s="44">
        <v>0</v>
      </c>
      <c r="J72" s="45">
        <v>1</v>
      </c>
      <c r="X72" s="167"/>
      <c r="Y72" s="167"/>
      <c r="Z72" s="167"/>
      <c r="AA72" s="167"/>
      <c r="AB72" s="167"/>
      <c r="AC72" s="167"/>
    </row>
    <row r="73" spans="1:29" s="25" customFormat="1" ht="15.75" thickBot="1" x14ac:dyDescent="0.3">
      <c r="A73" s="192"/>
      <c r="B73" s="201"/>
      <c r="C73" s="195"/>
      <c r="D73" s="46" t="s">
        <v>135</v>
      </c>
      <c r="E73" s="47">
        <v>0</v>
      </c>
      <c r="F73" s="48">
        <v>0</v>
      </c>
      <c r="G73" s="48">
        <v>0</v>
      </c>
      <c r="H73" s="48">
        <v>0</v>
      </c>
      <c r="I73" s="48">
        <v>0</v>
      </c>
      <c r="J73" s="49">
        <v>0</v>
      </c>
      <c r="X73" s="167"/>
      <c r="Y73" s="167"/>
      <c r="Z73" s="167"/>
      <c r="AA73" s="167"/>
      <c r="AB73" s="167"/>
      <c r="AC73" s="167"/>
    </row>
    <row r="74" spans="1:29" s="25" customFormat="1" ht="15.75" customHeight="1" thickBot="1" x14ac:dyDescent="0.3">
      <c r="A74" s="192">
        <v>9</v>
      </c>
      <c r="B74" s="193" t="s">
        <v>12</v>
      </c>
      <c r="C74" s="201" t="s">
        <v>201</v>
      </c>
      <c r="D74" s="37" t="s">
        <v>109</v>
      </c>
      <c r="E74" s="29">
        <v>0</v>
      </c>
      <c r="F74" s="30">
        <v>0</v>
      </c>
      <c r="G74" s="30">
        <v>0</v>
      </c>
      <c r="H74" s="30">
        <v>0</v>
      </c>
      <c r="I74" s="30">
        <v>0</v>
      </c>
      <c r="J74" s="31">
        <v>0</v>
      </c>
      <c r="X74" s="167"/>
      <c r="Y74" s="167"/>
      <c r="Z74" s="167"/>
      <c r="AA74" s="167"/>
      <c r="AB74" s="167"/>
      <c r="AC74" s="167"/>
    </row>
    <row r="75" spans="1:29" s="25" customFormat="1" ht="15.75" thickBot="1" x14ac:dyDescent="0.3">
      <c r="A75" s="192"/>
      <c r="B75" s="193"/>
      <c r="C75" s="201"/>
      <c r="D75" s="32" t="s">
        <v>114</v>
      </c>
      <c r="E75" s="33"/>
      <c r="F75" s="34">
        <v>0</v>
      </c>
      <c r="G75" s="35"/>
      <c r="H75" s="34">
        <v>0</v>
      </c>
      <c r="I75" s="35"/>
      <c r="J75" s="36"/>
      <c r="X75" s="167"/>
      <c r="Y75" s="167"/>
      <c r="Z75" s="167"/>
      <c r="AA75" s="167"/>
      <c r="AB75" s="167"/>
      <c r="AC75" s="167"/>
    </row>
    <row r="76" spans="1:29" s="25" customFormat="1" ht="15.75" thickBot="1" x14ac:dyDescent="0.3">
      <c r="A76" s="192"/>
      <c r="B76" s="193"/>
      <c r="C76" s="201"/>
      <c r="D76" s="37" t="s">
        <v>119</v>
      </c>
      <c r="E76" s="38">
        <v>0</v>
      </c>
      <c r="F76" s="35"/>
      <c r="G76" s="39">
        <v>0</v>
      </c>
      <c r="H76" s="35"/>
      <c r="I76" s="39">
        <v>0</v>
      </c>
      <c r="J76" s="36"/>
      <c r="X76" s="167"/>
      <c r="Y76" s="167"/>
      <c r="Z76" s="167"/>
      <c r="AA76" s="167"/>
      <c r="AB76" s="167"/>
      <c r="AC76" s="167"/>
    </row>
    <row r="77" spans="1:29" s="25" customFormat="1" ht="15.75" thickBot="1" x14ac:dyDescent="0.3">
      <c r="A77" s="192"/>
      <c r="B77" s="193"/>
      <c r="C77" s="201"/>
      <c r="D77" s="37" t="s">
        <v>122</v>
      </c>
      <c r="E77" s="38">
        <v>0</v>
      </c>
      <c r="F77" s="35"/>
      <c r="G77" s="39">
        <v>0</v>
      </c>
      <c r="H77" s="35"/>
      <c r="I77" s="39">
        <v>0</v>
      </c>
      <c r="J77" s="36"/>
      <c r="X77" s="167"/>
      <c r="Y77" s="167"/>
      <c r="Z77" s="167"/>
      <c r="AA77" s="167"/>
      <c r="AB77" s="167"/>
      <c r="AC77" s="167"/>
    </row>
    <row r="78" spans="1:29" s="25" customFormat="1" ht="15.75" thickBot="1" x14ac:dyDescent="0.3">
      <c r="A78" s="192"/>
      <c r="B78" s="193"/>
      <c r="C78" s="201"/>
      <c r="D78" s="37" t="s">
        <v>125</v>
      </c>
      <c r="E78" s="33"/>
      <c r="F78" s="39">
        <v>0</v>
      </c>
      <c r="G78" s="35"/>
      <c r="H78" s="39">
        <v>0</v>
      </c>
      <c r="I78" s="35"/>
      <c r="J78" s="41">
        <v>0</v>
      </c>
      <c r="X78" s="167"/>
      <c r="Y78" s="167"/>
      <c r="Z78" s="167"/>
      <c r="AA78" s="167"/>
      <c r="AB78" s="167"/>
      <c r="AC78" s="167"/>
    </row>
    <row r="79" spans="1:29" s="25" customFormat="1" ht="15.75" thickBot="1" x14ac:dyDescent="0.3">
      <c r="A79" s="192"/>
      <c r="B79" s="193"/>
      <c r="C79" s="201"/>
      <c r="D79" s="37" t="s">
        <v>128</v>
      </c>
      <c r="E79" s="38">
        <v>0</v>
      </c>
      <c r="F79" s="39">
        <v>0</v>
      </c>
      <c r="G79" s="39">
        <v>0</v>
      </c>
      <c r="H79" s="39">
        <v>0</v>
      </c>
      <c r="I79" s="39">
        <v>0</v>
      </c>
      <c r="J79" s="41">
        <v>0</v>
      </c>
      <c r="X79" s="167"/>
      <c r="Y79" s="167"/>
      <c r="Z79" s="167"/>
      <c r="AA79" s="167"/>
      <c r="AB79" s="167"/>
      <c r="AC79" s="167"/>
    </row>
    <row r="80" spans="1:29" s="25" customFormat="1" ht="15.75" thickBot="1" x14ac:dyDescent="0.3">
      <c r="A80" s="192"/>
      <c r="B80" s="193"/>
      <c r="C80" s="201"/>
      <c r="D80" s="42" t="s">
        <v>130</v>
      </c>
      <c r="E80" s="33"/>
      <c r="F80" s="39">
        <v>0</v>
      </c>
      <c r="G80" s="35"/>
      <c r="H80" s="39">
        <v>0</v>
      </c>
      <c r="I80" s="35"/>
      <c r="J80" s="41">
        <v>0</v>
      </c>
      <c r="X80" s="167"/>
      <c r="Y80" s="167"/>
      <c r="Z80" s="167"/>
      <c r="AA80" s="167"/>
      <c r="AB80" s="167"/>
      <c r="AC80" s="167"/>
    </row>
    <row r="81" spans="1:29" s="25" customFormat="1" ht="15.75" thickBot="1" x14ac:dyDescent="0.3">
      <c r="A81" s="192"/>
      <c r="B81" s="193"/>
      <c r="C81" s="201"/>
      <c r="D81" s="42" t="s">
        <v>133</v>
      </c>
      <c r="E81" s="43">
        <v>0</v>
      </c>
      <c r="F81" s="44">
        <v>0</v>
      </c>
      <c r="G81" s="44">
        <v>0</v>
      </c>
      <c r="H81" s="44">
        <v>0</v>
      </c>
      <c r="I81" s="44">
        <v>0</v>
      </c>
      <c r="J81" s="45">
        <v>0</v>
      </c>
      <c r="X81" s="167"/>
      <c r="Y81" s="167"/>
      <c r="Z81" s="167"/>
      <c r="AA81" s="167"/>
      <c r="AB81" s="167"/>
      <c r="AC81" s="167"/>
    </row>
    <row r="82" spans="1:29" s="25" customFormat="1" ht="15.75" thickBot="1" x14ac:dyDescent="0.3">
      <c r="A82" s="192"/>
      <c r="B82" s="193"/>
      <c r="C82" s="201"/>
      <c r="D82" s="46" t="s">
        <v>135</v>
      </c>
      <c r="E82" s="47">
        <v>0</v>
      </c>
      <c r="F82" s="48">
        <v>0</v>
      </c>
      <c r="G82" s="48">
        <v>0</v>
      </c>
      <c r="H82" s="48">
        <v>0</v>
      </c>
      <c r="I82" s="48">
        <v>0</v>
      </c>
      <c r="J82" s="49">
        <v>0</v>
      </c>
      <c r="X82" s="167"/>
      <c r="Y82" s="167"/>
      <c r="Z82" s="167"/>
      <c r="AA82" s="167"/>
      <c r="AB82" s="167"/>
      <c r="AC82" s="167"/>
    </row>
    <row r="83" spans="1:29" s="25" customFormat="1" ht="15.75" customHeight="1" thickBot="1" x14ac:dyDescent="0.3">
      <c r="A83" s="202">
        <v>10</v>
      </c>
      <c r="B83" s="193" t="s">
        <v>17</v>
      </c>
      <c r="C83" s="203" t="s">
        <v>202</v>
      </c>
      <c r="D83" s="37" t="s">
        <v>109</v>
      </c>
      <c r="E83" s="29">
        <v>0</v>
      </c>
      <c r="F83" s="30">
        <v>0</v>
      </c>
      <c r="G83" s="30">
        <v>0</v>
      </c>
      <c r="H83" s="30">
        <v>0</v>
      </c>
      <c r="I83" s="30">
        <v>0</v>
      </c>
      <c r="J83" s="31">
        <v>0</v>
      </c>
      <c r="X83" s="167"/>
      <c r="Y83" s="167"/>
      <c r="Z83" s="167"/>
      <c r="AA83" s="167"/>
      <c r="AB83" s="167"/>
      <c r="AC83" s="167"/>
    </row>
    <row r="84" spans="1:29" s="25" customFormat="1" ht="15.75" thickBot="1" x14ac:dyDescent="0.3">
      <c r="A84" s="202"/>
      <c r="B84" s="193"/>
      <c r="C84" s="203"/>
      <c r="D84" s="32" t="s">
        <v>114</v>
      </c>
      <c r="E84" s="33"/>
      <c r="F84" s="34">
        <v>0</v>
      </c>
      <c r="G84" s="35"/>
      <c r="H84" s="34">
        <v>0</v>
      </c>
      <c r="I84" s="35"/>
      <c r="J84" s="36"/>
      <c r="X84" s="167"/>
      <c r="Y84" s="167"/>
      <c r="Z84" s="167"/>
      <c r="AA84" s="167"/>
      <c r="AB84" s="167"/>
      <c r="AC84" s="167"/>
    </row>
    <row r="85" spans="1:29" s="25" customFormat="1" ht="15.75" thickBot="1" x14ac:dyDescent="0.3">
      <c r="A85" s="202"/>
      <c r="B85" s="193"/>
      <c r="C85" s="203"/>
      <c r="D85" s="37" t="s">
        <v>119</v>
      </c>
      <c r="E85" s="38">
        <v>0</v>
      </c>
      <c r="F85" s="35"/>
      <c r="G85" s="39">
        <v>0</v>
      </c>
      <c r="H85" s="35"/>
      <c r="I85" s="39">
        <v>0</v>
      </c>
      <c r="J85" s="36"/>
      <c r="X85" s="167"/>
      <c r="Y85" s="167"/>
      <c r="Z85" s="167"/>
      <c r="AA85" s="167"/>
      <c r="AB85" s="167"/>
      <c r="AC85" s="167"/>
    </row>
    <row r="86" spans="1:29" s="25" customFormat="1" ht="15.75" thickBot="1" x14ac:dyDescent="0.3">
      <c r="A86" s="202"/>
      <c r="B86" s="193"/>
      <c r="C86" s="203"/>
      <c r="D86" s="37" t="s">
        <v>122</v>
      </c>
      <c r="E86" s="38">
        <v>0</v>
      </c>
      <c r="F86" s="35"/>
      <c r="G86" s="39">
        <v>0</v>
      </c>
      <c r="H86" s="35"/>
      <c r="I86" s="39">
        <v>1</v>
      </c>
      <c r="J86" s="36"/>
      <c r="X86" s="167"/>
      <c r="Y86" s="167"/>
      <c r="Z86" s="167"/>
      <c r="AA86" s="167"/>
      <c r="AB86" s="167"/>
      <c r="AC86" s="167"/>
    </row>
    <row r="87" spans="1:29" s="25" customFormat="1" ht="15.75" thickBot="1" x14ac:dyDescent="0.3">
      <c r="A87" s="202"/>
      <c r="B87" s="193"/>
      <c r="C87" s="203"/>
      <c r="D87" s="37" t="s">
        <v>125</v>
      </c>
      <c r="E87" s="33"/>
      <c r="F87" s="39">
        <v>0</v>
      </c>
      <c r="G87" s="35"/>
      <c r="H87" s="39">
        <v>0</v>
      </c>
      <c r="I87" s="35"/>
      <c r="J87" s="41">
        <v>0</v>
      </c>
      <c r="X87" s="167"/>
      <c r="Y87" s="167"/>
      <c r="Z87" s="167"/>
      <c r="AA87" s="167"/>
      <c r="AB87" s="167"/>
      <c r="AC87" s="167"/>
    </row>
    <row r="88" spans="1:29" s="25" customFormat="1" ht="15.75" thickBot="1" x14ac:dyDescent="0.3">
      <c r="A88" s="202"/>
      <c r="B88" s="193"/>
      <c r="C88" s="203"/>
      <c r="D88" s="37" t="s">
        <v>128</v>
      </c>
      <c r="E88" s="38">
        <v>0</v>
      </c>
      <c r="F88" s="39">
        <v>0</v>
      </c>
      <c r="G88" s="39">
        <v>0</v>
      </c>
      <c r="H88" s="39">
        <v>0</v>
      </c>
      <c r="I88" s="39">
        <v>0</v>
      </c>
      <c r="J88" s="41">
        <v>0</v>
      </c>
      <c r="X88" s="167"/>
      <c r="Y88" s="167"/>
      <c r="Z88" s="167"/>
      <c r="AA88" s="167"/>
      <c r="AB88" s="167"/>
      <c r="AC88" s="167"/>
    </row>
    <row r="89" spans="1:29" s="25" customFormat="1" ht="15.75" thickBot="1" x14ac:dyDescent="0.3">
      <c r="A89" s="202"/>
      <c r="B89" s="193"/>
      <c r="C89" s="203"/>
      <c r="D89" s="42" t="s">
        <v>130</v>
      </c>
      <c r="E89" s="33"/>
      <c r="F89" s="39">
        <v>0</v>
      </c>
      <c r="G89" s="35"/>
      <c r="H89" s="39">
        <v>0</v>
      </c>
      <c r="I89" s="35"/>
      <c r="J89" s="41">
        <v>0</v>
      </c>
      <c r="X89" s="167"/>
      <c r="Y89" s="167"/>
      <c r="Z89" s="167"/>
      <c r="AA89" s="167"/>
      <c r="AB89" s="167"/>
      <c r="AC89" s="167"/>
    </row>
    <row r="90" spans="1:29" s="25" customFormat="1" ht="15.75" thickBot="1" x14ac:dyDescent="0.3">
      <c r="A90" s="202"/>
      <c r="B90" s="193"/>
      <c r="C90" s="203"/>
      <c r="D90" s="42" t="s">
        <v>133</v>
      </c>
      <c r="E90" s="43">
        <v>0</v>
      </c>
      <c r="F90" s="44">
        <v>0</v>
      </c>
      <c r="G90" s="44">
        <v>0</v>
      </c>
      <c r="H90" s="44">
        <v>2</v>
      </c>
      <c r="I90" s="44">
        <v>1</v>
      </c>
      <c r="J90" s="45">
        <v>0</v>
      </c>
      <c r="X90" s="167"/>
      <c r="Y90" s="167"/>
      <c r="Z90" s="167"/>
      <c r="AA90" s="167"/>
      <c r="AB90" s="167"/>
      <c r="AC90" s="167"/>
    </row>
    <row r="91" spans="1:29" s="25" customFormat="1" ht="15.75" thickBot="1" x14ac:dyDescent="0.3">
      <c r="A91" s="202"/>
      <c r="B91" s="193"/>
      <c r="C91" s="203"/>
      <c r="D91" s="46" t="s">
        <v>135</v>
      </c>
      <c r="E91" s="47">
        <v>0</v>
      </c>
      <c r="F91" s="48">
        <v>0</v>
      </c>
      <c r="G91" s="48">
        <v>0</v>
      </c>
      <c r="H91" s="48">
        <v>0</v>
      </c>
      <c r="I91" s="48">
        <v>0</v>
      </c>
      <c r="J91" s="49">
        <v>0</v>
      </c>
      <c r="X91" s="167"/>
      <c r="Y91" s="167"/>
      <c r="Z91" s="167"/>
      <c r="AA91" s="167"/>
      <c r="AB91" s="167"/>
      <c r="AC91" s="167"/>
    </row>
    <row r="92" spans="1:29" s="25" customFormat="1" ht="15.75" customHeight="1" thickBot="1" x14ac:dyDescent="0.3">
      <c r="A92" s="192">
        <v>11</v>
      </c>
      <c r="B92" s="201" t="s">
        <v>18</v>
      </c>
      <c r="C92" s="201" t="s">
        <v>203</v>
      </c>
      <c r="D92" s="37" t="s">
        <v>109</v>
      </c>
      <c r="E92" s="29">
        <v>0</v>
      </c>
      <c r="F92" s="30">
        <v>0</v>
      </c>
      <c r="G92" s="30">
        <v>0</v>
      </c>
      <c r="H92" s="30">
        <v>0</v>
      </c>
      <c r="I92" s="30">
        <v>0</v>
      </c>
      <c r="J92" s="31">
        <v>0</v>
      </c>
      <c r="X92" s="167"/>
      <c r="Y92" s="167"/>
      <c r="Z92" s="167"/>
      <c r="AA92" s="167"/>
      <c r="AB92" s="167"/>
      <c r="AC92" s="167"/>
    </row>
    <row r="93" spans="1:29" s="25" customFormat="1" ht="15.75" thickBot="1" x14ac:dyDescent="0.3">
      <c r="A93" s="192"/>
      <c r="B93" s="201"/>
      <c r="C93" s="201"/>
      <c r="D93" s="32" t="s">
        <v>114</v>
      </c>
      <c r="E93" s="33"/>
      <c r="F93" s="34">
        <v>0</v>
      </c>
      <c r="G93" s="35"/>
      <c r="H93" s="34">
        <v>0</v>
      </c>
      <c r="I93" s="35"/>
      <c r="J93" s="36"/>
      <c r="X93" s="167"/>
      <c r="Y93" s="167"/>
      <c r="Z93" s="167"/>
      <c r="AA93" s="167"/>
      <c r="AB93" s="167"/>
      <c r="AC93" s="167"/>
    </row>
    <row r="94" spans="1:29" s="25" customFormat="1" ht="15.75" thickBot="1" x14ac:dyDescent="0.3">
      <c r="A94" s="192"/>
      <c r="B94" s="201"/>
      <c r="C94" s="201"/>
      <c r="D94" s="37" t="s">
        <v>119</v>
      </c>
      <c r="E94" s="38">
        <v>0</v>
      </c>
      <c r="F94" s="35"/>
      <c r="G94" s="39">
        <v>0</v>
      </c>
      <c r="H94" s="35"/>
      <c r="I94" s="39">
        <v>0</v>
      </c>
      <c r="J94" s="36"/>
      <c r="X94" s="167"/>
      <c r="Y94" s="167"/>
      <c r="Z94" s="167"/>
      <c r="AA94" s="167"/>
      <c r="AB94" s="167"/>
      <c r="AC94" s="167"/>
    </row>
    <row r="95" spans="1:29" s="25" customFormat="1" ht="15.75" thickBot="1" x14ac:dyDescent="0.3">
      <c r="A95" s="192"/>
      <c r="B95" s="201"/>
      <c r="C95" s="201"/>
      <c r="D95" s="37" t="s">
        <v>122</v>
      </c>
      <c r="E95" s="38">
        <v>0</v>
      </c>
      <c r="F95" s="35"/>
      <c r="G95" s="39">
        <v>0</v>
      </c>
      <c r="H95" s="35"/>
      <c r="I95" s="39">
        <v>1</v>
      </c>
      <c r="J95" s="36"/>
      <c r="X95" s="167"/>
      <c r="Y95" s="167"/>
      <c r="Z95" s="167"/>
      <c r="AA95" s="167"/>
      <c r="AB95" s="167"/>
      <c r="AC95" s="167"/>
    </row>
    <row r="96" spans="1:29" s="25" customFormat="1" ht="15.75" thickBot="1" x14ac:dyDescent="0.3">
      <c r="A96" s="192"/>
      <c r="B96" s="201"/>
      <c r="C96" s="201"/>
      <c r="D96" s="37" t="s">
        <v>125</v>
      </c>
      <c r="E96" s="33"/>
      <c r="F96" s="39">
        <v>0</v>
      </c>
      <c r="G96" s="35"/>
      <c r="H96" s="39">
        <v>0</v>
      </c>
      <c r="I96" s="35"/>
      <c r="J96" s="41">
        <v>0</v>
      </c>
      <c r="X96" s="167"/>
      <c r="Y96" s="167"/>
      <c r="Z96" s="167"/>
      <c r="AA96" s="167"/>
      <c r="AB96" s="167"/>
      <c r="AC96" s="167"/>
    </row>
    <row r="97" spans="1:29" s="25" customFormat="1" ht="15.75" thickBot="1" x14ac:dyDescent="0.3">
      <c r="A97" s="192"/>
      <c r="B97" s="201"/>
      <c r="C97" s="201"/>
      <c r="D97" s="37" t="s">
        <v>128</v>
      </c>
      <c r="E97" s="38">
        <v>0</v>
      </c>
      <c r="F97" s="39">
        <v>0</v>
      </c>
      <c r="G97" s="39">
        <v>0</v>
      </c>
      <c r="H97" s="39">
        <v>0</v>
      </c>
      <c r="I97" s="39">
        <v>0</v>
      </c>
      <c r="J97" s="41">
        <v>0</v>
      </c>
      <c r="X97" s="167"/>
      <c r="Y97" s="167"/>
      <c r="Z97" s="167"/>
      <c r="AA97" s="167"/>
      <c r="AB97" s="167"/>
      <c r="AC97" s="167"/>
    </row>
    <row r="98" spans="1:29" s="25" customFormat="1" ht="15.75" thickBot="1" x14ac:dyDescent="0.3">
      <c r="A98" s="192"/>
      <c r="B98" s="201"/>
      <c r="C98" s="201"/>
      <c r="D98" s="42" t="s">
        <v>130</v>
      </c>
      <c r="E98" s="33"/>
      <c r="F98" s="39">
        <v>0</v>
      </c>
      <c r="G98" s="35"/>
      <c r="H98" s="39">
        <v>0</v>
      </c>
      <c r="I98" s="35"/>
      <c r="J98" s="41">
        <v>0</v>
      </c>
      <c r="X98" s="167"/>
      <c r="Y98" s="167"/>
      <c r="Z98" s="167"/>
      <c r="AA98" s="167"/>
      <c r="AB98" s="167"/>
      <c r="AC98" s="167"/>
    </row>
    <row r="99" spans="1:29" s="25" customFormat="1" ht="15.75" thickBot="1" x14ac:dyDescent="0.3">
      <c r="A99" s="192"/>
      <c r="B99" s="201"/>
      <c r="C99" s="201"/>
      <c r="D99" s="42" t="s">
        <v>133</v>
      </c>
      <c r="E99" s="43">
        <v>0</v>
      </c>
      <c r="F99" s="44">
        <v>0</v>
      </c>
      <c r="G99" s="44">
        <v>0</v>
      </c>
      <c r="H99" s="44">
        <v>2</v>
      </c>
      <c r="I99" s="44">
        <v>1</v>
      </c>
      <c r="J99" s="45">
        <v>0</v>
      </c>
      <c r="X99" s="167"/>
      <c r="Y99" s="167"/>
      <c r="Z99" s="167"/>
      <c r="AA99" s="167"/>
      <c r="AB99" s="167"/>
      <c r="AC99" s="167"/>
    </row>
    <row r="100" spans="1:29" s="25" customFormat="1" ht="15.75" thickBot="1" x14ac:dyDescent="0.3">
      <c r="A100" s="192"/>
      <c r="B100" s="201"/>
      <c r="C100" s="201"/>
      <c r="D100" s="46" t="s">
        <v>135</v>
      </c>
      <c r="E100" s="47">
        <v>0</v>
      </c>
      <c r="F100" s="48">
        <v>0</v>
      </c>
      <c r="G100" s="48">
        <v>0</v>
      </c>
      <c r="H100" s="48">
        <v>0</v>
      </c>
      <c r="I100" s="48">
        <v>0</v>
      </c>
      <c r="J100" s="49">
        <v>0</v>
      </c>
      <c r="X100" s="167"/>
      <c r="Y100" s="167"/>
      <c r="Z100" s="167"/>
      <c r="AA100" s="167"/>
      <c r="AB100" s="167"/>
      <c r="AC100" s="167"/>
    </row>
    <row r="101" spans="1:29" s="25" customFormat="1" ht="15.75" customHeight="1" thickBot="1" x14ac:dyDescent="0.3">
      <c r="A101" s="192">
        <v>12</v>
      </c>
      <c r="B101" s="193" t="s">
        <v>19</v>
      </c>
      <c r="C101" s="201" t="s">
        <v>204</v>
      </c>
      <c r="D101" s="37" t="s">
        <v>109</v>
      </c>
      <c r="E101" s="29">
        <v>0</v>
      </c>
      <c r="F101" s="30">
        <v>0</v>
      </c>
      <c r="G101" s="30">
        <v>0</v>
      </c>
      <c r="H101" s="30">
        <v>0</v>
      </c>
      <c r="I101" s="30">
        <v>0</v>
      </c>
      <c r="J101" s="31">
        <v>0</v>
      </c>
      <c r="X101" s="167"/>
      <c r="Y101" s="167"/>
      <c r="Z101" s="167"/>
      <c r="AA101" s="167"/>
      <c r="AB101" s="167"/>
      <c r="AC101" s="167"/>
    </row>
    <row r="102" spans="1:29" s="25" customFormat="1" ht="15.75" thickBot="1" x14ac:dyDescent="0.3">
      <c r="A102" s="192"/>
      <c r="B102" s="193"/>
      <c r="C102" s="201"/>
      <c r="D102" s="32" t="s">
        <v>114</v>
      </c>
      <c r="E102" s="33"/>
      <c r="F102" s="34">
        <v>0</v>
      </c>
      <c r="G102" s="35"/>
      <c r="H102" s="34">
        <v>0</v>
      </c>
      <c r="I102" s="35"/>
      <c r="J102" s="36"/>
      <c r="X102" s="167"/>
      <c r="Y102" s="167"/>
      <c r="Z102" s="167"/>
      <c r="AA102" s="167"/>
      <c r="AB102" s="167"/>
      <c r="AC102" s="167"/>
    </row>
    <row r="103" spans="1:29" s="25" customFormat="1" ht="15.75" thickBot="1" x14ac:dyDescent="0.3">
      <c r="A103" s="192"/>
      <c r="B103" s="193"/>
      <c r="C103" s="201"/>
      <c r="D103" s="37" t="s">
        <v>119</v>
      </c>
      <c r="E103" s="38">
        <v>0</v>
      </c>
      <c r="F103" s="35"/>
      <c r="G103" s="39">
        <v>0</v>
      </c>
      <c r="H103" s="35"/>
      <c r="I103" s="39">
        <v>0</v>
      </c>
      <c r="J103" s="36"/>
      <c r="X103" s="167"/>
      <c r="Y103" s="167"/>
      <c r="Z103" s="167"/>
      <c r="AA103" s="167"/>
      <c r="AB103" s="167"/>
      <c r="AC103" s="167"/>
    </row>
    <row r="104" spans="1:29" s="25" customFormat="1" ht="15.75" thickBot="1" x14ac:dyDescent="0.3">
      <c r="A104" s="192"/>
      <c r="B104" s="193"/>
      <c r="C104" s="201"/>
      <c r="D104" s="37" t="s">
        <v>122</v>
      </c>
      <c r="E104" s="38">
        <v>0</v>
      </c>
      <c r="F104" s="35"/>
      <c r="G104" s="39">
        <v>0</v>
      </c>
      <c r="H104" s="35"/>
      <c r="I104" s="39">
        <v>0</v>
      </c>
      <c r="J104" s="36"/>
      <c r="X104" s="167"/>
      <c r="Y104" s="167"/>
      <c r="Z104" s="167"/>
      <c r="AA104" s="167"/>
      <c r="AB104" s="167"/>
      <c r="AC104" s="167"/>
    </row>
    <row r="105" spans="1:29" s="25" customFormat="1" ht="15.75" thickBot="1" x14ac:dyDescent="0.3">
      <c r="A105" s="192"/>
      <c r="B105" s="193"/>
      <c r="C105" s="201"/>
      <c r="D105" s="37" t="s">
        <v>125</v>
      </c>
      <c r="E105" s="33"/>
      <c r="F105" s="39">
        <v>0</v>
      </c>
      <c r="G105" s="35"/>
      <c r="H105" s="39">
        <v>0</v>
      </c>
      <c r="I105" s="35"/>
      <c r="J105" s="41">
        <v>0</v>
      </c>
      <c r="X105" s="167"/>
      <c r="Y105" s="167"/>
      <c r="Z105" s="167"/>
      <c r="AA105" s="167"/>
      <c r="AB105" s="167"/>
      <c r="AC105" s="167"/>
    </row>
    <row r="106" spans="1:29" s="25" customFormat="1" ht="15.75" thickBot="1" x14ac:dyDescent="0.3">
      <c r="A106" s="192"/>
      <c r="B106" s="193"/>
      <c r="C106" s="201"/>
      <c r="D106" s="37" t="s">
        <v>128</v>
      </c>
      <c r="E106" s="38">
        <v>0</v>
      </c>
      <c r="F106" s="39">
        <v>0</v>
      </c>
      <c r="G106" s="39">
        <v>0</v>
      </c>
      <c r="H106" s="39">
        <v>0</v>
      </c>
      <c r="I106" s="39">
        <v>0</v>
      </c>
      <c r="J106" s="41">
        <v>0</v>
      </c>
      <c r="X106" s="167"/>
      <c r="Y106" s="167"/>
      <c r="Z106" s="167"/>
      <c r="AA106" s="167"/>
      <c r="AB106" s="167"/>
      <c r="AC106" s="167"/>
    </row>
    <row r="107" spans="1:29" s="25" customFormat="1" ht="15.75" thickBot="1" x14ac:dyDescent="0.3">
      <c r="A107" s="192"/>
      <c r="B107" s="193"/>
      <c r="C107" s="201"/>
      <c r="D107" s="42" t="s">
        <v>130</v>
      </c>
      <c r="E107" s="33"/>
      <c r="F107" s="39">
        <v>0</v>
      </c>
      <c r="G107" s="35"/>
      <c r="H107" s="39">
        <v>0</v>
      </c>
      <c r="I107" s="35"/>
      <c r="J107" s="41">
        <v>0</v>
      </c>
      <c r="X107" s="167"/>
      <c r="Y107" s="167"/>
      <c r="Z107" s="167"/>
      <c r="AA107" s="167"/>
      <c r="AB107" s="167"/>
      <c r="AC107" s="167"/>
    </row>
    <row r="108" spans="1:29" s="25" customFormat="1" ht="15.75" thickBot="1" x14ac:dyDescent="0.3">
      <c r="A108" s="192"/>
      <c r="B108" s="193"/>
      <c r="C108" s="201"/>
      <c r="D108" s="42" t="s">
        <v>133</v>
      </c>
      <c r="E108" s="43">
        <v>0</v>
      </c>
      <c r="F108" s="44">
        <v>0</v>
      </c>
      <c r="G108" s="44">
        <v>0</v>
      </c>
      <c r="H108" s="44">
        <v>0</v>
      </c>
      <c r="I108" s="44">
        <v>0</v>
      </c>
      <c r="J108" s="45">
        <v>0</v>
      </c>
      <c r="X108" s="167"/>
      <c r="Y108" s="167"/>
      <c r="Z108" s="167"/>
      <c r="AA108" s="167"/>
      <c r="AB108" s="167"/>
      <c r="AC108" s="167"/>
    </row>
    <row r="109" spans="1:29" s="25" customFormat="1" ht="15.75" thickBot="1" x14ac:dyDescent="0.3">
      <c r="A109" s="192"/>
      <c r="B109" s="193"/>
      <c r="C109" s="201"/>
      <c r="D109" s="46" t="s">
        <v>135</v>
      </c>
      <c r="E109" s="47">
        <v>0</v>
      </c>
      <c r="F109" s="48">
        <v>0</v>
      </c>
      <c r="G109" s="48">
        <v>0</v>
      </c>
      <c r="H109" s="48">
        <v>0</v>
      </c>
      <c r="I109" s="48">
        <v>0</v>
      </c>
      <c r="J109" s="49">
        <v>0</v>
      </c>
      <c r="X109" s="167"/>
      <c r="Y109" s="167"/>
      <c r="Z109" s="167"/>
      <c r="AA109" s="167"/>
      <c r="AB109" s="167"/>
      <c r="AC109" s="167"/>
    </row>
    <row r="110" spans="1:29" s="25" customFormat="1" ht="15.75" customHeight="1" thickBot="1" x14ac:dyDescent="0.3">
      <c r="A110" s="192">
        <v>13</v>
      </c>
      <c r="B110" s="204" t="s">
        <v>20</v>
      </c>
      <c r="C110" s="201" t="s">
        <v>205</v>
      </c>
      <c r="D110" s="37" t="s">
        <v>109</v>
      </c>
      <c r="E110" s="29">
        <v>0</v>
      </c>
      <c r="F110" s="30">
        <v>0</v>
      </c>
      <c r="G110" s="30">
        <v>0</v>
      </c>
      <c r="H110" s="30">
        <v>0</v>
      </c>
      <c r="I110" s="30">
        <v>0</v>
      </c>
      <c r="J110" s="31">
        <v>0</v>
      </c>
      <c r="X110" s="167"/>
      <c r="Y110" s="167"/>
      <c r="Z110" s="167"/>
      <c r="AA110" s="167"/>
      <c r="AB110" s="167"/>
      <c r="AC110" s="167"/>
    </row>
    <row r="111" spans="1:29" s="25" customFormat="1" ht="15.75" thickBot="1" x14ac:dyDescent="0.3">
      <c r="A111" s="192"/>
      <c r="B111" s="204"/>
      <c r="C111" s="201"/>
      <c r="D111" s="32" t="s">
        <v>114</v>
      </c>
      <c r="E111" s="33"/>
      <c r="F111" s="34">
        <v>0</v>
      </c>
      <c r="G111" s="35"/>
      <c r="H111" s="34">
        <v>0</v>
      </c>
      <c r="I111" s="35"/>
      <c r="J111" s="36"/>
      <c r="X111" s="167"/>
      <c r="Y111" s="167"/>
      <c r="Z111" s="167"/>
      <c r="AA111" s="167"/>
      <c r="AB111" s="167"/>
      <c r="AC111" s="167"/>
    </row>
    <row r="112" spans="1:29" s="25" customFormat="1" ht="15.75" thickBot="1" x14ac:dyDescent="0.3">
      <c r="A112" s="192"/>
      <c r="B112" s="204"/>
      <c r="C112" s="201"/>
      <c r="D112" s="37" t="s">
        <v>119</v>
      </c>
      <c r="E112" s="38">
        <v>0</v>
      </c>
      <c r="F112" s="35"/>
      <c r="G112" s="39">
        <v>0</v>
      </c>
      <c r="H112" s="35"/>
      <c r="I112" s="39">
        <v>0</v>
      </c>
      <c r="J112" s="36"/>
      <c r="X112" s="167"/>
      <c r="Y112" s="167"/>
      <c r="Z112" s="167"/>
      <c r="AA112" s="167"/>
      <c r="AB112" s="167"/>
      <c r="AC112" s="167"/>
    </row>
    <row r="113" spans="1:29" s="25" customFormat="1" ht="15.75" thickBot="1" x14ac:dyDescent="0.3">
      <c r="A113" s="192"/>
      <c r="B113" s="204"/>
      <c r="C113" s="201"/>
      <c r="D113" s="37" t="s">
        <v>122</v>
      </c>
      <c r="E113" s="38">
        <v>0</v>
      </c>
      <c r="F113" s="35"/>
      <c r="G113" s="39">
        <v>0</v>
      </c>
      <c r="H113" s="35"/>
      <c r="I113" s="39">
        <v>0</v>
      </c>
      <c r="J113" s="36"/>
      <c r="X113" s="167"/>
      <c r="Y113" s="167"/>
      <c r="Z113" s="167"/>
      <c r="AA113" s="167"/>
      <c r="AB113" s="167"/>
      <c r="AC113" s="167"/>
    </row>
    <row r="114" spans="1:29" s="25" customFormat="1" ht="15.75" thickBot="1" x14ac:dyDescent="0.3">
      <c r="A114" s="192"/>
      <c r="B114" s="204"/>
      <c r="C114" s="201"/>
      <c r="D114" s="37" t="s">
        <v>125</v>
      </c>
      <c r="E114" s="33"/>
      <c r="F114" s="39">
        <v>0</v>
      </c>
      <c r="G114" s="35"/>
      <c r="H114" s="39">
        <v>0</v>
      </c>
      <c r="I114" s="35"/>
      <c r="J114" s="41">
        <v>0</v>
      </c>
      <c r="X114" s="168"/>
      <c r="Y114" s="168"/>
      <c r="Z114" s="168"/>
      <c r="AA114" s="168"/>
      <c r="AB114" s="168"/>
      <c r="AC114" s="168"/>
    </row>
    <row r="115" spans="1:29" s="25" customFormat="1" ht="15.75" thickBot="1" x14ac:dyDescent="0.3">
      <c r="A115" s="192"/>
      <c r="B115" s="204"/>
      <c r="C115" s="201"/>
      <c r="D115" s="37" t="s">
        <v>128</v>
      </c>
      <c r="E115" s="38">
        <v>0</v>
      </c>
      <c r="F115" s="39">
        <v>0</v>
      </c>
      <c r="G115" s="39">
        <v>0</v>
      </c>
      <c r="H115" s="39">
        <v>0</v>
      </c>
      <c r="I115" s="39">
        <v>0</v>
      </c>
      <c r="J115" s="41">
        <v>0</v>
      </c>
      <c r="X115" s="167"/>
      <c r="Y115" s="167"/>
      <c r="Z115" s="167"/>
      <c r="AA115" s="167"/>
      <c r="AB115" s="167"/>
      <c r="AC115" s="167"/>
    </row>
    <row r="116" spans="1:29" s="25" customFormat="1" ht="15.75" thickBot="1" x14ac:dyDescent="0.3">
      <c r="A116" s="192"/>
      <c r="B116" s="204"/>
      <c r="C116" s="201"/>
      <c r="D116" s="42" t="s">
        <v>130</v>
      </c>
      <c r="E116" s="33"/>
      <c r="F116" s="39">
        <v>0</v>
      </c>
      <c r="G116" s="35"/>
      <c r="H116" s="39">
        <v>0</v>
      </c>
      <c r="I116" s="35"/>
      <c r="J116" s="41">
        <v>0</v>
      </c>
      <c r="X116" s="167"/>
      <c r="Y116" s="167"/>
      <c r="Z116" s="167"/>
      <c r="AA116" s="167"/>
      <c r="AB116" s="167"/>
      <c r="AC116" s="167"/>
    </row>
    <row r="117" spans="1:29" s="25" customFormat="1" ht="15.75" thickBot="1" x14ac:dyDescent="0.3">
      <c r="A117" s="192"/>
      <c r="B117" s="204"/>
      <c r="C117" s="201"/>
      <c r="D117" s="42" t="s">
        <v>133</v>
      </c>
      <c r="E117" s="43">
        <v>0</v>
      </c>
      <c r="F117" s="44">
        <v>0</v>
      </c>
      <c r="G117" s="44">
        <v>0</v>
      </c>
      <c r="H117" s="44">
        <v>0</v>
      </c>
      <c r="I117" s="44">
        <v>0</v>
      </c>
      <c r="J117" s="45">
        <v>0</v>
      </c>
      <c r="X117" s="167"/>
      <c r="Y117" s="167"/>
      <c r="Z117" s="167"/>
      <c r="AA117" s="167"/>
      <c r="AB117" s="167"/>
      <c r="AC117" s="167"/>
    </row>
    <row r="118" spans="1:29" s="25" customFormat="1" ht="15.75" thickBot="1" x14ac:dyDescent="0.3">
      <c r="A118" s="192"/>
      <c r="B118" s="204"/>
      <c r="C118" s="201"/>
      <c r="D118" s="46" t="s">
        <v>135</v>
      </c>
      <c r="E118" s="47">
        <v>0</v>
      </c>
      <c r="F118" s="48">
        <v>0</v>
      </c>
      <c r="G118" s="48">
        <v>0</v>
      </c>
      <c r="H118" s="48">
        <v>0</v>
      </c>
      <c r="I118" s="48">
        <v>0</v>
      </c>
      <c r="J118" s="49">
        <v>0</v>
      </c>
      <c r="X118" s="167"/>
      <c r="Y118" s="167"/>
      <c r="Z118" s="167"/>
      <c r="AA118" s="167"/>
      <c r="AB118" s="167"/>
      <c r="AC118" s="167"/>
    </row>
    <row r="119" spans="1:29" s="25" customFormat="1" ht="15.75" customHeight="1" thickBot="1" x14ac:dyDescent="0.3">
      <c r="A119" s="192">
        <v>14</v>
      </c>
      <c r="B119" s="204" t="s">
        <v>25</v>
      </c>
      <c r="C119" s="201" t="s">
        <v>206</v>
      </c>
      <c r="D119" s="37" t="s">
        <v>109</v>
      </c>
      <c r="E119" s="29">
        <v>0</v>
      </c>
      <c r="F119" s="30">
        <v>0</v>
      </c>
      <c r="G119" s="30">
        <v>0</v>
      </c>
      <c r="H119" s="30">
        <v>0</v>
      </c>
      <c r="I119" s="30">
        <v>0</v>
      </c>
      <c r="J119" s="31">
        <v>0</v>
      </c>
      <c r="X119" s="167"/>
      <c r="Y119" s="167"/>
      <c r="Z119" s="167"/>
      <c r="AA119" s="167"/>
      <c r="AB119" s="167"/>
      <c r="AC119" s="167"/>
    </row>
    <row r="120" spans="1:29" s="25" customFormat="1" ht="15.75" thickBot="1" x14ac:dyDescent="0.3">
      <c r="A120" s="192"/>
      <c r="B120" s="204"/>
      <c r="C120" s="201"/>
      <c r="D120" s="32" t="s">
        <v>114</v>
      </c>
      <c r="E120" s="33"/>
      <c r="F120" s="34">
        <v>0</v>
      </c>
      <c r="G120" s="35"/>
      <c r="H120" s="34">
        <v>0</v>
      </c>
      <c r="I120" s="35"/>
      <c r="J120" s="36"/>
      <c r="X120" s="167"/>
      <c r="Y120" s="167"/>
      <c r="Z120" s="167"/>
      <c r="AA120" s="167"/>
      <c r="AB120" s="167"/>
      <c r="AC120" s="167"/>
    </row>
    <row r="121" spans="1:29" s="25" customFormat="1" ht="15.75" thickBot="1" x14ac:dyDescent="0.3">
      <c r="A121" s="192"/>
      <c r="B121" s="204"/>
      <c r="C121" s="201"/>
      <c r="D121" s="37" t="s">
        <v>119</v>
      </c>
      <c r="E121" s="38">
        <v>0</v>
      </c>
      <c r="F121" s="35"/>
      <c r="G121" s="39">
        <v>0</v>
      </c>
      <c r="H121" s="35"/>
      <c r="I121" s="39">
        <v>0</v>
      </c>
      <c r="J121" s="36"/>
      <c r="X121" s="167"/>
      <c r="Y121" s="167"/>
      <c r="Z121" s="167"/>
      <c r="AA121" s="167"/>
      <c r="AB121" s="167"/>
      <c r="AC121" s="167"/>
    </row>
    <row r="122" spans="1:29" s="25" customFormat="1" ht="15.75" thickBot="1" x14ac:dyDescent="0.3">
      <c r="A122" s="192"/>
      <c r="B122" s="204"/>
      <c r="C122" s="201"/>
      <c r="D122" s="37" t="s">
        <v>122</v>
      </c>
      <c r="E122" s="38">
        <v>0</v>
      </c>
      <c r="F122" s="35"/>
      <c r="G122" s="39">
        <v>0</v>
      </c>
      <c r="H122" s="35"/>
      <c r="I122" s="39">
        <v>0</v>
      </c>
      <c r="J122" s="36"/>
      <c r="X122" s="167"/>
      <c r="Y122" s="167"/>
      <c r="Z122" s="167"/>
      <c r="AA122" s="167"/>
      <c r="AB122" s="167"/>
      <c r="AC122" s="167"/>
    </row>
    <row r="123" spans="1:29" s="25" customFormat="1" ht="15.75" thickBot="1" x14ac:dyDescent="0.3">
      <c r="A123" s="192"/>
      <c r="B123" s="204"/>
      <c r="C123" s="201"/>
      <c r="D123" s="37" t="s">
        <v>125</v>
      </c>
      <c r="E123" s="33"/>
      <c r="F123" s="39">
        <v>0</v>
      </c>
      <c r="G123" s="35"/>
      <c r="H123" s="39">
        <v>0</v>
      </c>
      <c r="I123" s="35"/>
      <c r="J123" s="41">
        <v>0</v>
      </c>
      <c r="X123" s="167"/>
      <c r="Y123" s="167"/>
      <c r="Z123" s="167"/>
      <c r="AA123" s="167"/>
      <c r="AB123" s="167"/>
      <c r="AC123" s="167"/>
    </row>
    <row r="124" spans="1:29" s="25" customFormat="1" ht="15.75" thickBot="1" x14ac:dyDescent="0.3">
      <c r="A124" s="192"/>
      <c r="B124" s="204"/>
      <c r="C124" s="201"/>
      <c r="D124" s="37" t="s">
        <v>128</v>
      </c>
      <c r="E124" s="38">
        <v>0</v>
      </c>
      <c r="F124" s="39">
        <v>0</v>
      </c>
      <c r="G124" s="39">
        <v>0</v>
      </c>
      <c r="H124" s="39">
        <v>0</v>
      </c>
      <c r="I124" s="39">
        <v>0</v>
      </c>
      <c r="J124" s="41">
        <v>0</v>
      </c>
      <c r="X124" s="167"/>
      <c r="Y124" s="167"/>
      <c r="Z124" s="167"/>
      <c r="AA124" s="167"/>
      <c r="AB124" s="167"/>
      <c r="AC124" s="167"/>
    </row>
    <row r="125" spans="1:29" s="25" customFormat="1" ht="15.75" thickBot="1" x14ac:dyDescent="0.3">
      <c r="A125" s="192"/>
      <c r="B125" s="204"/>
      <c r="C125" s="201"/>
      <c r="D125" s="42" t="s">
        <v>130</v>
      </c>
      <c r="E125" s="33"/>
      <c r="F125" s="39">
        <v>0</v>
      </c>
      <c r="G125" s="35"/>
      <c r="H125" s="39">
        <v>0</v>
      </c>
      <c r="I125" s="35"/>
      <c r="J125" s="41">
        <v>0</v>
      </c>
      <c r="X125" s="167"/>
      <c r="Y125" s="167"/>
      <c r="Z125" s="167"/>
      <c r="AA125" s="167"/>
      <c r="AB125" s="167"/>
      <c r="AC125" s="167"/>
    </row>
    <row r="126" spans="1:29" s="25" customFormat="1" ht="15.75" thickBot="1" x14ac:dyDescent="0.3">
      <c r="A126" s="192"/>
      <c r="B126" s="204"/>
      <c r="C126" s="201"/>
      <c r="D126" s="42" t="s">
        <v>133</v>
      </c>
      <c r="E126" s="43">
        <v>0</v>
      </c>
      <c r="F126" s="44">
        <v>0</v>
      </c>
      <c r="G126" s="44">
        <v>0</v>
      </c>
      <c r="H126" s="44">
        <v>0</v>
      </c>
      <c r="I126" s="44">
        <v>0</v>
      </c>
      <c r="J126" s="45">
        <v>0</v>
      </c>
      <c r="X126" s="167"/>
      <c r="Y126" s="167"/>
      <c r="Z126" s="167"/>
      <c r="AA126" s="167"/>
      <c r="AB126" s="167"/>
      <c r="AC126" s="167"/>
    </row>
    <row r="127" spans="1:29" s="25" customFormat="1" ht="15.75" thickBot="1" x14ac:dyDescent="0.3">
      <c r="A127" s="192"/>
      <c r="B127" s="204"/>
      <c r="C127" s="201"/>
      <c r="D127" s="46" t="s">
        <v>135</v>
      </c>
      <c r="E127" s="47">
        <v>0</v>
      </c>
      <c r="F127" s="48">
        <v>0</v>
      </c>
      <c r="G127" s="48">
        <v>0</v>
      </c>
      <c r="H127" s="48">
        <v>0</v>
      </c>
      <c r="I127" s="48">
        <v>0</v>
      </c>
      <c r="J127" s="49">
        <v>0</v>
      </c>
      <c r="X127" s="167"/>
      <c r="Y127" s="167"/>
      <c r="Z127" s="167"/>
      <c r="AA127" s="167"/>
      <c r="AB127" s="167"/>
      <c r="AC127" s="167"/>
    </row>
    <row r="128" spans="1:29" s="25" customFormat="1" ht="15.75" customHeight="1" thickBot="1" x14ac:dyDescent="0.3">
      <c r="A128" s="192">
        <v>15</v>
      </c>
      <c r="B128" s="204" t="s">
        <v>26</v>
      </c>
      <c r="C128" s="201" t="s">
        <v>207</v>
      </c>
      <c r="D128" s="37" t="s">
        <v>109</v>
      </c>
      <c r="E128" s="29">
        <v>0</v>
      </c>
      <c r="F128" s="30">
        <v>0</v>
      </c>
      <c r="G128" s="30">
        <v>0</v>
      </c>
      <c r="H128" s="30">
        <v>0</v>
      </c>
      <c r="I128" s="30">
        <v>0</v>
      </c>
      <c r="J128" s="31">
        <v>0</v>
      </c>
      <c r="X128" s="167"/>
      <c r="Y128" s="167"/>
      <c r="Z128" s="167"/>
      <c r="AA128" s="167"/>
      <c r="AB128" s="167"/>
      <c r="AC128" s="167"/>
    </row>
    <row r="129" spans="1:29" s="25" customFormat="1" ht="15.75" thickBot="1" x14ac:dyDescent="0.3">
      <c r="A129" s="192"/>
      <c r="B129" s="204"/>
      <c r="C129" s="201"/>
      <c r="D129" s="32" t="s">
        <v>114</v>
      </c>
      <c r="E129" s="33"/>
      <c r="F129" s="34">
        <v>0</v>
      </c>
      <c r="G129" s="35"/>
      <c r="H129" s="34">
        <v>0</v>
      </c>
      <c r="I129" s="35"/>
      <c r="J129" s="36"/>
      <c r="X129" s="167"/>
      <c r="Y129" s="167"/>
      <c r="Z129" s="167"/>
      <c r="AA129" s="167"/>
      <c r="AB129" s="167"/>
      <c r="AC129" s="167"/>
    </row>
    <row r="130" spans="1:29" s="25" customFormat="1" ht="15.75" thickBot="1" x14ac:dyDescent="0.3">
      <c r="A130" s="192"/>
      <c r="B130" s="204"/>
      <c r="C130" s="201"/>
      <c r="D130" s="37" t="s">
        <v>119</v>
      </c>
      <c r="E130" s="38">
        <v>0</v>
      </c>
      <c r="F130" s="35"/>
      <c r="G130" s="39">
        <v>0</v>
      </c>
      <c r="H130" s="35"/>
      <c r="I130" s="39">
        <v>0</v>
      </c>
      <c r="J130" s="36"/>
      <c r="X130" s="167"/>
      <c r="Y130" s="167"/>
      <c r="Z130" s="167"/>
      <c r="AA130" s="167"/>
      <c r="AB130" s="167"/>
      <c r="AC130" s="167"/>
    </row>
    <row r="131" spans="1:29" s="25" customFormat="1" ht="15.75" thickBot="1" x14ac:dyDescent="0.3">
      <c r="A131" s="192"/>
      <c r="B131" s="204"/>
      <c r="C131" s="201"/>
      <c r="D131" s="37" t="s">
        <v>122</v>
      </c>
      <c r="E131" s="38">
        <v>0</v>
      </c>
      <c r="F131" s="35"/>
      <c r="G131" s="39">
        <v>0</v>
      </c>
      <c r="H131" s="35"/>
      <c r="I131" s="39">
        <v>0</v>
      </c>
      <c r="J131" s="36"/>
      <c r="X131" s="167"/>
      <c r="Y131" s="167"/>
      <c r="Z131" s="167"/>
      <c r="AA131" s="167"/>
      <c r="AB131" s="167"/>
      <c r="AC131" s="167"/>
    </row>
    <row r="132" spans="1:29" s="25" customFormat="1" ht="15.75" thickBot="1" x14ac:dyDescent="0.3">
      <c r="A132" s="192"/>
      <c r="B132" s="204"/>
      <c r="C132" s="201"/>
      <c r="D132" s="37" t="s">
        <v>125</v>
      </c>
      <c r="E132" s="33"/>
      <c r="F132" s="39">
        <v>0</v>
      </c>
      <c r="G132" s="35"/>
      <c r="H132" s="39">
        <v>0</v>
      </c>
      <c r="I132" s="35"/>
      <c r="J132" s="41">
        <v>0</v>
      </c>
      <c r="X132" s="167"/>
      <c r="Y132" s="167"/>
      <c r="Z132" s="167"/>
      <c r="AA132" s="167"/>
      <c r="AB132" s="167"/>
      <c r="AC132" s="167"/>
    </row>
    <row r="133" spans="1:29" s="25" customFormat="1" ht="15.75" thickBot="1" x14ac:dyDescent="0.3">
      <c r="A133" s="192"/>
      <c r="B133" s="204"/>
      <c r="C133" s="201"/>
      <c r="D133" s="37" t="s">
        <v>128</v>
      </c>
      <c r="E133" s="38">
        <v>0</v>
      </c>
      <c r="F133" s="39">
        <v>0</v>
      </c>
      <c r="G133" s="39">
        <v>0</v>
      </c>
      <c r="H133" s="39">
        <v>0</v>
      </c>
      <c r="I133" s="39">
        <v>0</v>
      </c>
      <c r="J133" s="41">
        <v>0</v>
      </c>
      <c r="X133" s="167"/>
      <c r="Y133" s="167"/>
      <c r="Z133" s="167"/>
      <c r="AA133" s="167"/>
      <c r="AB133" s="167"/>
      <c r="AC133" s="167"/>
    </row>
    <row r="134" spans="1:29" s="25" customFormat="1" ht="15.75" thickBot="1" x14ac:dyDescent="0.3">
      <c r="A134" s="192"/>
      <c r="B134" s="204"/>
      <c r="C134" s="201"/>
      <c r="D134" s="42" t="s">
        <v>130</v>
      </c>
      <c r="E134" s="33"/>
      <c r="F134" s="39">
        <v>0</v>
      </c>
      <c r="G134" s="35"/>
      <c r="H134" s="39">
        <v>0</v>
      </c>
      <c r="I134" s="35"/>
      <c r="J134" s="41">
        <v>0</v>
      </c>
      <c r="X134" s="167"/>
      <c r="Y134" s="167"/>
      <c r="Z134" s="167"/>
      <c r="AA134" s="167"/>
      <c r="AB134" s="167"/>
      <c r="AC134" s="167"/>
    </row>
    <row r="135" spans="1:29" s="25" customFormat="1" ht="15.75" thickBot="1" x14ac:dyDescent="0.3">
      <c r="A135" s="192"/>
      <c r="B135" s="204"/>
      <c r="C135" s="201"/>
      <c r="D135" s="42" t="s">
        <v>133</v>
      </c>
      <c r="E135" s="43">
        <v>0</v>
      </c>
      <c r="F135" s="44">
        <v>0</v>
      </c>
      <c r="G135" s="44">
        <v>0</v>
      </c>
      <c r="H135" s="44">
        <v>0</v>
      </c>
      <c r="I135" s="44">
        <v>0</v>
      </c>
      <c r="J135" s="45">
        <v>0</v>
      </c>
      <c r="X135" s="167"/>
      <c r="Y135" s="167"/>
      <c r="Z135" s="167"/>
      <c r="AA135" s="167"/>
      <c r="AB135" s="167"/>
      <c r="AC135" s="167"/>
    </row>
    <row r="136" spans="1:29" s="25" customFormat="1" ht="15.75" thickBot="1" x14ac:dyDescent="0.3">
      <c r="A136" s="192"/>
      <c r="B136" s="204"/>
      <c r="C136" s="201"/>
      <c r="D136" s="46" t="s">
        <v>135</v>
      </c>
      <c r="E136" s="47">
        <v>0</v>
      </c>
      <c r="F136" s="48">
        <v>0</v>
      </c>
      <c r="G136" s="48">
        <v>0</v>
      </c>
      <c r="H136" s="48">
        <v>0</v>
      </c>
      <c r="I136" s="48">
        <v>0</v>
      </c>
      <c r="J136" s="49">
        <v>0</v>
      </c>
      <c r="X136" s="167"/>
      <c r="Y136" s="167"/>
      <c r="Z136" s="167"/>
      <c r="AA136" s="167"/>
      <c r="AB136" s="167"/>
      <c r="AC136" s="167"/>
    </row>
    <row r="137" spans="1:29" s="25" customFormat="1" ht="15.75" customHeight="1" thickBot="1" x14ac:dyDescent="0.3">
      <c r="A137" s="191" t="s">
        <v>27</v>
      </c>
      <c r="B137" s="191"/>
      <c r="C137" s="191"/>
      <c r="D137" s="191"/>
      <c r="E137" s="191"/>
      <c r="F137" s="191"/>
      <c r="G137" s="191"/>
      <c r="H137" s="191"/>
      <c r="I137" s="191"/>
      <c r="J137" s="191"/>
      <c r="X137" s="167"/>
      <c r="Y137" s="167"/>
      <c r="Z137" s="167"/>
      <c r="AA137" s="167"/>
      <c r="AB137" s="167"/>
      <c r="AC137" s="167"/>
    </row>
    <row r="138" spans="1:29" s="25" customFormat="1" ht="45.75" customHeight="1" thickBot="1" x14ac:dyDescent="0.3">
      <c r="A138" s="54">
        <v>18</v>
      </c>
      <c r="B138" s="161" t="s">
        <v>208</v>
      </c>
      <c r="C138" s="160" t="s">
        <v>209</v>
      </c>
      <c r="D138" s="55" t="s">
        <v>133</v>
      </c>
      <c r="E138" s="102">
        <v>0</v>
      </c>
      <c r="F138" s="103">
        <v>0</v>
      </c>
      <c r="G138" s="103">
        <v>0</v>
      </c>
      <c r="H138" s="103">
        <v>0</v>
      </c>
      <c r="I138" s="103">
        <v>0</v>
      </c>
      <c r="J138" s="104">
        <v>0</v>
      </c>
      <c r="X138" s="167"/>
      <c r="Y138" s="167"/>
      <c r="Z138" s="167"/>
      <c r="AA138" s="167"/>
      <c r="AB138" s="167"/>
      <c r="AC138" s="167"/>
    </row>
    <row r="139" spans="1:29" s="25" customFormat="1" ht="15.75" customHeight="1" thickBot="1" x14ac:dyDescent="0.3">
      <c r="A139" s="192">
        <v>19</v>
      </c>
      <c r="B139" s="201" t="s">
        <v>210</v>
      </c>
      <c r="C139" s="195" t="s">
        <v>211</v>
      </c>
      <c r="D139" s="59" t="s">
        <v>133</v>
      </c>
      <c r="E139" s="105">
        <v>0</v>
      </c>
      <c r="F139" s="106">
        <v>0</v>
      </c>
      <c r="G139" s="106">
        <v>0</v>
      </c>
      <c r="H139" s="106">
        <v>0</v>
      </c>
      <c r="I139" s="106">
        <v>0</v>
      </c>
      <c r="J139" s="107">
        <v>0</v>
      </c>
      <c r="X139" s="167"/>
      <c r="Y139" s="167"/>
      <c r="Z139" s="167"/>
      <c r="AA139" s="167"/>
      <c r="AB139" s="167"/>
      <c r="AC139" s="167"/>
    </row>
    <row r="140" spans="1:29" s="25" customFormat="1" ht="15.75" thickBot="1" x14ac:dyDescent="0.3">
      <c r="A140" s="192"/>
      <c r="B140" s="201"/>
      <c r="C140" s="195"/>
      <c r="D140" s="63" t="s">
        <v>135</v>
      </c>
      <c r="E140" s="108">
        <v>0</v>
      </c>
      <c r="F140" s="109">
        <v>0</v>
      </c>
      <c r="G140" s="109">
        <v>0</v>
      </c>
      <c r="H140" s="109">
        <v>0</v>
      </c>
      <c r="I140" s="109">
        <v>0</v>
      </c>
      <c r="J140" s="110">
        <v>0</v>
      </c>
      <c r="X140" s="167"/>
      <c r="Y140" s="167"/>
      <c r="Z140" s="167"/>
      <c r="AA140" s="167"/>
      <c r="AB140" s="167"/>
      <c r="AC140" s="167"/>
    </row>
    <row r="141" spans="1:29" s="25" customFormat="1" ht="15.75" customHeight="1" thickBot="1" x14ac:dyDescent="0.3">
      <c r="A141" s="192">
        <v>20</v>
      </c>
      <c r="B141" s="205" t="s">
        <v>30</v>
      </c>
      <c r="C141" s="206" t="s">
        <v>212</v>
      </c>
      <c r="D141" s="67" t="s">
        <v>109</v>
      </c>
      <c r="E141" s="111">
        <v>0</v>
      </c>
      <c r="F141" s="30">
        <v>0</v>
      </c>
      <c r="G141" s="30">
        <v>0</v>
      </c>
      <c r="H141" s="30">
        <v>0</v>
      </c>
      <c r="I141" s="30">
        <v>0</v>
      </c>
      <c r="J141" s="31">
        <v>0</v>
      </c>
      <c r="X141" s="167"/>
      <c r="Y141" s="167"/>
      <c r="Z141" s="167"/>
      <c r="AA141" s="167"/>
      <c r="AB141" s="167"/>
      <c r="AC141" s="167"/>
    </row>
    <row r="142" spans="1:29" s="25" customFormat="1" ht="15.75" thickBot="1" x14ac:dyDescent="0.3">
      <c r="A142" s="192"/>
      <c r="B142" s="205"/>
      <c r="C142" s="206"/>
      <c r="D142" s="68" t="s">
        <v>114</v>
      </c>
      <c r="E142" s="78"/>
      <c r="F142" s="34">
        <v>0</v>
      </c>
      <c r="G142" s="35"/>
      <c r="H142" s="34">
        <v>0</v>
      </c>
      <c r="I142" s="35"/>
      <c r="J142" s="36"/>
      <c r="X142" s="167"/>
      <c r="Y142" s="167"/>
      <c r="Z142" s="167"/>
      <c r="AA142" s="167"/>
      <c r="AB142" s="167"/>
      <c r="AC142" s="167"/>
    </row>
    <row r="143" spans="1:29" s="25" customFormat="1" ht="15.75" thickBot="1" x14ac:dyDescent="0.3">
      <c r="A143" s="192"/>
      <c r="B143" s="205"/>
      <c r="C143" s="206"/>
      <c r="D143" s="67" t="s">
        <v>119</v>
      </c>
      <c r="E143" s="112">
        <v>0</v>
      </c>
      <c r="F143" s="35"/>
      <c r="G143" s="39">
        <v>0</v>
      </c>
      <c r="H143" s="35"/>
      <c r="I143" s="39">
        <v>0</v>
      </c>
      <c r="J143" s="36"/>
      <c r="X143" s="167"/>
      <c r="Y143" s="167"/>
      <c r="Z143" s="167"/>
      <c r="AA143" s="167"/>
      <c r="AB143" s="167"/>
      <c r="AC143" s="167"/>
    </row>
    <row r="144" spans="1:29" s="25" customFormat="1" ht="15.75" thickBot="1" x14ac:dyDescent="0.3">
      <c r="A144" s="192"/>
      <c r="B144" s="205"/>
      <c r="C144" s="206"/>
      <c r="D144" s="67" t="s">
        <v>122</v>
      </c>
      <c r="E144" s="112">
        <v>0</v>
      </c>
      <c r="F144" s="35"/>
      <c r="G144" s="39">
        <v>0</v>
      </c>
      <c r="H144" s="35"/>
      <c r="I144" s="39">
        <v>0</v>
      </c>
      <c r="J144" s="36"/>
      <c r="X144" s="167"/>
      <c r="Y144" s="167"/>
      <c r="Z144" s="167"/>
      <c r="AA144" s="167"/>
      <c r="AB144" s="167"/>
      <c r="AC144" s="167"/>
    </row>
    <row r="145" spans="1:29" s="25" customFormat="1" ht="15.75" thickBot="1" x14ac:dyDescent="0.3">
      <c r="A145" s="192"/>
      <c r="B145" s="205"/>
      <c r="C145" s="206"/>
      <c r="D145" s="67" t="s">
        <v>125</v>
      </c>
      <c r="E145" s="78"/>
      <c r="F145" s="39">
        <v>0</v>
      </c>
      <c r="G145" s="35"/>
      <c r="H145" s="39">
        <v>0</v>
      </c>
      <c r="I145" s="35">
        <v>0</v>
      </c>
      <c r="J145" s="41">
        <v>0</v>
      </c>
      <c r="X145" s="167"/>
      <c r="Y145" s="167"/>
      <c r="Z145" s="167"/>
      <c r="AA145" s="167"/>
      <c r="AB145" s="167"/>
      <c r="AC145" s="167"/>
    </row>
    <row r="146" spans="1:29" s="25" customFormat="1" ht="15.75" thickBot="1" x14ac:dyDescent="0.3">
      <c r="A146" s="192"/>
      <c r="B146" s="205"/>
      <c r="C146" s="206"/>
      <c r="D146" s="67" t="s">
        <v>128</v>
      </c>
      <c r="E146" s="112">
        <v>0</v>
      </c>
      <c r="F146" s="39">
        <v>0</v>
      </c>
      <c r="G146" s="39">
        <v>0</v>
      </c>
      <c r="H146" s="39">
        <v>0</v>
      </c>
      <c r="I146" s="39">
        <v>0</v>
      </c>
      <c r="J146" s="41">
        <v>0</v>
      </c>
      <c r="X146" s="167"/>
      <c r="Y146" s="167"/>
      <c r="Z146" s="167"/>
      <c r="AA146" s="167"/>
      <c r="AB146" s="167"/>
      <c r="AC146" s="167"/>
    </row>
    <row r="147" spans="1:29" s="25" customFormat="1" ht="15.75" thickBot="1" x14ac:dyDescent="0.3">
      <c r="A147" s="192"/>
      <c r="B147" s="205"/>
      <c r="C147" s="206"/>
      <c r="D147" s="69" t="s">
        <v>130</v>
      </c>
      <c r="E147" s="78"/>
      <c r="F147" s="39">
        <v>0</v>
      </c>
      <c r="G147" s="35"/>
      <c r="H147" s="39">
        <v>0</v>
      </c>
      <c r="I147" s="35"/>
      <c r="J147" s="41">
        <v>0</v>
      </c>
      <c r="X147" s="167"/>
      <c r="Y147" s="167"/>
      <c r="Z147" s="167"/>
      <c r="AA147" s="167"/>
      <c r="AB147" s="167"/>
      <c r="AC147" s="167"/>
    </row>
    <row r="148" spans="1:29" s="25" customFormat="1" ht="15.75" thickBot="1" x14ac:dyDescent="0.3">
      <c r="A148" s="192"/>
      <c r="B148" s="205"/>
      <c r="C148" s="206"/>
      <c r="D148" s="69" t="s">
        <v>133</v>
      </c>
      <c r="E148" s="113">
        <v>0</v>
      </c>
      <c r="F148" s="44">
        <v>0</v>
      </c>
      <c r="G148" s="44">
        <v>0</v>
      </c>
      <c r="H148" s="44">
        <v>0</v>
      </c>
      <c r="I148" s="44">
        <v>0</v>
      </c>
      <c r="J148" s="45">
        <v>0</v>
      </c>
      <c r="X148" s="167"/>
      <c r="Y148" s="167"/>
      <c r="Z148" s="167"/>
      <c r="AA148" s="167"/>
      <c r="AB148" s="167"/>
      <c r="AC148" s="167"/>
    </row>
    <row r="149" spans="1:29" s="25" customFormat="1" ht="15.75" thickBot="1" x14ac:dyDescent="0.3">
      <c r="A149" s="192"/>
      <c r="B149" s="205"/>
      <c r="C149" s="206"/>
      <c r="D149" s="63" t="s">
        <v>135</v>
      </c>
      <c r="E149" s="114">
        <v>0</v>
      </c>
      <c r="F149" s="48">
        <v>0</v>
      </c>
      <c r="G149" s="48">
        <v>0</v>
      </c>
      <c r="H149" s="48">
        <v>0</v>
      </c>
      <c r="I149" s="48">
        <v>0</v>
      </c>
      <c r="J149" s="49">
        <v>0</v>
      </c>
      <c r="X149" s="167"/>
      <c r="Y149" s="167"/>
      <c r="Z149" s="167"/>
      <c r="AA149" s="167"/>
      <c r="AB149" s="167"/>
      <c r="AC149" s="167"/>
    </row>
    <row r="150" spans="1:29" s="25" customFormat="1" ht="15.75" customHeight="1" thickBot="1" x14ac:dyDescent="0.3">
      <c r="A150" s="192">
        <v>21</v>
      </c>
      <c r="B150" s="205" t="s">
        <v>31</v>
      </c>
      <c r="C150" s="206" t="s">
        <v>213</v>
      </c>
      <c r="D150" s="68" t="s">
        <v>109</v>
      </c>
      <c r="E150" s="111">
        <v>0</v>
      </c>
      <c r="F150" s="30">
        <v>0</v>
      </c>
      <c r="G150" s="30">
        <v>0</v>
      </c>
      <c r="H150" s="30">
        <v>0</v>
      </c>
      <c r="I150" s="30">
        <v>0</v>
      </c>
      <c r="J150" s="31">
        <v>0</v>
      </c>
      <c r="X150" s="167"/>
      <c r="Y150" s="167"/>
      <c r="Z150" s="167"/>
      <c r="AA150" s="167"/>
      <c r="AB150" s="167"/>
      <c r="AC150" s="167"/>
    </row>
    <row r="151" spans="1:29" s="25" customFormat="1" ht="15.75" thickBot="1" x14ac:dyDescent="0.3">
      <c r="A151" s="192"/>
      <c r="B151" s="205"/>
      <c r="C151" s="206"/>
      <c r="D151" s="68" t="s">
        <v>114</v>
      </c>
      <c r="E151" s="78"/>
      <c r="F151" s="34">
        <v>0</v>
      </c>
      <c r="G151" s="35"/>
      <c r="H151" s="34">
        <v>0</v>
      </c>
      <c r="I151" s="35"/>
      <c r="J151" s="36"/>
      <c r="X151" s="167"/>
      <c r="Y151" s="167"/>
      <c r="Z151" s="167"/>
      <c r="AA151" s="167"/>
      <c r="AB151" s="167"/>
      <c r="AC151" s="167"/>
    </row>
    <row r="152" spans="1:29" s="25" customFormat="1" ht="15.75" thickBot="1" x14ac:dyDescent="0.3">
      <c r="A152" s="192"/>
      <c r="B152" s="205"/>
      <c r="C152" s="206"/>
      <c r="D152" s="67" t="s">
        <v>119</v>
      </c>
      <c r="E152" s="112">
        <v>0</v>
      </c>
      <c r="F152" s="35"/>
      <c r="G152" s="39">
        <v>0</v>
      </c>
      <c r="H152" s="35"/>
      <c r="I152" s="39">
        <v>0</v>
      </c>
      <c r="J152" s="36"/>
      <c r="X152" s="167"/>
      <c r="Y152" s="167"/>
      <c r="Z152" s="167"/>
      <c r="AA152" s="167"/>
      <c r="AB152" s="167"/>
      <c r="AC152" s="167"/>
    </row>
    <row r="153" spans="1:29" s="25" customFormat="1" ht="15.75" thickBot="1" x14ac:dyDescent="0.3">
      <c r="A153" s="192"/>
      <c r="B153" s="205"/>
      <c r="C153" s="206"/>
      <c r="D153" s="67" t="s">
        <v>122</v>
      </c>
      <c r="E153" s="112">
        <v>0</v>
      </c>
      <c r="F153" s="35"/>
      <c r="G153" s="39">
        <v>0</v>
      </c>
      <c r="H153" s="35"/>
      <c r="I153" s="39">
        <v>0</v>
      </c>
      <c r="J153" s="36"/>
      <c r="X153" s="167"/>
      <c r="Y153" s="167"/>
      <c r="Z153" s="167"/>
      <c r="AA153" s="167"/>
      <c r="AB153" s="167"/>
      <c r="AC153" s="167"/>
    </row>
    <row r="154" spans="1:29" s="25" customFormat="1" ht="15.75" thickBot="1" x14ac:dyDescent="0.3">
      <c r="A154" s="192"/>
      <c r="B154" s="205"/>
      <c r="C154" s="206"/>
      <c r="D154" s="67" t="s">
        <v>125</v>
      </c>
      <c r="E154" s="78"/>
      <c r="F154" s="39">
        <v>0</v>
      </c>
      <c r="G154" s="35"/>
      <c r="H154" s="39">
        <v>0</v>
      </c>
      <c r="I154" s="35">
        <v>0</v>
      </c>
      <c r="J154" s="41">
        <v>0</v>
      </c>
      <c r="X154" s="167"/>
      <c r="Y154" s="167"/>
      <c r="Z154" s="167"/>
      <c r="AA154" s="167"/>
      <c r="AB154" s="167"/>
      <c r="AC154" s="167"/>
    </row>
    <row r="155" spans="1:29" s="25" customFormat="1" ht="15.75" thickBot="1" x14ac:dyDescent="0.3">
      <c r="A155" s="192"/>
      <c r="B155" s="205"/>
      <c r="C155" s="206"/>
      <c r="D155" s="67" t="s">
        <v>128</v>
      </c>
      <c r="E155" s="112">
        <v>0</v>
      </c>
      <c r="F155" s="39">
        <v>0</v>
      </c>
      <c r="G155" s="39">
        <v>0</v>
      </c>
      <c r="H155" s="39">
        <v>0</v>
      </c>
      <c r="I155" s="39">
        <v>0</v>
      </c>
      <c r="J155" s="41">
        <v>0</v>
      </c>
      <c r="X155" s="167"/>
      <c r="Y155" s="167"/>
      <c r="Z155" s="167"/>
      <c r="AA155" s="167"/>
      <c r="AB155" s="167"/>
      <c r="AC155" s="167"/>
    </row>
    <row r="156" spans="1:29" s="25" customFormat="1" ht="15.75" thickBot="1" x14ac:dyDescent="0.3">
      <c r="A156" s="192"/>
      <c r="B156" s="205"/>
      <c r="C156" s="206"/>
      <c r="D156" s="69" t="s">
        <v>130</v>
      </c>
      <c r="E156" s="78"/>
      <c r="F156" s="39">
        <v>0</v>
      </c>
      <c r="G156" s="35"/>
      <c r="H156" s="39">
        <v>0</v>
      </c>
      <c r="I156" s="35"/>
      <c r="J156" s="41">
        <v>0</v>
      </c>
      <c r="X156" s="167"/>
      <c r="Y156" s="167"/>
      <c r="Z156" s="167"/>
      <c r="AA156" s="167"/>
      <c r="AB156" s="167"/>
      <c r="AC156" s="167"/>
    </row>
    <row r="157" spans="1:29" s="25" customFormat="1" ht="15.75" thickBot="1" x14ac:dyDescent="0.3">
      <c r="A157" s="192"/>
      <c r="B157" s="205"/>
      <c r="C157" s="206"/>
      <c r="D157" s="69" t="s">
        <v>133</v>
      </c>
      <c r="E157" s="113">
        <v>0</v>
      </c>
      <c r="F157" s="44">
        <v>0</v>
      </c>
      <c r="G157" s="44">
        <v>0</v>
      </c>
      <c r="H157" s="44">
        <v>0</v>
      </c>
      <c r="I157" s="44">
        <v>0</v>
      </c>
      <c r="J157" s="45">
        <v>0</v>
      </c>
      <c r="X157" s="167"/>
      <c r="Y157" s="167"/>
      <c r="Z157" s="167"/>
      <c r="AA157" s="167"/>
      <c r="AB157" s="167"/>
      <c r="AC157" s="167"/>
    </row>
    <row r="158" spans="1:29" s="25" customFormat="1" ht="15.75" thickBot="1" x14ac:dyDescent="0.3">
      <c r="A158" s="192"/>
      <c r="B158" s="205"/>
      <c r="C158" s="206"/>
      <c r="D158" s="63" t="s">
        <v>135</v>
      </c>
      <c r="E158" s="114">
        <v>0</v>
      </c>
      <c r="F158" s="48">
        <v>0</v>
      </c>
      <c r="G158" s="48">
        <v>0</v>
      </c>
      <c r="H158" s="48">
        <v>0</v>
      </c>
      <c r="I158" s="48">
        <v>0</v>
      </c>
      <c r="J158" s="49">
        <v>0</v>
      </c>
      <c r="X158" s="167"/>
      <c r="Y158" s="167"/>
      <c r="Z158" s="167"/>
      <c r="AA158" s="167"/>
      <c r="AB158" s="167"/>
      <c r="AC158" s="167"/>
    </row>
    <row r="159" spans="1:29" s="25" customFormat="1" ht="15.75" customHeight="1" thickBot="1" x14ac:dyDescent="0.3">
      <c r="A159" s="192">
        <v>22</v>
      </c>
      <c r="B159" s="193" t="s">
        <v>32</v>
      </c>
      <c r="C159" s="195" t="s">
        <v>214</v>
      </c>
      <c r="D159" s="67" t="s">
        <v>109</v>
      </c>
      <c r="E159" s="111">
        <v>0</v>
      </c>
      <c r="F159" s="30">
        <v>0</v>
      </c>
      <c r="G159" s="30">
        <v>0</v>
      </c>
      <c r="H159" s="30">
        <v>0</v>
      </c>
      <c r="I159" s="30">
        <v>0</v>
      </c>
      <c r="J159" s="31">
        <v>0</v>
      </c>
      <c r="X159" s="167"/>
      <c r="Y159" s="167"/>
      <c r="Z159" s="167"/>
      <c r="AA159" s="167"/>
      <c r="AB159" s="167"/>
      <c r="AC159" s="167"/>
    </row>
    <row r="160" spans="1:29" s="25" customFormat="1" ht="15.75" thickBot="1" x14ac:dyDescent="0.3">
      <c r="A160" s="192"/>
      <c r="B160" s="193"/>
      <c r="C160" s="195"/>
      <c r="D160" s="68" t="s">
        <v>114</v>
      </c>
      <c r="E160" s="78"/>
      <c r="F160" s="34">
        <v>0</v>
      </c>
      <c r="G160" s="35"/>
      <c r="H160" s="34">
        <v>0</v>
      </c>
      <c r="I160" s="35"/>
      <c r="J160" s="36"/>
      <c r="X160" s="167"/>
      <c r="Y160" s="167"/>
      <c r="Z160" s="167"/>
      <c r="AA160" s="167"/>
      <c r="AB160" s="167"/>
      <c r="AC160" s="167"/>
    </row>
    <row r="161" spans="1:29" s="25" customFormat="1" ht="15.75" thickBot="1" x14ac:dyDescent="0.3">
      <c r="A161" s="192"/>
      <c r="B161" s="193"/>
      <c r="C161" s="195"/>
      <c r="D161" s="67" t="s">
        <v>119</v>
      </c>
      <c r="E161" s="112">
        <v>0</v>
      </c>
      <c r="F161" s="35"/>
      <c r="G161" s="39">
        <v>0</v>
      </c>
      <c r="H161" s="35"/>
      <c r="I161" s="39">
        <v>0</v>
      </c>
      <c r="J161" s="36"/>
      <c r="X161" s="167"/>
      <c r="Y161" s="167"/>
      <c r="Z161" s="167"/>
      <c r="AA161" s="167"/>
      <c r="AB161" s="167"/>
      <c r="AC161" s="167"/>
    </row>
    <row r="162" spans="1:29" s="25" customFormat="1" ht="15.75" thickBot="1" x14ac:dyDescent="0.3">
      <c r="A162" s="192"/>
      <c r="B162" s="193"/>
      <c r="C162" s="195"/>
      <c r="D162" s="67" t="s">
        <v>122</v>
      </c>
      <c r="E162" s="112">
        <v>0</v>
      </c>
      <c r="F162" s="35"/>
      <c r="G162" s="39">
        <v>0</v>
      </c>
      <c r="H162" s="35"/>
      <c r="I162" s="39">
        <v>0</v>
      </c>
      <c r="J162" s="36"/>
      <c r="X162" s="167"/>
      <c r="Y162" s="167"/>
      <c r="Z162" s="167"/>
      <c r="AA162" s="167"/>
      <c r="AB162" s="167"/>
      <c r="AC162" s="167"/>
    </row>
    <row r="163" spans="1:29" s="25" customFormat="1" ht="15.75" thickBot="1" x14ac:dyDescent="0.3">
      <c r="A163" s="192"/>
      <c r="B163" s="193"/>
      <c r="C163" s="195"/>
      <c r="D163" s="67" t="s">
        <v>125</v>
      </c>
      <c r="E163" s="78"/>
      <c r="F163" s="39">
        <v>0</v>
      </c>
      <c r="G163" s="35"/>
      <c r="H163" s="39">
        <v>0</v>
      </c>
      <c r="I163" s="35">
        <v>0</v>
      </c>
      <c r="J163" s="41">
        <v>0</v>
      </c>
      <c r="X163" s="167"/>
      <c r="Y163" s="167"/>
      <c r="Z163" s="167"/>
      <c r="AA163" s="167"/>
      <c r="AB163" s="167"/>
      <c r="AC163" s="167"/>
    </row>
    <row r="164" spans="1:29" s="25" customFormat="1" ht="15.75" thickBot="1" x14ac:dyDescent="0.3">
      <c r="A164" s="192"/>
      <c r="B164" s="193"/>
      <c r="C164" s="195"/>
      <c r="D164" s="67" t="s">
        <v>128</v>
      </c>
      <c r="E164" s="112">
        <v>0</v>
      </c>
      <c r="F164" s="39">
        <v>0</v>
      </c>
      <c r="G164" s="39">
        <v>0</v>
      </c>
      <c r="H164" s="39">
        <v>0</v>
      </c>
      <c r="I164" s="39">
        <v>0</v>
      </c>
      <c r="J164" s="41">
        <v>0</v>
      </c>
      <c r="X164" s="167"/>
      <c r="Y164" s="167"/>
      <c r="Z164" s="167"/>
      <c r="AA164" s="167"/>
      <c r="AB164" s="167"/>
      <c r="AC164" s="167"/>
    </row>
    <row r="165" spans="1:29" s="25" customFormat="1" ht="15.75" thickBot="1" x14ac:dyDescent="0.3">
      <c r="A165" s="192"/>
      <c r="B165" s="193"/>
      <c r="C165" s="195"/>
      <c r="D165" s="69" t="s">
        <v>130</v>
      </c>
      <c r="E165" s="78"/>
      <c r="F165" s="39">
        <v>0</v>
      </c>
      <c r="G165" s="35"/>
      <c r="H165" s="39">
        <v>0</v>
      </c>
      <c r="I165" s="35"/>
      <c r="J165" s="41">
        <v>0</v>
      </c>
      <c r="X165" s="167"/>
      <c r="Y165" s="167"/>
      <c r="Z165" s="167"/>
      <c r="AA165" s="167"/>
      <c r="AB165" s="167"/>
      <c r="AC165" s="167"/>
    </row>
    <row r="166" spans="1:29" s="25" customFormat="1" ht="15.75" thickBot="1" x14ac:dyDescent="0.3">
      <c r="A166" s="192"/>
      <c r="B166" s="193"/>
      <c r="C166" s="195"/>
      <c r="D166" s="69" t="s">
        <v>133</v>
      </c>
      <c r="E166" s="113">
        <v>0</v>
      </c>
      <c r="F166" s="44">
        <v>0</v>
      </c>
      <c r="G166" s="44">
        <v>0</v>
      </c>
      <c r="H166" s="44">
        <v>0</v>
      </c>
      <c r="I166" s="44">
        <v>0</v>
      </c>
      <c r="J166" s="45">
        <v>0</v>
      </c>
      <c r="X166" s="167"/>
      <c r="Y166" s="167"/>
      <c r="Z166" s="167"/>
      <c r="AA166" s="167"/>
      <c r="AB166" s="167"/>
      <c r="AC166" s="167"/>
    </row>
    <row r="167" spans="1:29" s="25" customFormat="1" ht="15.75" thickBot="1" x14ac:dyDescent="0.3">
      <c r="A167" s="192"/>
      <c r="B167" s="193"/>
      <c r="C167" s="195"/>
      <c r="D167" s="63" t="s">
        <v>135</v>
      </c>
      <c r="E167" s="114">
        <v>0</v>
      </c>
      <c r="F167" s="48">
        <v>0</v>
      </c>
      <c r="G167" s="48">
        <v>0</v>
      </c>
      <c r="H167" s="48">
        <v>0</v>
      </c>
      <c r="I167" s="48">
        <v>0</v>
      </c>
      <c r="J167" s="49">
        <v>0</v>
      </c>
      <c r="X167" s="167"/>
      <c r="Y167" s="167"/>
      <c r="Z167" s="167"/>
      <c r="AA167" s="167"/>
      <c r="AB167" s="167"/>
      <c r="AC167" s="167"/>
    </row>
    <row r="168" spans="1:29" s="25" customFormat="1" ht="15.75" customHeight="1" thickBot="1" x14ac:dyDescent="0.3">
      <c r="A168" s="202">
        <v>23</v>
      </c>
      <c r="B168" s="193" t="s">
        <v>33</v>
      </c>
      <c r="C168" s="195" t="s">
        <v>215</v>
      </c>
      <c r="D168" s="67" t="s">
        <v>109</v>
      </c>
      <c r="E168" s="111">
        <v>0</v>
      </c>
      <c r="F168" s="30">
        <v>0</v>
      </c>
      <c r="G168" s="30">
        <v>0</v>
      </c>
      <c r="H168" s="30">
        <v>0</v>
      </c>
      <c r="I168" s="30">
        <v>0</v>
      </c>
      <c r="J168" s="31">
        <v>0</v>
      </c>
      <c r="X168" s="167"/>
      <c r="Y168" s="167"/>
      <c r="Z168" s="167"/>
      <c r="AA168" s="167"/>
      <c r="AB168" s="167"/>
      <c r="AC168" s="167"/>
    </row>
    <row r="169" spans="1:29" s="25" customFormat="1" ht="15.75" thickBot="1" x14ac:dyDescent="0.3">
      <c r="A169" s="202"/>
      <c r="B169" s="193"/>
      <c r="C169" s="195"/>
      <c r="D169" s="68" t="s">
        <v>114</v>
      </c>
      <c r="E169" s="78"/>
      <c r="F169" s="34">
        <v>0</v>
      </c>
      <c r="G169" s="35"/>
      <c r="H169" s="34">
        <v>0</v>
      </c>
      <c r="I169" s="35"/>
      <c r="J169" s="36"/>
      <c r="X169" s="167"/>
      <c r="Y169" s="167"/>
      <c r="Z169" s="167"/>
      <c r="AA169" s="167"/>
      <c r="AB169" s="167"/>
      <c r="AC169" s="167"/>
    </row>
    <row r="170" spans="1:29" s="25" customFormat="1" ht="15.75" thickBot="1" x14ac:dyDescent="0.3">
      <c r="A170" s="202"/>
      <c r="B170" s="193"/>
      <c r="C170" s="195"/>
      <c r="D170" s="67" t="s">
        <v>119</v>
      </c>
      <c r="E170" s="112">
        <v>0</v>
      </c>
      <c r="F170" s="35"/>
      <c r="G170" s="39">
        <v>0</v>
      </c>
      <c r="H170" s="35"/>
      <c r="I170" s="39">
        <v>0</v>
      </c>
      <c r="J170" s="36"/>
      <c r="X170" s="167"/>
      <c r="Y170" s="167"/>
      <c r="Z170" s="167"/>
      <c r="AA170" s="167"/>
      <c r="AB170" s="167"/>
      <c r="AC170" s="167"/>
    </row>
    <row r="171" spans="1:29" s="25" customFormat="1" ht="15.75" thickBot="1" x14ac:dyDescent="0.3">
      <c r="A171" s="202"/>
      <c r="B171" s="193"/>
      <c r="C171" s="195"/>
      <c r="D171" s="67" t="s">
        <v>122</v>
      </c>
      <c r="E171" s="112">
        <v>0</v>
      </c>
      <c r="F171" s="35"/>
      <c r="G171" s="39">
        <v>0</v>
      </c>
      <c r="H171" s="35"/>
      <c r="I171" s="39">
        <v>0</v>
      </c>
      <c r="J171" s="36"/>
      <c r="X171" s="167"/>
      <c r="Y171" s="167"/>
      <c r="Z171" s="167"/>
      <c r="AA171" s="167"/>
      <c r="AB171" s="167"/>
      <c r="AC171" s="167"/>
    </row>
    <row r="172" spans="1:29" s="25" customFormat="1" ht="15.75" thickBot="1" x14ac:dyDescent="0.3">
      <c r="A172" s="202"/>
      <c r="B172" s="193"/>
      <c r="C172" s="195"/>
      <c r="D172" s="67" t="s">
        <v>125</v>
      </c>
      <c r="E172" s="78"/>
      <c r="F172" s="39">
        <v>0</v>
      </c>
      <c r="G172" s="35"/>
      <c r="H172" s="39">
        <v>0</v>
      </c>
      <c r="I172" s="35">
        <v>0</v>
      </c>
      <c r="J172" s="41">
        <v>0</v>
      </c>
      <c r="X172" s="167"/>
      <c r="Y172" s="167"/>
      <c r="Z172" s="167"/>
      <c r="AA172" s="167"/>
      <c r="AB172" s="167"/>
      <c r="AC172" s="167"/>
    </row>
    <row r="173" spans="1:29" s="25" customFormat="1" ht="15.75" thickBot="1" x14ac:dyDescent="0.3">
      <c r="A173" s="202"/>
      <c r="B173" s="193"/>
      <c r="C173" s="195"/>
      <c r="D173" s="67" t="s">
        <v>128</v>
      </c>
      <c r="E173" s="112">
        <v>0</v>
      </c>
      <c r="F173" s="39">
        <v>0</v>
      </c>
      <c r="G173" s="39">
        <v>0</v>
      </c>
      <c r="H173" s="39">
        <v>0</v>
      </c>
      <c r="I173" s="39">
        <v>0</v>
      </c>
      <c r="J173" s="41">
        <v>0</v>
      </c>
      <c r="X173" s="167"/>
      <c r="Y173" s="167"/>
      <c r="Z173" s="167"/>
      <c r="AA173" s="167"/>
      <c r="AB173" s="167"/>
      <c r="AC173" s="167"/>
    </row>
    <row r="174" spans="1:29" s="25" customFormat="1" ht="15.75" thickBot="1" x14ac:dyDescent="0.3">
      <c r="A174" s="202"/>
      <c r="B174" s="193"/>
      <c r="C174" s="195"/>
      <c r="D174" s="69" t="s">
        <v>130</v>
      </c>
      <c r="E174" s="78"/>
      <c r="F174" s="39">
        <v>0</v>
      </c>
      <c r="G174" s="35"/>
      <c r="H174" s="39">
        <v>0</v>
      </c>
      <c r="I174" s="35"/>
      <c r="J174" s="41">
        <v>0</v>
      </c>
      <c r="X174" s="167"/>
      <c r="Y174" s="167"/>
      <c r="Z174" s="167"/>
      <c r="AA174" s="167"/>
      <c r="AB174" s="167"/>
      <c r="AC174" s="167"/>
    </row>
    <row r="175" spans="1:29" s="25" customFormat="1" ht="15.75" thickBot="1" x14ac:dyDescent="0.3">
      <c r="A175" s="202"/>
      <c r="B175" s="193"/>
      <c r="C175" s="195"/>
      <c r="D175" s="69" t="s">
        <v>133</v>
      </c>
      <c r="E175" s="113">
        <v>0</v>
      </c>
      <c r="F175" s="44">
        <v>0</v>
      </c>
      <c r="G175" s="44">
        <v>0</v>
      </c>
      <c r="H175" s="44">
        <v>0</v>
      </c>
      <c r="I175" s="44">
        <v>0</v>
      </c>
      <c r="J175" s="45">
        <v>0</v>
      </c>
      <c r="X175" s="167"/>
      <c r="Y175" s="167"/>
      <c r="Z175" s="167"/>
      <c r="AA175" s="167"/>
      <c r="AB175" s="167"/>
      <c r="AC175" s="167"/>
    </row>
    <row r="176" spans="1:29" s="25" customFormat="1" ht="15.75" thickBot="1" x14ac:dyDescent="0.3">
      <c r="A176" s="202"/>
      <c r="B176" s="193"/>
      <c r="C176" s="195"/>
      <c r="D176" s="63" t="s">
        <v>135</v>
      </c>
      <c r="E176" s="114">
        <v>0</v>
      </c>
      <c r="F176" s="48">
        <v>0</v>
      </c>
      <c r="G176" s="48">
        <v>0</v>
      </c>
      <c r="H176" s="48">
        <v>0</v>
      </c>
      <c r="I176" s="48">
        <v>0</v>
      </c>
      <c r="J176" s="49">
        <v>0</v>
      </c>
      <c r="X176" s="167"/>
      <c r="Y176" s="167"/>
      <c r="Z176" s="167"/>
      <c r="AA176" s="167"/>
      <c r="AB176" s="167"/>
      <c r="AC176" s="167"/>
    </row>
    <row r="177" spans="1:29" s="25" customFormat="1" ht="15.75" customHeight="1" thickBot="1" x14ac:dyDescent="0.3">
      <c r="A177" s="192">
        <v>24</v>
      </c>
      <c r="B177" s="193" t="s">
        <v>216</v>
      </c>
      <c r="C177" s="195" t="s">
        <v>217</v>
      </c>
      <c r="D177" s="67" t="s">
        <v>109</v>
      </c>
      <c r="E177" s="111">
        <v>0</v>
      </c>
      <c r="F177" s="30">
        <v>0</v>
      </c>
      <c r="G177" s="30">
        <v>0</v>
      </c>
      <c r="H177" s="30">
        <v>0</v>
      </c>
      <c r="I177" s="30">
        <v>0</v>
      </c>
      <c r="J177" s="31">
        <v>0</v>
      </c>
      <c r="X177" s="167"/>
      <c r="Y177" s="167"/>
      <c r="Z177" s="167"/>
      <c r="AA177" s="167"/>
      <c r="AB177" s="167"/>
      <c r="AC177" s="167"/>
    </row>
    <row r="178" spans="1:29" s="25" customFormat="1" ht="15.75" thickBot="1" x14ac:dyDescent="0.3">
      <c r="A178" s="192"/>
      <c r="B178" s="193"/>
      <c r="C178" s="195"/>
      <c r="D178" s="68" t="s">
        <v>114</v>
      </c>
      <c r="E178" s="78"/>
      <c r="F178" s="34">
        <v>0</v>
      </c>
      <c r="G178" s="35"/>
      <c r="H178" s="34">
        <v>0</v>
      </c>
      <c r="I178" s="35"/>
      <c r="J178" s="36"/>
      <c r="X178" s="167"/>
      <c r="Y178" s="167"/>
      <c r="Z178" s="167"/>
      <c r="AA178" s="167"/>
      <c r="AB178" s="167"/>
      <c r="AC178" s="167"/>
    </row>
    <row r="179" spans="1:29" s="25" customFormat="1" ht="15.75" thickBot="1" x14ac:dyDescent="0.3">
      <c r="A179" s="192"/>
      <c r="B179" s="193"/>
      <c r="C179" s="195"/>
      <c r="D179" s="67" t="s">
        <v>119</v>
      </c>
      <c r="E179" s="112">
        <v>0</v>
      </c>
      <c r="F179" s="35"/>
      <c r="G179" s="39">
        <v>0</v>
      </c>
      <c r="H179" s="35"/>
      <c r="I179" s="39">
        <v>0</v>
      </c>
      <c r="J179" s="36"/>
      <c r="X179" s="167"/>
      <c r="Y179" s="167"/>
      <c r="Z179" s="167"/>
      <c r="AA179" s="167"/>
      <c r="AB179" s="167"/>
      <c r="AC179" s="167"/>
    </row>
    <row r="180" spans="1:29" s="25" customFormat="1" ht="15.75" thickBot="1" x14ac:dyDescent="0.3">
      <c r="A180" s="192"/>
      <c r="B180" s="193"/>
      <c r="C180" s="195"/>
      <c r="D180" s="67" t="s">
        <v>122</v>
      </c>
      <c r="E180" s="112">
        <v>0</v>
      </c>
      <c r="F180" s="35"/>
      <c r="G180" s="39">
        <v>0</v>
      </c>
      <c r="H180" s="35"/>
      <c r="I180" s="39">
        <v>0</v>
      </c>
      <c r="J180" s="36"/>
      <c r="X180" s="167"/>
      <c r="Y180" s="167"/>
      <c r="Z180" s="167"/>
      <c r="AA180" s="167"/>
      <c r="AB180" s="167"/>
      <c r="AC180" s="167"/>
    </row>
    <row r="181" spans="1:29" s="25" customFormat="1" ht="15.75" thickBot="1" x14ac:dyDescent="0.3">
      <c r="A181" s="192"/>
      <c r="B181" s="193"/>
      <c r="C181" s="195"/>
      <c r="D181" s="67" t="s">
        <v>125</v>
      </c>
      <c r="E181" s="78"/>
      <c r="F181" s="39">
        <v>0</v>
      </c>
      <c r="G181" s="35"/>
      <c r="H181" s="39">
        <v>0</v>
      </c>
      <c r="I181" s="35">
        <v>0</v>
      </c>
      <c r="J181" s="41">
        <v>0</v>
      </c>
      <c r="X181" s="167"/>
      <c r="Y181" s="167"/>
      <c r="Z181" s="167"/>
      <c r="AA181" s="167"/>
      <c r="AB181" s="167"/>
      <c r="AC181" s="167"/>
    </row>
    <row r="182" spans="1:29" s="25" customFormat="1" ht="15.75" thickBot="1" x14ac:dyDescent="0.3">
      <c r="A182" s="192"/>
      <c r="B182" s="193"/>
      <c r="C182" s="195"/>
      <c r="D182" s="67" t="s">
        <v>128</v>
      </c>
      <c r="E182" s="112">
        <v>0</v>
      </c>
      <c r="F182" s="39">
        <v>0</v>
      </c>
      <c r="G182" s="39">
        <v>0</v>
      </c>
      <c r="H182" s="39">
        <v>0</v>
      </c>
      <c r="I182" s="39">
        <v>0</v>
      </c>
      <c r="J182" s="41">
        <v>0</v>
      </c>
      <c r="X182" s="167"/>
      <c r="Y182" s="167"/>
      <c r="Z182" s="167"/>
      <c r="AA182" s="167"/>
      <c r="AB182" s="167"/>
      <c r="AC182" s="167"/>
    </row>
    <row r="183" spans="1:29" s="25" customFormat="1" ht="15.75" thickBot="1" x14ac:dyDescent="0.3">
      <c r="A183" s="192"/>
      <c r="B183" s="193"/>
      <c r="C183" s="195"/>
      <c r="D183" s="69" t="s">
        <v>130</v>
      </c>
      <c r="E183" s="78"/>
      <c r="F183" s="39">
        <v>0</v>
      </c>
      <c r="G183" s="35"/>
      <c r="H183" s="39">
        <v>0</v>
      </c>
      <c r="I183" s="35"/>
      <c r="J183" s="41">
        <v>0</v>
      </c>
      <c r="X183" s="167"/>
      <c r="Y183" s="167"/>
      <c r="Z183" s="167"/>
      <c r="AA183" s="167"/>
      <c r="AB183" s="167"/>
      <c r="AC183" s="167"/>
    </row>
    <row r="184" spans="1:29" s="25" customFormat="1" ht="15.75" thickBot="1" x14ac:dyDescent="0.3">
      <c r="A184" s="192"/>
      <c r="B184" s="193"/>
      <c r="C184" s="195"/>
      <c r="D184" s="69" t="s">
        <v>133</v>
      </c>
      <c r="E184" s="113">
        <v>0</v>
      </c>
      <c r="F184" s="44">
        <v>0</v>
      </c>
      <c r="G184" s="44">
        <v>0</v>
      </c>
      <c r="H184" s="44">
        <v>0</v>
      </c>
      <c r="I184" s="44">
        <v>0</v>
      </c>
      <c r="J184" s="45">
        <v>0</v>
      </c>
      <c r="X184" s="167"/>
      <c r="Y184" s="167"/>
      <c r="Z184" s="167"/>
      <c r="AA184" s="167"/>
      <c r="AB184" s="167"/>
      <c r="AC184" s="167"/>
    </row>
    <row r="185" spans="1:29" s="25" customFormat="1" ht="15.75" thickBot="1" x14ac:dyDescent="0.3">
      <c r="A185" s="192"/>
      <c r="B185" s="193"/>
      <c r="C185" s="195"/>
      <c r="D185" s="63" t="s">
        <v>135</v>
      </c>
      <c r="E185" s="114">
        <v>0</v>
      </c>
      <c r="F185" s="48">
        <v>0</v>
      </c>
      <c r="G185" s="48">
        <v>0</v>
      </c>
      <c r="H185" s="48">
        <v>0</v>
      </c>
      <c r="I185" s="48">
        <v>0</v>
      </c>
      <c r="J185" s="49">
        <v>0</v>
      </c>
      <c r="X185" s="167"/>
      <c r="Y185" s="167"/>
      <c r="Z185" s="167"/>
      <c r="AA185" s="167"/>
      <c r="AB185" s="167"/>
      <c r="AC185" s="167"/>
    </row>
    <row r="186" spans="1:29" s="25" customFormat="1" ht="15.75" customHeight="1" thickBot="1" x14ac:dyDescent="0.3">
      <c r="A186" s="192">
        <v>25</v>
      </c>
      <c r="B186" s="193" t="s">
        <v>35</v>
      </c>
      <c r="C186" s="195" t="s">
        <v>218</v>
      </c>
      <c r="D186" s="67" t="s">
        <v>109</v>
      </c>
      <c r="E186" s="111">
        <v>0</v>
      </c>
      <c r="F186" s="30">
        <v>0</v>
      </c>
      <c r="G186" s="30">
        <v>0</v>
      </c>
      <c r="H186" s="30">
        <v>0</v>
      </c>
      <c r="I186" s="30">
        <v>0</v>
      </c>
      <c r="J186" s="31">
        <v>0</v>
      </c>
      <c r="X186" s="167"/>
      <c r="Y186" s="167"/>
      <c r="Z186" s="167"/>
      <c r="AA186" s="167"/>
      <c r="AB186" s="167"/>
      <c r="AC186" s="167"/>
    </row>
    <row r="187" spans="1:29" s="25" customFormat="1" ht="15.75" thickBot="1" x14ac:dyDescent="0.3">
      <c r="A187" s="192"/>
      <c r="B187" s="193"/>
      <c r="C187" s="195"/>
      <c r="D187" s="68" t="s">
        <v>114</v>
      </c>
      <c r="E187" s="78"/>
      <c r="F187" s="34">
        <v>0</v>
      </c>
      <c r="G187" s="35"/>
      <c r="H187" s="34">
        <v>0</v>
      </c>
      <c r="I187" s="35"/>
      <c r="J187" s="36"/>
      <c r="X187" s="167"/>
      <c r="Y187" s="167"/>
      <c r="Z187" s="167"/>
      <c r="AA187" s="167"/>
      <c r="AB187" s="167"/>
      <c r="AC187" s="167"/>
    </row>
    <row r="188" spans="1:29" s="25" customFormat="1" ht="15.75" thickBot="1" x14ac:dyDescent="0.3">
      <c r="A188" s="192"/>
      <c r="B188" s="193"/>
      <c r="C188" s="195"/>
      <c r="D188" s="67" t="s">
        <v>119</v>
      </c>
      <c r="E188" s="112">
        <v>0</v>
      </c>
      <c r="F188" s="35"/>
      <c r="G188" s="39">
        <v>0</v>
      </c>
      <c r="H188" s="35"/>
      <c r="I188" s="39">
        <v>0</v>
      </c>
      <c r="J188" s="36"/>
      <c r="X188" s="167"/>
      <c r="Y188" s="167"/>
      <c r="Z188" s="167"/>
      <c r="AA188" s="167"/>
      <c r="AB188" s="167"/>
      <c r="AC188" s="167"/>
    </row>
    <row r="189" spans="1:29" s="25" customFormat="1" ht="15.75" thickBot="1" x14ac:dyDescent="0.3">
      <c r="A189" s="192"/>
      <c r="B189" s="193"/>
      <c r="C189" s="195"/>
      <c r="D189" s="67" t="s">
        <v>122</v>
      </c>
      <c r="E189" s="112">
        <v>0</v>
      </c>
      <c r="F189" s="35"/>
      <c r="G189" s="39">
        <v>0</v>
      </c>
      <c r="H189" s="35"/>
      <c r="I189" s="39">
        <v>0</v>
      </c>
      <c r="J189" s="36"/>
      <c r="X189" s="167"/>
      <c r="Y189" s="167"/>
      <c r="Z189" s="167"/>
      <c r="AA189" s="167"/>
      <c r="AB189" s="167"/>
      <c r="AC189" s="167"/>
    </row>
    <row r="190" spans="1:29" s="25" customFormat="1" ht="15.75" thickBot="1" x14ac:dyDescent="0.3">
      <c r="A190" s="192"/>
      <c r="B190" s="193"/>
      <c r="C190" s="195"/>
      <c r="D190" s="67" t="s">
        <v>125</v>
      </c>
      <c r="E190" s="78"/>
      <c r="F190" s="39">
        <v>0</v>
      </c>
      <c r="G190" s="35"/>
      <c r="H190" s="39">
        <v>0</v>
      </c>
      <c r="I190" s="35">
        <v>0</v>
      </c>
      <c r="J190" s="41">
        <v>0</v>
      </c>
      <c r="X190" s="167"/>
      <c r="Y190" s="167"/>
      <c r="Z190" s="167"/>
      <c r="AA190" s="167"/>
      <c r="AB190" s="167"/>
      <c r="AC190" s="167"/>
    </row>
    <row r="191" spans="1:29" s="25" customFormat="1" ht="15.75" thickBot="1" x14ac:dyDescent="0.3">
      <c r="A191" s="192"/>
      <c r="B191" s="193"/>
      <c r="C191" s="195"/>
      <c r="D191" s="67" t="s">
        <v>128</v>
      </c>
      <c r="E191" s="112">
        <v>0</v>
      </c>
      <c r="F191" s="39">
        <v>0</v>
      </c>
      <c r="G191" s="39">
        <v>0</v>
      </c>
      <c r="H191" s="39">
        <v>0</v>
      </c>
      <c r="I191" s="39">
        <v>0</v>
      </c>
      <c r="J191" s="41">
        <v>0</v>
      </c>
      <c r="X191" s="167"/>
      <c r="Y191" s="167"/>
      <c r="Z191" s="167"/>
      <c r="AA191" s="167"/>
      <c r="AB191" s="167"/>
      <c r="AC191" s="167"/>
    </row>
    <row r="192" spans="1:29" s="25" customFormat="1" ht="15.75" thickBot="1" x14ac:dyDescent="0.3">
      <c r="A192" s="192"/>
      <c r="B192" s="193"/>
      <c r="C192" s="195"/>
      <c r="D192" s="69" t="s">
        <v>130</v>
      </c>
      <c r="E192" s="78"/>
      <c r="F192" s="39">
        <v>0</v>
      </c>
      <c r="G192" s="35"/>
      <c r="H192" s="39">
        <v>0</v>
      </c>
      <c r="I192" s="35"/>
      <c r="J192" s="41">
        <v>0</v>
      </c>
      <c r="X192" s="167"/>
      <c r="Y192" s="167"/>
      <c r="Z192" s="167"/>
      <c r="AA192" s="167"/>
      <c r="AB192" s="167"/>
      <c r="AC192" s="167"/>
    </row>
    <row r="193" spans="1:29" s="25" customFormat="1" ht="15.75" thickBot="1" x14ac:dyDescent="0.3">
      <c r="A193" s="192"/>
      <c r="B193" s="193"/>
      <c r="C193" s="195"/>
      <c r="D193" s="69" t="s">
        <v>133</v>
      </c>
      <c r="E193" s="113">
        <v>0</v>
      </c>
      <c r="F193" s="44">
        <v>0</v>
      </c>
      <c r="G193" s="44">
        <v>0</v>
      </c>
      <c r="H193" s="44">
        <v>0</v>
      </c>
      <c r="I193" s="44">
        <v>0</v>
      </c>
      <c r="J193" s="45">
        <v>0</v>
      </c>
      <c r="X193" s="167"/>
      <c r="Y193" s="167"/>
      <c r="Z193" s="167"/>
      <c r="AA193" s="167"/>
      <c r="AB193" s="167"/>
      <c r="AC193" s="167"/>
    </row>
    <row r="194" spans="1:29" s="25" customFormat="1" ht="15.75" thickBot="1" x14ac:dyDescent="0.3">
      <c r="A194" s="192"/>
      <c r="B194" s="193"/>
      <c r="C194" s="195"/>
      <c r="D194" s="63" t="s">
        <v>135</v>
      </c>
      <c r="E194" s="114">
        <v>0</v>
      </c>
      <c r="F194" s="48">
        <v>0</v>
      </c>
      <c r="G194" s="48">
        <v>0</v>
      </c>
      <c r="H194" s="48">
        <v>0</v>
      </c>
      <c r="I194" s="48">
        <v>0</v>
      </c>
      <c r="J194" s="49">
        <v>0</v>
      </c>
      <c r="X194" s="167"/>
      <c r="Y194" s="167"/>
      <c r="Z194" s="167"/>
      <c r="AA194" s="167"/>
      <c r="AB194" s="167"/>
      <c r="AC194" s="167"/>
    </row>
    <row r="195" spans="1:29" s="25" customFormat="1" ht="30.75" thickBot="1" x14ac:dyDescent="0.3">
      <c r="A195" s="158">
        <v>26</v>
      </c>
      <c r="B195" s="159" t="s">
        <v>36</v>
      </c>
      <c r="C195" s="160" t="s">
        <v>219</v>
      </c>
      <c r="D195" s="67" t="s">
        <v>128</v>
      </c>
      <c r="E195" s="115">
        <v>0</v>
      </c>
      <c r="F195" s="116">
        <v>0</v>
      </c>
      <c r="G195" s="116">
        <v>0</v>
      </c>
      <c r="H195" s="116">
        <v>0</v>
      </c>
      <c r="I195" s="116">
        <v>0</v>
      </c>
      <c r="J195" s="117">
        <v>0</v>
      </c>
      <c r="X195" s="167"/>
      <c r="Y195" s="167"/>
      <c r="Z195" s="167"/>
      <c r="AA195" s="167"/>
      <c r="AB195" s="167"/>
      <c r="AC195" s="167"/>
    </row>
    <row r="196" spans="1:29" s="25" customFormat="1" ht="15.75" customHeight="1" thickBot="1" x14ac:dyDescent="0.3">
      <c r="A196" s="192">
        <v>27</v>
      </c>
      <c r="B196" s="193" t="s">
        <v>37</v>
      </c>
      <c r="C196" s="195" t="s">
        <v>220</v>
      </c>
      <c r="D196" s="59" t="s">
        <v>109</v>
      </c>
      <c r="E196" s="111">
        <v>0</v>
      </c>
      <c r="F196" s="30">
        <v>0</v>
      </c>
      <c r="G196" s="30">
        <v>0</v>
      </c>
      <c r="H196" s="30">
        <v>0</v>
      </c>
      <c r="I196" s="30">
        <v>0</v>
      </c>
      <c r="J196" s="31">
        <v>0</v>
      </c>
      <c r="X196" s="167"/>
      <c r="Y196" s="167"/>
      <c r="Z196" s="167"/>
      <c r="AA196" s="167"/>
      <c r="AB196" s="167"/>
      <c r="AC196" s="167"/>
    </row>
    <row r="197" spans="1:29" s="25" customFormat="1" ht="15.75" thickBot="1" x14ac:dyDescent="0.3">
      <c r="A197" s="192"/>
      <c r="B197" s="193"/>
      <c r="C197" s="195"/>
      <c r="D197" s="68" t="s">
        <v>114</v>
      </c>
      <c r="E197" s="78"/>
      <c r="F197" s="34">
        <v>0</v>
      </c>
      <c r="G197" s="35"/>
      <c r="H197" s="34">
        <v>0</v>
      </c>
      <c r="I197" s="35"/>
      <c r="J197" s="36"/>
      <c r="X197" s="167"/>
      <c r="Y197" s="167"/>
      <c r="Z197" s="167"/>
      <c r="AA197" s="167"/>
      <c r="AB197" s="167"/>
      <c r="AC197" s="167"/>
    </row>
    <row r="198" spans="1:29" s="25" customFormat="1" ht="15.75" thickBot="1" x14ac:dyDescent="0.3">
      <c r="A198" s="192"/>
      <c r="B198" s="193"/>
      <c r="C198" s="195"/>
      <c r="D198" s="67" t="s">
        <v>119</v>
      </c>
      <c r="E198" s="112">
        <v>0</v>
      </c>
      <c r="F198" s="35"/>
      <c r="G198" s="39">
        <v>0</v>
      </c>
      <c r="H198" s="35"/>
      <c r="I198" s="39">
        <v>0</v>
      </c>
      <c r="J198" s="36"/>
      <c r="X198" s="167"/>
      <c r="Y198" s="167"/>
      <c r="Z198" s="167"/>
      <c r="AA198" s="167"/>
      <c r="AB198" s="167"/>
      <c r="AC198" s="167"/>
    </row>
    <row r="199" spans="1:29" s="25" customFormat="1" ht="15.75" thickBot="1" x14ac:dyDescent="0.3">
      <c r="A199" s="192"/>
      <c r="B199" s="193"/>
      <c r="C199" s="195"/>
      <c r="D199" s="67" t="s">
        <v>122</v>
      </c>
      <c r="E199" s="112">
        <v>0</v>
      </c>
      <c r="F199" s="35"/>
      <c r="G199" s="39">
        <v>0</v>
      </c>
      <c r="H199" s="35"/>
      <c r="I199" s="39">
        <v>0</v>
      </c>
      <c r="J199" s="36"/>
      <c r="X199" s="167"/>
      <c r="Y199" s="167"/>
      <c r="Z199" s="167"/>
      <c r="AA199" s="167"/>
      <c r="AB199" s="167"/>
      <c r="AC199" s="167"/>
    </row>
    <row r="200" spans="1:29" s="25" customFormat="1" ht="15.75" thickBot="1" x14ac:dyDescent="0.3">
      <c r="A200" s="192"/>
      <c r="B200" s="193"/>
      <c r="C200" s="195"/>
      <c r="D200" s="67" t="s">
        <v>125</v>
      </c>
      <c r="E200" s="78"/>
      <c r="F200" s="39">
        <v>0</v>
      </c>
      <c r="G200" s="35"/>
      <c r="H200" s="39">
        <v>0</v>
      </c>
      <c r="I200" s="35">
        <v>0</v>
      </c>
      <c r="J200" s="41">
        <v>0</v>
      </c>
      <c r="X200" s="167"/>
      <c r="Y200" s="167"/>
      <c r="Z200" s="167"/>
      <c r="AA200" s="167"/>
      <c r="AB200" s="167"/>
      <c r="AC200" s="167"/>
    </row>
    <row r="201" spans="1:29" s="25" customFormat="1" ht="15.75" thickBot="1" x14ac:dyDescent="0.3">
      <c r="A201" s="192"/>
      <c r="B201" s="193"/>
      <c r="C201" s="195"/>
      <c r="D201" s="67" t="s">
        <v>128</v>
      </c>
      <c r="E201" s="112">
        <v>0</v>
      </c>
      <c r="F201" s="39">
        <v>0</v>
      </c>
      <c r="G201" s="39">
        <v>0</v>
      </c>
      <c r="H201" s="39">
        <v>0</v>
      </c>
      <c r="I201" s="39">
        <v>0</v>
      </c>
      <c r="J201" s="41">
        <v>0</v>
      </c>
      <c r="X201" s="167"/>
      <c r="Y201" s="167"/>
      <c r="Z201" s="167"/>
      <c r="AA201" s="167"/>
      <c r="AB201" s="167"/>
      <c r="AC201" s="167"/>
    </row>
    <row r="202" spans="1:29" s="25" customFormat="1" ht="15.75" thickBot="1" x14ac:dyDescent="0.3">
      <c r="A202" s="192"/>
      <c r="B202" s="193"/>
      <c r="C202" s="195"/>
      <c r="D202" s="69" t="s">
        <v>130</v>
      </c>
      <c r="E202" s="78"/>
      <c r="F202" s="39">
        <v>0</v>
      </c>
      <c r="G202" s="35"/>
      <c r="H202" s="39">
        <v>0</v>
      </c>
      <c r="I202" s="35"/>
      <c r="J202" s="41">
        <v>0</v>
      </c>
      <c r="X202" s="167"/>
      <c r="Y202" s="167"/>
      <c r="Z202" s="167"/>
      <c r="AA202" s="167"/>
      <c r="AB202" s="167"/>
      <c r="AC202" s="167"/>
    </row>
    <row r="203" spans="1:29" s="25" customFormat="1" ht="15.75" thickBot="1" x14ac:dyDescent="0.3">
      <c r="A203" s="192"/>
      <c r="B203" s="193"/>
      <c r="C203" s="195"/>
      <c r="D203" s="69" t="s">
        <v>133</v>
      </c>
      <c r="E203" s="113">
        <v>0</v>
      </c>
      <c r="F203" s="44">
        <v>0</v>
      </c>
      <c r="G203" s="44">
        <v>0</v>
      </c>
      <c r="H203" s="44">
        <v>0</v>
      </c>
      <c r="I203" s="44">
        <v>0</v>
      </c>
      <c r="J203" s="45">
        <v>2</v>
      </c>
      <c r="X203" s="167"/>
      <c r="Y203" s="167"/>
      <c r="Z203" s="167"/>
      <c r="AA203" s="167"/>
      <c r="AB203" s="167"/>
      <c r="AC203" s="167"/>
    </row>
    <row r="204" spans="1:29" s="25" customFormat="1" ht="15.75" thickBot="1" x14ac:dyDescent="0.3">
      <c r="A204" s="192"/>
      <c r="B204" s="193"/>
      <c r="C204" s="195"/>
      <c r="D204" s="63" t="s">
        <v>135</v>
      </c>
      <c r="E204" s="114">
        <v>0</v>
      </c>
      <c r="F204" s="48">
        <v>0</v>
      </c>
      <c r="G204" s="48">
        <v>0</v>
      </c>
      <c r="H204" s="48">
        <v>0</v>
      </c>
      <c r="I204" s="48">
        <v>0</v>
      </c>
      <c r="J204" s="49">
        <v>0</v>
      </c>
      <c r="X204" s="167"/>
      <c r="Y204" s="167"/>
      <c r="Z204" s="167"/>
      <c r="AA204" s="167"/>
      <c r="AB204" s="167"/>
      <c r="AC204" s="167"/>
    </row>
    <row r="205" spans="1:29" s="25" customFormat="1" ht="15.75" customHeight="1" thickBot="1" x14ac:dyDescent="0.3">
      <c r="A205" s="192">
        <v>28</v>
      </c>
      <c r="B205" s="193" t="s">
        <v>38</v>
      </c>
      <c r="C205" s="195" t="s">
        <v>221</v>
      </c>
      <c r="D205" s="67" t="s">
        <v>109</v>
      </c>
      <c r="E205" s="111">
        <v>0</v>
      </c>
      <c r="F205" s="30">
        <v>0</v>
      </c>
      <c r="G205" s="30">
        <v>0</v>
      </c>
      <c r="H205" s="30">
        <v>0</v>
      </c>
      <c r="I205" s="30">
        <v>0</v>
      </c>
      <c r="J205" s="31">
        <v>0</v>
      </c>
      <c r="X205" s="167"/>
      <c r="Y205" s="167"/>
      <c r="Z205" s="167"/>
      <c r="AA205" s="167"/>
      <c r="AB205" s="167"/>
      <c r="AC205" s="167"/>
    </row>
    <row r="206" spans="1:29" s="25" customFormat="1" ht="15.75" thickBot="1" x14ac:dyDescent="0.3">
      <c r="A206" s="192"/>
      <c r="B206" s="193"/>
      <c r="C206" s="195"/>
      <c r="D206" s="68" t="s">
        <v>114</v>
      </c>
      <c r="E206" s="78"/>
      <c r="F206" s="34">
        <v>0</v>
      </c>
      <c r="G206" s="35"/>
      <c r="H206" s="34">
        <v>0</v>
      </c>
      <c r="I206" s="35"/>
      <c r="J206" s="36"/>
      <c r="X206" s="167"/>
      <c r="Y206" s="167"/>
      <c r="Z206" s="167"/>
      <c r="AA206" s="167"/>
      <c r="AB206" s="167"/>
      <c r="AC206" s="167"/>
    </row>
    <row r="207" spans="1:29" s="25" customFormat="1" ht="15.75" thickBot="1" x14ac:dyDescent="0.3">
      <c r="A207" s="192"/>
      <c r="B207" s="193"/>
      <c r="C207" s="195"/>
      <c r="D207" s="67" t="s">
        <v>119</v>
      </c>
      <c r="E207" s="112">
        <v>0</v>
      </c>
      <c r="F207" s="35"/>
      <c r="G207" s="39">
        <v>0</v>
      </c>
      <c r="H207" s="35"/>
      <c r="I207" s="39">
        <v>0</v>
      </c>
      <c r="J207" s="36"/>
      <c r="X207" s="167"/>
      <c r="Y207" s="167"/>
      <c r="Z207" s="167"/>
      <c r="AA207" s="167"/>
      <c r="AB207" s="167"/>
      <c r="AC207" s="167"/>
    </row>
    <row r="208" spans="1:29" s="25" customFormat="1" ht="15.75" thickBot="1" x14ac:dyDescent="0.3">
      <c r="A208" s="192"/>
      <c r="B208" s="193"/>
      <c r="C208" s="195"/>
      <c r="D208" s="67" t="s">
        <v>122</v>
      </c>
      <c r="E208" s="112">
        <v>0</v>
      </c>
      <c r="F208" s="35"/>
      <c r="G208" s="39">
        <v>0</v>
      </c>
      <c r="H208" s="35"/>
      <c r="I208" s="39">
        <v>0</v>
      </c>
      <c r="J208" s="36"/>
      <c r="X208" s="167"/>
      <c r="Y208" s="167"/>
      <c r="Z208" s="167"/>
      <c r="AA208" s="167"/>
      <c r="AB208" s="167"/>
      <c r="AC208" s="167"/>
    </row>
    <row r="209" spans="1:29" s="25" customFormat="1" ht="15.75" thickBot="1" x14ac:dyDescent="0.3">
      <c r="A209" s="192"/>
      <c r="B209" s="193"/>
      <c r="C209" s="195"/>
      <c r="D209" s="67" t="s">
        <v>125</v>
      </c>
      <c r="E209" s="78"/>
      <c r="F209" s="39">
        <v>0</v>
      </c>
      <c r="G209" s="35"/>
      <c r="H209" s="39">
        <v>0</v>
      </c>
      <c r="I209" s="35">
        <v>0</v>
      </c>
      <c r="J209" s="41">
        <v>0</v>
      </c>
      <c r="X209" s="167"/>
      <c r="Y209" s="167"/>
      <c r="Z209" s="167"/>
      <c r="AA209" s="167"/>
      <c r="AB209" s="167"/>
      <c r="AC209" s="167"/>
    </row>
    <row r="210" spans="1:29" s="25" customFormat="1" ht="15.75" thickBot="1" x14ac:dyDescent="0.3">
      <c r="A210" s="192"/>
      <c r="B210" s="193"/>
      <c r="C210" s="195"/>
      <c r="D210" s="67" t="s">
        <v>128</v>
      </c>
      <c r="E210" s="112">
        <v>0</v>
      </c>
      <c r="F210" s="39">
        <v>0</v>
      </c>
      <c r="G210" s="39">
        <v>0</v>
      </c>
      <c r="H210" s="39">
        <v>0</v>
      </c>
      <c r="I210" s="39">
        <v>0</v>
      </c>
      <c r="J210" s="41">
        <v>0</v>
      </c>
      <c r="X210" s="167"/>
      <c r="Y210" s="167"/>
      <c r="Z210" s="167"/>
      <c r="AA210" s="167"/>
      <c r="AB210" s="167"/>
      <c r="AC210" s="167"/>
    </row>
    <row r="211" spans="1:29" s="25" customFormat="1" ht="15.75" thickBot="1" x14ac:dyDescent="0.3">
      <c r="A211" s="192"/>
      <c r="B211" s="193"/>
      <c r="C211" s="195"/>
      <c r="D211" s="67" t="s">
        <v>130</v>
      </c>
      <c r="E211" s="78"/>
      <c r="F211" s="39">
        <v>0</v>
      </c>
      <c r="G211" s="35"/>
      <c r="H211" s="39">
        <v>0</v>
      </c>
      <c r="I211" s="35"/>
      <c r="J211" s="41">
        <v>0</v>
      </c>
      <c r="X211" s="167"/>
      <c r="Y211" s="167"/>
      <c r="Z211" s="167"/>
      <c r="AA211" s="167"/>
      <c r="AB211" s="167"/>
      <c r="AC211" s="167"/>
    </row>
    <row r="212" spans="1:29" s="25" customFormat="1" ht="15.75" thickBot="1" x14ac:dyDescent="0.3">
      <c r="A212" s="192"/>
      <c r="B212" s="193"/>
      <c r="C212" s="195"/>
      <c r="D212" s="69" t="s">
        <v>133</v>
      </c>
      <c r="E212" s="113">
        <v>0</v>
      </c>
      <c r="F212" s="44">
        <v>0</v>
      </c>
      <c r="G212" s="44">
        <v>0</v>
      </c>
      <c r="H212" s="44">
        <v>0</v>
      </c>
      <c r="I212" s="44">
        <v>0</v>
      </c>
      <c r="J212" s="45">
        <v>0</v>
      </c>
      <c r="X212" s="167"/>
      <c r="Y212" s="167"/>
      <c r="Z212" s="167"/>
      <c r="AA212" s="167"/>
      <c r="AB212" s="167"/>
      <c r="AC212" s="167"/>
    </row>
    <row r="213" spans="1:29" s="25" customFormat="1" ht="15.75" thickBot="1" x14ac:dyDescent="0.3">
      <c r="A213" s="192"/>
      <c r="B213" s="193"/>
      <c r="C213" s="195"/>
      <c r="D213" s="63" t="s">
        <v>135</v>
      </c>
      <c r="E213" s="114">
        <v>0</v>
      </c>
      <c r="F213" s="48">
        <v>0</v>
      </c>
      <c r="G213" s="48">
        <v>0</v>
      </c>
      <c r="H213" s="48">
        <v>0</v>
      </c>
      <c r="I213" s="48">
        <v>0</v>
      </c>
      <c r="J213" s="49">
        <v>0</v>
      </c>
      <c r="X213" s="167"/>
      <c r="Y213" s="167"/>
      <c r="Z213" s="167"/>
      <c r="AA213" s="167"/>
      <c r="AB213" s="167"/>
      <c r="AC213" s="167"/>
    </row>
    <row r="214" spans="1:29" s="25" customFormat="1" ht="15.75" customHeight="1" thickBot="1" x14ac:dyDescent="0.3">
      <c r="A214" s="207" t="s">
        <v>40</v>
      </c>
      <c r="B214" s="207"/>
      <c r="C214" s="207"/>
      <c r="D214" s="207"/>
      <c r="E214" s="207"/>
      <c r="F214" s="207"/>
      <c r="G214" s="207"/>
      <c r="H214" s="207"/>
      <c r="I214" s="207"/>
      <c r="J214" s="207"/>
      <c r="X214" s="167"/>
      <c r="Y214" s="167"/>
      <c r="Z214" s="167"/>
      <c r="AA214" s="167"/>
      <c r="AB214" s="167"/>
      <c r="AC214" s="167"/>
    </row>
    <row r="215" spans="1:29" s="25" customFormat="1" ht="15.75" customHeight="1" thickBot="1" x14ac:dyDescent="0.3">
      <c r="A215" s="208">
        <v>29</v>
      </c>
      <c r="B215" s="209" t="s">
        <v>41</v>
      </c>
      <c r="C215" s="210" t="s">
        <v>222</v>
      </c>
      <c r="D215" s="68" t="s">
        <v>109</v>
      </c>
      <c r="E215" s="111">
        <v>0</v>
      </c>
      <c r="F215" s="30">
        <v>0</v>
      </c>
      <c r="G215" s="30">
        <v>0</v>
      </c>
      <c r="H215" s="30">
        <v>0</v>
      </c>
      <c r="I215" s="30">
        <v>0</v>
      </c>
      <c r="J215" s="31">
        <v>0</v>
      </c>
      <c r="X215" s="167"/>
      <c r="Y215" s="167"/>
      <c r="Z215" s="167"/>
      <c r="AA215" s="167"/>
      <c r="AB215" s="167"/>
      <c r="AC215" s="167"/>
    </row>
    <row r="216" spans="1:29" s="25" customFormat="1" ht="15.75" thickBot="1" x14ac:dyDescent="0.3">
      <c r="A216" s="192"/>
      <c r="B216" s="193"/>
      <c r="C216" s="195"/>
      <c r="D216" s="68" t="s">
        <v>114</v>
      </c>
      <c r="E216" s="78"/>
      <c r="F216" s="34">
        <v>0</v>
      </c>
      <c r="G216" s="35"/>
      <c r="H216" s="34">
        <v>0</v>
      </c>
      <c r="I216" s="35"/>
      <c r="J216" s="36"/>
      <c r="X216" s="167"/>
      <c r="Y216" s="167"/>
      <c r="Z216" s="167"/>
      <c r="AA216" s="167"/>
      <c r="AB216" s="167"/>
      <c r="AC216" s="167"/>
    </row>
    <row r="217" spans="1:29" s="25" customFormat="1" ht="15.75" thickBot="1" x14ac:dyDescent="0.3">
      <c r="A217" s="192"/>
      <c r="B217" s="193"/>
      <c r="C217" s="195"/>
      <c r="D217" s="67" t="s">
        <v>119</v>
      </c>
      <c r="E217" s="112">
        <v>0</v>
      </c>
      <c r="F217" s="35"/>
      <c r="G217" s="39">
        <v>0</v>
      </c>
      <c r="H217" s="35"/>
      <c r="I217" s="39">
        <v>0</v>
      </c>
      <c r="J217" s="36"/>
      <c r="X217" s="167"/>
      <c r="Y217" s="167"/>
      <c r="Z217" s="167"/>
      <c r="AA217" s="167"/>
      <c r="AB217" s="167"/>
      <c r="AC217" s="167"/>
    </row>
    <row r="218" spans="1:29" s="25" customFormat="1" ht="15.75" thickBot="1" x14ac:dyDescent="0.3">
      <c r="A218" s="192"/>
      <c r="B218" s="193"/>
      <c r="C218" s="195"/>
      <c r="D218" s="67" t="s">
        <v>122</v>
      </c>
      <c r="E218" s="112">
        <v>0</v>
      </c>
      <c r="F218" s="35"/>
      <c r="G218" s="39">
        <v>0</v>
      </c>
      <c r="H218" s="35"/>
      <c r="I218" s="39">
        <v>0</v>
      </c>
      <c r="J218" s="36"/>
      <c r="X218" s="167"/>
      <c r="Y218" s="167"/>
      <c r="Z218" s="167"/>
      <c r="AA218" s="167"/>
      <c r="AB218" s="167"/>
      <c r="AC218" s="167"/>
    </row>
    <row r="219" spans="1:29" s="25" customFormat="1" ht="15.75" thickBot="1" x14ac:dyDescent="0.3">
      <c r="A219" s="192"/>
      <c r="B219" s="193"/>
      <c r="C219" s="195"/>
      <c r="D219" s="67" t="s">
        <v>125</v>
      </c>
      <c r="E219" s="78"/>
      <c r="F219" s="39">
        <v>0</v>
      </c>
      <c r="G219" s="35"/>
      <c r="H219" s="39">
        <v>0</v>
      </c>
      <c r="I219" s="35">
        <v>0</v>
      </c>
      <c r="J219" s="41">
        <v>0</v>
      </c>
      <c r="X219" s="167"/>
      <c r="Y219" s="167"/>
      <c r="Z219" s="167"/>
      <c r="AA219" s="167"/>
      <c r="AB219" s="167"/>
      <c r="AC219" s="167"/>
    </row>
    <row r="220" spans="1:29" s="25" customFormat="1" ht="15.75" thickBot="1" x14ac:dyDescent="0.3">
      <c r="A220" s="192"/>
      <c r="B220" s="193"/>
      <c r="C220" s="195"/>
      <c r="D220" s="67" t="s">
        <v>128</v>
      </c>
      <c r="E220" s="112">
        <v>0</v>
      </c>
      <c r="F220" s="39">
        <v>0</v>
      </c>
      <c r="G220" s="39">
        <v>0</v>
      </c>
      <c r="H220" s="39">
        <v>0</v>
      </c>
      <c r="I220" s="39">
        <v>0</v>
      </c>
      <c r="J220" s="41">
        <v>0</v>
      </c>
      <c r="X220" s="167"/>
      <c r="Y220" s="167"/>
      <c r="Z220" s="167"/>
      <c r="AA220" s="167"/>
      <c r="AB220" s="167"/>
      <c r="AC220" s="167"/>
    </row>
    <row r="221" spans="1:29" s="25" customFormat="1" ht="15.75" thickBot="1" x14ac:dyDescent="0.3">
      <c r="A221" s="192"/>
      <c r="B221" s="193"/>
      <c r="C221" s="195"/>
      <c r="D221" s="69" t="s">
        <v>130</v>
      </c>
      <c r="E221" s="78"/>
      <c r="F221" s="39">
        <v>0</v>
      </c>
      <c r="G221" s="35"/>
      <c r="H221" s="39">
        <v>0</v>
      </c>
      <c r="I221" s="35"/>
      <c r="J221" s="41">
        <v>0</v>
      </c>
      <c r="X221" s="167"/>
      <c r="Y221" s="167"/>
      <c r="Z221" s="167"/>
      <c r="AA221" s="167"/>
      <c r="AB221" s="167"/>
      <c r="AC221" s="167"/>
    </row>
    <row r="222" spans="1:29" s="25" customFormat="1" ht="15.75" thickBot="1" x14ac:dyDescent="0.3">
      <c r="A222" s="192"/>
      <c r="B222" s="193"/>
      <c r="C222" s="195"/>
      <c r="D222" s="69" t="s">
        <v>133</v>
      </c>
      <c r="E222" s="113">
        <v>0</v>
      </c>
      <c r="F222" s="44">
        <v>0</v>
      </c>
      <c r="G222" s="44">
        <v>0</v>
      </c>
      <c r="H222" s="44">
        <v>0</v>
      </c>
      <c r="I222" s="44">
        <v>0</v>
      </c>
      <c r="J222" s="45">
        <v>0</v>
      </c>
      <c r="X222" s="167"/>
      <c r="Y222" s="167"/>
      <c r="Z222" s="167"/>
      <c r="AA222" s="167"/>
      <c r="AB222" s="167"/>
      <c r="AC222" s="167"/>
    </row>
    <row r="223" spans="1:29" s="25" customFormat="1" ht="15.75" thickBot="1" x14ac:dyDescent="0.3">
      <c r="A223" s="192"/>
      <c r="B223" s="193"/>
      <c r="C223" s="195"/>
      <c r="D223" s="63" t="s">
        <v>135</v>
      </c>
      <c r="E223" s="114">
        <v>0</v>
      </c>
      <c r="F223" s="48">
        <v>0</v>
      </c>
      <c r="G223" s="48">
        <v>0</v>
      </c>
      <c r="H223" s="48">
        <v>0</v>
      </c>
      <c r="I223" s="48">
        <v>0</v>
      </c>
      <c r="J223" s="49">
        <v>0</v>
      </c>
      <c r="X223" s="167"/>
      <c r="Y223" s="167"/>
      <c r="Z223" s="167"/>
      <c r="AA223" s="167"/>
      <c r="AB223" s="167"/>
      <c r="AC223" s="167"/>
    </row>
    <row r="224" spans="1:29" s="25" customFormat="1" ht="15.75" customHeight="1" thickBot="1" x14ac:dyDescent="0.3">
      <c r="A224" s="192">
        <v>30</v>
      </c>
      <c r="B224" s="193" t="s">
        <v>42</v>
      </c>
      <c r="C224" s="195" t="s">
        <v>223</v>
      </c>
      <c r="D224" s="68" t="s">
        <v>109</v>
      </c>
      <c r="E224" s="111">
        <v>0</v>
      </c>
      <c r="F224" s="30">
        <v>0</v>
      </c>
      <c r="G224" s="30">
        <v>0</v>
      </c>
      <c r="H224" s="30">
        <v>0</v>
      </c>
      <c r="I224" s="30">
        <v>0</v>
      </c>
      <c r="J224" s="31">
        <v>0</v>
      </c>
      <c r="X224" s="167"/>
      <c r="Y224" s="167"/>
      <c r="Z224" s="167"/>
      <c r="AA224" s="167"/>
      <c r="AB224" s="167"/>
      <c r="AC224" s="167"/>
    </row>
    <row r="225" spans="1:29" s="25" customFormat="1" ht="15.75" thickBot="1" x14ac:dyDescent="0.3">
      <c r="A225" s="192"/>
      <c r="B225" s="193"/>
      <c r="C225" s="195"/>
      <c r="D225" s="68" t="s">
        <v>114</v>
      </c>
      <c r="E225" s="78"/>
      <c r="F225" s="34">
        <v>0</v>
      </c>
      <c r="G225" s="35"/>
      <c r="H225" s="34">
        <v>0</v>
      </c>
      <c r="I225" s="35"/>
      <c r="J225" s="36"/>
      <c r="X225" s="167"/>
      <c r="Y225" s="167"/>
      <c r="Z225" s="167"/>
      <c r="AA225" s="167"/>
      <c r="AB225" s="167"/>
      <c r="AC225" s="167"/>
    </row>
    <row r="226" spans="1:29" s="25" customFormat="1" ht="15.75" thickBot="1" x14ac:dyDescent="0.3">
      <c r="A226" s="192"/>
      <c r="B226" s="193"/>
      <c r="C226" s="195"/>
      <c r="D226" s="67" t="s">
        <v>119</v>
      </c>
      <c r="E226" s="112">
        <v>0</v>
      </c>
      <c r="F226" s="35"/>
      <c r="G226" s="39">
        <v>0</v>
      </c>
      <c r="H226" s="35"/>
      <c r="I226" s="39">
        <v>0</v>
      </c>
      <c r="J226" s="36"/>
      <c r="X226" s="167"/>
      <c r="Y226" s="167"/>
      <c r="Z226" s="167"/>
      <c r="AA226" s="167"/>
      <c r="AB226" s="167"/>
      <c r="AC226" s="167"/>
    </row>
    <row r="227" spans="1:29" s="25" customFormat="1" ht="15.75" thickBot="1" x14ac:dyDescent="0.3">
      <c r="A227" s="192"/>
      <c r="B227" s="193"/>
      <c r="C227" s="195"/>
      <c r="D227" s="67" t="s">
        <v>122</v>
      </c>
      <c r="E227" s="112">
        <v>0</v>
      </c>
      <c r="F227" s="35"/>
      <c r="G227" s="39">
        <v>0</v>
      </c>
      <c r="H227" s="35"/>
      <c r="I227" s="39">
        <v>0</v>
      </c>
      <c r="J227" s="36"/>
      <c r="X227" s="167"/>
      <c r="Y227" s="167"/>
      <c r="Z227" s="167"/>
      <c r="AA227" s="167"/>
      <c r="AB227" s="167"/>
      <c r="AC227" s="167"/>
    </row>
    <row r="228" spans="1:29" s="25" customFormat="1" ht="15.75" thickBot="1" x14ac:dyDescent="0.3">
      <c r="A228" s="192"/>
      <c r="B228" s="193"/>
      <c r="C228" s="195"/>
      <c r="D228" s="67" t="s">
        <v>125</v>
      </c>
      <c r="E228" s="78"/>
      <c r="F228" s="39">
        <v>0</v>
      </c>
      <c r="G228" s="35"/>
      <c r="H228" s="39">
        <v>0</v>
      </c>
      <c r="I228" s="35">
        <v>0</v>
      </c>
      <c r="J228" s="41">
        <v>0</v>
      </c>
      <c r="X228" s="167"/>
      <c r="Y228" s="167"/>
      <c r="Z228" s="167"/>
      <c r="AA228" s="167"/>
      <c r="AB228" s="167"/>
      <c r="AC228" s="167"/>
    </row>
    <row r="229" spans="1:29" s="25" customFormat="1" ht="15.75" thickBot="1" x14ac:dyDescent="0.3">
      <c r="A229" s="192"/>
      <c r="B229" s="193"/>
      <c r="C229" s="195"/>
      <c r="D229" s="67" t="s">
        <v>128</v>
      </c>
      <c r="E229" s="112">
        <v>0</v>
      </c>
      <c r="F229" s="39">
        <v>0</v>
      </c>
      <c r="G229" s="39">
        <v>0</v>
      </c>
      <c r="H229" s="39">
        <v>0</v>
      </c>
      <c r="I229" s="39">
        <v>0</v>
      </c>
      <c r="J229" s="41">
        <v>0</v>
      </c>
      <c r="X229" s="167"/>
      <c r="Y229" s="167"/>
      <c r="Z229" s="167"/>
      <c r="AA229" s="167"/>
      <c r="AB229" s="167"/>
      <c r="AC229" s="167"/>
    </row>
    <row r="230" spans="1:29" s="25" customFormat="1" ht="15.75" thickBot="1" x14ac:dyDescent="0.3">
      <c r="A230" s="192"/>
      <c r="B230" s="193"/>
      <c r="C230" s="195"/>
      <c r="D230" s="69" t="s">
        <v>130</v>
      </c>
      <c r="E230" s="78"/>
      <c r="F230" s="39">
        <v>0</v>
      </c>
      <c r="G230" s="35"/>
      <c r="H230" s="39">
        <v>0</v>
      </c>
      <c r="I230" s="35"/>
      <c r="J230" s="41">
        <v>0</v>
      </c>
      <c r="X230" s="167"/>
      <c r="Y230" s="167"/>
      <c r="Z230" s="167"/>
      <c r="AA230" s="167"/>
      <c r="AB230" s="167"/>
      <c r="AC230" s="167"/>
    </row>
    <row r="231" spans="1:29" s="25" customFormat="1" ht="15.75" thickBot="1" x14ac:dyDescent="0.3">
      <c r="A231" s="192"/>
      <c r="B231" s="193"/>
      <c r="C231" s="195"/>
      <c r="D231" s="69" t="s">
        <v>133</v>
      </c>
      <c r="E231" s="113">
        <v>0</v>
      </c>
      <c r="F231" s="44">
        <v>0</v>
      </c>
      <c r="G231" s="44">
        <v>0</v>
      </c>
      <c r="H231" s="44">
        <v>0</v>
      </c>
      <c r="I231" s="44">
        <v>0</v>
      </c>
      <c r="J231" s="45">
        <v>0</v>
      </c>
      <c r="X231" s="167"/>
      <c r="Y231" s="167"/>
      <c r="Z231" s="167"/>
      <c r="AA231" s="167"/>
      <c r="AB231" s="167"/>
      <c r="AC231" s="167"/>
    </row>
    <row r="232" spans="1:29" s="25" customFormat="1" ht="15.75" thickBot="1" x14ac:dyDescent="0.3">
      <c r="A232" s="192"/>
      <c r="B232" s="193"/>
      <c r="C232" s="195"/>
      <c r="D232" s="63" t="s">
        <v>135</v>
      </c>
      <c r="E232" s="114">
        <v>0</v>
      </c>
      <c r="F232" s="48">
        <v>0</v>
      </c>
      <c r="G232" s="48">
        <v>0</v>
      </c>
      <c r="H232" s="48">
        <v>0</v>
      </c>
      <c r="I232" s="48">
        <v>0</v>
      </c>
      <c r="J232" s="49">
        <v>0</v>
      </c>
      <c r="X232" s="167"/>
      <c r="Y232" s="167"/>
      <c r="Z232" s="167"/>
      <c r="AA232" s="167"/>
      <c r="AB232" s="167"/>
      <c r="AC232" s="167"/>
    </row>
    <row r="233" spans="1:29" s="25" customFormat="1" ht="15.75" customHeight="1" thickBot="1" x14ac:dyDescent="0.3">
      <c r="A233" s="192">
        <v>31</v>
      </c>
      <c r="B233" s="193" t="s">
        <v>43</v>
      </c>
      <c r="C233" s="195" t="s">
        <v>224</v>
      </c>
      <c r="D233" s="68" t="s">
        <v>109</v>
      </c>
      <c r="E233" s="111">
        <v>0</v>
      </c>
      <c r="F233" s="30">
        <v>0</v>
      </c>
      <c r="G233" s="30">
        <v>0</v>
      </c>
      <c r="H233" s="30">
        <v>0</v>
      </c>
      <c r="I233" s="30">
        <v>0</v>
      </c>
      <c r="J233" s="31">
        <v>0</v>
      </c>
      <c r="X233" s="167"/>
      <c r="Y233" s="167"/>
      <c r="Z233" s="167"/>
      <c r="AA233" s="167"/>
      <c r="AB233" s="167"/>
      <c r="AC233" s="167"/>
    </row>
    <row r="234" spans="1:29" s="25" customFormat="1" ht="15.75" thickBot="1" x14ac:dyDescent="0.3">
      <c r="A234" s="192"/>
      <c r="B234" s="193"/>
      <c r="C234" s="195"/>
      <c r="D234" s="68" t="s">
        <v>114</v>
      </c>
      <c r="E234" s="78"/>
      <c r="F234" s="34">
        <v>0</v>
      </c>
      <c r="G234" s="35"/>
      <c r="H234" s="34">
        <v>0</v>
      </c>
      <c r="I234" s="35"/>
      <c r="J234" s="36"/>
      <c r="X234" s="167"/>
      <c r="Y234" s="167"/>
      <c r="Z234" s="167"/>
      <c r="AA234" s="167"/>
      <c r="AB234" s="167"/>
      <c r="AC234" s="167"/>
    </row>
    <row r="235" spans="1:29" s="25" customFormat="1" ht="15.75" thickBot="1" x14ac:dyDescent="0.3">
      <c r="A235" s="192"/>
      <c r="B235" s="193"/>
      <c r="C235" s="195"/>
      <c r="D235" s="67" t="s">
        <v>119</v>
      </c>
      <c r="E235" s="112">
        <v>0</v>
      </c>
      <c r="F235" s="35"/>
      <c r="G235" s="39">
        <v>0</v>
      </c>
      <c r="H235" s="35"/>
      <c r="I235" s="39">
        <v>0</v>
      </c>
      <c r="J235" s="36"/>
      <c r="X235" s="167"/>
      <c r="Y235" s="167"/>
      <c r="Z235" s="167"/>
      <c r="AA235" s="167"/>
      <c r="AB235" s="167"/>
      <c r="AC235" s="167"/>
    </row>
    <row r="236" spans="1:29" s="25" customFormat="1" ht="15.75" thickBot="1" x14ac:dyDescent="0.3">
      <c r="A236" s="192"/>
      <c r="B236" s="193"/>
      <c r="C236" s="195"/>
      <c r="D236" s="67" t="s">
        <v>122</v>
      </c>
      <c r="E236" s="112">
        <v>0</v>
      </c>
      <c r="F236" s="35"/>
      <c r="G236" s="39">
        <v>0</v>
      </c>
      <c r="H236" s="35"/>
      <c r="I236" s="39">
        <v>0</v>
      </c>
      <c r="J236" s="36"/>
      <c r="X236" s="167"/>
      <c r="Y236" s="167"/>
      <c r="Z236" s="167"/>
      <c r="AA236" s="167"/>
      <c r="AB236" s="167"/>
      <c r="AC236" s="167"/>
    </row>
    <row r="237" spans="1:29" s="25" customFormat="1" ht="15.75" thickBot="1" x14ac:dyDescent="0.3">
      <c r="A237" s="192"/>
      <c r="B237" s="193"/>
      <c r="C237" s="195"/>
      <c r="D237" s="67" t="s">
        <v>125</v>
      </c>
      <c r="E237" s="78"/>
      <c r="F237" s="39">
        <v>0</v>
      </c>
      <c r="G237" s="35"/>
      <c r="H237" s="39">
        <v>0</v>
      </c>
      <c r="I237" s="35">
        <v>0</v>
      </c>
      <c r="J237" s="41">
        <v>0</v>
      </c>
      <c r="X237" s="167"/>
      <c r="Y237" s="167"/>
      <c r="Z237" s="167"/>
      <c r="AA237" s="167"/>
      <c r="AB237" s="167"/>
      <c r="AC237" s="167"/>
    </row>
    <row r="238" spans="1:29" s="25" customFormat="1" ht="15.75" thickBot="1" x14ac:dyDescent="0.3">
      <c r="A238" s="192"/>
      <c r="B238" s="193"/>
      <c r="C238" s="195"/>
      <c r="D238" s="67" t="s">
        <v>128</v>
      </c>
      <c r="E238" s="112">
        <v>0</v>
      </c>
      <c r="F238" s="39">
        <v>0</v>
      </c>
      <c r="G238" s="39">
        <v>0</v>
      </c>
      <c r="H238" s="39">
        <v>0</v>
      </c>
      <c r="I238" s="39">
        <v>0</v>
      </c>
      <c r="J238" s="41">
        <v>0</v>
      </c>
      <c r="X238" s="167"/>
      <c r="Y238" s="167"/>
      <c r="Z238" s="167"/>
      <c r="AA238" s="167"/>
      <c r="AB238" s="167"/>
      <c r="AC238" s="167"/>
    </row>
    <row r="239" spans="1:29" s="25" customFormat="1" ht="15.75" thickBot="1" x14ac:dyDescent="0.3">
      <c r="A239" s="192"/>
      <c r="B239" s="193"/>
      <c r="C239" s="195"/>
      <c r="D239" s="69" t="s">
        <v>130</v>
      </c>
      <c r="E239" s="78"/>
      <c r="F239" s="39">
        <v>0</v>
      </c>
      <c r="G239" s="35"/>
      <c r="H239" s="39">
        <v>0</v>
      </c>
      <c r="I239" s="35"/>
      <c r="J239" s="41">
        <v>0</v>
      </c>
      <c r="X239" s="167"/>
      <c r="Y239" s="167"/>
      <c r="Z239" s="167"/>
      <c r="AA239" s="167"/>
      <c r="AB239" s="167"/>
      <c r="AC239" s="167"/>
    </row>
    <row r="240" spans="1:29" s="25" customFormat="1" ht="15.75" thickBot="1" x14ac:dyDescent="0.3">
      <c r="A240" s="192"/>
      <c r="B240" s="193"/>
      <c r="C240" s="195"/>
      <c r="D240" s="69" t="s">
        <v>133</v>
      </c>
      <c r="E240" s="113">
        <v>0</v>
      </c>
      <c r="F240" s="44">
        <v>0</v>
      </c>
      <c r="G240" s="44">
        <v>0</v>
      </c>
      <c r="H240" s="44">
        <v>0</v>
      </c>
      <c r="I240" s="44">
        <v>0</v>
      </c>
      <c r="J240" s="45">
        <v>0</v>
      </c>
      <c r="X240" s="167"/>
      <c r="Y240" s="167"/>
      <c r="Z240" s="167"/>
      <c r="AA240" s="167"/>
      <c r="AB240" s="167"/>
      <c r="AC240" s="167"/>
    </row>
    <row r="241" spans="1:29" s="25" customFormat="1" ht="15.75" thickBot="1" x14ac:dyDescent="0.3">
      <c r="A241" s="192"/>
      <c r="B241" s="193"/>
      <c r="C241" s="195"/>
      <c r="D241" s="63" t="s">
        <v>135</v>
      </c>
      <c r="E241" s="114">
        <v>0</v>
      </c>
      <c r="F241" s="48">
        <v>0</v>
      </c>
      <c r="G241" s="48">
        <v>0</v>
      </c>
      <c r="H241" s="48">
        <v>0</v>
      </c>
      <c r="I241" s="48">
        <v>0</v>
      </c>
      <c r="J241" s="49">
        <v>0</v>
      </c>
      <c r="X241" s="167"/>
      <c r="Y241" s="167"/>
      <c r="Z241" s="167"/>
      <c r="AA241" s="167"/>
      <c r="AB241" s="167"/>
      <c r="AC241" s="167"/>
    </row>
    <row r="242" spans="1:29" s="25" customFormat="1" ht="15.75" customHeight="1" thickBot="1" x14ac:dyDescent="0.3">
      <c r="A242" s="192">
        <v>32</v>
      </c>
      <c r="B242" s="193" t="s">
        <v>44</v>
      </c>
      <c r="C242" s="195" t="s">
        <v>225</v>
      </c>
      <c r="D242" s="68" t="s">
        <v>109</v>
      </c>
      <c r="E242" s="111">
        <v>0</v>
      </c>
      <c r="F242" s="30">
        <v>0</v>
      </c>
      <c r="G242" s="30">
        <v>0</v>
      </c>
      <c r="H242" s="30">
        <v>0</v>
      </c>
      <c r="I242" s="30">
        <v>0</v>
      </c>
      <c r="J242" s="31">
        <v>0</v>
      </c>
      <c r="X242" s="167"/>
      <c r="Y242" s="167"/>
      <c r="Z242" s="167"/>
      <c r="AA242" s="167"/>
      <c r="AB242" s="167"/>
      <c r="AC242" s="167"/>
    </row>
    <row r="243" spans="1:29" s="25" customFormat="1" ht="15.75" thickBot="1" x14ac:dyDescent="0.3">
      <c r="A243" s="192"/>
      <c r="B243" s="193"/>
      <c r="C243" s="195"/>
      <c r="D243" s="68" t="s">
        <v>114</v>
      </c>
      <c r="E243" s="78"/>
      <c r="F243" s="34">
        <v>0</v>
      </c>
      <c r="G243" s="35"/>
      <c r="H243" s="34">
        <v>0</v>
      </c>
      <c r="I243" s="35"/>
      <c r="J243" s="36"/>
      <c r="X243" s="167"/>
      <c r="Y243" s="167"/>
      <c r="Z243" s="167"/>
      <c r="AA243" s="167"/>
      <c r="AB243" s="167"/>
      <c r="AC243" s="167"/>
    </row>
    <row r="244" spans="1:29" s="25" customFormat="1" ht="15.75" thickBot="1" x14ac:dyDescent="0.3">
      <c r="A244" s="192"/>
      <c r="B244" s="193"/>
      <c r="C244" s="195"/>
      <c r="D244" s="67" t="s">
        <v>119</v>
      </c>
      <c r="E244" s="112">
        <v>0</v>
      </c>
      <c r="F244" s="35"/>
      <c r="G244" s="39">
        <v>0</v>
      </c>
      <c r="H244" s="35"/>
      <c r="I244" s="39">
        <v>0</v>
      </c>
      <c r="J244" s="36"/>
      <c r="X244" s="167"/>
      <c r="Y244" s="167"/>
      <c r="Z244" s="167"/>
      <c r="AA244" s="167"/>
      <c r="AB244" s="167"/>
      <c r="AC244" s="167"/>
    </row>
    <row r="245" spans="1:29" s="25" customFormat="1" ht="15.75" thickBot="1" x14ac:dyDescent="0.3">
      <c r="A245" s="192"/>
      <c r="B245" s="193"/>
      <c r="C245" s="195"/>
      <c r="D245" s="67" t="s">
        <v>122</v>
      </c>
      <c r="E245" s="112">
        <v>0</v>
      </c>
      <c r="F245" s="35"/>
      <c r="G245" s="39">
        <v>0</v>
      </c>
      <c r="H245" s="35"/>
      <c r="I245" s="39">
        <v>0</v>
      </c>
      <c r="J245" s="36"/>
      <c r="X245" s="167"/>
      <c r="Y245" s="167"/>
      <c r="Z245" s="167"/>
      <c r="AA245" s="167"/>
      <c r="AB245" s="167"/>
      <c r="AC245" s="167"/>
    </row>
    <row r="246" spans="1:29" s="25" customFormat="1" ht="15.75" thickBot="1" x14ac:dyDescent="0.3">
      <c r="A246" s="192"/>
      <c r="B246" s="193"/>
      <c r="C246" s="195"/>
      <c r="D246" s="67" t="s">
        <v>125</v>
      </c>
      <c r="E246" s="78"/>
      <c r="F246" s="39">
        <v>0</v>
      </c>
      <c r="G246" s="35"/>
      <c r="H246" s="39">
        <v>0</v>
      </c>
      <c r="I246" s="35">
        <v>0</v>
      </c>
      <c r="J246" s="41">
        <v>0</v>
      </c>
      <c r="X246" s="167"/>
      <c r="Y246" s="167"/>
      <c r="Z246" s="167"/>
      <c r="AA246" s="167"/>
      <c r="AB246" s="167"/>
      <c r="AC246" s="167"/>
    </row>
    <row r="247" spans="1:29" s="25" customFormat="1" ht="15.75" thickBot="1" x14ac:dyDescent="0.3">
      <c r="A247" s="192"/>
      <c r="B247" s="193"/>
      <c r="C247" s="195"/>
      <c r="D247" s="67" t="s">
        <v>128</v>
      </c>
      <c r="E247" s="112">
        <v>0</v>
      </c>
      <c r="F247" s="39">
        <v>0</v>
      </c>
      <c r="G247" s="39">
        <v>0</v>
      </c>
      <c r="H247" s="39">
        <v>0</v>
      </c>
      <c r="I247" s="39">
        <v>0</v>
      </c>
      <c r="J247" s="41">
        <v>0</v>
      </c>
      <c r="X247" s="167"/>
      <c r="Y247" s="167"/>
      <c r="Z247" s="167"/>
      <c r="AA247" s="167"/>
      <c r="AB247" s="167"/>
      <c r="AC247" s="167"/>
    </row>
    <row r="248" spans="1:29" s="25" customFormat="1" ht="15.75" thickBot="1" x14ac:dyDescent="0.3">
      <c r="A248" s="192"/>
      <c r="B248" s="193"/>
      <c r="C248" s="195"/>
      <c r="D248" s="69" t="s">
        <v>130</v>
      </c>
      <c r="E248" s="78"/>
      <c r="F248" s="39">
        <v>0</v>
      </c>
      <c r="G248" s="35"/>
      <c r="H248" s="39">
        <v>0</v>
      </c>
      <c r="I248" s="35"/>
      <c r="J248" s="41">
        <v>0</v>
      </c>
      <c r="X248" s="167"/>
      <c r="Y248" s="167"/>
      <c r="Z248" s="167"/>
      <c r="AA248" s="167"/>
      <c r="AB248" s="167"/>
      <c r="AC248" s="167"/>
    </row>
    <row r="249" spans="1:29" s="25" customFormat="1" ht="15.75" thickBot="1" x14ac:dyDescent="0.3">
      <c r="A249" s="192"/>
      <c r="B249" s="193"/>
      <c r="C249" s="195"/>
      <c r="D249" s="69" t="s">
        <v>133</v>
      </c>
      <c r="E249" s="113">
        <v>0</v>
      </c>
      <c r="F249" s="44">
        <v>0</v>
      </c>
      <c r="G249" s="44">
        <v>0</v>
      </c>
      <c r="H249" s="44">
        <v>0</v>
      </c>
      <c r="I249" s="44">
        <v>0</v>
      </c>
      <c r="J249" s="45">
        <v>0</v>
      </c>
      <c r="X249" s="167"/>
      <c r="Y249" s="167"/>
      <c r="Z249" s="167"/>
      <c r="AA249" s="167"/>
      <c r="AB249" s="167"/>
      <c r="AC249" s="167"/>
    </row>
    <row r="250" spans="1:29" s="25" customFormat="1" ht="15.75" thickBot="1" x14ac:dyDescent="0.3">
      <c r="A250" s="192"/>
      <c r="B250" s="193"/>
      <c r="C250" s="195"/>
      <c r="D250" s="63" t="s">
        <v>135</v>
      </c>
      <c r="E250" s="114">
        <v>0</v>
      </c>
      <c r="F250" s="48">
        <v>0</v>
      </c>
      <c r="G250" s="48">
        <v>0</v>
      </c>
      <c r="H250" s="48">
        <v>0</v>
      </c>
      <c r="I250" s="48">
        <v>0</v>
      </c>
      <c r="J250" s="49">
        <v>0</v>
      </c>
      <c r="X250" s="167"/>
      <c r="Y250" s="167"/>
      <c r="Z250" s="167"/>
      <c r="AA250" s="167"/>
      <c r="AB250" s="167"/>
      <c r="AC250" s="167"/>
    </row>
    <row r="251" spans="1:29" s="25" customFormat="1" ht="15.75" customHeight="1" thickBot="1" x14ac:dyDescent="0.3">
      <c r="A251" s="192">
        <v>33</v>
      </c>
      <c r="B251" s="193" t="s">
        <v>45</v>
      </c>
      <c r="C251" s="195" t="s">
        <v>226</v>
      </c>
      <c r="D251" s="68" t="s">
        <v>109</v>
      </c>
      <c r="E251" s="111">
        <v>0</v>
      </c>
      <c r="F251" s="30">
        <v>0</v>
      </c>
      <c r="G251" s="30">
        <v>0</v>
      </c>
      <c r="H251" s="30">
        <v>0</v>
      </c>
      <c r="I251" s="30">
        <v>0</v>
      </c>
      <c r="J251" s="31">
        <v>0</v>
      </c>
      <c r="X251" s="167"/>
      <c r="Y251" s="167"/>
      <c r="Z251" s="167"/>
      <c r="AA251" s="167"/>
      <c r="AB251" s="167"/>
      <c r="AC251" s="167"/>
    </row>
    <row r="252" spans="1:29" s="25" customFormat="1" ht="15.75" thickBot="1" x14ac:dyDescent="0.3">
      <c r="A252" s="192"/>
      <c r="B252" s="193"/>
      <c r="C252" s="195"/>
      <c r="D252" s="68" t="s">
        <v>114</v>
      </c>
      <c r="E252" s="78"/>
      <c r="F252" s="34">
        <v>0</v>
      </c>
      <c r="G252" s="35"/>
      <c r="H252" s="34">
        <v>0</v>
      </c>
      <c r="I252" s="35"/>
      <c r="J252" s="36"/>
      <c r="X252" s="167"/>
      <c r="Y252" s="167"/>
      <c r="Z252" s="167"/>
      <c r="AA252" s="167"/>
      <c r="AB252" s="167"/>
      <c r="AC252" s="167"/>
    </row>
    <row r="253" spans="1:29" s="25" customFormat="1" ht="15.75" thickBot="1" x14ac:dyDescent="0.3">
      <c r="A253" s="192"/>
      <c r="B253" s="193"/>
      <c r="C253" s="195"/>
      <c r="D253" s="67" t="s">
        <v>119</v>
      </c>
      <c r="E253" s="112">
        <v>0</v>
      </c>
      <c r="F253" s="35"/>
      <c r="G253" s="39">
        <v>0</v>
      </c>
      <c r="H253" s="35"/>
      <c r="I253" s="39">
        <v>0</v>
      </c>
      <c r="J253" s="36"/>
      <c r="X253" s="167"/>
      <c r="Y253" s="167"/>
      <c r="Z253" s="167"/>
      <c r="AA253" s="167"/>
      <c r="AB253" s="167"/>
      <c r="AC253" s="167"/>
    </row>
    <row r="254" spans="1:29" s="25" customFormat="1" ht="15.75" thickBot="1" x14ac:dyDescent="0.3">
      <c r="A254" s="192"/>
      <c r="B254" s="193"/>
      <c r="C254" s="195"/>
      <c r="D254" s="67" t="s">
        <v>122</v>
      </c>
      <c r="E254" s="112">
        <v>0</v>
      </c>
      <c r="F254" s="35"/>
      <c r="G254" s="39">
        <v>0</v>
      </c>
      <c r="H254" s="35"/>
      <c r="I254" s="39">
        <v>0</v>
      </c>
      <c r="J254" s="36"/>
      <c r="X254" s="167"/>
      <c r="Y254" s="167"/>
      <c r="Z254" s="167"/>
      <c r="AA254" s="167"/>
      <c r="AB254" s="167"/>
      <c r="AC254" s="167"/>
    </row>
    <row r="255" spans="1:29" s="25" customFormat="1" ht="15.75" thickBot="1" x14ac:dyDescent="0.3">
      <c r="A255" s="192"/>
      <c r="B255" s="193"/>
      <c r="C255" s="195"/>
      <c r="D255" s="67" t="s">
        <v>125</v>
      </c>
      <c r="E255" s="78"/>
      <c r="F255" s="39">
        <v>0</v>
      </c>
      <c r="G255" s="35"/>
      <c r="H255" s="39">
        <v>0</v>
      </c>
      <c r="I255" s="35">
        <v>0</v>
      </c>
      <c r="J255" s="41">
        <v>0</v>
      </c>
      <c r="X255" s="167"/>
      <c r="Y255" s="167"/>
      <c r="Z255" s="167"/>
      <c r="AA255" s="167"/>
      <c r="AB255" s="167"/>
      <c r="AC255" s="167"/>
    </row>
    <row r="256" spans="1:29" s="25" customFormat="1" ht="15.75" thickBot="1" x14ac:dyDescent="0.3">
      <c r="A256" s="192"/>
      <c r="B256" s="193"/>
      <c r="C256" s="195"/>
      <c r="D256" s="67" t="s">
        <v>128</v>
      </c>
      <c r="E256" s="112">
        <v>0</v>
      </c>
      <c r="F256" s="39">
        <v>0</v>
      </c>
      <c r="G256" s="39">
        <v>0</v>
      </c>
      <c r="H256" s="39">
        <v>0</v>
      </c>
      <c r="I256" s="39">
        <v>0</v>
      </c>
      <c r="J256" s="41">
        <v>0</v>
      </c>
      <c r="X256" s="167"/>
      <c r="Y256" s="167"/>
      <c r="Z256" s="167"/>
      <c r="AA256" s="167"/>
      <c r="AB256" s="167"/>
      <c r="AC256" s="167"/>
    </row>
    <row r="257" spans="1:29" s="25" customFormat="1" ht="15.75" thickBot="1" x14ac:dyDescent="0.3">
      <c r="A257" s="192"/>
      <c r="B257" s="193"/>
      <c r="C257" s="195"/>
      <c r="D257" s="69" t="s">
        <v>130</v>
      </c>
      <c r="E257" s="78"/>
      <c r="F257" s="39">
        <v>0</v>
      </c>
      <c r="G257" s="35"/>
      <c r="H257" s="39">
        <v>0</v>
      </c>
      <c r="I257" s="35"/>
      <c r="J257" s="41">
        <v>0</v>
      </c>
      <c r="X257" s="167"/>
      <c r="Y257" s="167"/>
      <c r="Z257" s="167"/>
      <c r="AA257" s="167"/>
      <c r="AB257" s="167"/>
      <c r="AC257" s="167"/>
    </row>
    <row r="258" spans="1:29" s="25" customFormat="1" ht="15.75" thickBot="1" x14ac:dyDescent="0.3">
      <c r="A258" s="192"/>
      <c r="B258" s="193"/>
      <c r="C258" s="195"/>
      <c r="D258" s="69" t="s">
        <v>133</v>
      </c>
      <c r="E258" s="113">
        <v>0</v>
      </c>
      <c r="F258" s="44">
        <v>0</v>
      </c>
      <c r="G258" s="44">
        <v>0</v>
      </c>
      <c r="H258" s="44">
        <v>0</v>
      </c>
      <c r="I258" s="44">
        <v>0</v>
      </c>
      <c r="J258" s="45">
        <v>0</v>
      </c>
      <c r="X258" s="167"/>
      <c r="Y258" s="167"/>
      <c r="Z258" s="167"/>
      <c r="AA258" s="167"/>
      <c r="AB258" s="167"/>
      <c r="AC258" s="167"/>
    </row>
    <row r="259" spans="1:29" s="25" customFormat="1" ht="15.75" thickBot="1" x14ac:dyDescent="0.3">
      <c r="A259" s="192"/>
      <c r="B259" s="193"/>
      <c r="C259" s="195"/>
      <c r="D259" s="63" t="s">
        <v>135</v>
      </c>
      <c r="E259" s="114">
        <v>0</v>
      </c>
      <c r="F259" s="48">
        <v>0</v>
      </c>
      <c r="G259" s="48">
        <v>0</v>
      </c>
      <c r="H259" s="48">
        <v>0</v>
      </c>
      <c r="I259" s="48">
        <v>0</v>
      </c>
      <c r="J259" s="49">
        <v>0</v>
      </c>
      <c r="X259" s="167"/>
      <c r="Y259" s="167"/>
      <c r="Z259" s="167"/>
      <c r="AA259" s="167"/>
      <c r="AB259" s="167"/>
      <c r="AC259" s="167"/>
    </row>
    <row r="260" spans="1:29" s="25" customFormat="1" ht="15.75" customHeight="1" thickBot="1" x14ac:dyDescent="0.3">
      <c r="A260" s="192">
        <v>34</v>
      </c>
      <c r="B260" s="193" t="s">
        <v>46</v>
      </c>
      <c r="C260" s="195" t="s">
        <v>227</v>
      </c>
      <c r="D260" s="68" t="s">
        <v>109</v>
      </c>
      <c r="E260" s="111">
        <v>0</v>
      </c>
      <c r="F260" s="30">
        <v>0</v>
      </c>
      <c r="G260" s="30">
        <v>0</v>
      </c>
      <c r="H260" s="30">
        <v>0</v>
      </c>
      <c r="I260" s="30">
        <v>0</v>
      </c>
      <c r="J260" s="31">
        <v>0</v>
      </c>
      <c r="X260" s="167"/>
      <c r="Y260" s="167"/>
      <c r="Z260" s="167"/>
      <c r="AA260" s="167"/>
      <c r="AB260" s="167"/>
      <c r="AC260" s="167"/>
    </row>
    <row r="261" spans="1:29" s="25" customFormat="1" ht="15.75" thickBot="1" x14ac:dyDescent="0.3">
      <c r="A261" s="192"/>
      <c r="B261" s="193"/>
      <c r="C261" s="195"/>
      <c r="D261" s="68" t="s">
        <v>114</v>
      </c>
      <c r="E261" s="78"/>
      <c r="F261" s="34">
        <v>0</v>
      </c>
      <c r="G261" s="35"/>
      <c r="H261" s="34">
        <v>0</v>
      </c>
      <c r="I261" s="35"/>
      <c r="J261" s="36"/>
      <c r="X261" s="167"/>
      <c r="Y261" s="167"/>
      <c r="Z261" s="167"/>
      <c r="AA261" s="167"/>
      <c r="AB261" s="167"/>
      <c r="AC261" s="167"/>
    </row>
    <row r="262" spans="1:29" s="25" customFormat="1" ht="15.75" thickBot="1" x14ac:dyDescent="0.3">
      <c r="A262" s="192"/>
      <c r="B262" s="193"/>
      <c r="C262" s="195"/>
      <c r="D262" s="67" t="s">
        <v>119</v>
      </c>
      <c r="E262" s="112">
        <v>0</v>
      </c>
      <c r="F262" s="35"/>
      <c r="G262" s="39">
        <v>0</v>
      </c>
      <c r="H262" s="35"/>
      <c r="I262" s="39">
        <v>0</v>
      </c>
      <c r="J262" s="36"/>
      <c r="X262" s="167"/>
      <c r="Y262" s="167"/>
      <c r="Z262" s="167"/>
      <c r="AA262" s="167"/>
      <c r="AB262" s="167"/>
      <c r="AC262" s="167"/>
    </row>
    <row r="263" spans="1:29" s="25" customFormat="1" ht="15.75" thickBot="1" x14ac:dyDescent="0.3">
      <c r="A263" s="192"/>
      <c r="B263" s="193"/>
      <c r="C263" s="195"/>
      <c r="D263" s="67" t="s">
        <v>122</v>
      </c>
      <c r="E263" s="112">
        <v>0</v>
      </c>
      <c r="F263" s="35"/>
      <c r="G263" s="39">
        <v>0</v>
      </c>
      <c r="H263" s="35"/>
      <c r="I263" s="39">
        <v>0</v>
      </c>
      <c r="J263" s="36"/>
      <c r="X263" s="167"/>
      <c r="Y263" s="167"/>
      <c r="Z263" s="167"/>
      <c r="AA263" s="167"/>
      <c r="AB263" s="167"/>
      <c r="AC263" s="167"/>
    </row>
    <row r="264" spans="1:29" s="25" customFormat="1" ht="15.75" thickBot="1" x14ac:dyDescent="0.3">
      <c r="A264" s="192"/>
      <c r="B264" s="193"/>
      <c r="C264" s="195"/>
      <c r="D264" s="67" t="s">
        <v>125</v>
      </c>
      <c r="E264" s="78"/>
      <c r="F264" s="39">
        <v>0</v>
      </c>
      <c r="G264" s="35"/>
      <c r="H264" s="39">
        <v>0</v>
      </c>
      <c r="I264" s="35">
        <v>0</v>
      </c>
      <c r="J264" s="41">
        <v>0</v>
      </c>
      <c r="X264" s="167"/>
      <c r="Y264" s="167"/>
      <c r="Z264" s="167"/>
      <c r="AA264" s="167"/>
      <c r="AB264" s="167"/>
      <c r="AC264" s="167"/>
    </row>
    <row r="265" spans="1:29" s="25" customFormat="1" ht="15.75" thickBot="1" x14ac:dyDescent="0.3">
      <c r="A265" s="192"/>
      <c r="B265" s="193"/>
      <c r="C265" s="195"/>
      <c r="D265" s="67" t="s">
        <v>128</v>
      </c>
      <c r="E265" s="112">
        <v>0</v>
      </c>
      <c r="F265" s="39">
        <v>0</v>
      </c>
      <c r="G265" s="39">
        <v>0</v>
      </c>
      <c r="H265" s="39">
        <v>0</v>
      </c>
      <c r="I265" s="39">
        <v>0</v>
      </c>
      <c r="J265" s="41">
        <v>0</v>
      </c>
      <c r="X265" s="167"/>
      <c r="Y265" s="167"/>
      <c r="Z265" s="167"/>
      <c r="AA265" s="167"/>
      <c r="AB265" s="167"/>
      <c r="AC265" s="167"/>
    </row>
    <row r="266" spans="1:29" s="25" customFormat="1" ht="15.75" thickBot="1" x14ac:dyDescent="0.3">
      <c r="A266" s="192"/>
      <c r="B266" s="193"/>
      <c r="C266" s="195"/>
      <c r="D266" s="69" t="s">
        <v>130</v>
      </c>
      <c r="E266" s="78"/>
      <c r="F266" s="39">
        <v>0</v>
      </c>
      <c r="G266" s="35"/>
      <c r="H266" s="39">
        <v>0</v>
      </c>
      <c r="I266" s="35"/>
      <c r="J266" s="41">
        <v>0</v>
      </c>
      <c r="X266" s="167"/>
      <c r="Y266" s="167"/>
      <c r="Z266" s="167"/>
      <c r="AA266" s="167"/>
      <c r="AB266" s="167"/>
      <c r="AC266" s="167"/>
    </row>
    <row r="267" spans="1:29" s="25" customFormat="1" ht="15.75" thickBot="1" x14ac:dyDescent="0.3">
      <c r="A267" s="192"/>
      <c r="B267" s="193"/>
      <c r="C267" s="195"/>
      <c r="D267" s="69" t="s">
        <v>133</v>
      </c>
      <c r="E267" s="113">
        <v>0</v>
      </c>
      <c r="F267" s="44">
        <v>0</v>
      </c>
      <c r="G267" s="44">
        <v>0</v>
      </c>
      <c r="H267" s="44">
        <v>0</v>
      </c>
      <c r="I267" s="44">
        <v>0</v>
      </c>
      <c r="J267" s="45">
        <v>0</v>
      </c>
      <c r="X267" s="167"/>
      <c r="Y267" s="167"/>
      <c r="Z267" s="167"/>
      <c r="AA267" s="167"/>
      <c r="AB267" s="167"/>
      <c r="AC267" s="167"/>
    </row>
    <row r="268" spans="1:29" s="25" customFormat="1" ht="15.75" thickBot="1" x14ac:dyDescent="0.3">
      <c r="A268" s="192"/>
      <c r="B268" s="193"/>
      <c r="C268" s="195"/>
      <c r="D268" s="63" t="s">
        <v>135</v>
      </c>
      <c r="E268" s="114">
        <v>0</v>
      </c>
      <c r="F268" s="48">
        <v>0</v>
      </c>
      <c r="G268" s="48">
        <v>0</v>
      </c>
      <c r="H268" s="48">
        <v>0</v>
      </c>
      <c r="I268" s="48">
        <v>0</v>
      </c>
      <c r="J268" s="49">
        <v>0</v>
      </c>
      <c r="X268" s="167"/>
      <c r="Y268" s="167"/>
      <c r="Z268" s="167"/>
      <c r="AA268" s="167"/>
      <c r="AB268" s="167"/>
      <c r="AC268" s="167"/>
    </row>
    <row r="269" spans="1:29" s="25" customFormat="1" ht="15.75" customHeight="1" thickBot="1" x14ac:dyDescent="0.3">
      <c r="A269" s="192">
        <v>35</v>
      </c>
      <c r="B269" s="193" t="s">
        <v>47</v>
      </c>
      <c r="C269" s="195" t="s">
        <v>228</v>
      </c>
      <c r="D269" s="68" t="s">
        <v>109</v>
      </c>
      <c r="E269" s="111">
        <v>0</v>
      </c>
      <c r="F269" s="30">
        <v>0</v>
      </c>
      <c r="G269" s="30">
        <v>0</v>
      </c>
      <c r="H269" s="30">
        <v>0</v>
      </c>
      <c r="I269" s="30">
        <v>0</v>
      </c>
      <c r="J269" s="31">
        <v>0</v>
      </c>
      <c r="X269" s="167"/>
      <c r="Y269" s="167"/>
      <c r="Z269" s="167"/>
      <c r="AA269" s="167"/>
      <c r="AB269" s="167"/>
      <c r="AC269" s="167"/>
    </row>
    <row r="270" spans="1:29" s="25" customFormat="1" ht="15.75" thickBot="1" x14ac:dyDescent="0.3">
      <c r="A270" s="192"/>
      <c r="B270" s="193"/>
      <c r="C270" s="195"/>
      <c r="D270" s="68" t="s">
        <v>114</v>
      </c>
      <c r="E270" s="78"/>
      <c r="F270" s="34">
        <v>0</v>
      </c>
      <c r="G270" s="35"/>
      <c r="H270" s="34">
        <v>0</v>
      </c>
      <c r="I270" s="35"/>
      <c r="J270" s="36"/>
      <c r="X270" s="167"/>
      <c r="Y270" s="167"/>
      <c r="Z270" s="167"/>
      <c r="AA270" s="167"/>
      <c r="AB270" s="167"/>
      <c r="AC270" s="167"/>
    </row>
    <row r="271" spans="1:29" s="25" customFormat="1" ht="15.75" thickBot="1" x14ac:dyDescent="0.3">
      <c r="A271" s="192"/>
      <c r="B271" s="193"/>
      <c r="C271" s="195"/>
      <c r="D271" s="67" t="s">
        <v>119</v>
      </c>
      <c r="E271" s="112">
        <v>0</v>
      </c>
      <c r="F271" s="35"/>
      <c r="G271" s="39">
        <v>0</v>
      </c>
      <c r="H271" s="35"/>
      <c r="I271" s="39">
        <v>0</v>
      </c>
      <c r="J271" s="36"/>
      <c r="X271" s="167"/>
      <c r="Y271" s="167"/>
      <c r="Z271" s="167"/>
      <c r="AA271" s="167"/>
      <c r="AB271" s="167"/>
      <c r="AC271" s="167"/>
    </row>
    <row r="272" spans="1:29" s="25" customFormat="1" ht="15.75" thickBot="1" x14ac:dyDescent="0.3">
      <c r="A272" s="192"/>
      <c r="B272" s="193"/>
      <c r="C272" s="195"/>
      <c r="D272" s="67" t="s">
        <v>122</v>
      </c>
      <c r="E272" s="112">
        <v>0</v>
      </c>
      <c r="F272" s="35"/>
      <c r="G272" s="39">
        <v>0</v>
      </c>
      <c r="H272" s="35"/>
      <c r="I272" s="39">
        <v>0</v>
      </c>
      <c r="J272" s="36"/>
      <c r="X272" s="167"/>
      <c r="Y272" s="167"/>
      <c r="Z272" s="167"/>
      <c r="AA272" s="167"/>
      <c r="AB272" s="167"/>
      <c r="AC272" s="167"/>
    </row>
    <row r="273" spans="1:29" s="25" customFormat="1" ht="15.75" thickBot="1" x14ac:dyDescent="0.3">
      <c r="A273" s="192"/>
      <c r="B273" s="193"/>
      <c r="C273" s="195"/>
      <c r="D273" s="67" t="s">
        <v>125</v>
      </c>
      <c r="E273" s="78"/>
      <c r="F273" s="39">
        <v>0</v>
      </c>
      <c r="G273" s="35"/>
      <c r="H273" s="39">
        <v>0</v>
      </c>
      <c r="I273" s="35">
        <v>0</v>
      </c>
      <c r="J273" s="41">
        <v>0</v>
      </c>
      <c r="X273" s="167"/>
      <c r="Y273" s="167"/>
      <c r="Z273" s="167"/>
      <c r="AA273" s="167"/>
      <c r="AB273" s="167"/>
      <c r="AC273" s="167"/>
    </row>
    <row r="274" spans="1:29" s="25" customFormat="1" ht="15.75" thickBot="1" x14ac:dyDescent="0.3">
      <c r="A274" s="192"/>
      <c r="B274" s="193"/>
      <c r="C274" s="195"/>
      <c r="D274" s="67" t="s">
        <v>128</v>
      </c>
      <c r="E274" s="112">
        <v>0</v>
      </c>
      <c r="F274" s="39">
        <v>0</v>
      </c>
      <c r="G274" s="39">
        <v>0</v>
      </c>
      <c r="H274" s="39">
        <v>0</v>
      </c>
      <c r="I274" s="39">
        <v>0</v>
      </c>
      <c r="J274" s="41">
        <v>0</v>
      </c>
      <c r="X274" s="167"/>
      <c r="Y274" s="167"/>
      <c r="Z274" s="167"/>
      <c r="AA274" s="167"/>
      <c r="AB274" s="167"/>
      <c r="AC274" s="167"/>
    </row>
    <row r="275" spans="1:29" s="25" customFormat="1" ht="15.75" thickBot="1" x14ac:dyDescent="0.3">
      <c r="A275" s="192"/>
      <c r="B275" s="193"/>
      <c r="C275" s="195"/>
      <c r="D275" s="69" t="s">
        <v>130</v>
      </c>
      <c r="E275" s="78"/>
      <c r="F275" s="39">
        <v>0</v>
      </c>
      <c r="G275" s="35"/>
      <c r="H275" s="39">
        <v>0</v>
      </c>
      <c r="I275" s="35"/>
      <c r="J275" s="41">
        <v>0</v>
      </c>
      <c r="X275" s="167"/>
      <c r="Y275" s="167"/>
      <c r="Z275" s="167"/>
      <c r="AA275" s="167"/>
      <c r="AB275" s="167"/>
      <c r="AC275" s="167"/>
    </row>
    <row r="276" spans="1:29" s="25" customFormat="1" ht="15.75" thickBot="1" x14ac:dyDescent="0.3">
      <c r="A276" s="192"/>
      <c r="B276" s="193"/>
      <c r="C276" s="195"/>
      <c r="D276" s="69" t="s">
        <v>133</v>
      </c>
      <c r="E276" s="113">
        <v>0</v>
      </c>
      <c r="F276" s="44">
        <v>0</v>
      </c>
      <c r="G276" s="44">
        <v>0</v>
      </c>
      <c r="H276" s="44">
        <v>0</v>
      </c>
      <c r="I276" s="44">
        <v>0</v>
      </c>
      <c r="J276" s="45">
        <v>0</v>
      </c>
      <c r="X276" s="167"/>
      <c r="Y276" s="167"/>
      <c r="Z276" s="167"/>
      <c r="AA276" s="167"/>
      <c r="AB276" s="167"/>
      <c r="AC276" s="167"/>
    </row>
    <row r="277" spans="1:29" s="25" customFormat="1" ht="15.75" thickBot="1" x14ac:dyDescent="0.3">
      <c r="A277" s="192"/>
      <c r="B277" s="193"/>
      <c r="C277" s="195"/>
      <c r="D277" s="63" t="s">
        <v>135</v>
      </c>
      <c r="E277" s="114">
        <v>0</v>
      </c>
      <c r="F277" s="48">
        <v>0</v>
      </c>
      <c r="G277" s="48">
        <v>0</v>
      </c>
      <c r="H277" s="48">
        <v>0</v>
      </c>
      <c r="I277" s="48">
        <v>0</v>
      </c>
      <c r="J277" s="49">
        <v>0</v>
      </c>
      <c r="X277" s="167"/>
      <c r="Y277" s="167"/>
      <c r="Z277" s="167"/>
      <c r="AA277" s="167"/>
      <c r="AB277" s="167"/>
      <c r="AC277" s="167"/>
    </row>
    <row r="278" spans="1:29" s="25" customFormat="1" ht="15.75" customHeight="1" thickBot="1" x14ac:dyDescent="0.3">
      <c r="A278" s="192">
        <v>36</v>
      </c>
      <c r="B278" s="193" t="s">
        <v>48</v>
      </c>
      <c r="C278" s="195" t="s">
        <v>229</v>
      </c>
      <c r="D278" s="68" t="s">
        <v>109</v>
      </c>
      <c r="E278" s="111">
        <v>0</v>
      </c>
      <c r="F278" s="30">
        <v>0</v>
      </c>
      <c r="G278" s="30">
        <v>0</v>
      </c>
      <c r="H278" s="30">
        <v>0</v>
      </c>
      <c r="I278" s="30">
        <v>0</v>
      </c>
      <c r="J278" s="31">
        <v>0</v>
      </c>
      <c r="X278" s="167"/>
      <c r="Y278" s="167"/>
      <c r="Z278" s="167"/>
      <c r="AA278" s="167"/>
      <c r="AB278" s="167"/>
      <c r="AC278" s="167"/>
    </row>
    <row r="279" spans="1:29" s="25" customFormat="1" ht="15.75" thickBot="1" x14ac:dyDescent="0.3">
      <c r="A279" s="192"/>
      <c r="B279" s="193"/>
      <c r="C279" s="195"/>
      <c r="D279" s="68" t="s">
        <v>114</v>
      </c>
      <c r="E279" s="78"/>
      <c r="F279" s="34">
        <v>0</v>
      </c>
      <c r="G279" s="35"/>
      <c r="H279" s="34">
        <v>0</v>
      </c>
      <c r="I279" s="35"/>
      <c r="J279" s="36"/>
      <c r="X279" s="167"/>
      <c r="Y279" s="167"/>
      <c r="Z279" s="167"/>
      <c r="AA279" s="167"/>
      <c r="AB279" s="167"/>
      <c r="AC279" s="167"/>
    </row>
    <row r="280" spans="1:29" s="25" customFormat="1" ht="15.75" thickBot="1" x14ac:dyDescent="0.3">
      <c r="A280" s="192"/>
      <c r="B280" s="193"/>
      <c r="C280" s="195"/>
      <c r="D280" s="67" t="s">
        <v>119</v>
      </c>
      <c r="E280" s="112">
        <v>0</v>
      </c>
      <c r="F280" s="35"/>
      <c r="G280" s="39">
        <v>0</v>
      </c>
      <c r="H280" s="35"/>
      <c r="I280" s="39">
        <v>0</v>
      </c>
      <c r="J280" s="36"/>
      <c r="X280" s="167"/>
      <c r="Y280" s="167"/>
      <c r="Z280" s="167"/>
      <c r="AA280" s="167"/>
      <c r="AB280" s="167"/>
      <c r="AC280" s="167"/>
    </row>
    <row r="281" spans="1:29" s="25" customFormat="1" ht="15.75" thickBot="1" x14ac:dyDescent="0.3">
      <c r="A281" s="192"/>
      <c r="B281" s="193"/>
      <c r="C281" s="195"/>
      <c r="D281" s="67" t="s">
        <v>122</v>
      </c>
      <c r="E281" s="112">
        <v>0</v>
      </c>
      <c r="F281" s="35"/>
      <c r="G281" s="39">
        <v>0</v>
      </c>
      <c r="H281" s="35"/>
      <c r="I281" s="39">
        <v>0</v>
      </c>
      <c r="J281" s="36"/>
      <c r="X281" s="167"/>
      <c r="Y281" s="167"/>
      <c r="Z281" s="167"/>
      <c r="AA281" s="167"/>
      <c r="AB281" s="167"/>
      <c r="AC281" s="167"/>
    </row>
    <row r="282" spans="1:29" s="25" customFormat="1" ht="15.75" thickBot="1" x14ac:dyDescent="0.3">
      <c r="A282" s="192"/>
      <c r="B282" s="193"/>
      <c r="C282" s="195"/>
      <c r="D282" s="67" t="s">
        <v>125</v>
      </c>
      <c r="E282" s="78"/>
      <c r="F282" s="39">
        <v>0</v>
      </c>
      <c r="G282" s="35"/>
      <c r="H282" s="39">
        <v>0</v>
      </c>
      <c r="I282" s="35">
        <v>0</v>
      </c>
      <c r="J282" s="41">
        <v>0</v>
      </c>
      <c r="X282" s="167"/>
      <c r="Y282" s="167"/>
      <c r="Z282" s="167"/>
      <c r="AA282" s="167"/>
      <c r="AB282" s="167"/>
      <c r="AC282" s="167"/>
    </row>
    <row r="283" spans="1:29" s="25" customFormat="1" ht="15.75" thickBot="1" x14ac:dyDescent="0.3">
      <c r="A283" s="192"/>
      <c r="B283" s="193"/>
      <c r="C283" s="195"/>
      <c r="D283" s="67" t="s">
        <v>128</v>
      </c>
      <c r="E283" s="112">
        <v>0</v>
      </c>
      <c r="F283" s="39">
        <v>0</v>
      </c>
      <c r="G283" s="39">
        <v>0</v>
      </c>
      <c r="H283" s="39">
        <v>0</v>
      </c>
      <c r="I283" s="39">
        <v>0</v>
      </c>
      <c r="J283" s="41">
        <v>0</v>
      </c>
      <c r="X283" s="167"/>
      <c r="Y283" s="167"/>
      <c r="Z283" s="167"/>
      <c r="AA283" s="167"/>
      <c r="AB283" s="167"/>
      <c r="AC283" s="167"/>
    </row>
    <row r="284" spans="1:29" s="25" customFormat="1" ht="15.75" thickBot="1" x14ac:dyDescent="0.3">
      <c r="A284" s="192"/>
      <c r="B284" s="193"/>
      <c r="C284" s="195"/>
      <c r="D284" s="69" t="s">
        <v>130</v>
      </c>
      <c r="E284" s="78"/>
      <c r="F284" s="39">
        <v>0</v>
      </c>
      <c r="G284" s="35"/>
      <c r="H284" s="39">
        <v>0</v>
      </c>
      <c r="I284" s="35"/>
      <c r="J284" s="41">
        <v>0</v>
      </c>
      <c r="X284" s="167"/>
      <c r="Y284" s="167"/>
      <c r="Z284" s="167"/>
      <c r="AA284" s="167"/>
      <c r="AB284" s="167"/>
      <c r="AC284" s="167"/>
    </row>
    <row r="285" spans="1:29" s="25" customFormat="1" ht="15.75" thickBot="1" x14ac:dyDescent="0.3">
      <c r="A285" s="192"/>
      <c r="B285" s="193"/>
      <c r="C285" s="195"/>
      <c r="D285" s="69" t="s">
        <v>133</v>
      </c>
      <c r="E285" s="113">
        <v>0</v>
      </c>
      <c r="F285" s="44">
        <v>0</v>
      </c>
      <c r="G285" s="44">
        <v>0</v>
      </c>
      <c r="H285" s="44">
        <v>0</v>
      </c>
      <c r="I285" s="44">
        <v>0</v>
      </c>
      <c r="J285" s="45">
        <v>0</v>
      </c>
      <c r="X285" s="167"/>
      <c r="Y285" s="167"/>
      <c r="Z285" s="167"/>
      <c r="AA285" s="167"/>
      <c r="AB285" s="167"/>
      <c r="AC285" s="167"/>
    </row>
    <row r="286" spans="1:29" s="25" customFormat="1" ht="15.75" thickBot="1" x14ac:dyDescent="0.3">
      <c r="A286" s="192"/>
      <c r="B286" s="193"/>
      <c r="C286" s="195"/>
      <c r="D286" s="63" t="s">
        <v>135</v>
      </c>
      <c r="E286" s="114">
        <v>0</v>
      </c>
      <c r="F286" s="48">
        <v>0</v>
      </c>
      <c r="G286" s="48">
        <v>0</v>
      </c>
      <c r="H286" s="48">
        <v>0</v>
      </c>
      <c r="I286" s="48">
        <v>0</v>
      </c>
      <c r="J286" s="49">
        <v>0</v>
      </c>
      <c r="X286" s="167"/>
      <c r="Y286" s="167"/>
      <c r="Z286" s="167"/>
      <c r="AA286" s="167"/>
      <c r="AB286" s="167"/>
      <c r="AC286" s="167"/>
    </row>
    <row r="287" spans="1:29" s="25" customFormat="1" ht="15.75" thickBot="1" x14ac:dyDescent="0.3">
      <c r="A287" s="192">
        <v>37</v>
      </c>
      <c r="B287" s="193" t="s">
        <v>49</v>
      </c>
      <c r="C287" s="195" t="s">
        <v>230</v>
      </c>
      <c r="D287" s="68" t="s">
        <v>109</v>
      </c>
      <c r="E287" s="111">
        <v>0</v>
      </c>
      <c r="F287" s="30">
        <v>0</v>
      </c>
      <c r="G287" s="30">
        <v>0</v>
      </c>
      <c r="H287" s="30">
        <v>0</v>
      </c>
      <c r="I287" s="30">
        <v>0</v>
      </c>
      <c r="J287" s="31">
        <v>0</v>
      </c>
      <c r="X287" s="167"/>
      <c r="Y287" s="167"/>
      <c r="Z287" s="167"/>
      <c r="AA287" s="167"/>
      <c r="AB287" s="167"/>
      <c r="AC287" s="167"/>
    </row>
    <row r="288" spans="1:29" s="25" customFormat="1" ht="15.75" thickBot="1" x14ac:dyDescent="0.3">
      <c r="A288" s="192"/>
      <c r="B288" s="193"/>
      <c r="C288" s="195"/>
      <c r="D288" s="68" t="s">
        <v>114</v>
      </c>
      <c r="E288" s="78"/>
      <c r="F288" s="34">
        <v>0</v>
      </c>
      <c r="G288" s="35"/>
      <c r="H288" s="34">
        <v>0</v>
      </c>
      <c r="I288" s="35"/>
      <c r="J288" s="36"/>
      <c r="X288" s="167"/>
      <c r="Y288" s="167"/>
      <c r="Z288" s="167"/>
      <c r="AA288" s="167"/>
      <c r="AB288" s="167"/>
      <c r="AC288" s="167"/>
    </row>
    <row r="289" spans="1:29" s="25" customFormat="1" ht="15.75" thickBot="1" x14ac:dyDescent="0.3">
      <c r="A289" s="192"/>
      <c r="B289" s="193"/>
      <c r="C289" s="195"/>
      <c r="D289" s="67" t="s">
        <v>119</v>
      </c>
      <c r="E289" s="112">
        <v>0</v>
      </c>
      <c r="F289" s="35"/>
      <c r="G289" s="39">
        <v>0</v>
      </c>
      <c r="H289" s="35"/>
      <c r="I289" s="39">
        <v>0</v>
      </c>
      <c r="J289" s="36"/>
      <c r="X289" s="167"/>
      <c r="Y289" s="167"/>
      <c r="Z289" s="167"/>
      <c r="AA289" s="167"/>
      <c r="AB289" s="167"/>
      <c r="AC289" s="167"/>
    </row>
    <row r="290" spans="1:29" s="25" customFormat="1" ht="15.75" thickBot="1" x14ac:dyDescent="0.3">
      <c r="A290" s="192"/>
      <c r="B290" s="193"/>
      <c r="C290" s="195"/>
      <c r="D290" s="67" t="s">
        <v>122</v>
      </c>
      <c r="E290" s="112">
        <v>0</v>
      </c>
      <c r="F290" s="35"/>
      <c r="G290" s="39">
        <v>0</v>
      </c>
      <c r="H290" s="35"/>
      <c r="I290" s="39">
        <v>0</v>
      </c>
      <c r="J290" s="36"/>
      <c r="X290" s="167"/>
      <c r="Y290" s="167"/>
      <c r="Z290" s="167"/>
      <c r="AA290" s="167"/>
      <c r="AB290" s="167"/>
      <c r="AC290" s="167"/>
    </row>
    <row r="291" spans="1:29" s="25" customFormat="1" ht="15.75" thickBot="1" x14ac:dyDescent="0.3">
      <c r="A291" s="192"/>
      <c r="B291" s="193"/>
      <c r="C291" s="195"/>
      <c r="D291" s="67" t="s">
        <v>125</v>
      </c>
      <c r="E291" s="78"/>
      <c r="F291" s="39">
        <v>0</v>
      </c>
      <c r="G291" s="35"/>
      <c r="H291" s="39">
        <v>0</v>
      </c>
      <c r="I291" s="35">
        <v>0</v>
      </c>
      <c r="J291" s="41">
        <v>0</v>
      </c>
      <c r="X291" s="167"/>
      <c r="Y291" s="167"/>
      <c r="Z291" s="167"/>
      <c r="AA291" s="167"/>
      <c r="AB291" s="167"/>
      <c r="AC291" s="167"/>
    </row>
    <row r="292" spans="1:29" s="25" customFormat="1" ht="15.75" thickBot="1" x14ac:dyDescent="0.3">
      <c r="A292" s="192"/>
      <c r="B292" s="193"/>
      <c r="C292" s="195"/>
      <c r="D292" s="67" t="s">
        <v>128</v>
      </c>
      <c r="E292" s="112">
        <v>0</v>
      </c>
      <c r="F292" s="39">
        <v>0</v>
      </c>
      <c r="G292" s="39">
        <v>0</v>
      </c>
      <c r="H292" s="39">
        <v>0</v>
      </c>
      <c r="I292" s="39">
        <v>0</v>
      </c>
      <c r="J292" s="41">
        <v>0</v>
      </c>
      <c r="X292" s="167"/>
      <c r="Y292" s="167"/>
      <c r="Z292" s="167"/>
      <c r="AA292" s="167"/>
      <c r="AB292" s="167"/>
      <c r="AC292" s="167"/>
    </row>
    <row r="293" spans="1:29" s="25" customFormat="1" ht="15.75" thickBot="1" x14ac:dyDescent="0.3">
      <c r="A293" s="192"/>
      <c r="B293" s="193"/>
      <c r="C293" s="195"/>
      <c r="D293" s="69" t="s">
        <v>130</v>
      </c>
      <c r="E293" s="78"/>
      <c r="F293" s="39">
        <v>0</v>
      </c>
      <c r="G293" s="35"/>
      <c r="H293" s="39">
        <v>0</v>
      </c>
      <c r="I293" s="35"/>
      <c r="J293" s="41">
        <v>0</v>
      </c>
      <c r="X293" s="167"/>
      <c r="Y293" s="167"/>
      <c r="Z293" s="167"/>
      <c r="AA293" s="167"/>
      <c r="AB293" s="167"/>
      <c r="AC293" s="167"/>
    </row>
    <row r="294" spans="1:29" s="25" customFormat="1" ht="15.75" thickBot="1" x14ac:dyDescent="0.3">
      <c r="A294" s="192"/>
      <c r="B294" s="193"/>
      <c r="C294" s="195"/>
      <c r="D294" s="69" t="s">
        <v>133</v>
      </c>
      <c r="E294" s="113">
        <v>0</v>
      </c>
      <c r="F294" s="44">
        <v>0</v>
      </c>
      <c r="G294" s="44">
        <v>0</v>
      </c>
      <c r="H294" s="44">
        <v>0</v>
      </c>
      <c r="I294" s="44">
        <v>0</v>
      </c>
      <c r="J294" s="45">
        <v>0</v>
      </c>
      <c r="X294" s="167"/>
      <c r="Y294" s="167"/>
      <c r="Z294" s="167"/>
      <c r="AA294" s="167"/>
      <c r="AB294" s="167"/>
      <c r="AC294" s="167"/>
    </row>
    <row r="295" spans="1:29" s="25" customFormat="1" ht="15.75" thickBot="1" x14ac:dyDescent="0.3">
      <c r="A295" s="192"/>
      <c r="B295" s="193"/>
      <c r="C295" s="195"/>
      <c r="D295" s="63" t="s">
        <v>135</v>
      </c>
      <c r="E295" s="114">
        <v>0</v>
      </c>
      <c r="F295" s="48">
        <v>0</v>
      </c>
      <c r="G295" s="48">
        <v>0</v>
      </c>
      <c r="H295" s="48">
        <v>0</v>
      </c>
      <c r="I295" s="48">
        <v>0</v>
      </c>
      <c r="J295" s="49">
        <v>0</v>
      </c>
      <c r="X295" s="167"/>
      <c r="Y295" s="167"/>
      <c r="Z295" s="167"/>
      <c r="AA295" s="167"/>
      <c r="AB295" s="167"/>
      <c r="AC295" s="167"/>
    </row>
    <row r="296" spans="1:29" s="25" customFormat="1" ht="15.75" customHeight="1" thickBot="1" x14ac:dyDescent="0.3">
      <c r="A296" s="192">
        <v>38</v>
      </c>
      <c r="B296" s="211" t="s">
        <v>50</v>
      </c>
      <c r="C296" s="195" t="s">
        <v>231</v>
      </c>
      <c r="D296" s="68" t="s">
        <v>109</v>
      </c>
      <c r="E296" s="111">
        <v>0</v>
      </c>
      <c r="F296" s="30">
        <v>0</v>
      </c>
      <c r="G296" s="30">
        <v>0</v>
      </c>
      <c r="H296" s="30">
        <v>0</v>
      </c>
      <c r="I296" s="30">
        <v>0</v>
      </c>
      <c r="J296" s="31">
        <v>0</v>
      </c>
      <c r="X296" s="167"/>
      <c r="Y296" s="167"/>
      <c r="Z296" s="167"/>
      <c r="AA296" s="167"/>
      <c r="AB296" s="167"/>
      <c r="AC296" s="167"/>
    </row>
    <row r="297" spans="1:29" s="25" customFormat="1" ht="15.75" thickBot="1" x14ac:dyDescent="0.3">
      <c r="A297" s="192"/>
      <c r="B297" s="211"/>
      <c r="C297" s="195"/>
      <c r="D297" s="68" t="s">
        <v>114</v>
      </c>
      <c r="E297" s="78"/>
      <c r="F297" s="34">
        <v>0</v>
      </c>
      <c r="G297" s="35"/>
      <c r="H297" s="34">
        <v>0</v>
      </c>
      <c r="I297" s="35"/>
      <c r="J297" s="36"/>
      <c r="X297" s="167"/>
      <c r="Y297" s="167"/>
      <c r="Z297" s="167"/>
      <c r="AA297" s="167"/>
      <c r="AB297" s="167"/>
      <c r="AC297" s="167"/>
    </row>
    <row r="298" spans="1:29" s="25" customFormat="1" ht="15.75" thickBot="1" x14ac:dyDescent="0.3">
      <c r="A298" s="192"/>
      <c r="B298" s="211"/>
      <c r="C298" s="195"/>
      <c r="D298" s="67" t="s">
        <v>119</v>
      </c>
      <c r="E298" s="112">
        <v>0</v>
      </c>
      <c r="F298" s="35"/>
      <c r="G298" s="39">
        <v>0</v>
      </c>
      <c r="H298" s="35"/>
      <c r="I298" s="39">
        <v>0</v>
      </c>
      <c r="J298" s="36"/>
      <c r="X298" s="167"/>
      <c r="Y298" s="167"/>
      <c r="Z298" s="167"/>
      <c r="AA298" s="167"/>
      <c r="AB298" s="167"/>
      <c r="AC298" s="167"/>
    </row>
    <row r="299" spans="1:29" s="25" customFormat="1" ht="15.75" thickBot="1" x14ac:dyDescent="0.3">
      <c r="A299" s="192"/>
      <c r="B299" s="211"/>
      <c r="C299" s="195"/>
      <c r="D299" s="67" t="s">
        <v>122</v>
      </c>
      <c r="E299" s="112">
        <v>0</v>
      </c>
      <c r="F299" s="35"/>
      <c r="G299" s="39">
        <v>0</v>
      </c>
      <c r="H299" s="35"/>
      <c r="I299" s="39">
        <v>0</v>
      </c>
      <c r="J299" s="36"/>
      <c r="X299" s="167"/>
      <c r="Y299" s="167"/>
      <c r="Z299" s="167"/>
      <c r="AA299" s="167"/>
      <c r="AB299" s="167"/>
      <c r="AC299" s="167"/>
    </row>
    <row r="300" spans="1:29" s="25" customFormat="1" ht="15.75" thickBot="1" x14ac:dyDescent="0.3">
      <c r="A300" s="192"/>
      <c r="B300" s="211"/>
      <c r="C300" s="195"/>
      <c r="D300" s="67" t="s">
        <v>125</v>
      </c>
      <c r="E300" s="78"/>
      <c r="F300" s="39">
        <v>0</v>
      </c>
      <c r="G300" s="35"/>
      <c r="H300" s="39">
        <v>0</v>
      </c>
      <c r="I300" s="35">
        <v>0</v>
      </c>
      <c r="J300" s="41">
        <v>0</v>
      </c>
      <c r="X300" s="167"/>
      <c r="Y300" s="167"/>
      <c r="Z300" s="167"/>
      <c r="AA300" s="167"/>
      <c r="AB300" s="167"/>
      <c r="AC300" s="167"/>
    </row>
    <row r="301" spans="1:29" s="25" customFormat="1" ht="15.75" thickBot="1" x14ac:dyDescent="0.3">
      <c r="A301" s="192"/>
      <c r="B301" s="211"/>
      <c r="C301" s="195"/>
      <c r="D301" s="67" t="s">
        <v>128</v>
      </c>
      <c r="E301" s="112">
        <v>0</v>
      </c>
      <c r="F301" s="39">
        <v>0</v>
      </c>
      <c r="G301" s="39">
        <v>0</v>
      </c>
      <c r="H301" s="39">
        <v>0</v>
      </c>
      <c r="I301" s="39">
        <v>0</v>
      </c>
      <c r="J301" s="41">
        <v>0</v>
      </c>
      <c r="X301" s="167"/>
      <c r="Y301" s="167"/>
      <c r="Z301" s="167"/>
      <c r="AA301" s="167"/>
      <c r="AB301" s="167"/>
      <c r="AC301" s="167"/>
    </row>
    <row r="302" spans="1:29" s="25" customFormat="1" ht="15.75" thickBot="1" x14ac:dyDescent="0.3">
      <c r="A302" s="192"/>
      <c r="B302" s="211"/>
      <c r="C302" s="195"/>
      <c r="D302" s="69" t="s">
        <v>130</v>
      </c>
      <c r="E302" s="78"/>
      <c r="F302" s="39">
        <v>0</v>
      </c>
      <c r="G302" s="35"/>
      <c r="H302" s="39">
        <v>0</v>
      </c>
      <c r="I302" s="35"/>
      <c r="J302" s="41">
        <v>0</v>
      </c>
      <c r="X302" s="167"/>
      <c r="Y302" s="167"/>
      <c r="Z302" s="167"/>
      <c r="AA302" s="167"/>
      <c r="AB302" s="167"/>
      <c r="AC302" s="167"/>
    </row>
    <row r="303" spans="1:29" s="25" customFormat="1" ht="15.75" thickBot="1" x14ac:dyDescent="0.3">
      <c r="A303" s="192"/>
      <c r="B303" s="211"/>
      <c r="C303" s="195"/>
      <c r="D303" s="69" t="s">
        <v>133</v>
      </c>
      <c r="E303" s="113">
        <v>0</v>
      </c>
      <c r="F303" s="44">
        <v>0</v>
      </c>
      <c r="G303" s="44">
        <v>0</v>
      </c>
      <c r="H303" s="44">
        <v>0</v>
      </c>
      <c r="I303" s="44">
        <v>0</v>
      </c>
      <c r="J303" s="45">
        <v>0</v>
      </c>
      <c r="X303" s="167"/>
      <c r="Y303" s="167"/>
      <c r="Z303" s="167"/>
      <c r="AA303" s="167"/>
      <c r="AB303" s="167"/>
      <c r="AC303" s="167"/>
    </row>
    <row r="304" spans="1:29" s="25" customFormat="1" ht="15.75" thickBot="1" x14ac:dyDescent="0.3">
      <c r="A304" s="192"/>
      <c r="B304" s="211"/>
      <c r="C304" s="195"/>
      <c r="D304" s="63" t="s">
        <v>135</v>
      </c>
      <c r="E304" s="114">
        <v>0</v>
      </c>
      <c r="F304" s="48">
        <v>0</v>
      </c>
      <c r="G304" s="48">
        <v>0</v>
      </c>
      <c r="H304" s="48">
        <v>0</v>
      </c>
      <c r="I304" s="48">
        <v>0</v>
      </c>
      <c r="J304" s="49">
        <v>0</v>
      </c>
      <c r="X304" s="167"/>
      <c r="Y304" s="167"/>
      <c r="Z304" s="167"/>
      <c r="AA304" s="167"/>
      <c r="AB304" s="167"/>
      <c r="AC304" s="167"/>
    </row>
    <row r="305" spans="1:29" s="25" customFormat="1" ht="15.75" customHeight="1" thickBot="1" x14ac:dyDescent="0.3">
      <c r="A305" s="192">
        <v>39</v>
      </c>
      <c r="B305" s="193" t="s">
        <v>232</v>
      </c>
      <c r="C305" s="195" t="s">
        <v>233</v>
      </c>
      <c r="D305" s="68" t="s">
        <v>109</v>
      </c>
      <c r="E305" s="111">
        <v>0</v>
      </c>
      <c r="F305" s="30">
        <v>0</v>
      </c>
      <c r="G305" s="30">
        <v>0</v>
      </c>
      <c r="H305" s="30">
        <v>0</v>
      </c>
      <c r="I305" s="30">
        <v>0</v>
      </c>
      <c r="J305" s="31">
        <v>0</v>
      </c>
      <c r="X305" s="167"/>
      <c r="Y305" s="167"/>
      <c r="Z305" s="167"/>
      <c r="AA305" s="167"/>
      <c r="AB305" s="167"/>
      <c r="AC305" s="167"/>
    </row>
    <row r="306" spans="1:29" s="25" customFormat="1" ht="15.75" thickBot="1" x14ac:dyDescent="0.3">
      <c r="A306" s="192"/>
      <c r="B306" s="193"/>
      <c r="C306" s="195"/>
      <c r="D306" s="68" t="s">
        <v>114</v>
      </c>
      <c r="E306" s="78"/>
      <c r="F306" s="34">
        <v>0</v>
      </c>
      <c r="G306" s="35"/>
      <c r="H306" s="34">
        <v>0</v>
      </c>
      <c r="I306" s="35"/>
      <c r="J306" s="36"/>
      <c r="X306" s="167"/>
      <c r="Y306" s="167"/>
      <c r="Z306" s="167"/>
      <c r="AA306" s="167"/>
      <c r="AB306" s="167"/>
      <c r="AC306" s="167"/>
    </row>
    <row r="307" spans="1:29" s="25" customFormat="1" ht="15.75" thickBot="1" x14ac:dyDescent="0.3">
      <c r="A307" s="192"/>
      <c r="B307" s="193"/>
      <c r="C307" s="195"/>
      <c r="D307" s="67" t="s">
        <v>119</v>
      </c>
      <c r="E307" s="112">
        <v>0</v>
      </c>
      <c r="F307" s="35"/>
      <c r="G307" s="39">
        <v>0</v>
      </c>
      <c r="H307" s="35"/>
      <c r="I307" s="39">
        <v>0</v>
      </c>
      <c r="J307" s="36"/>
      <c r="X307" s="167"/>
      <c r="Y307" s="167"/>
      <c r="Z307" s="167"/>
      <c r="AA307" s="167"/>
      <c r="AB307" s="167"/>
      <c r="AC307" s="167"/>
    </row>
    <row r="308" spans="1:29" s="25" customFormat="1" ht="15.75" thickBot="1" x14ac:dyDescent="0.3">
      <c r="A308" s="192"/>
      <c r="B308" s="193"/>
      <c r="C308" s="195"/>
      <c r="D308" s="67" t="s">
        <v>122</v>
      </c>
      <c r="E308" s="112">
        <v>0</v>
      </c>
      <c r="F308" s="35"/>
      <c r="G308" s="39">
        <v>0</v>
      </c>
      <c r="H308" s="35"/>
      <c r="I308" s="39">
        <v>0</v>
      </c>
      <c r="J308" s="36"/>
      <c r="X308" s="167"/>
      <c r="Y308" s="167"/>
      <c r="Z308" s="167"/>
      <c r="AA308" s="167"/>
      <c r="AB308" s="167"/>
      <c r="AC308" s="167"/>
    </row>
    <row r="309" spans="1:29" s="25" customFormat="1" ht="15.75" thickBot="1" x14ac:dyDescent="0.3">
      <c r="A309" s="192"/>
      <c r="B309" s="193"/>
      <c r="C309" s="195"/>
      <c r="D309" s="67" t="s">
        <v>125</v>
      </c>
      <c r="E309" s="78"/>
      <c r="F309" s="39">
        <v>0</v>
      </c>
      <c r="G309" s="35"/>
      <c r="H309" s="39">
        <v>0</v>
      </c>
      <c r="I309" s="35">
        <v>0</v>
      </c>
      <c r="J309" s="41">
        <v>0</v>
      </c>
      <c r="X309" s="167"/>
      <c r="Y309" s="167"/>
      <c r="Z309" s="167"/>
      <c r="AA309" s="167"/>
      <c r="AB309" s="167"/>
      <c r="AC309" s="167"/>
    </row>
    <row r="310" spans="1:29" s="25" customFormat="1" ht="15.75" thickBot="1" x14ac:dyDescent="0.3">
      <c r="A310" s="192"/>
      <c r="B310" s="193"/>
      <c r="C310" s="195"/>
      <c r="D310" s="67" t="s">
        <v>128</v>
      </c>
      <c r="E310" s="112">
        <v>0</v>
      </c>
      <c r="F310" s="39">
        <v>0</v>
      </c>
      <c r="G310" s="39">
        <v>0</v>
      </c>
      <c r="H310" s="39">
        <v>0</v>
      </c>
      <c r="I310" s="39">
        <v>0</v>
      </c>
      <c r="J310" s="41">
        <v>0</v>
      </c>
      <c r="X310" s="167"/>
      <c r="Y310" s="167"/>
      <c r="Z310" s="167"/>
      <c r="AA310" s="167"/>
      <c r="AB310" s="167"/>
      <c r="AC310" s="167"/>
    </row>
    <row r="311" spans="1:29" s="25" customFormat="1" ht="15.75" thickBot="1" x14ac:dyDescent="0.3">
      <c r="A311" s="192"/>
      <c r="B311" s="193"/>
      <c r="C311" s="195"/>
      <c r="D311" s="69" t="s">
        <v>130</v>
      </c>
      <c r="E311" s="78"/>
      <c r="F311" s="39">
        <v>0</v>
      </c>
      <c r="G311" s="35"/>
      <c r="H311" s="39">
        <v>0</v>
      </c>
      <c r="I311" s="35"/>
      <c r="J311" s="41">
        <v>0</v>
      </c>
      <c r="X311" s="167"/>
      <c r="Y311" s="167"/>
      <c r="Z311" s="167"/>
      <c r="AA311" s="167"/>
      <c r="AB311" s="167"/>
      <c r="AC311" s="167"/>
    </row>
    <row r="312" spans="1:29" s="25" customFormat="1" ht="15.75" thickBot="1" x14ac:dyDescent="0.3">
      <c r="A312" s="192"/>
      <c r="B312" s="193"/>
      <c r="C312" s="195"/>
      <c r="D312" s="69" t="s">
        <v>133</v>
      </c>
      <c r="E312" s="113">
        <v>0</v>
      </c>
      <c r="F312" s="44">
        <v>0</v>
      </c>
      <c r="G312" s="44">
        <v>0</v>
      </c>
      <c r="H312" s="44">
        <v>0</v>
      </c>
      <c r="I312" s="44">
        <v>0</v>
      </c>
      <c r="J312" s="45">
        <v>0</v>
      </c>
      <c r="X312" s="167"/>
      <c r="Y312" s="167"/>
      <c r="Z312" s="167"/>
      <c r="AA312" s="167"/>
      <c r="AB312" s="167"/>
      <c r="AC312" s="167"/>
    </row>
    <row r="313" spans="1:29" s="25" customFormat="1" ht="15.75" thickBot="1" x14ac:dyDescent="0.3">
      <c r="A313" s="192"/>
      <c r="B313" s="193"/>
      <c r="C313" s="195"/>
      <c r="D313" s="63" t="s">
        <v>135</v>
      </c>
      <c r="E313" s="114">
        <v>0</v>
      </c>
      <c r="F313" s="48">
        <v>0</v>
      </c>
      <c r="G313" s="48">
        <v>0</v>
      </c>
      <c r="H313" s="48">
        <v>0</v>
      </c>
      <c r="I313" s="48">
        <v>0</v>
      </c>
      <c r="J313" s="49">
        <v>0</v>
      </c>
      <c r="X313" s="167"/>
      <c r="Y313" s="167"/>
      <c r="Z313" s="167"/>
      <c r="AA313" s="167"/>
      <c r="AB313" s="167"/>
      <c r="AC313" s="167"/>
    </row>
    <row r="314" spans="1:29" s="25" customFormat="1" ht="15.75" customHeight="1" thickBot="1" x14ac:dyDescent="0.3">
      <c r="A314" s="192">
        <v>40</v>
      </c>
      <c r="B314" s="193" t="s">
        <v>52</v>
      </c>
      <c r="C314" s="195" t="s">
        <v>234</v>
      </c>
      <c r="D314" s="68" t="s">
        <v>109</v>
      </c>
      <c r="E314" s="111">
        <v>0</v>
      </c>
      <c r="F314" s="30">
        <v>0</v>
      </c>
      <c r="G314" s="30">
        <v>0</v>
      </c>
      <c r="H314" s="30">
        <v>0</v>
      </c>
      <c r="I314" s="30">
        <v>0</v>
      </c>
      <c r="J314" s="31">
        <v>0</v>
      </c>
      <c r="X314" s="167"/>
      <c r="Y314" s="167"/>
      <c r="Z314" s="167"/>
      <c r="AA314" s="167"/>
      <c r="AB314" s="167"/>
      <c r="AC314" s="167"/>
    </row>
    <row r="315" spans="1:29" s="25" customFormat="1" ht="15.75" thickBot="1" x14ac:dyDescent="0.3">
      <c r="A315" s="192"/>
      <c r="B315" s="193"/>
      <c r="C315" s="195"/>
      <c r="D315" s="68" t="s">
        <v>114</v>
      </c>
      <c r="E315" s="78"/>
      <c r="F315" s="34">
        <v>0</v>
      </c>
      <c r="G315" s="35"/>
      <c r="H315" s="34">
        <v>0</v>
      </c>
      <c r="I315" s="35"/>
      <c r="J315" s="36"/>
      <c r="X315" s="167"/>
      <c r="Y315" s="167"/>
      <c r="Z315" s="167"/>
      <c r="AA315" s="167"/>
      <c r="AB315" s="167"/>
      <c r="AC315" s="167"/>
    </row>
    <row r="316" spans="1:29" s="25" customFormat="1" ht="15.75" thickBot="1" x14ac:dyDescent="0.3">
      <c r="A316" s="192"/>
      <c r="B316" s="193"/>
      <c r="C316" s="195"/>
      <c r="D316" s="67" t="s">
        <v>119</v>
      </c>
      <c r="E316" s="112">
        <v>0</v>
      </c>
      <c r="F316" s="35"/>
      <c r="G316" s="39">
        <v>0</v>
      </c>
      <c r="H316" s="35"/>
      <c r="I316" s="39">
        <v>0</v>
      </c>
      <c r="J316" s="36"/>
      <c r="X316" s="167"/>
      <c r="Y316" s="167"/>
      <c r="Z316" s="167"/>
      <c r="AA316" s="167"/>
      <c r="AB316" s="167"/>
      <c r="AC316" s="167"/>
    </row>
    <row r="317" spans="1:29" s="25" customFormat="1" ht="15.75" thickBot="1" x14ac:dyDescent="0.3">
      <c r="A317" s="192"/>
      <c r="B317" s="193"/>
      <c r="C317" s="195"/>
      <c r="D317" s="67" t="s">
        <v>122</v>
      </c>
      <c r="E317" s="112">
        <v>0</v>
      </c>
      <c r="F317" s="35"/>
      <c r="G317" s="39">
        <v>0</v>
      </c>
      <c r="H317" s="35"/>
      <c r="I317" s="39">
        <v>0</v>
      </c>
      <c r="J317" s="36"/>
      <c r="X317" s="167"/>
      <c r="Y317" s="167"/>
      <c r="Z317" s="167"/>
      <c r="AA317" s="167"/>
      <c r="AB317" s="167"/>
      <c r="AC317" s="167"/>
    </row>
    <row r="318" spans="1:29" s="25" customFormat="1" ht="15.75" thickBot="1" x14ac:dyDescent="0.3">
      <c r="A318" s="192"/>
      <c r="B318" s="193"/>
      <c r="C318" s="195"/>
      <c r="D318" s="67" t="s">
        <v>125</v>
      </c>
      <c r="E318" s="78"/>
      <c r="F318" s="39">
        <v>0</v>
      </c>
      <c r="G318" s="35"/>
      <c r="H318" s="39">
        <v>0</v>
      </c>
      <c r="I318" s="35">
        <v>0</v>
      </c>
      <c r="J318" s="41">
        <v>0</v>
      </c>
      <c r="X318" s="167"/>
      <c r="Y318" s="167"/>
      <c r="Z318" s="167"/>
      <c r="AA318" s="167"/>
      <c r="AB318" s="167"/>
      <c r="AC318" s="167"/>
    </row>
    <row r="319" spans="1:29" s="25" customFormat="1" ht="15.75" thickBot="1" x14ac:dyDescent="0.3">
      <c r="A319" s="192"/>
      <c r="B319" s="193"/>
      <c r="C319" s="195"/>
      <c r="D319" s="67" t="s">
        <v>128</v>
      </c>
      <c r="E319" s="112">
        <v>0</v>
      </c>
      <c r="F319" s="39">
        <v>0</v>
      </c>
      <c r="G319" s="39">
        <v>0</v>
      </c>
      <c r="H319" s="39">
        <v>0</v>
      </c>
      <c r="I319" s="39">
        <v>0</v>
      </c>
      <c r="J319" s="41">
        <v>0</v>
      </c>
      <c r="X319" s="167"/>
      <c r="Y319" s="167"/>
      <c r="Z319" s="167"/>
      <c r="AA319" s="167"/>
      <c r="AB319" s="167"/>
      <c r="AC319" s="167"/>
    </row>
    <row r="320" spans="1:29" s="25" customFormat="1" ht="15.75" thickBot="1" x14ac:dyDescent="0.3">
      <c r="A320" s="192"/>
      <c r="B320" s="193"/>
      <c r="C320" s="195"/>
      <c r="D320" s="69" t="s">
        <v>130</v>
      </c>
      <c r="E320" s="78"/>
      <c r="F320" s="39">
        <v>0</v>
      </c>
      <c r="G320" s="35"/>
      <c r="H320" s="39">
        <v>0</v>
      </c>
      <c r="I320" s="35"/>
      <c r="J320" s="41">
        <v>0</v>
      </c>
      <c r="X320" s="167"/>
      <c r="Y320" s="167"/>
      <c r="Z320" s="167"/>
      <c r="AA320" s="167"/>
      <c r="AB320" s="167"/>
      <c r="AC320" s="167"/>
    </row>
    <row r="321" spans="1:29" s="25" customFormat="1" ht="20.25" customHeight="1" thickBot="1" x14ac:dyDescent="0.3">
      <c r="A321" s="192"/>
      <c r="B321" s="193"/>
      <c r="C321" s="195"/>
      <c r="D321" s="69" t="s">
        <v>133</v>
      </c>
      <c r="E321" s="113">
        <v>0</v>
      </c>
      <c r="F321" s="44">
        <v>0</v>
      </c>
      <c r="G321" s="44">
        <v>0</v>
      </c>
      <c r="H321" s="44">
        <v>0</v>
      </c>
      <c r="I321" s="44">
        <v>0</v>
      </c>
      <c r="J321" s="45">
        <v>0</v>
      </c>
      <c r="X321" s="167"/>
      <c r="Y321" s="167"/>
      <c r="Z321" s="167"/>
      <c r="AA321" s="167"/>
      <c r="AB321" s="167"/>
      <c r="AC321" s="167"/>
    </row>
    <row r="322" spans="1:29" s="25" customFormat="1" ht="20.25" customHeight="1" thickBot="1" x14ac:dyDescent="0.3">
      <c r="A322" s="192"/>
      <c r="B322" s="193"/>
      <c r="C322" s="195"/>
      <c r="D322" s="63" t="s">
        <v>135</v>
      </c>
      <c r="E322" s="114">
        <v>0</v>
      </c>
      <c r="F322" s="48">
        <v>0</v>
      </c>
      <c r="G322" s="48">
        <v>0</v>
      </c>
      <c r="H322" s="48">
        <v>0</v>
      </c>
      <c r="I322" s="48">
        <v>0</v>
      </c>
      <c r="J322" s="49">
        <v>0</v>
      </c>
      <c r="X322" s="167"/>
      <c r="Y322" s="167"/>
      <c r="Z322" s="167"/>
      <c r="AA322" s="167"/>
      <c r="AB322" s="167"/>
      <c r="AC322" s="167"/>
    </row>
    <row r="323" spans="1:29" ht="20.25" customHeight="1" thickBot="1" x14ac:dyDescent="0.3">
      <c r="A323" s="221">
        <v>6</v>
      </c>
      <c r="B323" s="222" t="s">
        <v>235</v>
      </c>
      <c r="C323" s="223" t="s">
        <v>236</v>
      </c>
      <c r="D323" s="118" t="s">
        <v>109</v>
      </c>
      <c r="E323" s="119">
        <f>SUM(E29,E38,E47)</f>
        <v>0</v>
      </c>
      <c r="F323" s="120">
        <f t="shared" ref="F323:J324" si="0">SUM(F29,F38,F47)</f>
        <v>0</v>
      </c>
      <c r="G323" s="120">
        <f t="shared" si="0"/>
        <v>0</v>
      </c>
      <c r="H323" s="120">
        <f t="shared" si="0"/>
        <v>0</v>
      </c>
      <c r="I323" s="120">
        <f t="shared" si="0"/>
        <v>0</v>
      </c>
      <c r="J323" s="121">
        <f t="shared" si="0"/>
        <v>0</v>
      </c>
    </row>
    <row r="324" spans="1:29" ht="20.25" customHeight="1" thickBot="1" x14ac:dyDescent="0.3">
      <c r="A324" s="221"/>
      <c r="B324" s="222"/>
      <c r="C324" s="223"/>
      <c r="D324" s="122" t="s">
        <v>114</v>
      </c>
      <c r="E324" s="123"/>
      <c r="F324" s="124">
        <f t="shared" si="0"/>
        <v>0</v>
      </c>
      <c r="G324" s="125"/>
      <c r="H324" s="124">
        <f t="shared" si="0"/>
        <v>0</v>
      </c>
      <c r="I324" s="125"/>
      <c r="J324" s="126"/>
    </row>
    <row r="325" spans="1:29" ht="20.25" customHeight="1" thickBot="1" x14ac:dyDescent="0.3">
      <c r="A325" s="221"/>
      <c r="B325" s="222"/>
      <c r="C325" s="223"/>
      <c r="D325" s="118" t="s">
        <v>119</v>
      </c>
      <c r="E325" s="127">
        <f t="shared" ref="E325:I326" si="1">SUM(E31,E40,E49)</f>
        <v>0</v>
      </c>
      <c r="F325" s="125"/>
      <c r="G325" s="128">
        <f t="shared" si="1"/>
        <v>0</v>
      </c>
      <c r="H325" s="125"/>
      <c r="I325" s="128">
        <f t="shared" si="1"/>
        <v>0</v>
      </c>
      <c r="J325" s="126"/>
    </row>
    <row r="326" spans="1:29" ht="20.25" customHeight="1" thickBot="1" x14ac:dyDescent="0.3">
      <c r="A326" s="221"/>
      <c r="B326" s="222"/>
      <c r="C326" s="223"/>
      <c r="D326" s="118" t="s">
        <v>122</v>
      </c>
      <c r="E326" s="127">
        <f t="shared" si="1"/>
        <v>0</v>
      </c>
      <c r="F326" s="125"/>
      <c r="G326" s="128">
        <f t="shared" si="1"/>
        <v>0</v>
      </c>
      <c r="H326" s="125"/>
      <c r="I326" s="128">
        <f t="shared" si="1"/>
        <v>0</v>
      </c>
      <c r="J326" s="126"/>
    </row>
    <row r="327" spans="1:29" ht="20.25" customHeight="1" thickBot="1" x14ac:dyDescent="0.3">
      <c r="A327" s="221"/>
      <c r="B327" s="222"/>
      <c r="C327" s="223"/>
      <c r="D327" s="118" t="s">
        <v>125</v>
      </c>
      <c r="E327" s="123"/>
      <c r="F327" s="128">
        <f t="shared" ref="F327:J327" si="2">SUM(F33,F42,F51)</f>
        <v>0</v>
      </c>
      <c r="G327" s="125"/>
      <c r="H327" s="128">
        <f t="shared" si="2"/>
        <v>0</v>
      </c>
      <c r="I327" s="125"/>
      <c r="J327" s="129">
        <f t="shared" si="2"/>
        <v>0</v>
      </c>
    </row>
    <row r="328" spans="1:29" ht="20.25" customHeight="1" thickBot="1" x14ac:dyDescent="0.3">
      <c r="A328" s="221"/>
      <c r="B328" s="222"/>
      <c r="C328" s="223"/>
      <c r="D328" s="118" t="s">
        <v>128</v>
      </c>
      <c r="E328" s="127">
        <f t="shared" ref="E328:J329" si="3">SUM(E34,E43,E52)</f>
        <v>0</v>
      </c>
      <c r="F328" s="128">
        <f t="shared" si="3"/>
        <v>0</v>
      </c>
      <c r="G328" s="128">
        <f t="shared" si="3"/>
        <v>0</v>
      </c>
      <c r="H328" s="128">
        <f t="shared" si="3"/>
        <v>0</v>
      </c>
      <c r="I328" s="128">
        <f t="shared" si="3"/>
        <v>0</v>
      </c>
      <c r="J328" s="129">
        <f t="shared" si="3"/>
        <v>0</v>
      </c>
    </row>
    <row r="329" spans="1:29" ht="20.25" customHeight="1" thickBot="1" x14ac:dyDescent="0.3">
      <c r="A329" s="221"/>
      <c r="B329" s="222"/>
      <c r="C329" s="223"/>
      <c r="D329" s="130" t="s">
        <v>130</v>
      </c>
      <c r="E329" s="123"/>
      <c r="F329" s="128">
        <f t="shared" si="3"/>
        <v>0</v>
      </c>
      <c r="G329" s="125"/>
      <c r="H329" s="128">
        <f t="shared" si="3"/>
        <v>1</v>
      </c>
      <c r="I329" s="125"/>
      <c r="J329" s="129">
        <f t="shared" si="3"/>
        <v>4</v>
      </c>
    </row>
    <row r="330" spans="1:29" ht="20.25" customHeight="1" thickBot="1" x14ac:dyDescent="0.3">
      <c r="A330" s="221"/>
      <c r="B330" s="222"/>
      <c r="C330" s="223"/>
      <c r="D330" s="130" t="s">
        <v>133</v>
      </c>
      <c r="E330" s="131">
        <f t="shared" ref="E330:J331" si="4">SUM(E36,E45,E54)</f>
        <v>0</v>
      </c>
      <c r="F330" s="132">
        <f t="shared" si="4"/>
        <v>0</v>
      </c>
      <c r="G330" s="132">
        <f t="shared" si="4"/>
        <v>3</v>
      </c>
      <c r="H330" s="132">
        <f t="shared" si="4"/>
        <v>8</v>
      </c>
      <c r="I330" s="132">
        <f t="shared" si="4"/>
        <v>42</v>
      </c>
      <c r="J330" s="133">
        <f t="shared" si="4"/>
        <v>39</v>
      </c>
    </row>
    <row r="331" spans="1:29" ht="20.25" customHeight="1" thickBot="1" x14ac:dyDescent="0.3">
      <c r="A331" s="221"/>
      <c r="B331" s="222"/>
      <c r="C331" s="223"/>
      <c r="D331" s="134" t="s">
        <v>135</v>
      </c>
      <c r="E331" s="135">
        <f t="shared" si="4"/>
        <v>0</v>
      </c>
      <c r="F331" s="136">
        <f t="shared" si="4"/>
        <v>0</v>
      </c>
      <c r="G331" s="136">
        <f t="shared" si="4"/>
        <v>0</v>
      </c>
      <c r="H331" s="136">
        <f t="shared" si="4"/>
        <v>0</v>
      </c>
      <c r="I331" s="136">
        <f t="shared" si="4"/>
        <v>0</v>
      </c>
      <c r="J331" s="137">
        <f t="shared" si="4"/>
        <v>0</v>
      </c>
    </row>
    <row r="332" spans="1:29" ht="20.25" customHeight="1" thickBot="1" x14ac:dyDescent="0.3">
      <c r="A332" s="221">
        <v>41</v>
      </c>
      <c r="B332" s="222" t="s">
        <v>237</v>
      </c>
      <c r="C332" s="223" t="s">
        <v>238</v>
      </c>
      <c r="D332" s="118" t="s">
        <v>109</v>
      </c>
      <c r="E332" s="119">
        <f>SUM(E38,E47)</f>
        <v>0</v>
      </c>
      <c r="F332" s="120">
        <f t="shared" ref="F332:J333" si="5">SUM(F38,F47)</f>
        <v>0</v>
      </c>
      <c r="G332" s="120">
        <f t="shared" si="5"/>
        <v>0</v>
      </c>
      <c r="H332" s="120">
        <f t="shared" si="5"/>
        <v>0</v>
      </c>
      <c r="I332" s="120">
        <f t="shared" si="5"/>
        <v>0</v>
      </c>
      <c r="J332" s="121">
        <f t="shared" si="5"/>
        <v>0</v>
      </c>
    </row>
    <row r="333" spans="1:29" ht="20.25" customHeight="1" thickBot="1" x14ac:dyDescent="0.3">
      <c r="A333" s="221"/>
      <c r="B333" s="222"/>
      <c r="C333" s="223"/>
      <c r="D333" s="122" t="s">
        <v>114</v>
      </c>
      <c r="E333" s="123"/>
      <c r="F333" s="124">
        <f t="shared" si="5"/>
        <v>0</v>
      </c>
      <c r="G333" s="125"/>
      <c r="H333" s="124">
        <f t="shared" si="5"/>
        <v>0</v>
      </c>
      <c r="I333" s="125"/>
      <c r="J333" s="126"/>
    </row>
    <row r="334" spans="1:29" ht="20.25" customHeight="1" thickBot="1" x14ac:dyDescent="0.3">
      <c r="A334" s="221"/>
      <c r="B334" s="222"/>
      <c r="C334" s="223"/>
      <c r="D334" s="118" t="s">
        <v>119</v>
      </c>
      <c r="E334" s="127">
        <f t="shared" ref="E334:I335" si="6">SUM(E40,E49)</f>
        <v>0</v>
      </c>
      <c r="F334" s="125"/>
      <c r="G334" s="128">
        <f t="shared" si="6"/>
        <v>0</v>
      </c>
      <c r="H334" s="125"/>
      <c r="I334" s="128">
        <f t="shared" si="6"/>
        <v>0</v>
      </c>
      <c r="J334" s="126"/>
    </row>
    <row r="335" spans="1:29" ht="20.25" customHeight="1" thickBot="1" x14ac:dyDescent="0.3">
      <c r="A335" s="221"/>
      <c r="B335" s="222"/>
      <c r="C335" s="223"/>
      <c r="D335" s="118" t="s">
        <v>122</v>
      </c>
      <c r="E335" s="127">
        <f t="shared" si="6"/>
        <v>0</v>
      </c>
      <c r="F335" s="125"/>
      <c r="G335" s="128">
        <f t="shared" si="6"/>
        <v>0</v>
      </c>
      <c r="H335" s="125"/>
      <c r="I335" s="128">
        <f t="shared" si="6"/>
        <v>0</v>
      </c>
      <c r="J335" s="126"/>
    </row>
    <row r="336" spans="1:29" ht="20.25" customHeight="1" thickBot="1" x14ac:dyDescent="0.3">
      <c r="A336" s="221"/>
      <c r="B336" s="222"/>
      <c r="C336" s="223"/>
      <c r="D336" s="118" t="s">
        <v>125</v>
      </c>
      <c r="E336" s="123"/>
      <c r="F336" s="128">
        <f t="shared" ref="F336:J336" si="7">SUM(F42,F51)</f>
        <v>0</v>
      </c>
      <c r="G336" s="125"/>
      <c r="H336" s="128">
        <f t="shared" si="7"/>
        <v>0</v>
      </c>
      <c r="I336" s="125"/>
      <c r="J336" s="129">
        <f t="shared" si="7"/>
        <v>0</v>
      </c>
    </row>
    <row r="337" spans="1:10" ht="20.25" customHeight="1" thickBot="1" x14ac:dyDescent="0.3">
      <c r="A337" s="221"/>
      <c r="B337" s="222"/>
      <c r="C337" s="223"/>
      <c r="D337" s="118" t="s">
        <v>128</v>
      </c>
      <c r="E337" s="127">
        <f t="shared" ref="E337:J338" si="8">SUM(E43,E52)</f>
        <v>0</v>
      </c>
      <c r="F337" s="128">
        <f t="shared" si="8"/>
        <v>0</v>
      </c>
      <c r="G337" s="128">
        <f t="shared" si="8"/>
        <v>0</v>
      </c>
      <c r="H337" s="128">
        <f t="shared" si="8"/>
        <v>0</v>
      </c>
      <c r="I337" s="128">
        <f t="shared" si="8"/>
        <v>0</v>
      </c>
      <c r="J337" s="129">
        <f t="shared" si="8"/>
        <v>0</v>
      </c>
    </row>
    <row r="338" spans="1:10" ht="20.25" customHeight="1" thickBot="1" x14ac:dyDescent="0.3">
      <c r="A338" s="221"/>
      <c r="B338" s="222"/>
      <c r="C338" s="223"/>
      <c r="D338" s="130" t="s">
        <v>130</v>
      </c>
      <c r="E338" s="123"/>
      <c r="F338" s="128">
        <f t="shared" si="8"/>
        <v>0</v>
      </c>
      <c r="G338" s="125"/>
      <c r="H338" s="128">
        <f t="shared" si="8"/>
        <v>1</v>
      </c>
      <c r="I338" s="125"/>
      <c r="J338" s="129">
        <f t="shared" si="8"/>
        <v>4</v>
      </c>
    </row>
    <row r="339" spans="1:10" ht="20.25" customHeight="1" thickBot="1" x14ac:dyDescent="0.3">
      <c r="A339" s="221"/>
      <c r="B339" s="222"/>
      <c r="C339" s="223"/>
      <c r="D339" s="130" t="s">
        <v>133</v>
      </c>
      <c r="E339" s="131">
        <f t="shared" ref="E339:J340" si="9">SUM(E45,E54)</f>
        <v>0</v>
      </c>
      <c r="F339" s="132">
        <f t="shared" si="9"/>
        <v>0</v>
      </c>
      <c r="G339" s="132">
        <f t="shared" si="9"/>
        <v>3</v>
      </c>
      <c r="H339" s="132">
        <f t="shared" si="9"/>
        <v>8</v>
      </c>
      <c r="I339" s="132">
        <f t="shared" si="9"/>
        <v>42</v>
      </c>
      <c r="J339" s="133">
        <f t="shared" si="9"/>
        <v>37</v>
      </c>
    </row>
    <row r="340" spans="1:10" ht="20.25" customHeight="1" thickBot="1" x14ac:dyDescent="0.3">
      <c r="A340" s="221"/>
      <c r="B340" s="222"/>
      <c r="C340" s="223"/>
      <c r="D340" s="134" t="s">
        <v>135</v>
      </c>
      <c r="E340" s="135">
        <f t="shared" si="9"/>
        <v>0</v>
      </c>
      <c r="F340" s="136">
        <f t="shared" si="9"/>
        <v>0</v>
      </c>
      <c r="G340" s="136">
        <f t="shared" si="9"/>
        <v>0</v>
      </c>
      <c r="H340" s="136">
        <f t="shared" si="9"/>
        <v>0</v>
      </c>
      <c r="I340" s="136">
        <f t="shared" si="9"/>
        <v>0</v>
      </c>
      <c r="J340" s="137">
        <f t="shared" si="9"/>
        <v>0</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dataValidations count="1">
    <dataValidation type="list" allowBlank="1" showInputMessage="1" showErrorMessage="1" sqref="C5">
      <formula1>$Z$2:$Z$55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W340"/>
  <sheetViews>
    <sheetView topLeftCell="A177" zoomScale="82" zoomScaleNormal="82" workbookViewId="0">
      <selection activeCell="M17" sqref="M17"/>
    </sheetView>
  </sheetViews>
  <sheetFormatPr defaultRowHeight="15" x14ac:dyDescent="0.25"/>
  <cols>
    <col min="1" max="1" width="6.85546875" style="5" customWidth="1"/>
    <col min="2" max="2" width="39.5703125" style="5" customWidth="1"/>
    <col min="3" max="3" width="60.85546875" style="5" customWidth="1"/>
    <col min="4" max="4" width="28.140625" style="6" bestFit="1" customWidth="1"/>
    <col min="5" max="10" width="9.140625" style="7"/>
    <col min="11" max="23" width="9.140625" style="5"/>
    <col min="24" max="24" width="10.85546875" style="167" hidden="1" customWidth="1"/>
    <col min="25" max="25" width="6.28515625" style="167" hidden="1" customWidth="1"/>
    <col min="26" max="26" width="46.85546875" style="167" hidden="1" customWidth="1"/>
    <col min="27" max="27" width="11.42578125" style="167" hidden="1" customWidth="1"/>
    <col min="28" max="28" width="11.5703125" style="167" hidden="1" customWidth="1"/>
    <col min="29" max="29" width="28.7109375" style="167" hidden="1" customWidth="1"/>
    <col min="30" max="439" width="9.140625" style="5"/>
    <col min="440" max="16384" width="9.140625" style="1"/>
  </cols>
  <sheetData>
    <row r="1" spans="1:438" ht="20.25" customHeight="1" thickBot="1" x14ac:dyDescent="0.3">
      <c r="A1" s="1"/>
      <c r="B1" s="1"/>
      <c r="C1" s="1"/>
      <c r="D1" s="4"/>
      <c r="E1" s="9"/>
      <c r="F1" s="9"/>
      <c r="G1" s="9"/>
      <c r="H1" s="9"/>
      <c r="I1" s="9"/>
      <c r="J1" s="9"/>
      <c r="K1" s="1"/>
      <c r="L1" s="1"/>
      <c r="M1" s="1"/>
      <c r="N1" s="1"/>
      <c r="O1" s="1"/>
      <c r="P1" s="1"/>
      <c r="Q1" s="1"/>
      <c r="R1" s="1"/>
      <c r="S1" s="1"/>
      <c r="T1" s="1"/>
      <c r="U1" s="1"/>
      <c r="V1" s="1"/>
      <c r="W1" s="1"/>
      <c r="X1" s="91" t="s">
        <v>54</v>
      </c>
      <c r="Y1" s="91" t="s">
        <v>55</v>
      </c>
      <c r="Z1" s="91" t="s">
        <v>56</v>
      </c>
      <c r="AA1" s="91" t="s">
        <v>57</v>
      </c>
      <c r="AB1" s="91" t="s">
        <v>58</v>
      </c>
      <c r="AC1" s="91" t="s">
        <v>59</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row>
    <row r="2" spans="1:438" ht="20.25" customHeight="1" x14ac:dyDescent="0.25">
      <c r="A2" s="1"/>
      <c r="B2" s="11" t="s">
        <v>60</v>
      </c>
      <c r="C2" s="12" t="s">
        <v>61</v>
      </c>
      <c r="D2" s="4"/>
      <c r="E2" s="9"/>
      <c r="F2" s="9"/>
      <c r="G2" s="9"/>
      <c r="H2" s="9"/>
      <c r="I2" s="9"/>
      <c r="J2" s="9"/>
      <c r="K2" s="1"/>
      <c r="L2" s="1"/>
      <c r="M2" s="1"/>
      <c r="N2" s="1"/>
      <c r="O2" s="1"/>
      <c r="P2" s="1"/>
      <c r="Q2" s="1"/>
      <c r="R2" s="1"/>
      <c r="S2" s="1"/>
      <c r="T2" s="1"/>
      <c r="U2" s="1"/>
      <c r="V2" s="1"/>
      <c r="W2" s="1"/>
      <c r="X2" s="92" t="s">
        <v>62</v>
      </c>
      <c r="Y2" s="93">
        <v>2019</v>
      </c>
      <c r="Z2" s="166" t="s">
        <v>63</v>
      </c>
      <c r="AA2" s="166">
        <v>13473</v>
      </c>
      <c r="AB2" s="166" t="s">
        <v>64</v>
      </c>
      <c r="AC2" s="166" t="s">
        <v>65</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row>
    <row r="3" spans="1:438" ht="20.25" customHeight="1" x14ac:dyDescent="0.25">
      <c r="A3" s="1"/>
      <c r="B3" s="16" t="s">
        <v>66</v>
      </c>
      <c r="C3" s="17" t="s">
        <v>240</v>
      </c>
      <c r="D3" s="4"/>
      <c r="E3" s="9"/>
      <c r="F3" s="9"/>
      <c r="G3" s="9"/>
      <c r="H3" s="9"/>
      <c r="I3" s="9"/>
      <c r="J3" s="9"/>
      <c r="K3" s="1"/>
      <c r="L3" s="1"/>
      <c r="M3" s="1"/>
      <c r="N3" s="1"/>
      <c r="O3" s="1"/>
      <c r="P3" s="1"/>
      <c r="Q3" s="1"/>
      <c r="R3" s="1"/>
      <c r="S3" s="1"/>
      <c r="T3" s="1"/>
      <c r="U3" s="1"/>
      <c r="V3" s="1"/>
      <c r="W3" s="1"/>
      <c r="X3" s="92" t="s">
        <v>67</v>
      </c>
      <c r="Y3" s="93">
        <v>2020</v>
      </c>
      <c r="Z3" s="166" t="s">
        <v>68</v>
      </c>
      <c r="AA3" s="166">
        <v>13488</v>
      </c>
      <c r="AB3" s="166" t="s">
        <v>69</v>
      </c>
      <c r="AC3" s="166" t="s">
        <v>70</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row>
    <row r="4" spans="1:438" ht="20.25" customHeight="1" x14ac:dyDescent="0.25">
      <c r="A4" s="1"/>
      <c r="B4" s="16" t="s">
        <v>71</v>
      </c>
      <c r="C4" s="17" t="s">
        <v>241</v>
      </c>
      <c r="D4" s="4"/>
      <c r="E4" s="9"/>
      <c r="F4" s="9"/>
      <c r="G4" s="9"/>
      <c r="H4" s="9"/>
      <c r="I4" s="9"/>
      <c r="J4" s="9"/>
      <c r="K4" s="1"/>
      <c r="L4" s="1"/>
      <c r="M4" s="1"/>
      <c r="N4" s="1"/>
      <c r="O4" s="1"/>
      <c r="P4" s="1"/>
      <c r="Q4" s="1"/>
      <c r="R4" s="1"/>
      <c r="S4" s="1"/>
      <c r="T4" s="1"/>
      <c r="U4" s="1"/>
      <c r="V4" s="1"/>
      <c r="W4" s="1"/>
      <c r="X4" s="92" t="s">
        <v>72</v>
      </c>
      <c r="Y4" s="93">
        <v>2021</v>
      </c>
      <c r="Z4" s="166" t="s">
        <v>73</v>
      </c>
      <c r="AA4" s="166">
        <v>13491</v>
      </c>
      <c r="AB4" s="166" t="s">
        <v>74</v>
      </c>
      <c r="AC4" s="166" t="s">
        <v>75</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row>
    <row r="5" spans="1:438" ht="20.25" customHeight="1" x14ac:dyDescent="0.25">
      <c r="A5" s="1"/>
      <c r="B5" s="16" t="s">
        <v>76</v>
      </c>
      <c r="C5" s="17" t="s">
        <v>63</v>
      </c>
      <c r="D5" s="18">
        <f>VLOOKUP($C$5,$Z$2:$AC$55,2,0)</f>
        <v>13473</v>
      </c>
      <c r="E5" s="9"/>
      <c r="F5" s="9"/>
      <c r="G5" s="9"/>
      <c r="H5" s="9"/>
      <c r="I5" s="9"/>
      <c r="J5" s="9"/>
      <c r="K5" s="1"/>
      <c r="L5" s="1"/>
      <c r="M5" s="1"/>
      <c r="N5" s="1"/>
      <c r="O5" s="1"/>
      <c r="P5" s="1"/>
      <c r="Q5" s="1"/>
      <c r="R5" s="1"/>
      <c r="S5" s="1"/>
      <c r="T5" s="1"/>
      <c r="U5" s="1"/>
      <c r="V5" s="1"/>
      <c r="W5" s="1"/>
      <c r="X5" s="92" t="s">
        <v>77</v>
      </c>
      <c r="Y5" s="93">
        <v>2022</v>
      </c>
      <c r="Z5" s="166" t="s">
        <v>78</v>
      </c>
      <c r="AA5" s="166">
        <v>13527</v>
      </c>
      <c r="AB5" s="166" t="s">
        <v>79</v>
      </c>
      <c r="AC5" s="166" t="s">
        <v>80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row>
    <row r="6" spans="1:438" ht="20.25" customHeight="1" x14ac:dyDescent="0.25">
      <c r="A6" s="1"/>
      <c r="B6" s="16" t="s">
        <v>81</v>
      </c>
      <c r="C6" s="19" t="s">
        <v>245</v>
      </c>
      <c r="D6" s="4"/>
      <c r="E6" s="9"/>
      <c r="F6" s="9"/>
      <c r="G6" s="9"/>
      <c r="H6" s="9"/>
      <c r="I6" s="9"/>
      <c r="J6" s="9"/>
      <c r="K6" s="1"/>
      <c r="L6" s="1"/>
      <c r="M6" s="1"/>
      <c r="N6" s="1"/>
      <c r="O6" s="1"/>
      <c r="P6" s="1"/>
      <c r="Q6" s="1"/>
      <c r="R6" s="1"/>
      <c r="S6" s="1"/>
      <c r="T6" s="1"/>
      <c r="U6" s="1"/>
      <c r="V6" s="1"/>
      <c r="W6" s="1"/>
      <c r="X6" s="92" t="s">
        <v>82</v>
      </c>
      <c r="Y6" s="94">
        <v>2023</v>
      </c>
      <c r="Z6" s="166" t="s">
        <v>83</v>
      </c>
      <c r="AA6" s="166">
        <v>15861</v>
      </c>
      <c r="AB6" s="166" t="s">
        <v>84</v>
      </c>
      <c r="AC6" s="166" t="s">
        <v>85</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row>
    <row r="7" spans="1:438" ht="20.25" customHeight="1" thickBot="1" x14ac:dyDescent="0.3">
      <c r="A7" s="1"/>
      <c r="B7" s="20" t="s">
        <v>86</v>
      </c>
      <c r="C7" s="21">
        <f>VLOOKUP($C$5,$Z$2:$AC$55,2,0)</f>
        <v>13473</v>
      </c>
      <c r="D7" s="4"/>
      <c r="E7" s="9"/>
      <c r="F7" s="9"/>
      <c r="G7" s="9"/>
      <c r="H7" s="9"/>
      <c r="I7" s="9"/>
      <c r="J7" s="9"/>
      <c r="K7" s="1"/>
      <c r="L7" s="1"/>
      <c r="M7" s="1"/>
      <c r="N7" s="1"/>
      <c r="O7" s="1"/>
      <c r="P7" s="1"/>
      <c r="Q7" s="1"/>
      <c r="R7" s="1"/>
      <c r="S7" s="1"/>
      <c r="T7" s="1"/>
      <c r="U7" s="1"/>
      <c r="V7" s="1"/>
      <c r="W7" s="1"/>
      <c r="X7" s="92" t="s">
        <v>87</v>
      </c>
      <c r="Y7" s="94">
        <v>2024</v>
      </c>
      <c r="Z7" s="166" t="s">
        <v>88</v>
      </c>
      <c r="AA7" s="166">
        <v>17747</v>
      </c>
      <c r="AB7" s="166" t="s">
        <v>69</v>
      </c>
      <c r="AC7" s="166" t="s">
        <v>89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row>
    <row r="8" spans="1:438" s="6" customFormat="1" ht="20.25" customHeight="1" thickBot="1" x14ac:dyDescent="0.3">
      <c r="A8" s="216" t="s">
        <v>90</v>
      </c>
      <c r="B8" s="217" t="s">
        <v>1</v>
      </c>
      <c r="C8" s="217" t="s">
        <v>91</v>
      </c>
      <c r="D8" s="218" t="s">
        <v>92</v>
      </c>
      <c r="E8" s="219" t="s">
        <v>93</v>
      </c>
      <c r="F8" s="219"/>
      <c r="G8" s="220" t="s">
        <v>94</v>
      </c>
      <c r="H8" s="220"/>
      <c r="I8" s="215" t="s">
        <v>95</v>
      </c>
      <c r="J8" s="215"/>
      <c r="X8" s="92" t="s">
        <v>96</v>
      </c>
      <c r="Y8" s="93">
        <v>2025</v>
      </c>
      <c r="Z8" s="166" t="s">
        <v>97</v>
      </c>
      <c r="AA8" s="166">
        <v>16073</v>
      </c>
      <c r="AB8" s="166" t="s">
        <v>98</v>
      </c>
      <c r="AC8" s="166" t="s">
        <v>99</v>
      </c>
    </row>
    <row r="9" spans="1:438" s="6" customFormat="1" ht="20.25" customHeight="1" thickBot="1" x14ac:dyDescent="0.3">
      <c r="A9" s="216"/>
      <c r="B9" s="217"/>
      <c r="C9" s="217"/>
      <c r="D9" s="218"/>
      <c r="E9" s="95" t="s">
        <v>100</v>
      </c>
      <c r="F9" s="96" t="s">
        <v>101</v>
      </c>
      <c r="G9" s="96" t="s">
        <v>100</v>
      </c>
      <c r="H9" s="96" t="s">
        <v>101</v>
      </c>
      <c r="I9" s="96" t="s">
        <v>100</v>
      </c>
      <c r="J9" s="97" t="s">
        <v>101</v>
      </c>
      <c r="X9" s="92" t="s">
        <v>102</v>
      </c>
      <c r="Y9" s="93">
        <v>2026</v>
      </c>
      <c r="Z9" s="166" t="s">
        <v>103</v>
      </c>
      <c r="AA9" s="166">
        <v>13604</v>
      </c>
      <c r="AB9" s="166" t="s">
        <v>69</v>
      </c>
      <c r="AC9" s="166" t="s">
        <v>104</v>
      </c>
    </row>
    <row r="10" spans="1:438" s="25" customFormat="1" ht="20.25" customHeight="1" thickBot="1" x14ac:dyDescent="0.3">
      <c r="A10" s="191">
        <v>0</v>
      </c>
      <c r="B10" s="191"/>
      <c r="C10" s="191"/>
      <c r="D10" s="191"/>
      <c r="E10" s="191"/>
      <c r="F10" s="191"/>
      <c r="G10" s="191"/>
      <c r="H10" s="191"/>
      <c r="I10" s="191"/>
      <c r="J10" s="191"/>
      <c r="X10" s="92" t="s">
        <v>105</v>
      </c>
      <c r="Y10" s="93">
        <v>2027</v>
      </c>
      <c r="Z10" s="98" t="s">
        <v>106</v>
      </c>
      <c r="AA10" s="98">
        <v>13606</v>
      </c>
      <c r="AB10" s="98" t="s">
        <v>69</v>
      </c>
      <c r="AC10" s="98" t="s">
        <v>107</v>
      </c>
    </row>
    <row r="11" spans="1:438" s="25" customFormat="1" ht="20.25" customHeight="1" thickBot="1" x14ac:dyDescent="0.3">
      <c r="A11" s="192">
        <v>1</v>
      </c>
      <c r="B11" s="193" t="s">
        <v>4</v>
      </c>
      <c r="C11" s="193" t="s">
        <v>108</v>
      </c>
      <c r="D11" s="28" t="s">
        <v>109</v>
      </c>
      <c r="E11" s="29">
        <v>0</v>
      </c>
      <c r="F11" s="30">
        <v>0</v>
      </c>
      <c r="G11" s="30">
        <v>0</v>
      </c>
      <c r="H11" s="30">
        <v>0</v>
      </c>
      <c r="I11" s="30">
        <v>0</v>
      </c>
      <c r="J11" s="31">
        <v>0</v>
      </c>
      <c r="X11" s="92" t="s">
        <v>110</v>
      </c>
      <c r="Y11" s="93">
        <v>2028</v>
      </c>
      <c r="Z11" s="98" t="s">
        <v>111</v>
      </c>
      <c r="AA11" s="98">
        <v>13640</v>
      </c>
      <c r="AB11" s="98" t="s">
        <v>112</v>
      </c>
      <c r="AC11" s="98" t="s">
        <v>113</v>
      </c>
    </row>
    <row r="12" spans="1:438" s="25" customFormat="1" ht="20.25" customHeight="1" thickBot="1" x14ac:dyDescent="0.3">
      <c r="A12" s="192"/>
      <c r="B12" s="193"/>
      <c r="C12" s="193"/>
      <c r="D12" s="32" t="s">
        <v>114</v>
      </c>
      <c r="E12" s="33"/>
      <c r="F12" s="34">
        <v>0</v>
      </c>
      <c r="G12" s="35"/>
      <c r="H12" s="34">
        <v>0</v>
      </c>
      <c r="I12" s="35"/>
      <c r="J12" s="36"/>
      <c r="X12" s="92" t="s">
        <v>115</v>
      </c>
      <c r="Y12" s="93">
        <v>2029</v>
      </c>
      <c r="Z12" s="166" t="s">
        <v>116</v>
      </c>
      <c r="AA12" s="166">
        <v>15914</v>
      </c>
      <c r="AB12" s="166" t="s">
        <v>117</v>
      </c>
      <c r="AC12" s="166" t="s">
        <v>118</v>
      </c>
    </row>
    <row r="13" spans="1:438" s="25" customFormat="1" ht="20.25" customHeight="1" thickBot="1" x14ac:dyDescent="0.3">
      <c r="A13" s="192"/>
      <c r="B13" s="193"/>
      <c r="C13" s="193"/>
      <c r="D13" s="37" t="s">
        <v>119</v>
      </c>
      <c r="E13" s="38">
        <v>0</v>
      </c>
      <c r="F13" s="35"/>
      <c r="G13" s="39">
        <v>0</v>
      </c>
      <c r="H13" s="35"/>
      <c r="I13" s="39">
        <v>0</v>
      </c>
      <c r="J13" s="36"/>
      <c r="X13" s="92" t="s">
        <v>120</v>
      </c>
      <c r="Y13" s="93">
        <v>2030</v>
      </c>
      <c r="Z13" s="98" t="s">
        <v>121</v>
      </c>
      <c r="AA13" s="98">
        <v>13667</v>
      </c>
      <c r="AB13" s="98" t="s">
        <v>69</v>
      </c>
      <c r="AC13" s="98" t="s">
        <v>107</v>
      </c>
    </row>
    <row r="14" spans="1:438" s="25" customFormat="1" ht="20.25" customHeight="1" thickBot="1" x14ac:dyDescent="0.3">
      <c r="A14" s="192"/>
      <c r="B14" s="193"/>
      <c r="C14" s="193"/>
      <c r="D14" s="37" t="s">
        <v>122</v>
      </c>
      <c r="E14" s="38">
        <v>0</v>
      </c>
      <c r="F14" s="35"/>
      <c r="G14" s="39">
        <v>0</v>
      </c>
      <c r="H14" s="35"/>
      <c r="I14" s="39">
        <v>0</v>
      </c>
      <c r="J14" s="36"/>
      <c r="X14" s="99"/>
      <c r="Y14" s="99"/>
      <c r="Z14" s="98" t="s">
        <v>123</v>
      </c>
      <c r="AA14" s="98">
        <v>13719</v>
      </c>
      <c r="AB14" s="98" t="s">
        <v>74</v>
      </c>
      <c r="AC14" s="98" t="s">
        <v>124</v>
      </c>
    </row>
    <row r="15" spans="1:438" s="25" customFormat="1" ht="20.25" customHeight="1" thickBot="1" x14ac:dyDescent="0.3">
      <c r="A15" s="192"/>
      <c r="B15" s="193"/>
      <c r="C15" s="193"/>
      <c r="D15" s="37" t="s">
        <v>125</v>
      </c>
      <c r="E15" s="33"/>
      <c r="F15" s="39">
        <v>0</v>
      </c>
      <c r="G15" s="35"/>
      <c r="H15" s="39">
        <v>0</v>
      </c>
      <c r="I15" s="35"/>
      <c r="J15" s="41">
        <v>0</v>
      </c>
      <c r="X15" s="99"/>
      <c r="Y15" s="99"/>
      <c r="Z15" s="166" t="s">
        <v>126</v>
      </c>
      <c r="AA15" s="166">
        <v>15965</v>
      </c>
      <c r="AB15" s="166" t="s">
        <v>84</v>
      </c>
      <c r="AC15" s="166" t="s">
        <v>127</v>
      </c>
    </row>
    <row r="16" spans="1:438" s="25" customFormat="1" ht="20.25" customHeight="1" thickBot="1" x14ac:dyDescent="0.3">
      <c r="A16" s="192"/>
      <c r="B16" s="193"/>
      <c r="C16" s="193"/>
      <c r="D16" s="37" t="s">
        <v>128</v>
      </c>
      <c r="E16" s="38">
        <v>0</v>
      </c>
      <c r="F16" s="39">
        <v>0</v>
      </c>
      <c r="G16" s="39">
        <v>0</v>
      </c>
      <c r="H16" s="39">
        <v>0</v>
      </c>
      <c r="I16" s="39">
        <v>0</v>
      </c>
      <c r="J16" s="41">
        <v>0</v>
      </c>
      <c r="X16" s="99"/>
      <c r="Y16" s="99"/>
      <c r="Z16" s="98" t="s">
        <v>129</v>
      </c>
      <c r="AA16" s="98">
        <v>13769</v>
      </c>
      <c r="AB16" s="98" t="s">
        <v>69</v>
      </c>
      <c r="AC16" s="98" t="s">
        <v>70</v>
      </c>
    </row>
    <row r="17" spans="1:29" s="25" customFormat="1" ht="30.75" thickBot="1" x14ac:dyDescent="0.3">
      <c r="A17" s="192"/>
      <c r="B17" s="193"/>
      <c r="C17" s="193"/>
      <c r="D17" s="42" t="s">
        <v>130</v>
      </c>
      <c r="E17" s="33"/>
      <c r="F17" s="39">
        <v>0</v>
      </c>
      <c r="G17" s="35"/>
      <c r="H17" s="39"/>
      <c r="I17" s="35"/>
      <c r="J17" s="41">
        <v>0</v>
      </c>
      <c r="X17" s="100"/>
      <c r="Y17" s="100"/>
      <c r="Z17" s="166" t="s">
        <v>131</v>
      </c>
      <c r="AA17" s="166">
        <v>13781</v>
      </c>
      <c r="AB17" s="166" t="s">
        <v>74</v>
      </c>
      <c r="AC17" s="166" t="s">
        <v>132</v>
      </c>
    </row>
    <row r="18" spans="1:29" s="25" customFormat="1" ht="15.75" thickBot="1" x14ac:dyDescent="0.3">
      <c r="A18" s="192"/>
      <c r="B18" s="193"/>
      <c r="C18" s="193"/>
      <c r="D18" s="42" t="s">
        <v>133</v>
      </c>
      <c r="E18" s="43">
        <v>0</v>
      </c>
      <c r="F18" s="44">
        <v>1</v>
      </c>
      <c r="G18" s="44">
        <v>1</v>
      </c>
      <c r="H18" s="44">
        <v>0</v>
      </c>
      <c r="I18" s="44">
        <v>2</v>
      </c>
      <c r="J18" s="45">
        <v>11</v>
      </c>
      <c r="X18" s="99"/>
      <c r="Y18" s="99"/>
      <c r="Z18" s="166" t="s">
        <v>134</v>
      </c>
      <c r="AA18" s="166">
        <v>13795</v>
      </c>
      <c r="AB18" s="166" t="s">
        <v>69</v>
      </c>
      <c r="AC18" s="166" t="s">
        <v>107</v>
      </c>
    </row>
    <row r="19" spans="1:29" s="25" customFormat="1" ht="15.75" thickBot="1" x14ac:dyDescent="0.3">
      <c r="A19" s="192"/>
      <c r="B19" s="193"/>
      <c r="C19" s="193"/>
      <c r="D19" s="46" t="s">
        <v>135</v>
      </c>
      <c r="E19" s="47">
        <v>0</v>
      </c>
      <c r="F19" s="48">
        <v>0</v>
      </c>
      <c r="G19" s="48">
        <v>0</v>
      </c>
      <c r="H19" s="48">
        <v>0</v>
      </c>
      <c r="I19" s="48">
        <v>0</v>
      </c>
      <c r="J19" s="49">
        <v>0</v>
      </c>
      <c r="X19" s="99"/>
      <c r="Y19" s="99"/>
      <c r="Z19" s="166" t="s">
        <v>136</v>
      </c>
      <c r="AA19" s="166">
        <v>13797</v>
      </c>
      <c r="AB19" s="166" t="s">
        <v>64</v>
      </c>
      <c r="AC19" s="166" t="s">
        <v>137</v>
      </c>
    </row>
    <row r="20" spans="1:29" s="25" customFormat="1" ht="15.75" customHeight="1" thickBot="1" x14ac:dyDescent="0.3">
      <c r="A20" s="194">
        <v>2</v>
      </c>
      <c r="B20" s="193" t="s">
        <v>5</v>
      </c>
      <c r="C20" s="195" t="s">
        <v>138</v>
      </c>
      <c r="D20" s="28" t="s">
        <v>109</v>
      </c>
      <c r="E20" s="29">
        <v>0</v>
      </c>
      <c r="F20" s="30">
        <v>0</v>
      </c>
      <c r="G20" s="30">
        <v>0</v>
      </c>
      <c r="H20" s="30">
        <v>0</v>
      </c>
      <c r="I20" s="30">
        <v>0</v>
      </c>
      <c r="J20" s="31">
        <v>0</v>
      </c>
      <c r="X20" s="99"/>
      <c r="Y20" s="99"/>
      <c r="Z20" s="98" t="s">
        <v>139</v>
      </c>
      <c r="AA20" s="98">
        <v>13813</v>
      </c>
      <c r="AB20" s="98" t="s">
        <v>69</v>
      </c>
      <c r="AC20" s="98" t="s">
        <v>89</v>
      </c>
    </row>
    <row r="21" spans="1:29" s="25" customFormat="1" ht="15.75" thickBot="1" x14ac:dyDescent="0.3">
      <c r="A21" s="194"/>
      <c r="B21" s="193"/>
      <c r="C21" s="195"/>
      <c r="D21" s="32" t="s">
        <v>114</v>
      </c>
      <c r="E21" s="33"/>
      <c r="F21" s="34">
        <v>0</v>
      </c>
      <c r="G21" s="35"/>
      <c r="H21" s="34">
        <v>0</v>
      </c>
      <c r="I21" s="35"/>
      <c r="J21" s="36"/>
      <c r="X21" s="101"/>
      <c r="Y21" s="101"/>
      <c r="Z21" s="166" t="s">
        <v>140</v>
      </c>
      <c r="AA21" s="166">
        <v>16030</v>
      </c>
      <c r="AB21" s="166" t="s">
        <v>117</v>
      </c>
      <c r="AC21" s="166" t="s">
        <v>118</v>
      </c>
    </row>
    <row r="22" spans="1:29" s="25" customFormat="1" ht="15.75" thickBot="1" x14ac:dyDescent="0.3">
      <c r="A22" s="194"/>
      <c r="B22" s="193"/>
      <c r="C22" s="195"/>
      <c r="D22" s="37" t="s">
        <v>119</v>
      </c>
      <c r="E22" s="38">
        <v>0</v>
      </c>
      <c r="F22" s="35"/>
      <c r="G22" s="39">
        <v>0</v>
      </c>
      <c r="H22" s="35"/>
      <c r="I22" s="39">
        <v>0</v>
      </c>
      <c r="J22" s="36"/>
      <c r="X22" s="99"/>
      <c r="Y22" s="99"/>
      <c r="Z22" s="166" t="s">
        <v>141</v>
      </c>
      <c r="AA22" s="166">
        <v>13852</v>
      </c>
      <c r="AB22" s="166" t="s">
        <v>64</v>
      </c>
      <c r="AC22" s="166" t="s">
        <v>65</v>
      </c>
    </row>
    <row r="23" spans="1:29" s="25" customFormat="1" ht="15.75" thickBot="1" x14ac:dyDescent="0.3">
      <c r="A23" s="194"/>
      <c r="B23" s="193"/>
      <c r="C23" s="195"/>
      <c r="D23" s="37" t="s">
        <v>122</v>
      </c>
      <c r="E23" s="38">
        <v>0</v>
      </c>
      <c r="F23" s="35"/>
      <c r="G23" s="39">
        <v>0</v>
      </c>
      <c r="H23" s="35"/>
      <c r="I23" s="39">
        <v>0</v>
      </c>
      <c r="J23" s="36"/>
      <c r="X23" s="99"/>
      <c r="Y23" s="99"/>
      <c r="Z23" s="166" t="s">
        <v>142</v>
      </c>
      <c r="AA23" s="166">
        <v>13864</v>
      </c>
      <c r="AB23" s="166" t="s">
        <v>74</v>
      </c>
      <c r="AC23" s="166" t="s">
        <v>143</v>
      </c>
    </row>
    <row r="24" spans="1:29" s="25" customFormat="1" ht="15.75" thickBot="1" x14ac:dyDescent="0.3">
      <c r="A24" s="194"/>
      <c r="B24" s="193"/>
      <c r="C24" s="195"/>
      <c r="D24" s="37" t="s">
        <v>125</v>
      </c>
      <c r="E24" s="33"/>
      <c r="F24" s="39">
        <v>0</v>
      </c>
      <c r="G24" s="35"/>
      <c r="H24" s="39">
        <v>0</v>
      </c>
      <c r="I24" s="35">
        <v>0</v>
      </c>
      <c r="J24" s="41">
        <v>0</v>
      </c>
      <c r="X24" s="99"/>
      <c r="Y24" s="99"/>
      <c r="Z24" s="166" t="s">
        <v>144</v>
      </c>
      <c r="AA24" s="166">
        <v>13881</v>
      </c>
      <c r="AB24" s="166" t="s">
        <v>74</v>
      </c>
      <c r="AC24" s="166" t="s">
        <v>143</v>
      </c>
    </row>
    <row r="25" spans="1:29" s="25" customFormat="1" ht="15.75" thickBot="1" x14ac:dyDescent="0.3">
      <c r="A25" s="194"/>
      <c r="B25" s="193"/>
      <c r="C25" s="195"/>
      <c r="D25" s="37" t="s">
        <v>128</v>
      </c>
      <c r="E25" s="38">
        <v>0</v>
      </c>
      <c r="F25" s="39">
        <v>0</v>
      </c>
      <c r="G25" s="39">
        <v>0</v>
      </c>
      <c r="H25" s="39">
        <v>0</v>
      </c>
      <c r="I25" s="39">
        <v>0</v>
      </c>
      <c r="J25" s="41">
        <v>0</v>
      </c>
      <c r="X25" s="101"/>
      <c r="Y25" s="101"/>
      <c r="Z25" s="166" t="s">
        <v>145</v>
      </c>
      <c r="AA25" s="166">
        <v>13904</v>
      </c>
      <c r="AB25" s="166" t="s">
        <v>64</v>
      </c>
      <c r="AC25" s="166" t="s">
        <v>146</v>
      </c>
    </row>
    <row r="26" spans="1:29" s="25" customFormat="1" ht="15.75" customHeight="1" thickBot="1" x14ac:dyDescent="0.3">
      <c r="A26" s="194"/>
      <c r="B26" s="193"/>
      <c r="C26" s="195"/>
      <c r="D26" s="42" t="s">
        <v>130</v>
      </c>
      <c r="E26" s="33"/>
      <c r="F26" s="39">
        <v>0</v>
      </c>
      <c r="G26" s="35"/>
      <c r="H26" s="39">
        <v>0</v>
      </c>
      <c r="I26" s="35"/>
      <c r="J26" s="41">
        <v>0</v>
      </c>
      <c r="X26" s="99"/>
      <c r="Y26" s="99"/>
      <c r="Z26" s="166" t="s">
        <v>147</v>
      </c>
      <c r="AA26" s="166">
        <v>13914</v>
      </c>
      <c r="AB26" s="166" t="s">
        <v>64</v>
      </c>
      <c r="AC26" s="166" t="s">
        <v>148</v>
      </c>
    </row>
    <row r="27" spans="1:29" s="25" customFormat="1" ht="15.75" thickBot="1" x14ac:dyDescent="0.3">
      <c r="A27" s="194"/>
      <c r="B27" s="193"/>
      <c r="C27" s="195"/>
      <c r="D27" s="42" t="s">
        <v>133</v>
      </c>
      <c r="E27" s="43">
        <v>0</v>
      </c>
      <c r="F27" s="44">
        <v>0</v>
      </c>
      <c r="G27" s="44">
        <v>0</v>
      </c>
      <c r="H27" s="44">
        <v>0</v>
      </c>
      <c r="I27" s="44">
        <v>0</v>
      </c>
      <c r="J27" s="45">
        <v>1</v>
      </c>
      <c r="X27" s="99"/>
      <c r="Y27" s="99"/>
      <c r="Z27" s="166" t="s">
        <v>149</v>
      </c>
      <c r="AA27" s="166">
        <v>13918</v>
      </c>
      <c r="AB27" s="166" t="s">
        <v>79</v>
      </c>
      <c r="AC27" s="166" t="s">
        <v>80</v>
      </c>
    </row>
    <row r="28" spans="1:29" s="25" customFormat="1" ht="15.75" thickBot="1" x14ac:dyDescent="0.3">
      <c r="A28" s="194"/>
      <c r="B28" s="193"/>
      <c r="C28" s="195"/>
      <c r="D28" s="46" t="s">
        <v>135</v>
      </c>
      <c r="E28" s="47">
        <v>0</v>
      </c>
      <c r="F28" s="48">
        <v>0</v>
      </c>
      <c r="G28" s="48">
        <v>0</v>
      </c>
      <c r="H28" s="48">
        <v>0</v>
      </c>
      <c r="I28" s="48">
        <v>0</v>
      </c>
      <c r="J28" s="49">
        <v>0</v>
      </c>
      <c r="X28" s="99"/>
      <c r="Y28" s="99"/>
      <c r="Z28" s="166" t="s">
        <v>150</v>
      </c>
      <c r="AA28" s="166">
        <v>13929</v>
      </c>
      <c r="AB28" s="166" t="s">
        <v>64</v>
      </c>
      <c r="AC28" s="166" t="s">
        <v>148</v>
      </c>
    </row>
    <row r="29" spans="1:29" s="25" customFormat="1" ht="15.75" customHeight="1" thickBot="1" x14ac:dyDescent="0.3">
      <c r="A29" s="192">
        <v>3</v>
      </c>
      <c r="B29" s="193" t="s">
        <v>6</v>
      </c>
      <c r="C29" s="195" t="s">
        <v>151</v>
      </c>
      <c r="D29" s="37" t="s">
        <v>109</v>
      </c>
      <c r="E29" s="29">
        <v>0</v>
      </c>
      <c r="F29" s="30">
        <v>0</v>
      </c>
      <c r="G29" s="30">
        <v>0</v>
      </c>
      <c r="H29" s="30">
        <v>0</v>
      </c>
      <c r="I29" s="30">
        <v>0</v>
      </c>
      <c r="J29" s="31">
        <v>0</v>
      </c>
      <c r="X29" s="99"/>
      <c r="Y29" s="99"/>
      <c r="Z29" s="166" t="s">
        <v>152</v>
      </c>
      <c r="AA29" s="166">
        <v>13977</v>
      </c>
      <c r="AB29" s="166" t="s">
        <v>74</v>
      </c>
      <c r="AC29" s="166" t="s">
        <v>153</v>
      </c>
    </row>
    <row r="30" spans="1:29" s="25" customFormat="1" ht="15.75" thickBot="1" x14ac:dyDescent="0.3">
      <c r="A30" s="192"/>
      <c r="B30" s="193"/>
      <c r="C30" s="195"/>
      <c r="D30" s="32" t="s">
        <v>114</v>
      </c>
      <c r="E30" s="33"/>
      <c r="F30" s="34">
        <v>0</v>
      </c>
      <c r="G30" s="35"/>
      <c r="H30" s="34">
        <v>0</v>
      </c>
      <c r="I30" s="35"/>
      <c r="J30" s="36"/>
      <c r="X30" s="99"/>
      <c r="Y30" s="99"/>
      <c r="Z30" s="166" t="s">
        <v>154</v>
      </c>
      <c r="AA30" s="166">
        <v>17726</v>
      </c>
      <c r="AB30" s="166" t="s">
        <v>69</v>
      </c>
      <c r="AC30" s="166" t="s">
        <v>89</v>
      </c>
    </row>
    <row r="31" spans="1:29" s="25" customFormat="1" ht="15.75" thickBot="1" x14ac:dyDescent="0.3">
      <c r="A31" s="192"/>
      <c r="B31" s="193"/>
      <c r="C31" s="195"/>
      <c r="D31" s="37" t="s">
        <v>119</v>
      </c>
      <c r="E31" s="38">
        <v>0</v>
      </c>
      <c r="F31" s="35"/>
      <c r="G31" s="39">
        <v>0</v>
      </c>
      <c r="H31" s="35"/>
      <c r="I31" s="39">
        <v>0</v>
      </c>
      <c r="J31" s="36"/>
      <c r="X31" s="99"/>
      <c r="Y31" s="99"/>
      <c r="Z31" s="166" t="s">
        <v>155</v>
      </c>
      <c r="AA31" s="166">
        <v>14012</v>
      </c>
      <c r="AB31" s="166" t="s">
        <v>74</v>
      </c>
      <c r="AC31" s="166" t="s">
        <v>153</v>
      </c>
    </row>
    <row r="32" spans="1:29" s="25" customFormat="1" ht="15.75" thickBot="1" x14ac:dyDescent="0.3">
      <c r="A32" s="192"/>
      <c r="B32" s="193"/>
      <c r="C32" s="195"/>
      <c r="D32" s="37" t="s">
        <v>122</v>
      </c>
      <c r="E32" s="38">
        <v>0</v>
      </c>
      <c r="F32" s="35"/>
      <c r="G32" s="39">
        <v>0</v>
      </c>
      <c r="H32" s="35"/>
      <c r="I32" s="39">
        <v>0</v>
      </c>
      <c r="J32" s="36"/>
      <c r="X32" s="99"/>
      <c r="Y32" s="99"/>
      <c r="Z32" s="166" t="s">
        <v>156</v>
      </c>
      <c r="AA32" s="166">
        <v>14033</v>
      </c>
      <c r="AB32" s="166" t="s">
        <v>64</v>
      </c>
      <c r="AC32" s="166" t="s">
        <v>137</v>
      </c>
    </row>
    <row r="33" spans="1:29" s="25" customFormat="1" ht="15.75" thickBot="1" x14ac:dyDescent="0.3">
      <c r="A33" s="192"/>
      <c r="B33" s="193"/>
      <c r="C33" s="195"/>
      <c r="D33" s="37" t="s">
        <v>125</v>
      </c>
      <c r="E33" s="33"/>
      <c r="F33" s="39">
        <v>0</v>
      </c>
      <c r="G33" s="35"/>
      <c r="H33" s="39">
        <v>0</v>
      </c>
      <c r="I33" s="35"/>
      <c r="J33" s="41">
        <v>0</v>
      </c>
      <c r="X33" s="99"/>
      <c r="Y33" s="99"/>
      <c r="Z33" s="166" t="s">
        <v>157</v>
      </c>
      <c r="AA33" s="166">
        <v>14035</v>
      </c>
      <c r="AB33" s="166" t="s">
        <v>69</v>
      </c>
      <c r="AC33" s="166" t="s">
        <v>70</v>
      </c>
    </row>
    <row r="34" spans="1:29" s="25" customFormat="1" ht="15.75" thickBot="1" x14ac:dyDescent="0.3">
      <c r="A34" s="192"/>
      <c r="B34" s="193"/>
      <c r="C34" s="195"/>
      <c r="D34" s="37" t="s">
        <v>128</v>
      </c>
      <c r="E34" s="38">
        <v>0</v>
      </c>
      <c r="F34" s="39">
        <v>0</v>
      </c>
      <c r="G34" s="39">
        <v>0</v>
      </c>
      <c r="H34" s="39">
        <v>0</v>
      </c>
      <c r="I34" s="39">
        <v>0</v>
      </c>
      <c r="J34" s="41">
        <v>0</v>
      </c>
      <c r="X34" s="99"/>
      <c r="Y34" s="99"/>
      <c r="Z34" s="166" t="s">
        <v>158</v>
      </c>
      <c r="AA34" s="166">
        <v>20364</v>
      </c>
      <c r="AB34" s="166" t="s">
        <v>69</v>
      </c>
      <c r="AC34" s="166" t="s">
        <v>104</v>
      </c>
    </row>
    <row r="35" spans="1:29" s="25" customFormat="1" ht="15.75" customHeight="1" thickBot="1" x14ac:dyDescent="0.3">
      <c r="A35" s="192"/>
      <c r="B35" s="193"/>
      <c r="C35" s="195"/>
      <c r="D35" s="42" t="s">
        <v>130</v>
      </c>
      <c r="E35" s="33"/>
      <c r="F35" s="39">
        <v>0</v>
      </c>
      <c r="G35" s="35"/>
      <c r="H35" s="39">
        <v>0</v>
      </c>
      <c r="I35" s="35"/>
      <c r="J35" s="41">
        <v>0</v>
      </c>
      <c r="X35" s="99"/>
      <c r="Y35" s="99"/>
      <c r="Z35" s="166" t="s">
        <v>159</v>
      </c>
      <c r="AA35" s="166">
        <v>14052</v>
      </c>
      <c r="AB35" s="166" t="s">
        <v>79</v>
      </c>
      <c r="AC35" s="166" t="s">
        <v>160</v>
      </c>
    </row>
    <row r="36" spans="1:29" s="25" customFormat="1" ht="15.75" thickBot="1" x14ac:dyDescent="0.3">
      <c r="A36" s="192"/>
      <c r="B36" s="193"/>
      <c r="C36" s="195"/>
      <c r="D36" s="42" t="s">
        <v>133</v>
      </c>
      <c r="E36" s="43">
        <v>0</v>
      </c>
      <c r="F36" s="44">
        <v>0</v>
      </c>
      <c r="G36" s="44">
        <v>0</v>
      </c>
      <c r="H36" s="44">
        <v>0</v>
      </c>
      <c r="I36" s="44">
        <v>0</v>
      </c>
      <c r="J36" s="45">
        <v>1</v>
      </c>
      <c r="X36" s="99"/>
      <c r="Y36" s="99"/>
      <c r="Z36" s="166" t="s">
        <v>161</v>
      </c>
      <c r="AA36" s="166">
        <v>14072</v>
      </c>
      <c r="AB36" s="166" t="s">
        <v>64</v>
      </c>
      <c r="AC36" s="166" t="s">
        <v>146</v>
      </c>
    </row>
    <row r="37" spans="1:29" s="25" customFormat="1" ht="15.75" thickBot="1" x14ac:dyDescent="0.3">
      <c r="A37" s="192"/>
      <c r="B37" s="193"/>
      <c r="C37" s="195"/>
      <c r="D37" s="46" t="s">
        <v>135</v>
      </c>
      <c r="E37" s="47">
        <v>0</v>
      </c>
      <c r="F37" s="48">
        <v>0</v>
      </c>
      <c r="G37" s="48">
        <v>0</v>
      </c>
      <c r="H37" s="48">
        <v>0</v>
      </c>
      <c r="I37" s="48">
        <v>0</v>
      </c>
      <c r="J37" s="49">
        <v>0</v>
      </c>
      <c r="X37" s="99"/>
      <c r="Y37" s="99"/>
      <c r="Z37" s="166" t="s">
        <v>162</v>
      </c>
      <c r="AA37" s="166">
        <v>14078</v>
      </c>
      <c r="AB37" s="166" t="s">
        <v>69</v>
      </c>
      <c r="AC37" s="166" t="s">
        <v>163</v>
      </c>
    </row>
    <row r="38" spans="1:29" s="25" customFormat="1" ht="15.75" customHeight="1" thickBot="1" x14ac:dyDescent="0.3">
      <c r="A38" s="202">
        <v>4</v>
      </c>
      <c r="B38" s="193" t="s">
        <v>7</v>
      </c>
      <c r="C38" s="201" t="s">
        <v>164</v>
      </c>
      <c r="D38" s="37" t="s">
        <v>109</v>
      </c>
      <c r="E38" s="29">
        <v>0</v>
      </c>
      <c r="F38" s="30">
        <v>0</v>
      </c>
      <c r="G38" s="30">
        <v>0</v>
      </c>
      <c r="H38" s="30">
        <v>0</v>
      </c>
      <c r="I38" s="30">
        <v>0</v>
      </c>
      <c r="J38" s="31">
        <v>0</v>
      </c>
      <c r="X38" s="99"/>
      <c r="Y38" s="99"/>
      <c r="Z38" s="166" t="s">
        <v>165</v>
      </c>
      <c r="AA38" s="166">
        <v>14102</v>
      </c>
      <c r="AB38" s="166" t="s">
        <v>112</v>
      </c>
      <c r="AC38" s="166" t="s">
        <v>166</v>
      </c>
    </row>
    <row r="39" spans="1:29" s="25" customFormat="1" ht="15.75" thickBot="1" x14ac:dyDescent="0.3">
      <c r="A39" s="202"/>
      <c r="B39" s="193"/>
      <c r="C39" s="201"/>
      <c r="D39" s="32" t="s">
        <v>114</v>
      </c>
      <c r="E39" s="33"/>
      <c r="F39" s="34">
        <v>0</v>
      </c>
      <c r="G39" s="35"/>
      <c r="H39" s="34">
        <v>0</v>
      </c>
      <c r="I39" s="35"/>
      <c r="J39" s="36"/>
      <c r="X39" s="99"/>
      <c r="Y39" s="99"/>
      <c r="Z39" s="2" t="s">
        <v>167</v>
      </c>
      <c r="AA39" s="166">
        <v>14103</v>
      </c>
      <c r="AB39" s="166" t="s">
        <v>112</v>
      </c>
      <c r="AC39" s="166" t="s">
        <v>113</v>
      </c>
    </row>
    <row r="40" spans="1:29" s="25" customFormat="1" ht="15.75" thickBot="1" x14ac:dyDescent="0.3">
      <c r="A40" s="202"/>
      <c r="B40" s="193"/>
      <c r="C40" s="201"/>
      <c r="D40" s="37" t="s">
        <v>119</v>
      </c>
      <c r="E40" s="38">
        <v>0</v>
      </c>
      <c r="F40" s="35"/>
      <c r="G40" s="39">
        <v>0</v>
      </c>
      <c r="H40" s="35"/>
      <c r="I40" s="39">
        <v>0</v>
      </c>
      <c r="J40" s="36"/>
      <c r="X40" s="99"/>
      <c r="Y40" s="99"/>
      <c r="Z40" s="166" t="s">
        <v>168</v>
      </c>
      <c r="AA40" s="166">
        <v>14104</v>
      </c>
      <c r="AB40" s="166" t="s">
        <v>74</v>
      </c>
      <c r="AC40" s="166" t="s">
        <v>143</v>
      </c>
    </row>
    <row r="41" spans="1:29" s="25" customFormat="1" ht="15.75" thickBot="1" x14ac:dyDescent="0.3">
      <c r="A41" s="202"/>
      <c r="B41" s="193"/>
      <c r="C41" s="201"/>
      <c r="D41" s="37" t="s">
        <v>122</v>
      </c>
      <c r="E41" s="38">
        <v>0</v>
      </c>
      <c r="F41" s="35"/>
      <c r="G41" s="39">
        <v>0</v>
      </c>
      <c r="H41" s="35"/>
      <c r="I41" s="39">
        <v>0</v>
      </c>
      <c r="J41" s="36"/>
      <c r="X41" s="99"/>
      <c r="Y41" s="99"/>
      <c r="Z41" s="166" t="s">
        <v>169</v>
      </c>
      <c r="AA41" s="166">
        <v>14106</v>
      </c>
      <c r="AB41" s="166" t="s">
        <v>74</v>
      </c>
      <c r="AC41" s="166" t="s">
        <v>153</v>
      </c>
    </row>
    <row r="42" spans="1:29" s="25" customFormat="1" ht="15.75" thickBot="1" x14ac:dyDescent="0.3">
      <c r="A42" s="202"/>
      <c r="B42" s="193"/>
      <c r="C42" s="201"/>
      <c r="D42" s="37" t="s">
        <v>125</v>
      </c>
      <c r="E42" s="33"/>
      <c r="F42" s="39">
        <v>0</v>
      </c>
      <c r="G42" s="35"/>
      <c r="H42" s="39">
        <v>0</v>
      </c>
      <c r="I42" s="35"/>
      <c r="J42" s="41">
        <v>0</v>
      </c>
      <c r="X42" s="99"/>
      <c r="Y42" s="99"/>
      <c r="Z42" s="166" t="s">
        <v>170</v>
      </c>
      <c r="AA42" s="166">
        <v>13739</v>
      </c>
      <c r="AB42" s="166" t="s">
        <v>64</v>
      </c>
      <c r="AC42" s="166" t="s">
        <v>171</v>
      </c>
    </row>
    <row r="43" spans="1:29" s="25" customFormat="1" ht="15.75" thickBot="1" x14ac:dyDescent="0.3">
      <c r="A43" s="202"/>
      <c r="B43" s="193"/>
      <c r="C43" s="201"/>
      <c r="D43" s="37" t="s">
        <v>128</v>
      </c>
      <c r="E43" s="38">
        <v>0</v>
      </c>
      <c r="F43" s="39">
        <v>0</v>
      </c>
      <c r="G43" s="39">
        <v>0</v>
      </c>
      <c r="H43" s="39">
        <v>0</v>
      </c>
      <c r="I43" s="39">
        <v>0</v>
      </c>
      <c r="J43" s="41">
        <v>0</v>
      </c>
      <c r="X43" s="99"/>
      <c r="Y43" s="99"/>
      <c r="Z43" s="166" t="s">
        <v>172</v>
      </c>
      <c r="AA43" s="166">
        <v>14110</v>
      </c>
      <c r="AB43" s="166" t="s">
        <v>112</v>
      </c>
      <c r="AC43" s="166" t="s">
        <v>112</v>
      </c>
    </row>
    <row r="44" spans="1:29" s="25" customFormat="1" ht="15.75" customHeight="1" thickBot="1" x14ac:dyDescent="0.3">
      <c r="A44" s="202"/>
      <c r="B44" s="193"/>
      <c r="C44" s="201"/>
      <c r="D44" s="42" t="s">
        <v>130</v>
      </c>
      <c r="E44" s="33"/>
      <c r="F44" s="39">
        <v>0</v>
      </c>
      <c r="G44" s="35"/>
      <c r="H44" s="39">
        <v>0</v>
      </c>
      <c r="I44" s="35"/>
      <c r="J44" s="41">
        <v>0</v>
      </c>
      <c r="X44" s="99"/>
      <c r="Y44" s="99"/>
      <c r="Z44" s="166" t="s">
        <v>173</v>
      </c>
      <c r="AA44" s="166">
        <v>16141</v>
      </c>
      <c r="AB44" s="166" t="s">
        <v>117</v>
      </c>
      <c r="AC44" s="166" t="s">
        <v>174</v>
      </c>
    </row>
    <row r="45" spans="1:29" s="25" customFormat="1" ht="15.75" thickBot="1" x14ac:dyDescent="0.3">
      <c r="A45" s="202"/>
      <c r="B45" s="193"/>
      <c r="C45" s="201"/>
      <c r="D45" s="42" t="s">
        <v>133</v>
      </c>
      <c r="E45" s="43">
        <v>0</v>
      </c>
      <c r="F45" s="44">
        <v>0</v>
      </c>
      <c r="G45" s="44">
        <v>2</v>
      </c>
      <c r="H45" s="44">
        <v>5</v>
      </c>
      <c r="I45" s="44">
        <v>10</v>
      </c>
      <c r="J45" s="45">
        <v>22</v>
      </c>
      <c r="X45" s="99"/>
      <c r="Y45" s="99"/>
      <c r="Z45" s="166" t="s">
        <v>175</v>
      </c>
      <c r="AA45" s="166">
        <v>14059</v>
      </c>
      <c r="AB45" s="166" t="s">
        <v>69</v>
      </c>
      <c r="AC45" s="166" t="s">
        <v>176</v>
      </c>
    </row>
    <row r="46" spans="1:29" s="25" customFormat="1" ht="15.75" thickBot="1" x14ac:dyDescent="0.3">
      <c r="A46" s="202"/>
      <c r="B46" s="193"/>
      <c r="C46" s="201"/>
      <c r="D46" s="46" t="s">
        <v>135</v>
      </c>
      <c r="E46" s="47">
        <v>0</v>
      </c>
      <c r="F46" s="48">
        <v>0</v>
      </c>
      <c r="G46" s="48">
        <v>0</v>
      </c>
      <c r="H46" s="48">
        <v>0</v>
      </c>
      <c r="I46" s="48">
        <v>0</v>
      </c>
      <c r="J46" s="49">
        <v>0</v>
      </c>
      <c r="X46" s="99"/>
      <c r="Y46" s="99"/>
      <c r="Z46" s="166" t="s">
        <v>177</v>
      </c>
      <c r="AA46" s="166">
        <v>14120</v>
      </c>
      <c r="AB46" s="166" t="s">
        <v>74</v>
      </c>
      <c r="AC46" s="166" t="s">
        <v>153</v>
      </c>
    </row>
    <row r="47" spans="1:29" s="25" customFormat="1" ht="15.75" customHeight="1" thickBot="1" x14ac:dyDescent="0.3">
      <c r="A47" s="192">
        <v>5</v>
      </c>
      <c r="B47" s="193" t="s">
        <v>8</v>
      </c>
      <c r="C47" s="201" t="s">
        <v>178</v>
      </c>
      <c r="D47" s="37" t="s">
        <v>109</v>
      </c>
      <c r="E47" s="29">
        <v>0</v>
      </c>
      <c r="F47" s="30">
        <v>0</v>
      </c>
      <c r="G47" s="30">
        <v>0</v>
      </c>
      <c r="H47" s="30">
        <v>0</v>
      </c>
      <c r="I47" s="30">
        <v>0</v>
      </c>
      <c r="J47" s="31">
        <v>0</v>
      </c>
      <c r="X47" s="99"/>
      <c r="Y47" s="99"/>
      <c r="Z47" s="166" t="s">
        <v>179</v>
      </c>
      <c r="AA47" s="166">
        <v>14121</v>
      </c>
      <c r="AB47" s="166" t="s">
        <v>112</v>
      </c>
      <c r="AC47" s="166" t="s">
        <v>180</v>
      </c>
    </row>
    <row r="48" spans="1:29" s="25" customFormat="1" ht="15.75" thickBot="1" x14ac:dyDescent="0.3">
      <c r="A48" s="192"/>
      <c r="B48" s="193"/>
      <c r="C48" s="201"/>
      <c r="D48" s="32" t="s">
        <v>114</v>
      </c>
      <c r="E48" s="33"/>
      <c r="F48" s="34">
        <v>0</v>
      </c>
      <c r="G48" s="35"/>
      <c r="H48" s="34">
        <v>0</v>
      </c>
      <c r="I48" s="35"/>
      <c r="J48" s="36"/>
      <c r="X48" s="99"/>
      <c r="Y48" s="99"/>
      <c r="Z48" s="166" t="s">
        <v>181</v>
      </c>
      <c r="AA48" s="166">
        <v>20836</v>
      </c>
      <c r="AB48" s="166" t="s">
        <v>74</v>
      </c>
      <c r="AC48" s="166" t="s">
        <v>153</v>
      </c>
    </row>
    <row r="49" spans="1:29" s="25" customFormat="1" ht="15.75" thickBot="1" x14ac:dyDescent="0.3">
      <c r="A49" s="192"/>
      <c r="B49" s="193"/>
      <c r="C49" s="201"/>
      <c r="D49" s="37" t="s">
        <v>119</v>
      </c>
      <c r="E49" s="38">
        <v>0</v>
      </c>
      <c r="F49" s="35"/>
      <c r="G49" s="39">
        <v>0</v>
      </c>
      <c r="H49" s="35"/>
      <c r="I49" s="39">
        <v>0</v>
      </c>
      <c r="J49" s="36"/>
      <c r="X49" s="99"/>
      <c r="Y49" s="99"/>
      <c r="Z49" s="166" t="s">
        <v>182</v>
      </c>
      <c r="AA49" s="166">
        <v>14123</v>
      </c>
      <c r="AB49" s="166" t="s">
        <v>64</v>
      </c>
      <c r="AC49" s="166" t="s">
        <v>137</v>
      </c>
    </row>
    <row r="50" spans="1:29" s="25" customFormat="1" ht="15.75" thickBot="1" x14ac:dyDescent="0.3">
      <c r="A50" s="192"/>
      <c r="B50" s="193"/>
      <c r="C50" s="201"/>
      <c r="D50" s="37" t="s">
        <v>122</v>
      </c>
      <c r="E50" s="38">
        <v>0</v>
      </c>
      <c r="F50" s="35"/>
      <c r="G50" s="39">
        <v>0</v>
      </c>
      <c r="H50" s="35"/>
      <c r="I50" s="39">
        <v>0</v>
      </c>
      <c r="J50" s="36"/>
      <c r="X50" s="99"/>
      <c r="Y50" s="99"/>
      <c r="Z50" s="2" t="s">
        <v>183</v>
      </c>
      <c r="AA50" s="166">
        <v>14124</v>
      </c>
      <c r="AB50" s="166" t="s">
        <v>69</v>
      </c>
      <c r="AC50" s="166" t="s">
        <v>69</v>
      </c>
    </row>
    <row r="51" spans="1:29" s="25" customFormat="1" ht="15.75" thickBot="1" x14ac:dyDescent="0.3">
      <c r="A51" s="192"/>
      <c r="B51" s="193"/>
      <c r="C51" s="201"/>
      <c r="D51" s="37" t="s">
        <v>125</v>
      </c>
      <c r="E51" s="33"/>
      <c r="F51" s="39">
        <v>0</v>
      </c>
      <c r="G51" s="35"/>
      <c r="H51" s="39">
        <v>0</v>
      </c>
      <c r="I51" s="35"/>
      <c r="J51" s="41">
        <v>0</v>
      </c>
      <c r="X51" s="99"/>
      <c r="Y51" s="99"/>
      <c r="Z51" s="166" t="s">
        <v>184</v>
      </c>
      <c r="AA51" s="166">
        <v>16145</v>
      </c>
      <c r="AB51" s="166" t="s">
        <v>117</v>
      </c>
      <c r="AC51" s="166" t="s">
        <v>185</v>
      </c>
    </row>
    <row r="52" spans="1:29" s="25" customFormat="1" ht="15.75" thickBot="1" x14ac:dyDescent="0.3">
      <c r="A52" s="192"/>
      <c r="B52" s="193"/>
      <c r="C52" s="201"/>
      <c r="D52" s="37" t="s">
        <v>128</v>
      </c>
      <c r="E52" s="38">
        <v>0</v>
      </c>
      <c r="F52" s="39">
        <v>0</v>
      </c>
      <c r="G52" s="39">
        <v>0</v>
      </c>
      <c r="H52" s="39">
        <v>0</v>
      </c>
      <c r="I52" s="39">
        <v>0</v>
      </c>
      <c r="J52" s="41">
        <v>0</v>
      </c>
      <c r="X52" s="99"/>
      <c r="Y52" s="99"/>
      <c r="Z52" s="166" t="s">
        <v>186</v>
      </c>
      <c r="AA52" s="166">
        <v>14128</v>
      </c>
      <c r="AB52" s="166" t="s">
        <v>74</v>
      </c>
      <c r="AC52" s="166" t="s">
        <v>124</v>
      </c>
    </row>
    <row r="53" spans="1:29" s="25" customFormat="1" ht="15.75" customHeight="1" thickBot="1" x14ac:dyDescent="0.3">
      <c r="A53" s="192"/>
      <c r="B53" s="193"/>
      <c r="C53" s="201"/>
      <c r="D53" s="42" t="s">
        <v>130</v>
      </c>
      <c r="E53" s="33"/>
      <c r="F53" s="39">
        <v>0</v>
      </c>
      <c r="G53" s="35"/>
      <c r="H53" s="39">
        <v>0</v>
      </c>
      <c r="I53" s="35"/>
      <c r="J53" s="41">
        <v>0</v>
      </c>
      <c r="X53" s="99"/>
      <c r="Y53" s="99"/>
      <c r="Z53" s="166" t="s">
        <v>187</v>
      </c>
      <c r="AA53" s="166">
        <v>14139</v>
      </c>
      <c r="AB53" s="166" t="s">
        <v>79</v>
      </c>
      <c r="AC53" s="166" t="s">
        <v>188</v>
      </c>
    </row>
    <row r="54" spans="1:29" s="25" customFormat="1" ht="15.75" thickBot="1" x14ac:dyDescent="0.3">
      <c r="A54" s="192"/>
      <c r="B54" s="193"/>
      <c r="C54" s="201"/>
      <c r="D54" s="42" t="s">
        <v>133</v>
      </c>
      <c r="E54" s="43">
        <v>0</v>
      </c>
      <c r="F54" s="44">
        <v>0</v>
      </c>
      <c r="G54" s="44">
        <v>0</v>
      </c>
      <c r="H54" s="44">
        <v>0</v>
      </c>
      <c r="I54" s="44">
        <v>0</v>
      </c>
      <c r="J54" s="45">
        <v>0</v>
      </c>
      <c r="X54" s="99"/>
      <c r="Y54" s="99"/>
      <c r="Z54" s="166" t="s">
        <v>189</v>
      </c>
      <c r="AA54" s="166">
        <v>14157</v>
      </c>
      <c r="AB54" s="166" t="s">
        <v>112</v>
      </c>
      <c r="AC54" s="166" t="s">
        <v>190</v>
      </c>
    </row>
    <row r="55" spans="1:29" s="25" customFormat="1" ht="15.75" thickBot="1" x14ac:dyDescent="0.3">
      <c r="A55" s="192"/>
      <c r="B55" s="193"/>
      <c r="C55" s="201"/>
      <c r="D55" s="46" t="s">
        <v>135</v>
      </c>
      <c r="E55" s="47">
        <v>0</v>
      </c>
      <c r="F55" s="48">
        <v>0</v>
      </c>
      <c r="G55" s="48">
        <v>0</v>
      </c>
      <c r="H55" s="48">
        <v>0</v>
      </c>
      <c r="I55" s="48">
        <v>0</v>
      </c>
      <c r="J55" s="49">
        <v>0</v>
      </c>
      <c r="X55" s="99"/>
      <c r="Y55" s="99"/>
      <c r="Z55" s="166" t="s">
        <v>191</v>
      </c>
      <c r="AA55" s="166">
        <v>17183</v>
      </c>
      <c r="AB55" s="166" t="s">
        <v>64</v>
      </c>
      <c r="AC55" s="166" t="s">
        <v>146</v>
      </c>
    </row>
    <row r="56" spans="1:29" s="25" customFormat="1" ht="15.75" customHeight="1" thickBot="1" x14ac:dyDescent="0.3">
      <c r="A56" s="192">
        <v>7</v>
      </c>
      <c r="B56" s="193" t="s">
        <v>192</v>
      </c>
      <c r="C56" s="201" t="s">
        <v>193</v>
      </c>
      <c r="D56" s="37" t="s">
        <v>109</v>
      </c>
      <c r="E56" s="29">
        <v>0</v>
      </c>
      <c r="F56" s="30">
        <v>0</v>
      </c>
      <c r="G56" s="30">
        <v>0</v>
      </c>
      <c r="H56" s="30">
        <v>0</v>
      </c>
      <c r="I56" s="30">
        <v>0</v>
      </c>
      <c r="J56" s="31">
        <v>0</v>
      </c>
      <c r="X56" s="99"/>
      <c r="Y56" s="99"/>
      <c r="Z56" s="2" t="s">
        <v>194</v>
      </c>
      <c r="AA56" s="166">
        <v>14166</v>
      </c>
      <c r="AB56" s="166" t="s">
        <v>112</v>
      </c>
      <c r="AC56" s="166" t="s">
        <v>195</v>
      </c>
    </row>
    <row r="57" spans="1:29" s="25" customFormat="1" ht="15.75" thickBot="1" x14ac:dyDescent="0.3">
      <c r="A57" s="192"/>
      <c r="B57" s="193"/>
      <c r="C57" s="201"/>
      <c r="D57" s="32" t="s">
        <v>114</v>
      </c>
      <c r="E57" s="33"/>
      <c r="F57" s="34">
        <v>0</v>
      </c>
      <c r="G57" s="35"/>
      <c r="H57" s="34">
        <v>0</v>
      </c>
      <c r="I57" s="35"/>
      <c r="J57" s="36"/>
      <c r="X57" s="99"/>
      <c r="Y57" s="99"/>
      <c r="Z57" s="166" t="s">
        <v>196</v>
      </c>
      <c r="AA57" s="166">
        <v>20692</v>
      </c>
      <c r="AB57" s="166" t="s">
        <v>197</v>
      </c>
      <c r="AC57" s="166" t="s">
        <v>198</v>
      </c>
    </row>
    <row r="58" spans="1:29" s="25" customFormat="1" ht="15.75" thickBot="1" x14ac:dyDescent="0.3">
      <c r="A58" s="192"/>
      <c r="B58" s="193"/>
      <c r="C58" s="201"/>
      <c r="D58" s="37" t="s">
        <v>119</v>
      </c>
      <c r="E58" s="38">
        <v>0</v>
      </c>
      <c r="F58" s="35"/>
      <c r="G58" s="39">
        <v>0</v>
      </c>
      <c r="H58" s="35"/>
      <c r="I58" s="39">
        <v>0</v>
      </c>
      <c r="J58" s="36"/>
      <c r="X58" s="99"/>
      <c r="Y58" s="99"/>
      <c r="Z58" s="166" t="s">
        <v>199</v>
      </c>
      <c r="AA58" s="166">
        <v>14174</v>
      </c>
      <c r="AB58" s="166" t="s">
        <v>69</v>
      </c>
      <c r="AC58" s="166" t="s">
        <v>163</v>
      </c>
    </row>
    <row r="59" spans="1:29" s="25" customFormat="1" ht="15.75" thickBot="1" x14ac:dyDescent="0.3">
      <c r="A59" s="192"/>
      <c r="B59" s="193"/>
      <c r="C59" s="201"/>
      <c r="D59" s="37" t="s">
        <v>122</v>
      </c>
      <c r="E59" s="38">
        <v>0</v>
      </c>
      <c r="F59" s="35"/>
      <c r="G59" s="39">
        <v>0</v>
      </c>
      <c r="H59" s="35"/>
      <c r="I59" s="39">
        <v>0</v>
      </c>
      <c r="J59" s="36"/>
      <c r="X59" s="99"/>
      <c r="Y59" s="99"/>
      <c r="Z59" s="167"/>
      <c r="AA59" s="167"/>
      <c r="AB59" s="167"/>
      <c r="AC59" s="167"/>
    </row>
    <row r="60" spans="1:29" s="25" customFormat="1" ht="15.75" thickBot="1" x14ac:dyDescent="0.3">
      <c r="A60" s="192"/>
      <c r="B60" s="193"/>
      <c r="C60" s="201"/>
      <c r="D60" s="37" t="s">
        <v>125</v>
      </c>
      <c r="E60" s="33"/>
      <c r="F60" s="39">
        <v>0</v>
      </c>
      <c r="G60" s="35"/>
      <c r="H60" s="39">
        <v>0</v>
      </c>
      <c r="I60" s="35"/>
      <c r="J60" s="41">
        <v>0</v>
      </c>
      <c r="X60" s="99"/>
      <c r="Y60" s="99"/>
      <c r="Z60" s="167"/>
      <c r="AA60" s="167"/>
      <c r="AB60" s="167"/>
      <c r="AC60" s="167"/>
    </row>
    <row r="61" spans="1:29" s="25" customFormat="1" ht="15.75" thickBot="1" x14ac:dyDescent="0.3">
      <c r="A61" s="192"/>
      <c r="B61" s="193"/>
      <c r="C61" s="201"/>
      <c r="D61" s="37" t="s">
        <v>128</v>
      </c>
      <c r="E61" s="38">
        <v>0</v>
      </c>
      <c r="F61" s="39">
        <v>0</v>
      </c>
      <c r="G61" s="39">
        <v>0</v>
      </c>
      <c r="H61" s="39">
        <v>0</v>
      </c>
      <c r="I61" s="39">
        <v>0</v>
      </c>
      <c r="J61" s="41">
        <v>0</v>
      </c>
      <c r="X61" s="99"/>
      <c r="Y61" s="99"/>
      <c r="Z61" s="167"/>
      <c r="AA61" s="167"/>
      <c r="AB61" s="167"/>
      <c r="AC61" s="167"/>
    </row>
    <row r="62" spans="1:29" s="25" customFormat="1" ht="15.75" customHeight="1" thickBot="1" x14ac:dyDescent="0.3">
      <c r="A62" s="192"/>
      <c r="B62" s="193"/>
      <c r="C62" s="201"/>
      <c r="D62" s="42" t="s">
        <v>130</v>
      </c>
      <c r="E62" s="33"/>
      <c r="F62" s="39">
        <v>0</v>
      </c>
      <c r="G62" s="35"/>
      <c r="H62" s="39">
        <v>0</v>
      </c>
      <c r="I62" s="35">
        <v>0</v>
      </c>
      <c r="J62" s="41">
        <v>0</v>
      </c>
      <c r="X62" s="167"/>
      <c r="Y62" s="167"/>
      <c r="Z62" s="167"/>
      <c r="AA62" s="167"/>
      <c r="AB62" s="167"/>
      <c r="AC62" s="167"/>
    </row>
    <row r="63" spans="1:29" s="25" customFormat="1" ht="15.75" thickBot="1" x14ac:dyDescent="0.3">
      <c r="A63" s="192"/>
      <c r="B63" s="193"/>
      <c r="C63" s="201"/>
      <c r="D63" s="42" t="s">
        <v>133</v>
      </c>
      <c r="E63" s="43">
        <v>0</v>
      </c>
      <c r="F63" s="44">
        <v>0</v>
      </c>
      <c r="G63" s="44">
        <v>0</v>
      </c>
      <c r="H63" s="44">
        <v>0</v>
      </c>
      <c r="I63" s="44">
        <v>0</v>
      </c>
      <c r="J63" s="45">
        <v>0</v>
      </c>
      <c r="X63" s="167"/>
      <c r="Y63" s="167"/>
      <c r="Z63" s="167"/>
      <c r="AA63" s="167"/>
      <c r="AB63" s="167"/>
      <c r="AC63" s="167"/>
    </row>
    <row r="64" spans="1:29" s="25" customFormat="1" ht="15.75" thickBot="1" x14ac:dyDescent="0.3">
      <c r="A64" s="192"/>
      <c r="B64" s="193"/>
      <c r="C64" s="201"/>
      <c r="D64" s="46" t="s">
        <v>135</v>
      </c>
      <c r="E64" s="47">
        <v>0</v>
      </c>
      <c r="F64" s="48">
        <v>0</v>
      </c>
      <c r="G64" s="48">
        <v>0</v>
      </c>
      <c r="H64" s="48">
        <v>0</v>
      </c>
      <c r="I64" s="48">
        <v>0</v>
      </c>
      <c r="J64" s="49">
        <v>0</v>
      </c>
      <c r="X64" s="167"/>
      <c r="Y64" s="167"/>
      <c r="Z64" s="167"/>
      <c r="AA64" s="167"/>
      <c r="AB64" s="167"/>
      <c r="AC64" s="167"/>
    </row>
    <row r="65" spans="1:29" s="25" customFormat="1" ht="15.75" customHeight="1" thickBot="1" x14ac:dyDescent="0.3">
      <c r="A65" s="192">
        <v>8</v>
      </c>
      <c r="B65" s="201" t="s">
        <v>11</v>
      </c>
      <c r="C65" s="195" t="s">
        <v>200</v>
      </c>
      <c r="D65" s="37" t="s">
        <v>109</v>
      </c>
      <c r="E65" s="29">
        <v>0</v>
      </c>
      <c r="F65" s="30">
        <v>0</v>
      </c>
      <c r="G65" s="30">
        <v>0</v>
      </c>
      <c r="H65" s="30">
        <v>0</v>
      </c>
      <c r="I65" s="30">
        <v>0</v>
      </c>
      <c r="J65" s="31">
        <v>0</v>
      </c>
      <c r="X65" s="167"/>
      <c r="Y65" s="167"/>
      <c r="Z65" s="167"/>
      <c r="AA65" s="167"/>
      <c r="AB65" s="167"/>
      <c r="AC65" s="167"/>
    </row>
    <row r="66" spans="1:29" s="25" customFormat="1" ht="15.75" thickBot="1" x14ac:dyDescent="0.3">
      <c r="A66" s="192"/>
      <c r="B66" s="201"/>
      <c r="C66" s="195"/>
      <c r="D66" s="32" t="s">
        <v>114</v>
      </c>
      <c r="E66" s="33"/>
      <c r="F66" s="34">
        <v>0</v>
      </c>
      <c r="G66" s="35"/>
      <c r="H66" s="34">
        <v>0</v>
      </c>
      <c r="I66" s="35"/>
      <c r="J66" s="36"/>
      <c r="X66" s="167"/>
      <c r="Y66" s="167"/>
      <c r="Z66" s="167"/>
      <c r="AA66" s="167"/>
      <c r="AB66" s="167"/>
      <c r="AC66" s="167"/>
    </row>
    <row r="67" spans="1:29" s="25" customFormat="1" ht="15.75" thickBot="1" x14ac:dyDescent="0.3">
      <c r="A67" s="192"/>
      <c r="B67" s="201"/>
      <c r="C67" s="195"/>
      <c r="D67" s="37" t="s">
        <v>119</v>
      </c>
      <c r="E67" s="38">
        <v>0</v>
      </c>
      <c r="F67" s="35"/>
      <c r="G67" s="39">
        <v>0</v>
      </c>
      <c r="H67" s="35"/>
      <c r="I67" s="39">
        <v>0</v>
      </c>
      <c r="J67" s="36"/>
      <c r="X67" s="167"/>
      <c r="Y67" s="167"/>
      <c r="Z67" s="167"/>
      <c r="AA67" s="167"/>
      <c r="AB67" s="167"/>
      <c r="AC67" s="167"/>
    </row>
    <row r="68" spans="1:29" s="25" customFormat="1" ht="15.75" thickBot="1" x14ac:dyDescent="0.3">
      <c r="A68" s="192"/>
      <c r="B68" s="201"/>
      <c r="C68" s="195"/>
      <c r="D68" s="37" t="s">
        <v>122</v>
      </c>
      <c r="E68" s="38">
        <v>0</v>
      </c>
      <c r="F68" s="35"/>
      <c r="G68" s="39">
        <v>0</v>
      </c>
      <c r="H68" s="35"/>
      <c r="I68" s="39">
        <v>0</v>
      </c>
      <c r="J68" s="36"/>
      <c r="X68" s="167"/>
      <c r="Y68" s="167"/>
      <c r="Z68" s="167"/>
      <c r="AA68" s="167"/>
      <c r="AB68" s="167"/>
      <c r="AC68" s="167"/>
    </row>
    <row r="69" spans="1:29" s="25" customFormat="1" ht="15.75" thickBot="1" x14ac:dyDescent="0.3">
      <c r="A69" s="192"/>
      <c r="B69" s="201"/>
      <c r="C69" s="195"/>
      <c r="D69" s="37" t="s">
        <v>125</v>
      </c>
      <c r="E69" s="33"/>
      <c r="F69" s="39">
        <v>0</v>
      </c>
      <c r="G69" s="35"/>
      <c r="H69" s="39">
        <v>0</v>
      </c>
      <c r="I69" s="35"/>
      <c r="J69" s="41">
        <v>0</v>
      </c>
      <c r="X69" s="167"/>
      <c r="Y69" s="167"/>
      <c r="Z69" s="167"/>
      <c r="AA69" s="167"/>
      <c r="AB69" s="167"/>
      <c r="AC69" s="167"/>
    </row>
    <row r="70" spans="1:29" s="25" customFormat="1" ht="15.75" thickBot="1" x14ac:dyDescent="0.3">
      <c r="A70" s="192"/>
      <c r="B70" s="201"/>
      <c r="C70" s="195"/>
      <c r="D70" s="37" t="s">
        <v>128</v>
      </c>
      <c r="E70" s="38">
        <v>0</v>
      </c>
      <c r="F70" s="39">
        <v>0</v>
      </c>
      <c r="G70" s="39">
        <v>0</v>
      </c>
      <c r="H70" s="39">
        <v>0</v>
      </c>
      <c r="I70" s="39">
        <v>0</v>
      </c>
      <c r="J70" s="41">
        <v>0</v>
      </c>
      <c r="X70" s="167"/>
      <c r="Y70" s="167"/>
      <c r="Z70" s="167"/>
      <c r="AA70" s="167"/>
      <c r="AB70" s="167"/>
      <c r="AC70" s="167"/>
    </row>
    <row r="71" spans="1:29" s="25" customFormat="1" ht="15.75" customHeight="1" thickBot="1" x14ac:dyDescent="0.3">
      <c r="A71" s="192"/>
      <c r="B71" s="201"/>
      <c r="C71" s="195"/>
      <c r="D71" s="42" t="s">
        <v>130</v>
      </c>
      <c r="E71" s="33"/>
      <c r="F71" s="39">
        <v>0</v>
      </c>
      <c r="G71" s="35"/>
      <c r="H71" s="39">
        <v>0</v>
      </c>
      <c r="I71" s="35"/>
      <c r="J71" s="41">
        <v>0</v>
      </c>
      <c r="X71" s="167"/>
      <c r="Y71" s="167"/>
      <c r="Z71" s="167"/>
      <c r="AA71" s="167"/>
      <c r="AB71" s="167"/>
      <c r="AC71" s="167"/>
    </row>
    <row r="72" spans="1:29" s="25" customFormat="1" ht="15.75" thickBot="1" x14ac:dyDescent="0.3">
      <c r="A72" s="192"/>
      <c r="B72" s="201"/>
      <c r="C72" s="195"/>
      <c r="D72" s="42" t="s">
        <v>133</v>
      </c>
      <c r="E72" s="43">
        <v>0</v>
      </c>
      <c r="F72" s="44">
        <v>0</v>
      </c>
      <c r="G72" s="44">
        <v>0</v>
      </c>
      <c r="H72" s="44">
        <v>0</v>
      </c>
      <c r="I72" s="44">
        <v>0</v>
      </c>
      <c r="J72" s="45">
        <v>0</v>
      </c>
      <c r="X72" s="167"/>
      <c r="Y72" s="167"/>
      <c r="Z72" s="167"/>
      <c r="AA72" s="167"/>
      <c r="AB72" s="167"/>
      <c r="AC72" s="167"/>
    </row>
    <row r="73" spans="1:29" s="25" customFormat="1" ht="15.75" thickBot="1" x14ac:dyDescent="0.3">
      <c r="A73" s="192"/>
      <c r="B73" s="201"/>
      <c r="C73" s="195"/>
      <c r="D73" s="46" t="s">
        <v>135</v>
      </c>
      <c r="E73" s="47">
        <v>0</v>
      </c>
      <c r="F73" s="48">
        <v>0</v>
      </c>
      <c r="G73" s="48">
        <v>0</v>
      </c>
      <c r="H73" s="48">
        <v>0</v>
      </c>
      <c r="I73" s="48">
        <v>0</v>
      </c>
      <c r="J73" s="49">
        <v>0</v>
      </c>
      <c r="X73" s="167"/>
      <c r="Y73" s="167"/>
      <c r="Z73" s="167"/>
      <c r="AA73" s="167"/>
      <c r="AB73" s="167"/>
      <c r="AC73" s="167"/>
    </row>
    <row r="74" spans="1:29" s="25" customFormat="1" ht="15.75" customHeight="1" thickBot="1" x14ac:dyDescent="0.3">
      <c r="A74" s="192">
        <v>9</v>
      </c>
      <c r="B74" s="193" t="s">
        <v>12</v>
      </c>
      <c r="C74" s="201" t="s">
        <v>201</v>
      </c>
      <c r="D74" s="37" t="s">
        <v>109</v>
      </c>
      <c r="E74" s="29">
        <v>0</v>
      </c>
      <c r="F74" s="30">
        <v>0</v>
      </c>
      <c r="G74" s="30">
        <v>0</v>
      </c>
      <c r="H74" s="30">
        <v>0</v>
      </c>
      <c r="I74" s="30">
        <v>0</v>
      </c>
      <c r="J74" s="31">
        <v>0</v>
      </c>
      <c r="X74" s="167"/>
      <c r="Y74" s="167"/>
      <c r="Z74" s="167"/>
      <c r="AA74" s="167"/>
      <c r="AB74" s="167"/>
      <c r="AC74" s="167"/>
    </row>
    <row r="75" spans="1:29" s="25" customFormat="1" ht="15.75" thickBot="1" x14ac:dyDescent="0.3">
      <c r="A75" s="192"/>
      <c r="B75" s="193"/>
      <c r="C75" s="201"/>
      <c r="D75" s="32" t="s">
        <v>114</v>
      </c>
      <c r="E75" s="33"/>
      <c r="F75" s="34">
        <v>0</v>
      </c>
      <c r="G75" s="35"/>
      <c r="H75" s="34">
        <v>0</v>
      </c>
      <c r="I75" s="35"/>
      <c r="J75" s="36"/>
      <c r="X75" s="167"/>
      <c r="Y75" s="167"/>
      <c r="Z75" s="167"/>
      <c r="AA75" s="167"/>
      <c r="AB75" s="167"/>
      <c r="AC75" s="167"/>
    </row>
    <row r="76" spans="1:29" s="25" customFormat="1" ht="15.75" thickBot="1" x14ac:dyDescent="0.3">
      <c r="A76" s="192"/>
      <c r="B76" s="193"/>
      <c r="C76" s="201"/>
      <c r="D76" s="37" t="s">
        <v>119</v>
      </c>
      <c r="E76" s="38">
        <v>0</v>
      </c>
      <c r="F76" s="35"/>
      <c r="G76" s="39">
        <v>0</v>
      </c>
      <c r="H76" s="35"/>
      <c r="I76" s="39">
        <v>0</v>
      </c>
      <c r="J76" s="36"/>
      <c r="X76" s="167"/>
      <c r="Y76" s="167"/>
      <c r="Z76" s="167"/>
      <c r="AA76" s="167"/>
      <c r="AB76" s="167"/>
      <c r="AC76" s="167"/>
    </row>
    <row r="77" spans="1:29" s="25" customFormat="1" ht="15.75" thickBot="1" x14ac:dyDescent="0.3">
      <c r="A77" s="192"/>
      <c r="B77" s="193"/>
      <c r="C77" s="201"/>
      <c r="D77" s="37" t="s">
        <v>122</v>
      </c>
      <c r="E77" s="38">
        <v>0</v>
      </c>
      <c r="F77" s="35"/>
      <c r="G77" s="39">
        <v>0</v>
      </c>
      <c r="H77" s="35"/>
      <c r="I77" s="39">
        <v>0</v>
      </c>
      <c r="J77" s="36"/>
      <c r="X77" s="167"/>
      <c r="Y77" s="167"/>
      <c r="Z77" s="167"/>
      <c r="AA77" s="167"/>
      <c r="AB77" s="167"/>
      <c r="AC77" s="167"/>
    </row>
    <row r="78" spans="1:29" s="25" customFormat="1" ht="15.75" thickBot="1" x14ac:dyDescent="0.3">
      <c r="A78" s="192"/>
      <c r="B78" s="193"/>
      <c r="C78" s="201"/>
      <c r="D78" s="37" t="s">
        <v>125</v>
      </c>
      <c r="E78" s="33"/>
      <c r="F78" s="39">
        <v>0</v>
      </c>
      <c r="G78" s="35"/>
      <c r="H78" s="39">
        <v>0</v>
      </c>
      <c r="I78" s="35"/>
      <c r="J78" s="41">
        <v>0</v>
      </c>
      <c r="X78" s="167"/>
      <c r="Y78" s="167"/>
      <c r="Z78" s="167"/>
      <c r="AA78" s="167"/>
      <c r="AB78" s="167"/>
      <c r="AC78" s="167"/>
    </row>
    <row r="79" spans="1:29" s="25" customFormat="1" ht="15.75" thickBot="1" x14ac:dyDescent="0.3">
      <c r="A79" s="192"/>
      <c r="B79" s="193"/>
      <c r="C79" s="201"/>
      <c r="D79" s="37" t="s">
        <v>128</v>
      </c>
      <c r="E79" s="38">
        <v>0</v>
      </c>
      <c r="F79" s="39">
        <v>0</v>
      </c>
      <c r="G79" s="39">
        <v>0</v>
      </c>
      <c r="H79" s="39">
        <v>0</v>
      </c>
      <c r="I79" s="39">
        <v>0</v>
      </c>
      <c r="J79" s="41">
        <v>0</v>
      </c>
      <c r="X79" s="167"/>
      <c r="Y79" s="167"/>
      <c r="Z79" s="167"/>
      <c r="AA79" s="167"/>
      <c r="AB79" s="167"/>
      <c r="AC79" s="167"/>
    </row>
    <row r="80" spans="1:29" s="25" customFormat="1" ht="15.75" customHeight="1" thickBot="1" x14ac:dyDescent="0.3">
      <c r="A80" s="192"/>
      <c r="B80" s="193"/>
      <c r="C80" s="201"/>
      <c r="D80" s="42" t="s">
        <v>130</v>
      </c>
      <c r="E80" s="33"/>
      <c r="F80" s="39">
        <v>0</v>
      </c>
      <c r="G80" s="35"/>
      <c r="H80" s="39">
        <v>0</v>
      </c>
      <c r="I80" s="35"/>
      <c r="J80" s="41">
        <v>0</v>
      </c>
      <c r="X80" s="167"/>
      <c r="Y80" s="167"/>
      <c r="Z80" s="167"/>
      <c r="AA80" s="167"/>
      <c r="AB80" s="167"/>
      <c r="AC80" s="167"/>
    </row>
    <row r="81" spans="1:29" s="25" customFormat="1" ht="15.75" thickBot="1" x14ac:dyDescent="0.3">
      <c r="A81" s="192"/>
      <c r="B81" s="193"/>
      <c r="C81" s="201"/>
      <c r="D81" s="42" t="s">
        <v>133</v>
      </c>
      <c r="E81" s="43">
        <v>0</v>
      </c>
      <c r="F81" s="44">
        <v>0</v>
      </c>
      <c r="G81" s="44">
        <v>0</v>
      </c>
      <c r="H81" s="44">
        <v>0</v>
      </c>
      <c r="I81" s="44">
        <v>0</v>
      </c>
      <c r="J81" s="45">
        <v>0</v>
      </c>
      <c r="X81" s="167"/>
      <c r="Y81" s="167"/>
      <c r="Z81" s="167"/>
      <c r="AA81" s="167"/>
      <c r="AB81" s="167"/>
      <c r="AC81" s="167"/>
    </row>
    <row r="82" spans="1:29" s="25" customFormat="1" ht="15.75" thickBot="1" x14ac:dyDescent="0.3">
      <c r="A82" s="192"/>
      <c r="B82" s="193"/>
      <c r="C82" s="201"/>
      <c r="D82" s="46" t="s">
        <v>135</v>
      </c>
      <c r="E82" s="47">
        <v>0</v>
      </c>
      <c r="F82" s="48">
        <v>0</v>
      </c>
      <c r="G82" s="48">
        <v>0</v>
      </c>
      <c r="H82" s="48">
        <v>0</v>
      </c>
      <c r="I82" s="48">
        <v>0</v>
      </c>
      <c r="J82" s="49">
        <v>0</v>
      </c>
      <c r="X82" s="167"/>
      <c r="Y82" s="167"/>
      <c r="Z82" s="167"/>
      <c r="AA82" s="167"/>
      <c r="AB82" s="167"/>
      <c r="AC82" s="167"/>
    </row>
    <row r="83" spans="1:29" s="25" customFormat="1" ht="15.75" customHeight="1" thickBot="1" x14ac:dyDescent="0.3">
      <c r="A83" s="202">
        <v>10</v>
      </c>
      <c r="B83" s="193" t="s">
        <v>17</v>
      </c>
      <c r="C83" s="203" t="s">
        <v>202</v>
      </c>
      <c r="D83" s="37" t="s">
        <v>109</v>
      </c>
      <c r="E83" s="29">
        <v>0</v>
      </c>
      <c r="F83" s="30">
        <v>0</v>
      </c>
      <c r="G83" s="30">
        <v>0</v>
      </c>
      <c r="H83" s="30">
        <v>0</v>
      </c>
      <c r="I83" s="30">
        <v>0</v>
      </c>
      <c r="J83" s="31">
        <v>0</v>
      </c>
      <c r="X83" s="167"/>
      <c r="Y83" s="167"/>
      <c r="Z83" s="167"/>
      <c r="AA83" s="167"/>
      <c r="AB83" s="167"/>
      <c r="AC83" s="167"/>
    </row>
    <row r="84" spans="1:29" s="25" customFormat="1" ht="15.75" thickBot="1" x14ac:dyDescent="0.3">
      <c r="A84" s="202"/>
      <c r="B84" s="193"/>
      <c r="C84" s="203"/>
      <c r="D84" s="32" t="s">
        <v>114</v>
      </c>
      <c r="E84" s="33"/>
      <c r="F84" s="34">
        <v>0</v>
      </c>
      <c r="G84" s="35"/>
      <c r="H84" s="34">
        <v>0</v>
      </c>
      <c r="I84" s="35"/>
      <c r="J84" s="36"/>
      <c r="X84" s="167"/>
      <c r="Y84" s="167"/>
      <c r="Z84" s="167"/>
      <c r="AA84" s="167"/>
      <c r="AB84" s="167"/>
      <c r="AC84" s="167"/>
    </row>
    <row r="85" spans="1:29" s="25" customFormat="1" ht="15.75" thickBot="1" x14ac:dyDescent="0.3">
      <c r="A85" s="202"/>
      <c r="B85" s="193"/>
      <c r="C85" s="203"/>
      <c r="D85" s="37" t="s">
        <v>119</v>
      </c>
      <c r="E85" s="38">
        <v>0</v>
      </c>
      <c r="F85" s="35"/>
      <c r="G85" s="39">
        <v>0</v>
      </c>
      <c r="H85" s="35"/>
      <c r="I85" s="39">
        <v>0</v>
      </c>
      <c r="J85" s="36"/>
      <c r="X85" s="167"/>
      <c r="Y85" s="167"/>
      <c r="Z85" s="167"/>
      <c r="AA85" s="167"/>
      <c r="AB85" s="167"/>
      <c r="AC85" s="167"/>
    </row>
    <row r="86" spans="1:29" s="25" customFormat="1" ht="15.75" thickBot="1" x14ac:dyDescent="0.3">
      <c r="A86" s="202"/>
      <c r="B86" s="193"/>
      <c r="C86" s="203"/>
      <c r="D86" s="37" t="s">
        <v>122</v>
      </c>
      <c r="E86" s="38">
        <v>0</v>
      </c>
      <c r="F86" s="35"/>
      <c r="G86" s="39">
        <v>0</v>
      </c>
      <c r="H86" s="35"/>
      <c r="I86" s="39">
        <v>0</v>
      </c>
      <c r="J86" s="36"/>
      <c r="X86" s="167"/>
      <c r="Y86" s="167"/>
      <c r="Z86" s="167"/>
      <c r="AA86" s="167"/>
      <c r="AB86" s="167"/>
      <c r="AC86" s="167"/>
    </row>
    <row r="87" spans="1:29" s="25" customFormat="1" ht="15.75" thickBot="1" x14ac:dyDescent="0.3">
      <c r="A87" s="202"/>
      <c r="B87" s="193"/>
      <c r="C87" s="203"/>
      <c r="D87" s="37" t="s">
        <v>125</v>
      </c>
      <c r="E87" s="33"/>
      <c r="F87" s="39">
        <v>0</v>
      </c>
      <c r="G87" s="35"/>
      <c r="H87" s="39">
        <v>0</v>
      </c>
      <c r="I87" s="35"/>
      <c r="J87" s="41">
        <v>0</v>
      </c>
      <c r="X87" s="167"/>
      <c r="Y87" s="167"/>
      <c r="Z87" s="167"/>
      <c r="AA87" s="167"/>
      <c r="AB87" s="167"/>
      <c r="AC87" s="167"/>
    </row>
    <row r="88" spans="1:29" s="25" customFormat="1" ht="15.75" thickBot="1" x14ac:dyDescent="0.3">
      <c r="A88" s="202"/>
      <c r="B88" s="193"/>
      <c r="C88" s="203"/>
      <c r="D88" s="37" t="s">
        <v>128</v>
      </c>
      <c r="E88" s="38">
        <v>0</v>
      </c>
      <c r="F88" s="39">
        <v>0</v>
      </c>
      <c r="G88" s="39">
        <v>0</v>
      </c>
      <c r="H88" s="39">
        <v>0</v>
      </c>
      <c r="I88" s="39">
        <v>0</v>
      </c>
      <c r="J88" s="41">
        <v>0</v>
      </c>
      <c r="X88" s="167"/>
      <c r="Y88" s="167"/>
      <c r="Z88" s="167"/>
      <c r="AA88" s="167"/>
      <c r="AB88" s="167"/>
      <c r="AC88" s="167"/>
    </row>
    <row r="89" spans="1:29" s="25" customFormat="1" ht="15.75" customHeight="1" thickBot="1" x14ac:dyDescent="0.3">
      <c r="A89" s="202"/>
      <c r="B89" s="193"/>
      <c r="C89" s="203"/>
      <c r="D89" s="42" t="s">
        <v>130</v>
      </c>
      <c r="E89" s="33"/>
      <c r="F89" s="39">
        <v>0</v>
      </c>
      <c r="G89" s="35"/>
      <c r="H89" s="39">
        <v>0</v>
      </c>
      <c r="I89" s="35"/>
      <c r="J89" s="41">
        <v>0</v>
      </c>
      <c r="X89" s="167"/>
      <c r="Y89" s="167"/>
      <c r="Z89" s="167"/>
      <c r="AA89" s="167"/>
      <c r="AB89" s="167"/>
      <c r="AC89" s="167"/>
    </row>
    <row r="90" spans="1:29" s="25" customFormat="1" ht="15.75" thickBot="1" x14ac:dyDescent="0.3">
      <c r="A90" s="202"/>
      <c r="B90" s="193"/>
      <c r="C90" s="203"/>
      <c r="D90" s="42" t="s">
        <v>133</v>
      </c>
      <c r="E90" s="43">
        <v>0</v>
      </c>
      <c r="F90" s="44">
        <v>0</v>
      </c>
      <c r="G90" s="44">
        <v>0</v>
      </c>
      <c r="H90" s="44">
        <v>0</v>
      </c>
      <c r="I90" s="44">
        <v>1</v>
      </c>
      <c r="J90" s="45">
        <v>1</v>
      </c>
      <c r="X90" s="167"/>
      <c r="Y90" s="167"/>
      <c r="Z90" s="167"/>
      <c r="AA90" s="167"/>
      <c r="AB90" s="167"/>
      <c r="AC90" s="167"/>
    </row>
    <row r="91" spans="1:29" s="25" customFormat="1" ht="15.75" thickBot="1" x14ac:dyDescent="0.3">
      <c r="A91" s="202"/>
      <c r="B91" s="193"/>
      <c r="C91" s="203"/>
      <c r="D91" s="46" t="s">
        <v>135</v>
      </c>
      <c r="E91" s="47">
        <v>0</v>
      </c>
      <c r="F91" s="48">
        <v>0</v>
      </c>
      <c r="G91" s="48">
        <v>0</v>
      </c>
      <c r="H91" s="48">
        <v>0</v>
      </c>
      <c r="I91" s="48">
        <v>0</v>
      </c>
      <c r="J91" s="49">
        <v>0</v>
      </c>
      <c r="X91" s="167"/>
      <c r="Y91" s="167"/>
      <c r="Z91" s="167"/>
      <c r="AA91" s="167"/>
      <c r="AB91" s="167"/>
      <c r="AC91" s="167"/>
    </row>
    <row r="92" spans="1:29" s="25" customFormat="1" ht="15.75" customHeight="1" thickBot="1" x14ac:dyDescent="0.3">
      <c r="A92" s="192">
        <v>11</v>
      </c>
      <c r="B92" s="201" t="s">
        <v>18</v>
      </c>
      <c r="C92" s="201" t="s">
        <v>203</v>
      </c>
      <c r="D92" s="37" t="s">
        <v>109</v>
      </c>
      <c r="E92" s="29">
        <v>0</v>
      </c>
      <c r="F92" s="30">
        <v>0</v>
      </c>
      <c r="G92" s="30">
        <v>0</v>
      </c>
      <c r="H92" s="30">
        <v>0</v>
      </c>
      <c r="I92" s="30">
        <v>0</v>
      </c>
      <c r="J92" s="31">
        <v>0</v>
      </c>
      <c r="X92" s="167"/>
      <c r="Y92" s="167"/>
      <c r="Z92" s="167"/>
      <c r="AA92" s="167"/>
      <c r="AB92" s="167"/>
      <c r="AC92" s="167"/>
    </row>
    <row r="93" spans="1:29" s="25" customFormat="1" ht="15.75" thickBot="1" x14ac:dyDescent="0.3">
      <c r="A93" s="192"/>
      <c r="B93" s="201"/>
      <c r="C93" s="201"/>
      <c r="D93" s="32" t="s">
        <v>114</v>
      </c>
      <c r="E93" s="33"/>
      <c r="F93" s="34">
        <v>0</v>
      </c>
      <c r="G93" s="35"/>
      <c r="H93" s="34">
        <v>0</v>
      </c>
      <c r="I93" s="35"/>
      <c r="J93" s="36"/>
      <c r="X93" s="167"/>
      <c r="Y93" s="167"/>
      <c r="Z93" s="167"/>
      <c r="AA93" s="167"/>
      <c r="AB93" s="167"/>
      <c r="AC93" s="167"/>
    </row>
    <row r="94" spans="1:29" s="25" customFormat="1" ht="15.75" thickBot="1" x14ac:dyDescent="0.3">
      <c r="A94" s="192"/>
      <c r="B94" s="201"/>
      <c r="C94" s="201"/>
      <c r="D94" s="37" t="s">
        <v>119</v>
      </c>
      <c r="E94" s="38">
        <v>0</v>
      </c>
      <c r="F94" s="35"/>
      <c r="G94" s="39">
        <v>0</v>
      </c>
      <c r="H94" s="35"/>
      <c r="I94" s="39">
        <v>0</v>
      </c>
      <c r="J94" s="36"/>
      <c r="X94" s="167"/>
      <c r="Y94" s="167"/>
      <c r="Z94" s="167"/>
      <c r="AA94" s="167"/>
      <c r="AB94" s="167"/>
      <c r="AC94" s="167"/>
    </row>
    <row r="95" spans="1:29" s="25" customFormat="1" ht="15.75" thickBot="1" x14ac:dyDescent="0.3">
      <c r="A95" s="192"/>
      <c r="B95" s="201"/>
      <c r="C95" s="201"/>
      <c r="D95" s="37" t="s">
        <v>122</v>
      </c>
      <c r="E95" s="38">
        <v>0</v>
      </c>
      <c r="F95" s="35"/>
      <c r="G95" s="39">
        <v>0</v>
      </c>
      <c r="H95" s="35"/>
      <c r="I95" s="39">
        <v>0</v>
      </c>
      <c r="J95" s="36"/>
      <c r="X95" s="167"/>
      <c r="Y95" s="167"/>
      <c r="Z95" s="167"/>
      <c r="AA95" s="167"/>
      <c r="AB95" s="167"/>
      <c r="AC95" s="167"/>
    </row>
    <row r="96" spans="1:29" s="25" customFormat="1" ht="15.75" thickBot="1" x14ac:dyDescent="0.3">
      <c r="A96" s="192"/>
      <c r="B96" s="201"/>
      <c r="C96" s="201"/>
      <c r="D96" s="37" t="s">
        <v>125</v>
      </c>
      <c r="E96" s="33"/>
      <c r="F96" s="39">
        <v>0</v>
      </c>
      <c r="G96" s="35"/>
      <c r="H96" s="39">
        <v>0</v>
      </c>
      <c r="I96" s="35"/>
      <c r="J96" s="41">
        <v>0</v>
      </c>
      <c r="X96" s="167"/>
      <c r="Y96" s="167"/>
      <c r="Z96" s="167"/>
      <c r="AA96" s="167"/>
      <c r="AB96" s="167"/>
      <c r="AC96" s="167"/>
    </row>
    <row r="97" spans="1:29" s="25" customFormat="1" ht="15.75" thickBot="1" x14ac:dyDescent="0.3">
      <c r="A97" s="192"/>
      <c r="B97" s="201"/>
      <c r="C97" s="201"/>
      <c r="D97" s="37" t="s">
        <v>128</v>
      </c>
      <c r="E97" s="38">
        <v>0</v>
      </c>
      <c r="F97" s="39">
        <v>0</v>
      </c>
      <c r="G97" s="39">
        <v>0</v>
      </c>
      <c r="H97" s="39">
        <v>0</v>
      </c>
      <c r="I97" s="39">
        <v>0</v>
      </c>
      <c r="J97" s="41">
        <v>0</v>
      </c>
      <c r="X97" s="167"/>
      <c r="Y97" s="167"/>
      <c r="Z97" s="167"/>
      <c r="AA97" s="167"/>
      <c r="AB97" s="167"/>
      <c r="AC97" s="167"/>
    </row>
    <row r="98" spans="1:29" s="25" customFormat="1" ht="15.75" customHeight="1" thickBot="1" x14ac:dyDescent="0.3">
      <c r="A98" s="192"/>
      <c r="B98" s="201"/>
      <c r="C98" s="201"/>
      <c r="D98" s="42" t="s">
        <v>130</v>
      </c>
      <c r="E98" s="33"/>
      <c r="F98" s="39">
        <v>0</v>
      </c>
      <c r="G98" s="35"/>
      <c r="H98" s="39">
        <v>0</v>
      </c>
      <c r="I98" s="35"/>
      <c r="J98" s="41">
        <v>0</v>
      </c>
      <c r="X98" s="167"/>
      <c r="Y98" s="167"/>
      <c r="Z98" s="167"/>
      <c r="AA98" s="167"/>
      <c r="AB98" s="167"/>
      <c r="AC98" s="167"/>
    </row>
    <row r="99" spans="1:29" s="25" customFormat="1" ht="15.75" thickBot="1" x14ac:dyDescent="0.3">
      <c r="A99" s="192"/>
      <c r="B99" s="201"/>
      <c r="C99" s="201"/>
      <c r="D99" s="42" t="s">
        <v>133</v>
      </c>
      <c r="E99" s="43">
        <v>0</v>
      </c>
      <c r="F99" s="44">
        <v>0</v>
      </c>
      <c r="G99" s="44">
        <v>0</v>
      </c>
      <c r="H99" s="44">
        <v>0</v>
      </c>
      <c r="I99" s="44">
        <v>1</v>
      </c>
      <c r="J99" s="45">
        <v>1</v>
      </c>
      <c r="X99" s="167"/>
      <c r="Y99" s="167"/>
      <c r="Z99" s="167"/>
      <c r="AA99" s="167"/>
      <c r="AB99" s="167"/>
      <c r="AC99" s="167"/>
    </row>
    <row r="100" spans="1:29" s="25" customFormat="1" ht="15.75" thickBot="1" x14ac:dyDescent="0.3">
      <c r="A100" s="192"/>
      <c r="B100" s="201"/>
      <c r="C100" s="201"/>
      <c r="D100" s="46" t="s">
        <v>135</v>
      </c>
      <c r="E100" s="47">
        <v>0</v>
      </c>
      <c r="F100" s="48">
        <v>0</v>
      </c>
      <c r="G100" s="48">
        <v>0</v>
      </c>
      <c r="H100" s="25">
        <v>0</v>
      </c>
      <c r="I100" s="48">
        <v>0</v>
      </c>
      <c r="J100" s="49">
        <v>0</v>
      </c>
      <c r="X100" s="167"/>
      <c r="Y100" s="167"/>
      <c r="Z100" s="167"/>
      <c r="AA100" s="167"/>
      <c r="AB100" s="167"/>
      <c r="AC100" s="167"/>
    </row>
    <row r="101" spans="1:29" s="25" customFormat="1" ht="15.75" customHeight="1" thickBot="1" x14ac:dyDescent="0.3">
      <c r="A101" s="192">
        <v>12</v>
      </c>
      <c r="B101" s="193" t="s">
        <v>19</v>
      </c>
      <c r="C101" s="201" t="s">
        <v>204</v>
      </c>
      <c r="D101" s="37" t="s">
        <v>109</v>
      </c>
      <c r="E101" s="29">
        <v>0</v>
      </c>
      <c r="F101" s="30">
        <v>0</v>
      </c>
      <c r="G101" s="30">
        <v>0</v>
      </c>
      <c r="H101" s="30">
        <v>0</v>
      </c>
      <c r="I101" s="30">
        <v>0</v>
      </c>
      <c r="J101" s="31">
        <v>0</v>
      </c>
      <c r="X101" s="167"/>
      <c r="Y101" s="167"/>
      <c r="Z101" s="167"/>
      <c r="AA101" s="167"/>
      <c r="AB101" s="167"/>
      <c r="AC101" s="167"/>
    </row>
    <row r="102" spans="1:29" s="25" customFormat="1" ht="15.75" thickBot="1" x14ac:dyDescent="0.3">
      <c r="A102" s="192"/>
      <c r="B102" s="193"/>
      <c r="C102" s="201"/>
      <c r="D102" s="32" t="s">
        <v>114</v>
      </c>
      <c r="E102" s="33"/>
      <c r="F102" s="34">
        <v>0</v>
      </c>
      <c r="G102" s="35"/>
      <c r="H102" s="34">
        <v>0</v>
      </c>
      <c r="I102" s="35"/>
      <c r="J102" s="36"/>
      <c r="X102" s="167"/>
      <c r="Y102" s="167"/>
      <c r="Z102" s="167"/>
      <c r="AA102" s="167"/>
      <c r="AB102" s="167"/>
      <c r="AC102" s="167"/>
    </row>
    <row r="103" spans="1:29" s="25" customFormat="1" ht="15.75" thickBot="1" x14ac:dyDescent="0.3">
      <c r="A103" s="192"/>
      <c r="B103" s="193"/>
      <c r="C103" s="201"/>
      <c r="D103" s="37" t="s">
        <v>119</v>
      </c>
      <c r="E103" s="38">
        <v>0</v>
      </c>
      <c r="F103" s="35"/>
      <c r="G103" s="39">
        <v>0</v>
      </c>
      <c r="H103" s="35"/>
      <c r="I103" s="39">
        <v>0</v>
      </c>
      <c r="J103" s="36"/>
      <c r="X103" s="167"/>
      <c r="Y103" s="167"/>
      <c r="Z103" s="167"/>
      <c r="AA103" s="167"/>
      <c r="AB103" s="167"/>
      <c r="AC103" s="167"/>
    </row>
    <row r="104" spans="1:29" s="25" customFormat="1" ht="15.75" thickBot="1" x14ac:dyDescent="0.3">
      <c r="A104" s="192"/>
      <c r="B104" s="193"/>
      <c r="C104" s="201"/>
      <c r="D104" s="37" t="s">
        <v>122</v>
      </c>
      <c r="E104" s="38">
        <v>0</v>
      </c>
      <c r="F104" s="35"/>
      <c r="G104" s="39">
        <v>0</v>
      </c>
      <c r="H104" s="35"/>
      <c r="I104" s="39">
        <v>0</v>
      </c>
      <c r="J104" s="36"/>
      <c r="X104" s="167"/>
      <c r="Y104" s="167"/>
      <c r="Z104" s="167"/>
      <c r="AA104" s="167"/>
      <c r="AB104" s="167"/>
      <c r="AC104" s="167"/>
    </row>
    <row r="105" spans="1:29" s="25" customFormat="1" ht="15.75" thickBot="1" x14ac:dyDescent="0.3">
      <c r="A105" s="192"/>
      <c r="B105" s="193"/>
      <c r="C105" s="201"/>
      <c r="D105" s="37" t="s">
        <v>125</v>
      </c>
      <c r="E105" s="33"/>
      <c r="F105" s="39">
        <v>0</v>
      </c>
      <c r="G105" s="35"/>
      <c r="H105" s="39">
        <v>0</v>
      </c>
      <c r="I105" s="35"/>
      <c r="J105" s="41">
        <v>0</v>
      </c>
      <c r="X105" s="167"/>
      <c r="Y105" s="167"/>
      <c r="Z105" s="167"/>
      <c r="AA105" s="167"/>
      <c r="AB105" s="167"/>
      <c r="AC105" s="167"/>
    </row>
    <row r="106" spans="1:29" s="25" customFormat="1" ht="15.75" thickBot="1" x14ac:dyDescent="0.3">
      <c r="A106" s="192"/>
      <c r="B106" s="193"/>
      <c r="C106" s="201"/>
      <c r="D106" s="37" t="s">
        <v>128</v>
      </c>
      <c r="E106" s="38">
        <v>0</v>
      </c>
      <c r="F106" s="39">
        <v>0</v>
      </c>
      <c r="G106" s="39">
        <v>0</v>
      </c>
      <c r="H106" s="39">
        <v>0</v>
      </c>
      <c r="I106" s="39">
        <v>0</v>
      </c>
      <c r="J106" s="41">
        <v>0</v>
      </c>
      <c r="X106" s="167"/>
      <c r="Y106" s="167"/>
      <c r="Z106" s="167"/>
      <c r="AA106" s="167"/>
      <c r="AB106" s="167"/>
      <c r="AC106" s="167"/>
    </row>
    <row r="107" spans="1:29" s="25" customFormat="1" ht="15.75" thickBot="1" x14ac:dyDescent="0.3">
      <c r="A107" s="192"/>
      <c r="B107" s="193"/>
      <c r="C107" s="201"/>
      <c r="D107" s="42" t="s">
        <v>130</v>
      </c>
      <c r="E107" s="33"/>
      <c r="F107" s="39">
        <v>0</v>
      </c>
      <c r="G107" s="35"/>
      <c r="H107" s="39">
        <v>0</v>
      </c>
      <c r="I107" s="35"/>
      <c r="J107" s="41">
        <v>0</v>
      </c>
      <c r="X107" s="167"/>
      <c r="Y107" s="167"/>
      <c r="Z107" s="167"/>
      <c r="AA107" s="167"/>
      <c r="AB107" s="167"/>
      <c r="AC107" s="167"/>
    </row>
    <row r="108" spans="1:29" s="25" customFormat="1" ht="15.75" thickBot="1" x14ac:dyDescent="0.3">
      <c r="A108" s="192"/>
      <c r="B108" s="193"/>
      <c r="C108" s="201"/>
      <c r="D108" s="42" t="s">
        <v>133</v>
      </c>
      <c r="E108" s="43">
        <v>0</v>
      </c>
      <c r="F108" s="44">
        <v>0</v>
      </c>
      <c r="G108" s="44">
        <v>0</v>
      </c>
      <c r="H108" s="44">
        <v>0</v>
      </c>
      <c r="I108" s="44">
        <v>0</v>
      </c>
      <c r="J108" s="45">
        <v>0</v>
      </c>
      <c r="X108" s="167"/>
      <c r="Y108" s="167"/>
      <c r="Z108" s="167"/>
      <c r="AA108" s="167"/>
      <c r="AB108" s="167"/>
      <c r="AC108" s="167"/>
    </row>
    <row r="109" spans="1:29" s="25" customFormat="1" ht="15.75" thickBot="1" x14ac:dyDescent="0.3">
      <c r="A109" s="192"/>
      <c r="B109" s="193"/>
      <c r="C109" s="201"/>
      <c r="D109" s="46" t="s">
        <v>135</v>
      </c>
      <c r="E109" s="47">
        <v>0</v>
      </c>
      <c r="F109" s="48">
        <v>0</v>
      </c>
      <c r="G109" s="48">
        <v>0</v>
      </c>
      <c r="H109" s="48">
        <v>0</v>
      </c>
      <c r="I109" s="48">
        <v>0</v>
      </c>
      <c r="J109" s="49">
        <v>0</v>
      </c>
      <c r="X109" s="167"/>
      <c r="Y109" s="167"/>
      <c r="Z109" s="167"/>
      <c r="AA109" s="167"/>
      <c r="AB109" s="167"/>
      <c r="AC109" s="167"/>
    </row>
    <row r="110" spans="1:29" s="25" customFormat="1" ht="15.75" customHeight="1" thickBot="1" x14ac:dyDescent="0.3">
      <c r="A110" s="192">
        <v>13</v>
      </c>
      <c r="B110" s="204" t="s">
        <v>20</v>
      </c>
      <c r="C110" s="201" t="s">
        <v>205</v>
      </c>
      <c r="D110" s="37" t="s">
        <v>109</v>
      </c>
      <c r="E110" s="29">
        <v>0</v>
      </c>
      <c r="F110" s="30">
        <v>0</v>
      </c>
      <c r="G110" s="30">
        <v>0</v>
      </c>
      <c r="H110" s="30">
        <v>0</v>
      </c>
      <c r="I110" s="30">
        <v>0</v>
      </c>
      <c r="J110" s="31">
        <v>0</v>
      </c>
      <c r="X110" s="167"/>
      <c r="Y110" s="167"/>
      <c r="Z110" s="167"/>
      <c r="AA110" s="167"/>
      <c r="AB110" s="167"/>
      <c r="AC110" s="167"/>
    </row>
    <row r="111" spans="1:29" s="25" customFormat="1" ht="15.75" thickBot="1" x14ac:dyDescent="0.3">
      <c r="A111" s="192"/>
      <c r="B111" s="204"/>
      <c r="C111" s="201"/>
      <c r="D111" s="32" t="s">
        <v>114</v>
      </c>
      <c r="E111" s="33"/>
      <c r="F111" s="34">
        <v>0</v>
      </c>
      <c r="G111" s="35"/>
      <c r="H111" s="34">
        <v>0</v>
      </c>
      <c r="I111" s="35"/>
      <c r="J111" s="36"/>
      <c r="X111" s="167"/>
      <c r="Y111" s="167"/>
      <c r="Z111" s="167"/>
      <c r="AA111" s="167"/>
      <c r="AB111" s="167"/>
      <c r="AC111" s="167"/>
    </row>
    <row r="112" spans="1:29" s="25" customFormat="1" ht="15.75" thickBot="1" x14ac:dyDescent="0.3">
      <c r="A112" s="192"/>
      <c r="B112" s="204"/>
      <c r="C112" s="201"/>
      <c r="D112" s="37" t="s">
        <v>119</v>
      </c>
      <c r="E112" s="38">
        <v>0</v>
      </c>
      <c r="F112" s="35"/>
      <c r="G112" s="39">
        <v>0</v>
      </c>
      <c r="H112" s="35"/>
      <c r="I112" s="39">
        <v>0</v>
      </c>
      <c r="J112" s="36"/>
      <c r="X112" s="167"/>
      <c r="Y112" s="167"/>
      <c r="Z112" s="167"/>
      <c r="AA112" s="167"/>
      <c r="AB112" s="167"/>
      <c r="AC112" s="167"/>
    </row>
    <row r="113" spans="1:29" s="25" customFormat="1" ht="15.75" thickBot="1" x14ac:dyDescent="0.3">
      <c r="A113" s="192"/>
      <c r="B113" s="204"/>
      <c r="C113" s="201"/>
      <c r="D113" s="37" t="s">
        <v>122</v>
      </c>
      <c r="E113" s="38">
        <v>0</v>
      </c>
      <c r="F113" s="35"/>
      <c r="G113" s="39">
        <v>0</v>
      </c>
      <c r="H113" s="35"/>
      <c r="I113" s="39"/>
      <c r="J113" s="36"/>
      <c r="X113" s="167"/>
      <c r="Y113" s="167"/>
      <c r="Z113" s="167"/>
      <c r="AA113" s="167"/>
      <c r="AB113" s="167"/>
      <c r="AC113" s="167"/>
    </row>
    <row r="114" spans="1:29" s="25" customFormat="1" ht="15.75" thickBot="1" x14ac:dyDescent="0.3">
      <c r="A114" s="192"/>
      <c r="B114" s="204"/>
      <c r="C114" s="201"/>
      <c r="D114" s="37" t="s">
        <v>125</v>
      </c>
      <c r="E114" s="33"/>
      <c r="F114" s="39">
        <v>0</v>
      </c>
      <c r="G114" s="35"/>
      <c r="H114" s="39">
        <v>0</v>
      </c>
      <c r="I114" s="35"/>
      <c r="J114" s="41">
        <v>0</v>
      </c>
      <c r="X114" s="168"/>
      <c r="Y114" s="168"/>
      <c r="Z114" s="168"/>
      <c r="AA114" s="168"/>
      <c r="AB114" s="168"/>
      <c r="AC114" s="168"/>
    </row>
    <row r="115" spans="1:29" s="25" customFormat="1" ht="15.75" thickBot="1" x14ac:dyDescent="0.3">
      <c r="A115" s="192"/>
      <c r="B115" s="204"/>
      <c r="C115" s="201"/>
      <c r="D115" s="37" t="s">
        <v>128</v>
      </c>
      <c r="E115" s="38">
        <v>0</v>
      </c>
      <c r="F115" s="39">
        <v>0</v>
      </c>
      <c r="G115" s="39">
        <v>0</v>
      </c>
      <c r="H115" s="39">
        <v>0</v>
      </c>
      <c r="I115" s="39">
        <v>0</v>
      </c>
      <c r="J115" s="41">
        <v>0</v>
      </c>
      <c r="X115" s="167"/>
      <c r="Y115" s="167"/>
      <c r="Z115" s="167"/>
      <c r="AA115" s="167"/>
      <c r="AB115" s="167"/>
      <c r="AC115" s="167"/>
    </row>
    <row r="116" spans="1:29" s="25" customFormat="1" ht="15.75" thickBot="1" x14ac:dyDescent="0.3">
      <c r="A116" s="192"/>
      <c r="B116" s="204"/>
      <c r="C116" s="201"/>
      <c r="D116" s="42" t="s">
        <v>130</v>
      </c>
      <c r="E116" s="33"/>
      <c r="F116" s="39">
        <v>0</v>
      </c>
      <c r="G116" s="35"/>
      <c r="H116" s="39">
        <v>0</v>
      </c>
      <c r="I116" s="35"/>
      <c r="J116" s="41">
        <v>0</v>
      </c>
      <c r="X116" s="167"/>
      <c r="Y116" s="167"/>
      <c r="Z116" s="167"/>
      <c r="AA116" s="167"/>
      <c r="AB116" s="167"/>
      <c r="AC116" s="167"/>
    </row>
    <row r="117" spans="1:29" s="25" customFormat="1" ht="15.75" thickBot="1" x14ac:dyDescent="0.3">
      <c r="A117" s="192"/>
      <c r="B117" s="204"/>
      <c r="C117" s="201"/>
      <c r="D117" s="42" t="s">
        <v>133</v>
      </c>
      <c r="E117" s="43">
        <v>0</v>
      </c>
      <c r="F117" s="44">
        <v>0</v>
      </c>
      <c r="G117" s="44">
        <v>0</v>
      </c>
      <c r="H117" s="44">
        <v>0</v>
      </c>
      <c r="I117" s="44">
        <v>0</v>
      </c>
      <c r="J117" s="45">
        <v>0</v>
      </c>
      <c r="X117" s="167"/>
      <c r="Y117" s="167"/>
      <c r="Z117" s="167"/>
      <c r="AA117" s="167"/>
      <c r="AB117" s="167"/>
      <c r="AC117" s="167"/>
    </row>
    <row r="118" spans="1:29" s="25" customFormat="1" ht="15.75" thickBot="1" x14ac:dyDescent="0.3">
      <c r="A118" s="192"/>
      <c r="B118" s="204"/>
      <c r="C118" s="201"/>
      <c r="D118" s="46" t="s">
        <v>135</v>
      </c>
      <c r="E118" s="47">
        <v>0</v>
      </c>
      <c r="F118" s="48">
        <v>0</v>
      </c>
      <c r="G118" s="48">
        <v>0</v>
      </c>
      <c r="H118" s="48">
        <v>0</v>
      </c>
      <c r="I118" s="48">
        <v>0</v>
      </c>
      <c r="J118" s="49">
        <v>0</v>
      </c>
      <c r="X118" s="167"/>
      <c r="Y118" s="167"/>
      <c r="Z118" s="167"/>
      <c r="AA118" s="167"/>
      <c r="AB118" s="167"/>
      <c r="AC118" s="167"/>
    </row>
    <row r="119" spans="1:29" s="25" customFormat="1" ht="15.75" customHeight="1" thickBot="1" x14ac:dyDescent="0.3">
      <c r="A119" s="192">
        <v>14</v>
      </c>
      <c r="B119" s="204" t="s">
        <v>25</v>
      </c>
      <c r="C119" s="201" t="s">
        <v>206</v>
      </c>
      <c r="D119" s="37" t="s">
        <v>109</v>
      </c>
      <c r="E119" s="29">
        <v>0</v>
      </c>
      <c r="F119" s="30">
        <v>0</v>
      </c>
      <c r="G119" s="30">
        <v>0</v>
      </c>
      <c r="H119" s="30">
        <v>0</v>
      </c>
      <c r="I119" s="30">
        <v>0</v>
      </c>
      <c r="J119" s="31">
        <v>0</v>
      </c>
      <c r="X119" s="167"/>
      <c r="Y119" s="167"/>
      <c r="Z119" s="167"/>
      <c r="AA119" s="167"/>
      <c r="AB119" s="167"/>
      <c r="AC119" s="167"/>
    </row>
    <row r="120" spans="1:29" s="25" customFormat="1" ht="15.75" thickBot="1" x14ac:dyDescent="0.3">
      <c r="A120" s="192"/>
      <c r="B120" s="204"/>
      <c r="C120" s="201"/>
      <c r="D120" s="32" t="s">
        <v>114</v>
      </c>
      <c r="E120" s="33"/>
      <c r="F120" s="34">
        <v>0</v>
      </c>
      <c r="G120" s="35"/>
      <c r="H120" s="34">
        <v>0</v>
      </c>
      <c r="I120" s="35"/>
      <c r="J120" s="36"/>
      <c r="X120" s="167"/>
      <c r="Y120" s="167"/>
      <c r="Z120" s="167"/>
      <c r="AA120" s="167"/>
      <c r="AB120" s="167"/>
      <c r="AC120" s="167"/>
    </row>
    <row r="121" spans="1:29" s="25" customFormat="1" ht="15.75" thickBot="1" x14ac:dyDescent="0.3">
      <c r="A121" s="192"/>
      <c r="B121" s="204"/>
      <c r="C121" s="201"/>
      <c r="D121" s="37" t="s">
        <v>119</v>
      </c>
      <c r="E121" s="38">
        <v>0</v>
      </c>
      <c r="F121" s="35"/>
      <c r="G121" s="39">
        <v>0</v>
      </c>
      <c r="H121" s="35"/>
      <c r="I121" s="39">
        <v>0</v>
      </c>
      <c r="J121" s="36"/>
      <c r="X121" s="167"/>
      <c r="Y121" s="167"/>
      <c r="Z121" s="167"/>
      <c r="AA121" s="167"/>
      <c r="AB121" s="167"/>
      <c r="AC121" s="167"/>
    </row>
    <row r="122" spans="1:29" s="25" customFormat="1" ht="15.75" thickBot="1" x14ac:dyDescent="0.3">
      <c r="A122" s="192"/>
      <c r="B122" s="204"/>
      <c r="C122" s="201"/>
      <c r="D122" s="37" t="s">
        <v>122</v>
      </c>
      <c r="E122" s="38">
        <v>0</v>
      </c>
      <c r="F122" s="35"/>
      <c r="G122" s="39">
        <v>0</v>
      </c>
      <c r="H122" s="35"/>
      <c r="I122" s="39">
        <v>0</v>
      </c>
      <c r="J122" s="36"/>
      <c r="X122" s="167"/>
      <c r="Y122" s="167"/>
      <c r="Z122" s="167"/>
      <c r="AA122" s="167"/>
      <c r="AB122" s="167"/>
      <c r="AC122" s="167"/>
    </row>
    <row r="123" spans="1:29" s="25" customFormat="1" ht="15.75" thickBot="1" x14ac:dyDescent="0.3">
      <c r="A123" s="192"/>
      <c r="B123" s="204"/>
      <c r="C123" s="201"/>
      <c r="D123" s="37" t="s">
        <v>125</v>
      </c>
      <c r="E123" s="33"/>
      <c r="F123" s="39">
        <v>0</v>
      </c>
      <c r="G123" s="35"/>
      <c r="H123" s="39">
        <v>0</v>
      </c>
      <c r="I123" s="35"/>
      <c r="J123" s="41">
        <v>0</v>
      </c>
      <c r="X123" s="167"/>
      <c r="Y123" s="167"/>
      <c r="Z123" s="167"/>
      <c r="AA123" s="167"/>
      <c r="AB123" s="167"/>
      <c r="AC123" s="167"/>
    </row>
    <row r="124" spans="1:29" s="25" customFormat="1" ht="15.75" thickBot="1" x14ac:dyDescent="0.3">
      <c r="A124" s="192"/>
      <c r="B124" s="204"/>
      <c r="C124" s="201"/>
      <c r="D124" s="37" t="s">
        <v>128</v>
      </c>
      <c r="E124" s="38">
        <v>0</v>
      </c>
      <c r="F124" s="39">
        <v>0</v>
      </c>
      <c r="G124" s="39">
        <v>0</v>
      </c>
      <c r="H124" s="39">
        <v>0</v>
      </c>
      <c r="I124" s="39">
        <v>0</v>
      </c>
      <c r="J124" s="41">
        <v>0</v>
      </c>
      <c r="X124" s="167"/>
      <c r="Y124" s="167"/>
      <c r="Z124" s="167"/>
      <c r="AA124" s="167"/>
      <c r="AB124" s="167"/>
      <c r="AC124" s="167"/>
    </row>
    <row r="125" spans="1:29" s="25" customFormat="1" ht="15.75" thickBot="1" x14ac:dyDescent="0.3">
      <c r="A125" s="192"/>
      <c r="B125" s="204"/>
      <c r="C125" s="201"/>
      <c r="D125" s="42" t="s">
        <v>130</v>
      </c>
      <c r="E125" s="33"/>
      <c r="F125" s="39">
        <v>0</v>
      </c>
      <c r="G125" s="35"/>
      <c r="H125" s="39">
        <v>0</v>
      </c>
      <c r="I125" s="35"/>
      <c r="J125" s="41">
        <v>0</v>
      </c>
      <c r="X125" s="167"/>
      <c r="Y125" s="167"/>
      <c r="Z125" s="167"/>
      <c r="AA125" s="167"/>
      <c r="AB125" s="167"/>
      <c r="AC125" s="167"/>
    </row>
    <row r="126" spans="1:29" s="25" customFormat="1" ht="15.75" thickBot="1" x14ac:dyDescent="0.3">
      <c r="A126" s="192"/>
      <c r="B126" s="204"/>
      <c r="C126" s="201"/>
      <c r="D126" s="42" t="s">
        <v>133</v>
      </c>
      <c r="E126" s="43">
        <v>0</v>
      </c>
      <c r="F126" s="44">
        <v>0</v>
      </c>
      <c r="G126" s="44">
        <v>0</v>
      </c>
      <c r="H126" s="44">
        <v>0</v>
      </c>
      <c r="I126" s="44">
        <v>0</v>
      </c>
      <c r="J126" s="45">
        <v>0</v>
      </c>
      <c r="X126" s="167"/>
      <c r="Y126" s="167"/>
      <c r="Z126" s="167"/>
      <c r="AA126" s="167"/>
      <c r="AB126" s="167"/>
      <c r="AC126" s="167"/>
    </row>
    <row r="127" spans="1:29" s="25" customFormat="1" ht="15.75" thickBot="1" x14ac:dyDescent="0.3">
      <c r="A127" s="192"/>
      <c r="B127" s="204"/>
      <c r="C127" s="201"/>
      <c r="D127" s="46" t="s">
        <v>135</v>
      </c>
      <c r="E127" s="47">
        <v>0</v>
      </c>
      <c r="F127" s="48">
        <v>0</v>
      </c>
      <c r="G127" s="48">
        <v>0</v>
      </c>
      <c r="H127" s="48">
        <v>0</v>
      </c>
      <c r="I127" s="48">
        <v>0</v>
      </c>
      <c r="J127" s="49">
        <v>0</v>
      </c>
      <c r="X127" s="167"/>
      <c r="Y127" s="167"/>
      <c r="Z127" s="167"/>
      <c r="AA127" s="167"/>
      <c r="AB127" s="167"/>
      <c r="AC127" s="167"/>
    </row>
    <row r="128" spans="1:29" s="25" customFormat="1" ht="15.75" customHeight="1" thickBot="1" x14ac:dyDescent="0.3">
      <c r="A128" s="192">
        <v>15</v>
      </c>
      <c r="B128" s="204" t="s">
        <v>26</v>
      </c>
      <c r="C128" s="201" t="s">
        <v>207</v>
      </c>
      <c r="D128" s="37" t="s">
        <v>109</v>
      </c>
      <c r="E128" s="29">
        <v>0</v>
      </c>
      <c r="F128" s="30">
        <v>0</v>
      </c>
      <c r="G128" s="30">
        <v>0</v>
      </c>
      <c r="H128" s="30">
        <v>0</v>
      </c>
      <c r="I128" s="30">
        <v>0</v>
      </c>
      <c r="J128" s="31">
        <v>0</v>
      </c>
      <c r="X128" s="167"/>
      <c r="Y128" s="167"/>
      <c r="Z128" s="167"/>
      <c r="AA128" s="167"/>
      <c r="AB128" s="167"/>
      <c r="AC128" s="167"/>
    </row>
    <row r="129" spans="1:29" s="25" customFormat="1" ht="15.75" thickBot="1" x14ac:dyDescent="0.3">
      <c r="A129" s="192"/>
      <c r="B129" s="204"/>
      <c r="C129" s="201"/>
      <c r="D129" s="32" t="s">
        <v>114</v>
      </c>
      <c r="E129" s="33"/>
      <c r="F129" s="34">
        <v>0</v>
      </c>
      <c r="G129" s="35"/>
      <c r="H129" s="34">
        <v>0</v>
      </c>
      <c r="I129" s="35"/>
      <c r="J129" s="36"/>
      <c r="X129" s="167"/>
      <c r="Y129" s="167"/>
      <c r="Z129" s="167"/>
      <c r="AA129" s="167"/>
      <c r="AB129" s="167"/>
      <c r="AC129" s="167"/>
    </row>
    <row r="130" spans="1:29" s="25" customFormat="1" ht="15.75" thickBot="1" x14ac:dyDescent="0.3">
      <c r="A130" s="192"/>
      <c r="B130" s="204"/>
      <c r="C130" s="201"/>
      <c r="D130" s="37" t="s">
        <v>119</v>
      </c>
      <c r="E130" s="38">
        <v>0</v>
      </c>
      <c r="F130" s="35"/>
      <c r="G130" s="39">
        <v>0</v>
      </c>
      <c r="H130" s="35"/>
      <c r="I130" s="39">
        <v>0</v>
      </c>
      <c r="J130" s="36"/>
      <c r="X130" s="167"/>
      <c r="Y130" s="167"/>
      <c r="Z130" s="167"/>
      <c r="AA130" s="167"/>
      <c r="AB130" s="167"/>
      <c r="AC130" s="167"/>
    </row>
    <row r="131" spans="1:29" s="25" customFormat="1" ht="15.75" thickBot="1" x14ac:dyDescent="0.3">
      <c r="A131" s="192"/>
      <c r="B131" s="204"/>
      <c r="C131" s="201"/>
      <c r="D131" s="37" t="s">
        <v>122</v>
      </c>
      <c r="E131" s="38">
        <v>0</v>
      </c>
      <c r="F131" s="35"/>
      <c r="G131" s="39">
        <v>0</v>
      </c>
      <c r="H131" s="35"/>
      <c r="I131" s="39">
        <v>0</v>
      </c>
      <c r="J131" s="36"/>
      <c r="X131" s="167"/>
      <c r="Y131" s="167"/>
      <c r="Z131" s="167"/>
      <c r="AA131" s="167"/>
      <c r="AB131" s="167"/>
      <c r="AC131" s="167"/>
    </row>
    <row r="132" spans="1:29" s="25" customFormat="1" ht="15.75" thickBot="1" x14ac:dyDescent="0.3">
      <c r="A132" s="192"/>
      <c r="B132" s="204"/>
      <c r="C132" s="201"/>
      <c r="D132" s="37" t="s">
        <v>125</v>
      </c>
      <c r="E132" s="33"/>
      <c r="F132" s="39">
        <v>0</v>
      </c>
      <c r="G132" s="35"/>
      <c r="H132" s="39">
        <v>0</v>
      </c>
      <c r="I132" s="35"/>
      <c r="J132" s="41">
        <v>0</v>
      </c>
      <c r="X132" s="167"/>
      <c r="Y132" s="167"/>
      <c r="Z132" s="167"/>
      <c r="AA132" s="167"/>
      <c r="AB132" s="167"/>
      <c r="AC132" s="167"/>
    </row>
    <row r="133" spans="1:29" s="25" customFormat="1" ht="15.75" thickBot="1" x14ac:dyDescent="0.3">
      <c r="A133" s="192"/>
      <c r="B133" s="204"/>
      <c r="C133" s="201"/>
      <c r="D133" s="37" t="s">
        <v>128</v>
      </c>
      <c r="E133" s="38">
        <v>0</v>
      </c>
      <c r="F133" s="39">
        <v>0</v>
      </c>
      <c r="G133" s="39">
        <v>0</v>
      </c>
      <c r="H133" s="39">
        <v>0</v>
      </c>
      <c r="I133" s="39">
        <v>0</v>
      </c>
      <c r="J133" s="41">
        <v>0</v>
      </c>
      <c r="X133" s="167"/>
      <c r="Y133" s="167"/>
      <c r="Z133" s="167"/>
      <c r="AA133" s="167"/>
      <c r="AB133" s="167"/>
      <c r="AC133" s="167"/>
    </row>
    <row r="134" spans="1:29" s="25" customFormat="1" ht="15.75" thickBot="1" x14ac:dyDescent="0.3">
      <c r="A134" s="192"/>
      <c r="B134" s="204"/>
      <c r="C134" s="201"/>
      <c r="D134" s="42" t="s">
        <v>130</v>
      </c>
      <c r="E134" s="33"/>
      <c r="F134" s="39">
        <v>0</v>
      </c>
      <c r="G134" s="35"/>
      <c r="H134" s="39">
        <v>0</v>
      </c>
      <c r="I134" s="35"/>
      <c r="J134" s="41">
        <v>0</v>
      </c>
      <c r="X134" s="167"/>
      <c r="Y134" s="167"/>
      <c r="Z134" s="167"/>
      <c r="AA134" s="167"/>
      <c r="AB134" s="167"/>
      <c r="AC134" s="167"/>
    </row>
    <row r="135" spans="1:29" s="25" customFormat="1" ht="15.75" thickBot="1" x14ac:dyDescent="0.3">
      <c r="A135" s="192"/>
      <c r="B135" s="204"/>
      <c r="C135" s="201"/>
      <c r="D135" s="42" t="s">
        <v>133</v>
      </c>
      <c r="E135" s="43">
        <v>0</v>
      </c>
      <c r="F135" s="44">
        <v>0</v>
      </c>
      <c r="G135" s="44">
        <v>0</v>
      </c>
      <c r="H135" s="44">
        <v>0</v>
      </c>
      <c r="I135" s="44">
        <v>0</v>
      </c>
      <c r="J135" s="45">
        <v>0</v>
      </c>
      <c r="X135" s="167"/>
      <c r="Y135" s="167"/>
      <c r="Z135" s="167"/>
      <c r="AA135" s="167"/>
      <c r="AB135" s="167"/>
      <c r="AC135" s="167"/>
    </row>
    <row r="136" spans="1:29" s="25" customFormat="1" ht="15.75" thickBot="1" x14ac:dyDescent="0.3">
      <c r="A136" s="192"/>
      <c r="B136" s="204"/>
      <c r="C136" s="201"/>
      <c r="D136" s="46" t="s">
        <v>135</v>
      </c>
      <c r="E136" s="47">
        <v>0</v>
      </c>
      <c r="F136" s="48">
        <v>0</v>
      </c>
      <c r="G136" s="48">
        <v>0</v>
      </c>
      <c r="H136" s="48">
        <v>0</v>
      </c>
      <c r="I136" s="48">
        <v>0</v>
      </c>
      <c r="J136" s="49">
        <v>0</v>
      </c>
      <c r="X136" s="167"/>
      <c r="Y136" s="167"/>
      <c r="Z136" s="167"/>
      <c r="AA136" s="167"/>
      <c r="AB136" s="167"/>
      <c r="AC136" s="167"/>
    </row>
    <row r="137" spans="1:29" s="25" customFormat="1" ht="15.75" customHeight="1" thickBot="1" x14ac:dyDescent="0.3">
      <c r="A137" s="191" t="s">
        <v>27</v>
      </c>
      <c r="B137" s="191"/>
      <c r="C137" s="191"/>
      <c r="D137" s="191"/>
      <c r="E137" s="191"/>
      <c r="F137" s="191"/>
      <c r="G137" s="191"/>
      <c r="H137" s="191"/>
      <c r="I137" s="191"/>
      <c r="J137" s="191"/>
      <c r="X137" s="167"/>
      <c r="Y137" s="167"/>
      <c r="Z137" s="167"/>
      <c r="AA137" s="167"/>
      <c r="AB137" s="167"/>
      <c r="AC137" s="167"/>
    </row>
    <row r="138" spans="1:29" s="25" customFormat="1" ht="45.75" customHeight="1" thickBot="1" x14ac:dyDescent="0.3">
      <c r="A138" s="54">
        <v>18</v>
      </c>
      <c r="B138" s="161" t="s">
        <v>208</v>
      </c>
      <c r="C138" s="160" t="s">
        <v>209</v>
      </c>
      <c r="D138" s="55" t="s">
        <v>133</v>
      </c>
      <c r="E138" s="102">
        <v>0</v>
      </c>
      <c r="F138" s="103">
        <v>0</v>
      </c>
      <c r="G138" s="103">
        <v>0</v>
      </c>
      <c r="H138" s="103">
        <v>0</v>
      </c>
      <c r="I138" s="103">
        <v>0</v>
      </c>
      <c r="J138" s="104">
        <v>0</v>
      </c>
      <c r="X138" s="167"/>
      <c r="Y138" s="167"/>
      <c r="Z138" s="167"/>
      <c r="AA138" s="167"/>
      <c r="AB138" s="167"/>
      <c r="AC138" s="167"/>
    </row>
    <row r="139" spans="1:29" s="25" customFormat="1" ht="15.75" customHeight="1" thickBot="1" x14ac:dyDescent="0.3">
      <c r="A139" s="192">
        <v>19</v>
      </c>
      <c r="B139" s="201" t="s">
        <v>210</v>
      </c>
      <c r="C139" s="195" t="s">
        <v>211</v>
      </c>
      <c r="D139" s="59" t="s">
        <v>133</v>
      </c>
      <c r="E139" s="105">
        <v>0</v>
      </c>
      <c r="F139" s="106">
        <v>0</v>
      </c>
      <c r="G139" s="106">
        <v>0</v>
      </c>
      <c r="H139" s="106">
        <v>0</v>
      </c>
      <c r="I139" s="106">
        <v>0</v>
      </c>
      <c r="J139" s="107">
        <v>1</v>
      </c>
      <c r="X139" s="167"/>
      <c r="Y139" s="167"/>
      <c r="Z139" s="167"/>
      <c r="AA139" s="167"/>
      <c r="AB139" s="167"/>
      <c r="AC139" s="167"/>
    </row>
    <row r="140" spans="1:29" s="25" customFormat="1" ht="15.75" thickBot="1" x14ac:dyDescent="0.3">
      <c r="A140" s="192"/>
      <c r="B140" s="201"/>
      <c r="C140" s="195"/>
      <c r="D140" s="63" t="s">
        <v>135</v>
      </c>
      <c r="E140" s="108">
        <v>0</v>
      </c>
      <c r="F140" s="109">
        <v>0</v>
      </c>
      <c r="G140" s="109">
        <v>0</v>
      </c>
      <c r="H140" s="109">
        <v>0</v>
      </c>
      <c r="I140" s="109">
        <v>0</v>
      </c>
      <c r="J140" s="110">
        <v>0</v>
      </c>
      <c r="X140" s="167"/>
      <c r="Y140" s="167"/>
      <c r="Z140" s="167"/>
      <c r="AA140" s="167"/>
      <c r="AB140" s="167"/>
      <c r="AC140" s="167"/>
    </row>
    <row r="141" spans="1:29" s="25" customFormat="1" ht="15.75" customHeight="1" thickBot="1" x14ac:dyDescent="0.3">
      <c r="A141" s="192">
        <v>20</v>
      </c>
      <c r="B141" s="205" t="s">
        <v>30</v>
      </c>
      <c r="C141" s="206" t="s">
        <v>212</v>
      </c>
      <c r="D141" s="67" t="s">
        <v>109</v>
      </c>
      <c r="E141" s="111">
        <v>0</v>
      </c>
      <c r="F141" s="30">
        <v>0</v>
      </c>
      <c r="G141" s="30">
        <v>0</v>
      </c>
      <c r="H141" s="30">
        <v>0</v>
      </c>
      <c r="I141" s="30">
        <v>0</v>
      </c>
      <c r="J141" s="31">
        <v>0</v>
      </c>
      <c r="X141" s="167"/>
      <c r="Y141" s="167"/>
      <c r="Z141" s="167"/>
      <c r="AA141" s="167"/>
      <c r="AB141" s="167"/>
      <c r="AC141" s="167"/>
    </row>
    <row r="142" spans="1:29" s="25" customFormat="1" ht="15.75" thickBot="1" x14ac:dyDescent="0.3">
      <c r="A142" s="192"/>
      <c r="B142" s="205"/>
      <c r="C142" s="206"/>
      <c r="D142" s="68" t="s">
        <v>114</v>
      </c>
      <c r="E142" s="78"/>
      <c r="F142" s="34">
        <v>0</v>
      </c>
      <c r="G142" s="35"/>
      <c r="H142" s="34">
        <v>0</v>
      </c>
      <c r="I142" s="35"/>
      <c r="J142" s="36"/>
      <c r="X142" s="167"/>
      <c r="Y142" s="167"/>
      <c r="Z142" s="167"/>
      <c r="AA142" s="167"/>
      <c r="AB142" s="167"/>
      <c r="AC142" s="167"/>
    </row>
    <row r="143" spans="1:29" s="25" customFormat="1" ht="15.75" thickBot="1" x14ac:dyDescent="0.3">
      <c r="A143" s="192"/>
      <c r="B143" s="205"/>
      <c r="C143" s="206"/>
      <c r="D143" s="67" t="s">
        <v>119</v>
      </c>
      <c r="E143" s="112">
        <v>0</v>
      </c>
      <c r="F143" s="35"/>
      <c r="G143" s="39">
        <v>0</v>
      </c>
      <c r="H143" s="35"/>
      <c r="I143" s="39">
        <v>0</v>
      </c>
      <c r="J143" s="36"/>
      <c r="X143" s="167"/>
      <c r="Y143" s="167"/>
      <c r="Z143" s="167"/>
      <c r="AA143" s="167"/>
      <c r="AB143" s="167"/>
      <c r="AC143" s="167"/>
    </row>
    <row r="144" spans="1:29" s="25" customFormat="1" ht="15.75" thickBot="1" x14ac:dyDescent="0.3">
      <c r="A144" s="192"/>
      <c r="B144" s="205"/>
      <c r="C144" s="206"/>
      <c r="D144" s="67" t="s">
        <v>122</v>
      </c>
      <c r="E144" s="112">
        <v>0</v>
      </c>
      <c r="F144" s="35"/>
      <c r="G144" s="39">
        <v>0</v>
      </c>
      <c r="H144" s="35"/>
      <c r="I144" s="39">
        <v>0</v>
      </c>
      <c r="J144" s="36"/>
      <c r="X144" s="167"/>
      <c r="Y144" s="167"/>
      <c r="Z144" s="167"/>
      <c r="AA144" s="167"/>
      <c r="AB144" s="167"/>
      <c r="AC144" s="167"/>
    </row>
    <row r="145" spans="1:29" s="25" customFormat="1" ht="15.75" thickBot="1" x14ac:dyDescent="0.3">
      <c r="A145" s="192"/>
      <c r="B145" s="205"/>
      <c r="C145" s="206"/>
      <c r="D145" s="67" t="s">
        <v>125</v>
      </c>
      <c r="E145" s="78"/>
      <c r="F145" s="39">
        <v>0</v>
      </c>
      <c r="G145" s="35"/>
      <c r="H145" s="39">
        <v>0</v>
      </c>
      <c r="I145" s="35"/>
      <c r="J145" s="41">
        <v>0</v>
      </c>
      <c r="X145" s="167"/>
      <c r="Y145" s="167"/>
      <c r="Z145" s="167"/>
      <c r="AA145" s="167"/>
      <c r="AB145" s="167"/>
      <c r="AC145" s="167"/>
    </row>
    <row r="146" spans="1:29" s="25" customFormat="1" ht="15.75" thickBot="1" x14ac:dyDescent="0.3">
      <c r="A146" s="192"/>
      <c r="B146" s="205"/>
      <c r="C146" s="206"/>
      <c r="D146" s="67" t="s">
        <v>128</v>
      </c>
      <c r="E146" s="112">
        <v>0</v>
      </c>
      <c r="F146" s="39">
        <v>0</v>
      </c>
      <c r="G146" s="39">
        <v>0</v>
      </c>
      <c r="H146" s="25">
        <v>0</v>
      </c>
      <c r="I146" s="39">
        <v>0</v>
      </c>
      <c r="J146" s="41">
        <v>0</v>
      </c>
      <c r="X146" s="167"/>
      <c r="Y146" s="167"/>
      <c r="Z146" s="167"/>
      <c r="AA146" s="167"/>
      <c r="AB146" s="167"/>
      <c r="AC146" s="167"/>
    </row>
    <row r="147" spans="1:29" s="25" customFormat="1" ht="15.75" thickBot="1" x14ac:dyDescent="0.3">
      <c r="A147" s="192"/>
      <c r="B147" s="205"/>
      <c r="C147" s="206"/>
      <c r="D147" s="69" t="s">
        <v>130</v>
      </c>
      <c r="E147" s="78"/>
      <c r="F147" s="39">
        <v>0</v>
      </c>
      <c r="G147" s="35"/>
      <c r="H147" s="39">
        <v>0</v>
      </c>
      <c r="I147" s="35"/>
      <c r="J147" s="41">
        <v>0</v>
      </c>
      <c r="X147" s="167"/>
      <c r="Y147" s="167"/>
      <c r="Z147" s="167"/>
      <c r="AA147" s="167"/>
      <c r="AB147" s="167"/>
      <c r="AC147" s="167"/>
    </row>
    <row r="148" spans="1:29" s="25" customFormat="1" ht="15.75" thickBot="1" x14ac:dyDescent="0.3">
      <c r="A148" s="192"/>
      <c r="B148" s="205"/>
      <c r="C148" s="206"/>
      <c r="D148" s="69" t="s">
        <v>133</v>
      </c>
      <c r="E148" s="113">
        <v>0</v>
      </c>
      <c r="F148" s="44">
        <v>0</v>
      </c>
      <c r="G148" s="44">
        <v>0</v>
      </c>
      <c r="H148" s="44">
        <v>0</v>
      </c>
      <c r="I148" s="44">
        <v>0</v>
      </c>
      <c r="J148" s="45">
        <v>0</v>
      </c>
      <c r="X148" s="167"/>
      <c r="Y148" s="167"/>
      <c r="Z148" s="167"/>
      <c r="AA148" s="167"/>
      <c r="AB148" s="167"/>
      <c r="AC148" s="167"/>
    </row>
    <row r="149" spans="1:29" s="25" customFormat="1" ht="15.75" thickBot="1" x14ac:dyDescent="0.3">
      <c r="A149" s="192"/>
      <c r="B149" s="205"/>
      <c r="C149" s="206"/>
      <c r="D149" s="63" t="s">
        <v>135</v>
      </c>
      <c r="E149" s="114">
        <v>0</v>
      </c>
      <c r="F149" s="48">
        <v>0</v>
      </c>
      <c r="G149" s="48">
        <v>0</v>
      </c>
      <c r="H149" s="48">
        <v>0</v>
      </c>
      <c r="I149" s="48">
        <v>0</v>
      </c>
      <c r="J149" s="49">
        <v>0</v>
      </c>
      <c r="X149" s="167"/>
      <c r="Y149" s="167"/>
      <c r="Z149" s="167"/>
      <c r="AA149" s="167"/>
      <c r="AB149" s="167"/>
      <c r="AC149" s="167"/>
    </row>
    <row r="150" spans="1:29" s="25" customFormat="1" ht="15.75" customHeight="1" thickBot="1" x14ac:dyDescent="0.3">
      <c r="A150" s="192">
        <v>21</v>
      </c>
      <c r="B150" s="205" t="s">
        <v>31</v>
      </c>
      <c r="C150" s="206" t="s">
        <v>213</v>
      </c>
      <c r="D150" s="68" t="s">
        <v>109</v>
      </c>
      <c r="E150" s="111">
        <v>0</v>
      </c>
      <c r="F150" s="30">
        <v>0</v>
      </c>
      <c r="G150" s="30">
        <v>0</v>
      </c>
      <c r="H150" s="30">
        <v>0</v>
      </c>
      <c r="I150" s="30">
        <v>0</v>
      </c>
      <c r="J150" s="31">
        <v>0</v>
      </c>
      <c r="X150" s="167"/>
      <c r="Y150" s="167"/>
      <c r="Z150" s="167"/>
      <c r="AA150" s="167"/>
      <c r="AB150" s="167"/>
      <c r="AC150" s="167"/>
    </row>
    <row r="151" spans="1:29" s="25" customFormat="1" ht="15.75" thickBot="1" x14ac:dyDescent="0.3">
      <c r="A151" s="192"/>
      <c r="B151" s="205"/>
      <c r="C151" s="206"/>
      <c r="D151" s="68" t="s">
        <v>114</v>
      </c>
      <c r="E151" s="78"/>
      <c r="F151" s="34">
        <v>0</v>
      </c>
      <c r="G151" s="35"/>
      <c r="H151" s="34">
        <v>0</v>
      </c>
      <c r="I151" s="35"/>
      <c r="J151" s="36"/>
      <c r="X151" s="167"/>
      <c r="Y151" s="167"/>
      <c r="Z151" s="167"/>
      <c r="AA151" s="167"/>
      <c r="AB151" s="167"/>
      <c r="AC151" s="167"/>
    </row>
    <row r="152" spans="1:29" s="25" customFormat="1" ht="15.75" thickBot="1" x14ac:dyDescent="0.3">
      <c r="A152" s="192"/>
      <c r="B152" s="205"/>
      <c r="C152" s="206"/>
      <c r="D152" s="67" t="s">
        <v>119</v>
      </c>
      <c r="E152" s="112">
        <v>0</v>
      </c>
      <c r="F152" s="35"/>
      <c r="G152" s="39">
        <v>0</v>
      </c>
      <c r="H152" s="35"/>
      <c r="I152" s="39">
        <v>0</v>
      </c>
      <c r="J152" s="36"/>
      <c r="X152" s="167"/>
      <c r="Y152" s="167"/>
      <c r="Z152" s="167"/>
      <c r="AA152" s="167"/>
      <c r="AB152" s="167"/>
      <c r="AC152" s="167"/>
    </row>
    <row r="153" spans="1:29" s="25" customFormat="1" ht="15.75" thickBot="1" x14ac:dyDescent="0.3">
      <c r="A153" s="192"/>
      <c r="B153" s="205"/>
      <c r="C153" s="206"/>
      <c r="D153" s="67" t="s">
        <v>122</v>
      </c>
      <c r="E153" s="112">
        <v>0</v>
      </c>
      <c r="F153" s="35"/>
      <c r="G153" s="39">
        <v>0</v>
      </c>
      <c r="H153" s="35"/>
      <c r="I153" s="39">
        <v>0</v>
      </c>
      <c r="J153" s="36"/>
      <c r="X153" s="167"/>
      <c r="Y153" s="167"/>
      <c r="Z153" s="167"/>
      <c r="AA153" s="167"/>
      <c r="AB153" s="167"/>
      <c r="AC153" s="167"/>
    </row>
    <row r="154" spans="1:29" s="25" customFormat="1" ht="15.75" thickBot="1" x14ac:dyDescent="0.3">
      <c r="A154" s="192"/>
      <c r="B154" s="205"/>
      <c r="C154" s="206"/>
      <c r="D154" s="67" t="s">
        <v>125</v>
      </c>
      <c r="E154" s="78"/>
      <c r="F154" s="39">
        <v>0</v>
      </c>
      <c r="G154" s="35"/>
      <c r="H154" s="39">
        <v>0</v>
      </c>
      <c r="I154" s="35"/>
      <c r="J154" s="41">
        <v>0</v>
      </c>
      <c r="X154" s="167"/>
      <c r="Y154" s="167"/>
      <c r="Z154" s="167"/>
      <c r="AA154" s="167"/>
      <c r="AB154" s="167"/>
      <c r="AC154" s="167"/>
    </row>
    <row r="155" spans="1:29" s="25" customFormat="1" ht="15.75" thickBot="1" x14ac:dyDescent="0.3">
      <c r="A155" s="192"/>
      <c r="B155" s="205"/>
      <c r="C155" s="206"/>
      <c r="D155" s="67" t="s">
        <v>128</v>
      </c>
      <c r="E155" s="112">
        <v>0</v>
      </c>
      <c r="F155" s="39">
        <v>0</v>
      </c>
      <c r="G155" s="39">
        <v>0</v>
      </c>
      <c r="H155" s="39">
        <v>0</v>
      </c>
      <c r="I155" s="39">
        <v>0</v>
      </c>
      <c r="J155" s="41">
        <v>0</v>
      </c>
      <c r="X155" s="167"/>
      <c r="Y155" s="167"/>
      <c r="Z155" s="167"/>
      <c r="AA155" s="167"/>
      <c r="AB155" s="167"/>
      <c r="AC155" s="167"/>
    </row>
    <row r="156" spans="1:29" s="25" customFormat="1" ht="15.75" thickBot="1" x14ac:dyDescent="0.3">
      <c r="A156" s="192"/>
      <c r="B156" s="205"/>
      <c r="C156" s="206"/>
      <c r="D156" s="69" t="s">
        <v>130</v>
      </c>
      <c r="E156" s="78"/>
      <c r="F156" s="39">
        <v>0</v>
      </c>
      <c r="G156" s="35"/>
      <c r="H156" s="39">
        <v>0</v>
      </c>
      <c r="I156" s="35"/>
      <c r="J156" s="41">
        <v>0</v>
      </c>
      <c r="X156" s="167"/>
      <c r="Y156" s="167"/>
      <c r="Z156" s="167"/>
      <c r="AA156" s="167"/>
      <c r="AB156" s="167"/>
      <c r="AC156" s="167"/>
    </row>
    <row r="157" spans="1:29" s="25" customFormat="1" ht="15.75" thickBot="1" x14ac:dyDescent="0.3">
      <c r="A157" s="192"/>
      <c r="B157" s="205"/>
      <c r="C157" s="206"/>
      <c r="D157" s="69" t="s">
        <v>133</v>
      </c>
      <c r="E157" s="113">
        <v>0</v>
      </c>
      <c r="F157" s="44">
        <v>0</v>
      </c>
      <c r="G157" s="44">
        <v>0</v>
      </c>
      <c r="H157" s="44">
        <v>0</v>
      </c>
      <c r="I157" s="44">
        <v>0</v>
      </c>
      <c r="J157" s="45">
        <v>0</v>
      </c>
      <c r="X157" s="167"/>
      <c r="Y157" s="167"/>
      <c r="Z157" s="167"/>
      <c r="AA157" s="167"/>
      <c r="AB157" s="167"/>
      <c r="AC157" s="167"/>
    </row>
    <row r="158" spans="1:29" s="25" customFormat="1" ht="15.75" thickBot="1" x14ac:dyDescent="0.3">
      <c r="A158" s="192"/>
      <c r="B158" s="205"/>
      <c r="C158" s="206"/>
      <c r="D158" s="63" t="s">
        <v>135</v>
      </c>
      <c r="E158" s="114">
        <v>0</v>
      </c>
      <c r="F158" s="48">
        <v>0</v>
      </c>
      <c r="G158" s="48">
        <v>0</v>
      </c>
      <c r="H158" s="48">
        <v>0</v>
      </c>
      <c r="I158" s="48">
        <v>0</v>
      </c>
      <c r="J158" s="49">
        <v>0</v>
      </c>
      <c r="X158" s="167"/>
      <c r="Y158" s="167"/>
      <c r="Z158" s="167"/>
      <c r="AA158" s="167"/>
      <c r="AB158" s="167"/>
      <c r="AC158" s="167"/>
    </row>
    <row r="159" spans="1:29" s="25" customFormat="1" ht="15.75" customHeight="1" thickBot="1" x14ac:dyDescent="0.3">
      <c r="A159" s="192">
        <v>22</v>
      </c>
      <c r="B159" s="193" t="s">
        <v>32</v>
      </c>
      <c r="C159" s="195" t="s">
        <v>214</v>
      </c>
      <c r="D159" s="67" t="s">
        <v>109</v>
      </c>
      <c r="E159" s="111">
        <v>0</v>
      </c>
      <c r="F159" s="30">
        <v>0</v>
      </c>
      <c r="G159" s="30">
        <v>0</v>
      </c>
      <c r="H159" s="30">
        <v>0</v>
      </c>
      <c r="I159" s="30">
        <v>0</v>
      </c>
      <c r="J159" s="31">
        <v>0</v>
      </c>
      <c r="X159" s="167"/>
      <c r="Y159" s="167"/>
      <c r="Z159" s="167"/>
      <c r="AA159" s="167"/>
      <c r="AB159" s="167"/>
      <c r="AC159" s="167"/>
    </row>
    <row r="160" spans="1:29" s="25" customFormat="1" ht="15.75" thickBot="1" x14ac:dyDescent="0.3">
      <c r="A160" s="192"/>
      <c r="B160" s="193"/>
      <c r="C160" s="195"/>
      <c r="D160" s="68" t="s">
        <v>114</v>
      </c>
      <c r="E160" s="78"/>
      <c r="F160" s="34">
        <v>0</v>
      </c>
      <c r="G160" s="35"/>
      <c r="H160" s="34">
        <v>0</v>
      </c>
      <c r="I160" s="35"/>
      <c r="J160" s="36"/>
      <c r="X160" s="167"/>
      <c r="Y160" s="167"/>
      <c r="Z160" s="167"/>
      <c r="AA160" s="167"/>
      <c r="AB160" s="167"/>
      <c r="AC160" s="167"/>
    </row>
    <row r="161" spans="1:29" s="25" customFormat="1" ht="15.75" thickBot="1" x14ac:dyDescent="0.3">
      <c r="A161" s="192"/>
      <c r="B161" s="193"/>
      <c r="C161" s="195"/>
      <c r="D161" s="67" t="s">
        <v>119</v>
      </c>
      <c r="E161" s="112">
        <v>0</v>
      </c>
      <c r="F161" s="35"/>
      <c r="G161" s="39">
        <v>0</v>
      </c>
      <c r="H161" s="35"/>
      <c r="I161" s="39">
        <v>0</v>
      </c>
      <c r="J161" s="36"/>
      <c r="X161" s="167"/>
      <c r="Y161" s="167"/>
      <c r="Z161" s="167"/>
      <c r="AA161" s="167"/>
      <c r="AB161" s="167"/>
      <c r="AC161" s="167"/>
    </row>
    <row r="162" spans="1:29" s="25" customFormat="1" ht="15.75" thickBot="1" x14ac:dyDescent="0.3">
      <c r="A162" s="192"/>
      <c r="B162" s="193"/>
      <c r="C162" s="195"/>
      <c r="D162" s="67" t="s">
        <v>122</v>
      </c>
      <c r="E162" s="112">
        <v>0</v>
      </c>
      <c r="F162" s="35"/>
      <c r="G162" s="39">
        <v>0</v>
      </c>
      <c r="H162" s="35"/>
      <c r="I162" s="39">
        <v>0</v>
      </c>
      <c r="J162" s="36"/>
      <c r="X162" s="167"/>
      <c r="Y162" s="167"/>
      <c r="Z162" s="167"/>
      <c r="AA162" s="167"/>
      <c r="AB162" s="167"/>
      <c r="AC162" s="167"/>
    </row>
    <row r="163" spans="1:29" s="25" customFormat="1" ht="15.75" thickBot="1" x14ac:dyDescent="0.3">
      <c r="A163" s="192"/>
      <c r="B163" s="193"/>
      <c r="C163" s="195"/>
      <c r="D163" s="67" t="s">
        <v>125</v>
      </c>
      <c r="E163" s="78"/>
      <c r="F163" s="39">
        <v>0</v>
      </c>
      <c r="G163" s="35"/>
      <c r="H163" s="39">
        <v>0</v>
      </c>
      <c r="I163" s="35"/>
      <c r="J163" s="41">
        <v>0</v>
      </c>
      <c r="X163" s="167"/>
      <c r="Y163" s="167"/>
      <c r="Z163" s="167"/>
      <c r="AA163" s="167"/>
      <c r="AB163" s="167"/>
      <c r="AC163" s="167"/>
    </row>
    <row r="164" spans="1:29" s="25" customFormat="1" ht="15.75" thickBot="1" x14ac:dyDescent="0.3">
      <c r="A164" s="192"/>
      <c r="B164" s="193"/>
      <c r="C164" s="195"/>
      <c r="D164" s="67" t="s">
        <v>128</v>
      </c>
      <c r="E164" s="112">
        <v>0</v>
      </c>
      <c r="F164" s="39">
        <v>0</v>
      </c>
      <c r="G164" s="39">
        <v>0</v>
      </c>
      <c r="H164" s="39">
        <v>0</v>
      </c>
      <c r="I164" s="39">
        <v>0</v>
      </c>
      <c r="J164" s="41">
        <v>0</v>
      </c>
      <c r="X164" s="167"/>
      <c r="Y164" s="167"/>
      <c r="Z164" s="167"/>
      <c r="AA164" s="167"/>
      <c r="AB164" s="167"/>
      <c r="AC164" s="167"/>
    </row>
    <row r="165" spans="1:29" s="25" customFormat="1" ht="15.75" thickBot="1" x14ac:dyDescent="0.3">
      <c r="A165" s="192"/>
      <c r="B165" s="193"/>
      <c r="C165" s="195"/>
      <c r="D165" s="69" t="s">
        <v>130</v>
      </c>
      <c r="E165" s="78"/>
      <c r="F165" s="39">
        <v>0</v>
      </c>
      <c r="G165" s="35"/>
      <c r="H165" s="39">
        <v>0</v>
      </c>
      <c r="I165" s="35"/>
      <c r="J165" s="41">
        <v>0</v>
      </c>
      <c r="X165" s="167"/>
      <c r="Y165" s="167"/>
      <c r="Z165" s="167"/>
      <c r="AA165" s="167"/>
      <c r="AB165" s="167"/>
      <c r="AC165" s="167"/>
    </row>
    <row r="166" spans="1:29" s="25" customFormat="1" ht="15.75" thickBot="1" x14ac:dyDescent="0.3">
      <c r="A166" s="192"/>
      <c r="B166" s="193"/>
      <c r="C166" s="195"/>
      <c r="D166" s="69" t="s">
        <v>133</v>
      </c>
      <c r="E166" s="113">
        <v>0</v>
      </c>
      <c r="F166" s="44">
        <v>0</v>
      </c>
      <c r="G166" s="44">
        <v>0</v>
      </c>
      <c r="H166" s="44">
        <v>0</v>
      </c>
      <c r="I166" s="44">
        <v>0</v>
      </c>
      <c r="J166" s="45">
        <v>0</v>
      </c>
      <c r="X166" s="167"/>
      <c r="Y166" s="167"/>
      <c r="Z166" s="167"/>
      <c r="AA166" s="167"/>
      <c r="AB166" s="167"/>
      <c r="AC166" s="167"/>
    </row>
    <row r="167" spans="1:29" s="25" customFormat="1" ht="15.75" thickBot="1" x14ac:dyDescent="0.3">
      <c r="A167" s="192"/>
      <c r="B167" s="193"/>
      <c r="C167" s="195"/>
      <c r="D167" s="63" t="s">
        <v>135</v>
      </c>
      <c r="E167" s="114">
        <v>0</v>
      </c>
      <c r="F167" s="48">
        <v>0</v>
      </c>
      <c r="G167" s="48">
        <v>0</v>
      </c>
      <c r="H167" s="48">
        <v>0</v>
      </c>
      <c r="I167" s="48">
        <v>0</v>
      </c>
      <c r="J167" s="49">
        <v>0</v>
      </c>
      <c r="X167" s="167"/>
      <c r="Y167" s="167"/>
      <c r="Z167" s="167"/>
      <c r="AA167" s="167"/>
      <c r="AB167" s="167"/>
      <c r="AC167" s="167"/>
    </row>
    <row r="168" spans="1:29" s="25" customFormat="1" ht="15.75" customHeight="1" thickBot="1" x14ac:dyDescent="0.3">
      <c r="A168" s="202">
        <v>23</v>
      </c>
      <c r="B168" s="193" t="s">
        <v>33</v>
      </c>
      <c r="C168" s="195" t="s">
        <v>215</v>
      </c>
      <c r="D168" s="67" t="s">
        <v>109</v>
      </c>
      <c r="E168" s="111">
        <v>0</v>
      </c>
      <c r="F168" s="30">
        <v>0</v>
      </c>
      <c r="G168" s="30">
        <v>0</v>
      </c>
      <c r="H168" s="30">
        <v>0</v>
      </c>
      <c r="I168" s="30">
        <v>0</v>
      </c>
      <c r="J168" s="31">
        <v>0</v>
      </c>
      <c r="X168" s="167"/>
      <c r="Y168" s="167"/>
      <c r="Z168" s="167"/>
      <c r="AA168" s="167"/>
      <c r="AB168" s="167"/>
      <c r="AC168" s="167"/>
    </row>
    <row r="169" spans="1:29" s="25" customFormat="1" ht="15.75" thickBot="1" x14ac:dyDescent="0.3">
      <c r="A169" s="202"/>
      <c r="B169" s="193"/>
      <c r="C169" s="195"/>
      <c r="D169" s="68" t="s">
        <v>114</v>
      </c>
      <c r="E169" s="78"/>
      <c r="F169" s="34">
        <v>0</v>
      </c>
      <c r="G169" s="35"/>
      <c r="H169" s="34">
        <v>0</v>
      </c>
      <c r="I169" s="35"/>
      <c r="J169" s="36"/>
      <c r="X169" s="167"/>
      <c r="Y169" s="167"/>
      <c r="Z169" s="167"/>
      <c r="AA169" s="167"/>
      <c r="AB169" s="167"/>
      <c r="AC169" s="167"/>
    </row>
    <row r="170" spans="1:29" s="25" customFormat="1" ht="15.75" thickBot="1" x14ac:dyDescent="0.3">
      <c r="A170" s="202"/>
      <c r="B170" s="193"/>
      <c r="C170" s="195"/>
      <c r="D170" s="67" t="s">
        <v>119</v>
      </c>
      <c r="E170" s="112">
        <v>0</v>
      </c>
      <c r="F170" s="35"/>
      <c r="G170" s="39">
        <v>0</v>
      </c>
      <c r="H170" s="35"/>
      <c r="I170" s="39">
        <v>0</v>
      </c>
      <c r="J170" s="36"/>
      <c r="X170" s="167"/>
      <c r="Y170" s="167"/>
      <c r="Z170" s="167"/>
      <c r="AA170" s="167"/>
      <c r="AB170" s="167"/>
      <c r="AC170" s="167"/>
    </row>
    <row r="171" spans="1:29" s="25" customFormat="1" ht="15.75" thickBot="1" x14ac:dyDescent="0.3">
      <c r="A171" s="202"/>
      <c r="B171" s="193"/>
      <c r="C171" s="195"/>
      <c r="D171" s="67" t="s">
        <v>122</v>
      </c>
      <c r="E171" s="112">
        <v>0</v>
      </c>
      <c r="F171" s="35"/>
      <c r="G171" s="39">
        <v>0</v>
      </c>
      <c r="H171" s="35"/>
      <c r="I171" s="39">
        <v>0</v>
      </c>
      <c r="J171" s="36"/>
      <c r="X171" s="167"/>
      <c r="Y171" s="167"/>
      <c r="Z171" s="167"/>
      <c r="AA171" s="167"/>
      <c r="AB171" s="167"/>
      <c r="AC171" s="167"/>
    </row>
    <row r="172" spans="1:29" s="25" customFormat="1" ht="15.75" thickBot="1" x14ac:dyDescent="0.3">
      <c r="A172" s="202"/>
      <c r="B172" s="193"/>
      <c r="C172" s="195"/>
      <c r="D172" s="67" t="s">
        <v>125</v>
      </c>
      <c r="E172" s="78"/>
      <c r="F172" s="39">
        <v>0</v>
      </c>
      <c r="G172" s="35"/>
      <c r="H172" s="39">
        <v>0</v>
      </c>
      <c r="I172" s="35"/>
      <c r="J172" s="41">
        <v>0</v>
      </c>
      <c r="X172" s="167"/>
      <c r="Y172" s="167"/>
      <c r="Z172" s="167"/>
      <c r="AA172" s="167"/>
      <c r="AB172" s="167"/>
      <c r="AC172" s="167"/>
    </row>
    <row r="173" spans="1:29" s="25" customFormat="1" ht="15.75" thickBot="1" x14ac:dyDescent="0.3">
      <c r="A173" s="202"/>
      <c r="B173" s="193"/>
      <c r="C173" s="195"/>
      <c r="D173" s="67" t="s">
        <v>128</v>
      </c>
      <c r="E173" s="112">
        <v>0</v>
      </c>
      <c r="F173" s="39">
        <v>0</v>
      </c>
      <c r="G173" s="39">
        <v>0</v>
      </c>
      <c r="H173" s="39">
        <v>0</v>
      </c>
      <c r="I173" s="39">
        <v>0</v>
      </c>
      <c r="J173" s="41">
        <v>0</v>
      </c>
      <c r="X173" s="167"/>
      <c r="Y173" s="167"/>
      <c r="Z173" s="167"/>
      <c r="AA173" s="167"/>
      <c r="AB173" s="167"/>
      <c r="AC173" s="167"/>
    </row>
    <row r="174" spans="1:29" s="25" customFormat="1" ht="15.75" thickBot="1" x14ac:dyDescent="0.3">
      <c r="A174" s="202"/>
      <c r="B174" s="193"/>
      <c r="C174" s="195"/>
      <c r="D174" s="69" t="s">
        <v>130</v>
      </c>
      <c r="E174" s="78"/>
      <c r="F174" s="39">
        <v>0</v>
      </c>
      <c r="G174" s="35"/>
      <c r="H174" s="39">
        <v>0</v>
      </c>
      <c r="I174" s="35"/>
      <c r="J174" s="41">
        <v>0</v>
      </c>
      <c r="X174" s="167"/>
      <c r="Y174" s="167"/>
      <c r="Z174" s="167"/>
      <c r="AA174" s="167"/>
      <c r="AB174" s="167"/>
      <c r="AC174" s="167"/>
    </row>
    <row r="175" spans="1:29" s="25" customFormat="1" ht="15.75" thickBot="1" x14ac:dyDescent="0.3">
      <c r="A175" s="202"/>
      <c r="B175" s="193"/>
      <c r="C175" s="195"/>
      <c r="D175" s="69" t="s">
        <v>133</v>
      </c>
      <c r="E175" s="113">
        <v>0</v>
      </c>
      <c r="F175" s="44">
        <v>0</v>
      </c>
      <c r="G175" s="44">
        <v>0</v>
      </c>
      <c r="H175" s="44">
        <v>0</v>
      </c>
      <c r="I175" s="44">
        <v>0</v>
      </c>
      <c r="J175" s="45">
        <v>0</v>
      </c>
      <c r="X175" s="167"/>
      <c r="Y175" s="167"/>
      <c r="Z175" s="167"/>
      <c r="AA175" s="167"/>
      <c r="AB175" s="167"/>
      <c r="AC175" s="167"/>
    </row>
    <row r="176" spans="1:29" s="25" customFormat="1" ht="15.75" thickBot="1" x14ac:dyDescent="0.3">
      <c r="A176" s="202"/>
      <c r="B176" s="193"/>
      <c r="C176" s="195"/>
      <c r="D176" s="63" t="s">
        <v>135</v>
      </c>
      <c r="E176" s="114">
        <v>0</v>
      </c>
      <c r="F176" s="48">
        <v>0</v>
      </c>
      <c r="G176" s="48">
        <v>0</v>
      </c>
      <c r="H176" s="48">
        <v>0</v>
      </c>
      <c r="I176" s="48">
        <v>0</v>
      </c>
      <c r="J176" s="49">
        <v>0</v>
      </c>
      <c r="X176" s="167"/>
      <c r="Y176" s="167"/>
      <c r="Z176" s="167"/>
      <c r="AA176" s="167"/>
      <c r="AB176" s="167"/>
      <c r="AC176" s="167"/>
    </row>
    <row r="177" spans="1:29" s="25" customFormat="1" ht="15.75" customHeight="1" thickBot="1" x14ac:dyDescent="0.3">
      <c r="A177" s="192">
        <v>24</v>
      </c>
      <c r="B177" s="193" t="s">
        <v>216</v>
      </c>
      <c r="C177" s="195" t="s">
        <v>217</v>
      </c>
      <c r="D177" s="67" t="s">
        <v>109</v>
      </c>
      <c r="E177" s="111">
        <v>0</v>
      </c>
      <c r="F177" s="30">
        <v>0</v>
      </c>
      <c r="G177" s="30">
        <v>0</v>
      </c>
      <c r="H177" s="30">
        <v>0</v>
      </c>
      <c r="I177" s="30">
        <v>0</v>
      </c>
      <c r="J177" s="31">
        <v>0</v>
      </c>
      <c r="X177" s="167"/>
      <c r="Y177" s="167"/>
      <c r="Z177" s="167"/>
      <c r="AA177" s="167"/>
      <c r="AB177" s="167"/>
      <c r="AC177" s="167"/>
    </row>
    <row r="178" spans="1:29" s="25" customFormat="1" ht="15.75" thickBot="1" x14ac:dyDescent="0.3">
      <c r="A178" s="192"/>
      <c r="B178" s="193"/>
      <c r="C178" s="195"/>
      <c r="D178" s="68" t="s">
        <v>114</v>
      </c>
      <c r="E178" s="78"/>
      <c r="F178" s="34">
        <v>0</v>
      </c>
      <c r="G178" s="35"/>
      <c r="H178" s="34">
        <v>0</v>
      </c>
      <c r="I178" s="35"/>
      <c r="J178" s="36"/>
      <c r="X178" s="167"/>
      <c r="Y178" s="167"/>
      <c r="Z178" s="167"/>
      <c r="AA178" s="167"/>
      <c r="AB178" s="167"/>
      <c r="AC178" s="167"/>
    </row>
    <row r="179" spans="1:29" s="25" customFormat="1" ht="15.75" thickBot="1" x14ac:dyDescent="0.3">
      <c r="A179" s="192"/>
      <c r="B179" s="193"/>
      <c r="C179" s="195"/>
      <c r="D179" s="67" t="s">
        <v>119</v>
      </c>
      <c r="E179" s="112">
        <v>0</v>
      </c>
      <c r="F179" s="35"/>
      <c r="G179" s="39">
        <v>0</v>
      </c>
      <c r="H179" s="35"/>
      <c r="I179" s="39">
        <v>0</v>
      </c>
      <c r="J179" s="36"/>
      <c r="X179" s="167"/>
      <c r="Y179" s="167"/>
      <c r="Z179" s="167"/>
      <c r="AA179" s="167"/>
      <c r="AB179" s="167"/>
      <c r="AC179" s="167"/>
    </row>
    <row r="180" spans="1:29" s="25" customFormat="1" ht="15.75" thickBot="1" x14ac:dyDescent="0.3">
      <c r="A180" s="192"/>
      <c r="B180" s="193"/>
      <c r="C180" s="195"/>
      <c r="D180" s="67" t="s">
        <v>122</v>
      </c>
      <c r="E180" s="112">
        <v>0</v>
      </c>
      <c r="F180" s="35"/>
      <c r="G180" s="39">
        <v>0</v>
      </c>
      <c r="H180" s="35"/>
      <c r="I180" s="39">
        <v>0</v>
      </c>
      <c r="J180" s="36"/>
      <c r="X180" s="167"/>
      <c r="Y180" s="167"/>
      <c r="Z180" s="167"/>
      <c r="AA180" s="167"/>
      <c r="AB180" s="167"/>
      <c r="AC180" s="167"/>
    </row>
    <row r="181" spans="1:29" s="25" customFormat="1" ht="15.75" thickBot="1" x14ac:dyDescent="0.3">
      <c r="A181" s="192"/>
      <c r="B181" s="193"/>
      <c r="C181" s="195"/>
      <c r="D181" s="67" t="s">
        <v>125</v>
      </c>
      <c r="E181" s="78"/>
      <c r="F181" s="39">
        <v>0</v>
      </c>
      <c r="G181" s="35"/>
      <c r="H181" s="39">
        <v>0</v>
      </c>
      <c r="I181" s="35"/>
      <c r="J181" s="41">
        <v>0</v>
      </c>
      <c r="X181" s="167"/>
      <c r="Y181" s="167"/>
      <c r="Z181" s="167"/>
      <c r="AA181" s="167"/>
      <c r="AB181" s="167"/>
      <c r="AC181" s="167"/>
    </row>
    <row r="182" spans="1:29" s="25" customFormat="1" ht="15.75" thickBot="1" x14ac:dyDescent="0.3">
      <c r="A182" s="192"/>
      <c r="B182" s="193"/>
      <c r="C182" s="195"/>
      <c r="D182" s="67" t="s">
        <v>128</v>
      </c>
      <c r="E182" s="112">
        <v>0</v>
      </c>
      <c r="F182" s="39">
        <v>0</v>
      </c>
      <c r="G182" s="39">
        <v>0</v>
      </c>
      <c r="H182" s="39">
        <v>0</v>
      </c>
      <c r="I182" s="39">
        <v>0</v>
      </c>
      <c r="J182" s="41">
        <v>0</v>
      </c>
      <c r="X182" s="167"/>
      <c r="Y182" s="167"/>
      <c r="Z182" s="167"/>
      <c r="AA182" s="167"/>
      <c r="AB182" s="167"/>
      <c r="AC182" s="167"/>
    </row>
    <row r="183" spans="1:29" s="25" customFormat="1" ht="15.75" thickBot="1" x14ac:dyDescent="0.3">
      <c r="A183" s="192"/>
      <c r="B183" s="193"/>
      <c r="C183" s="195"/>
      <c r="D183" s="69" t="s">
        <v>130</v>
      </c>
      <c r="E183" s="78"/>
      <c r="F183" s="39">
        <v>0</v>
      </c>
      <c r="G183" s="35"/>
      <c r="H183" s="39">
        <v>0</v>
      </c>
      <c r="I183" s="35"/>
      <c r="J183" s="41">
        <v>0</v>
      </c>
      <c r="X183" s="167"/>
      <c r="Y183" s="167"/>
      <c r="Z183" s="167"/>
      <c r="AA183" s="167"/>
      <c r="AB183" s="167"/>
      <c r="AC183" s="167"/>
    </row>
    <row r="184" spans="1:29" s="25" customFormat="1" ht="15.75" thickBot="1" x14ac:dyDescent="0.3">
      <c r="A184" s="192"/>
      <c r="B184" s="193"/>
      <c r="C184" s="195"/>
      <c r="D184" s="69" t="s">
        <v>133</v>
      </c>
      <c r="E184" s="113">
        <v>0</v>
      </c>
      <c r="F184" s="44">
        <v>0</v>
      </c>
      <c r="G184" s="44">
        <v>0</v>
      </c>
      <c r="H184" s="44">
        <v>0</v>
      </c>
      <c r="I184" s="44">
        <v>0</v>
      </c>
      <c r="J184" s="45">
        <v>0</v>
      </c>
      <c r="X184" s="167"/>
      <c r="Y184" s="167"/>
      <c r="Z184" s="167"/>
      <c r="AA184" s="167"/>
      <c r="AB184" s="167"/>
      <c r="AC184" s="167"/>
    </row>
    <row r="185" spans="1:29" s="25" customFormat="1" ht="15.75" thickBot="1" x14ac:dyDescent="0.3">
      <c r="A185" s="192"/>
      <c r="B185" s="193"/>
      <c r="C185" s="195"/>
      <c r="D185" s="63" t="s">
        <v>135</v>
      </c>
      <c r="E185" s="114">
        <v>0</v>
      </c>
      <c r="F185" s="48">
        <v>0</v>
      </c>
      <c r="G185" s="48">
        <v>0</v>
      </c>
      <c r="H185" s="48">
        <v>0</v>
      </c>
      <c r="I185" s="48">
        <v>0</v>
      </c>
      <c r="J185" s="49">
        <v>0</v>
      </c>
      <c r="X185" s="167"/>
      <c r="Y185" s="167"/>
      <c r="Z185" s="167"/>
      <c r="AA185" s="167"/>
      <c r="AB185" s="167"/>
      <c r="AC185" s="167"/>
    </row>
    <row r="186" spans="1:29" s="25" customFormat="1" ht="15.75" customHeight="1" thickBot="1" x14ac:dyDescent="0.3">
      <c r="A186" s="192">
        <v>25</v>
      </c>
      <c r="B186" s="193" t="s">
        <v>35</v>
      </c>
      <c r="C186" s="195" t="s">
        <v>218</v>
      </c>
      <c r="D186" s="67" t="s">
        <v>109</v>
      </c>
      <c r="E186" s="111">
        <v>0</v>
      </c>
      <c r="F186" s="30">
        <v>0</v>
      </c>
      <c r="G186" s="30">
        <v>0</v>
      </c>
      <c r="H186" s="30">
        <v>0</v>
      </c>
      <c r="I186" s="30">
        <v>0</v>
      </c>
      <c r="J186" s="31">
        <v>0</v>
      </c>
      <c r="X186" s="167"/>
      <c r="Y186" s="167"/>
      <c r="Z186" s="167"/>
      <c r="AA186" s="167"/>
      <c r="AB186" s="167"/>
      <c r="AC186" s="167"/>
    </row>
    <row r="187" spans="1:29" s="25" customFormat="1" ht="15.75" thickBot="1" x14ac:dyDescent="0.3">
      <c r="A187" s="192"/>
      <c r="B187" s="193"/>
      <c r="C187" s="195"/>
      <c r="D187" s="68" t="s">
        <v>114</v>
      </c>
      <c r="E187" s="78"/>
      <c r="F187" s="34">
        <v>0</v>
      </c>
      <c r="G187" s="35"/>
      <c r="H187" s="34">
        <v>0</v>
      </c>
      <c r="I187" s="35"/>
      <c r="J187" s="36"/>
      <c r="X187" s="167"/>
      <c r="Y187" s="167"/>
      <c r="Z187" s="167"/>
      <c r="AA187" s="167"/>
      <c r="AB187" s="167"/>
      <c r="AC187" s="167"/>
    </row>
    <row r="188" spans="1:29" s="25" customFormat="1" ht="15.75" thickBot="1" x14ac:dyDescent="0.3">
      <c r="A188" s="192"/>
      <c r="B188" s="193"/>
      <c r="C188" s="195"/>
      <c r="D188" s="67" t="s">
        <v>119</v>
      </c>
      <c r="E188" s="112">
        <v>0</v>
      </c>
      <c r="F188" s="35"/>
      <c r="G188" s="39">
        <v>0</v>
      </c>
      <c r="H188" s="35"/>
      <c r="I188" s="39">
        <v>0</v>
      </c>
      <c r="J188" s="36"/>
      <c r="X188" s="167"/>
      <c r="Y188" s="167"/>
      <c r="Z188" s="167"/>
      <c r="AA188" s="167"/>
      <c r="AB188" s="167"/>
      <c r="AC188" s="167"/>
    </row>
    <row r="189" spans="1:29" s="25" customFormat="1" ht="15.75" thickBot="1" x14ac:dyDescent="0.3">
      <c r="A189" s="192"/>
      <c r="B189" s="193"/>
      <c r="C189" s="195"/>
      <c r="D189" s="67" t="s">
        <v>122</v>
      </c>
      <c r="E189" s="112">
        <v>0</v>
      </c>
      <c r="F189" s="35"/>
      <c r="G189" s="39">
        <v>0</v>
      </c>
      <c r="H189" s="35"/>
      <c r="I189" s="39">
        <v>0</v>
      </c>
      <c r="J189" s="36"/>
      <c r="X189" s="167"/>
      <c r="Y189" s="167"/>
      <c r="Z189" s="167"/>
      <c r="AA189" s="167"/>
      <c r="AB189" s="167"/>
      <c r="AC189" s="167"/>
    </row>
    <row r="190" spans="1:29" s="25" customFormat="1" ht="15.75" thickBot="1" x14ac:dyDescent="0.3">
      <c r="A190" s="192"/>
      <c r="B190" s="193"/>
      <c r="C190" s="195"/>
      <c r="D190" s="67" t="s">
        <v>125</v>
      </c>
      <c r="E190" s="78"/>
      <c r="F190" s="39">
        <v>0</v>
      </c>
      <c r="G190" s="35"/>
      <c r="H190" s="39">
        <v>0</v>
      </c>
      <c r="I190" s="35"/>
      <c r="J190" s="41">
        <v>0</v>
      </c>
      <c r="X190" s="167"/>
      <c r="Y190" s="167"/>
      <c r="Z190" s="167"/>
      <c r="AA190" s="167"/>
      <c r="AB190" s="167"/>
      <c r="AC190" s="167"/>
    </row>
    <row r="191" spans="1:29" s="25" customFormat="1" ht="15.75" thickBot="1" x14ac:dyDescent="0.3">
      <c r="A191" s="192"/>
      <c r="B191" s="193"/>
      <c r="C191" s="195"/>
      <c r="D191" s="67" t="s">
        <v>128</v>
      </c>
      <c r="E191" s="112">
        <v>0</v>
      </c>
      <c r="F191" s="39">
        <v>0</v>
      </c>
      <c r="G191" s="39">
        <v>0</v>
      </c>
      <c r="H191" s="39">
        <v>0</v>
      </c>
      <c r="I191" s="39">
        <v>0</v>
      </c>
      <c r="J191" s="41">
        <v>0</v>
      </c>
      <c r="X191" s="167"/>
      <c r="Y191" s="167"/>
      <c r="Z191" s="167"/>
      <c r="AA191" s="167"/>
      <c r="AB191" s="167"/>
      <c r="AC191" s="167"/>
    </row>
    <row r="192" spans="1:29" s="25" customFormat="1" ht="15.75" thickBot="1" x14ac:dyDescent="0.3">
      <c r="A192" s="192"/>
      <c r="B192" s="193"/>
      <c r="C192" s="195"/>
      <c r="D192" s="69" t="s">
        <v>130</v>
      </c>
      <c r="E192" s="78"/>
      <c r="F192" s="39">
        <v>0</v>
      </c>
      <c r="G192" s="35"/>
      <c r="H192" s="39">
        <v>0</v>
      </c>
      <c r="I192" s="35"/>
      <c r="J192" s="41">
        <v>0</v>
      </c>
      <c r="X192" s="167"/>
      <c r="Y192" s="167"/>
      <c r="Z192" s="167"/>
      <c r="AA192" s="167"/>
      <c r="AB192" s="167"/>
      <c r="AC192" s="167"/>
    </row>
    <row r="193" spans="1:29" s="25" customFormat="1" ht="15.75" thickBot="1" x14ac:dyDescent="0.3">
      <c r="A193" s="192"/>
      <c r="B193" s="193"/>
      <c r="C193" s="195"/>
      <c r="D193" s="69" t="s">
        <v>133</v>
      </c>
      <c r="E193" s="113">
        <v>0</v>
      </c>
      <c r="F193" s="44">
        <v>0</v>
      </c>
      <c r="G193" s="44">
        <v>0</v>
      </c>
      <c r="H193" s="44">
        <v>0</v>
      </c>
      <c r="I193" s="44">
        <v>0</v>
      </c>
      <c r="J193" s="45">
        <v>0</v>
      </c>
      <c r="X193" s="167"/>
      <c r="Y193" s="167"/>
      <c r="Z193" s="167"/>
      <c r="AA193" s="167"/>
      <c r="AB193" s="167"/>
      <c r="AC193" s="167"/>
    </row>
    <row r="194" spans="1:29" s="25" customFormat="1" ht="15.75" thickBot="1" x14ac:dyDescent="0.3">
      <c r="A194" s="192"/>
      <c r="B194" s="193"/>
      <c r="C194" s="195"/>
      <c r="D194" s="63" t="s">
        <v>135</v>
      </c>
      <c r="E194" s="114">
        <v>0</v>
      </c>
      <c r="F194" s="48">
        <v>0</v>
      </c>
      <c r="G194" s="48">
        <v>0</v>
      </c>
      <c r="H194" s="48">
        <v>0</v>
      </c>
      <c r="I194" s="48">
        <v>0</v>
      </c>
      <c r="J194" s="49">
        <v>0</v>
      </c>
      <c r="X194" s="167"/>
      <c r="Y194" s="167"/>
      <c r="Z194" s="167"/>
      <c r="AA194" s="167"/>
      <c r="AB194" s="167"/>
      <c r="AC194" s="167"/>
    </row>
    <row r="195" spans="1:29" s="25" customFormat="1" ht="30.75" thickBot="1" x14ac:dyDescent="0.3">
      <c r="A195" s="158">
        <v>26</v>
      </c>
      <c r="B195" s="159" t="s">
        <v>36</v>
      </c>
      <c r="C195" s="160" t="s">
        <v>219</v>
      </c>
      <c r="D195" s="67" t="s">
        <v>128</v>
      </c>
      <c r="E195" s="115">
        <v>0</v>
      </c>
      <c r="F195" s="116">
        <v>0</v>
      </c>
      <c r="G195" s="116">
        <v>0</v>
      </c>
      <c r="H195" s="116">
        <v>0</v>
      </c>
      <c r="I195" s="116">
        <v>0</v>
      </c>
      <c r="J195" s="117">
        <v>0</v>
      </c>
      <c r="X195" s="167"/>
      <c r="Y195" s="167"/>
      <c r="Z195" s="167"/>
      <c r="AA195" s="167"/>
      <c r="AB195" s="167"/>
      <c r="AC195" s="167"/>
    </row>
    <row r="196" spans="1:29" s="25" customFormat="1" ht="15.75" customHeight="1" thickBot="1" x14ac:dyDescent="0.3">
      <c r="A196" s="192">
        <v>27</v>
      </c>
      <c r="B196" s="193" t="s">
        <v>37</v>
      </c>
      <c r="C196" s="195" t="s">
        <v>220</v>
      </c>
      <c r="D196" s="59" t="s">
        <v>109</v>
      </c>
      <c r="E196" s="111">
        <v>0</v>
      </c>
      <c r="F196" s="30">
        <v>0</v>
      </c>
      <c r="G196" s="30">
        <v>0</v>
      </c>
      <c r="H196" s="30">
        <v>0</v>
      </c>
      <c r="I196" s="30">
        <v>0</v>
      </c>
      <c r="J196" s="31">
        <v>0</v>
      </c>
      <c r="X196" s="167"/>
      <c r="Y196" s="167"/>
      <c r="Z196" s="167"/>
      <c r="AA196" s="167"/>
      <c r="AB196" s="167"/>
      <c r="AC196" s="167"/>
    </row>
    <row r="197" spans="1:29" s="25" customFormat="1" ht="15.75" thickBot="1" x14ac:dyDescent="0.3">
      <c r="A197" s="192"/>
      <c r="B197" s="193"/>
      <c r="C197" s="195"/>
      <c r="D197" s="68" t="s">
        <v>114</v>
      </c>
      <c r="E197" s="78"/>
      <c r="F197" s="34">
        <v>0</v>
      </c>
      <c r="G197" s="35"/>
      <c r="H197" s="34">
        <v>0</v>
      </c>
      <c r="I197" s="35"/>
      <c r="J197" s="36"/>
      <c r="X197" s="167"/>
      <c r="Y197" s="167"/>
      <c r="Z197" s="167"/>
      <c r="AA197" s="167"/>
      <c r="AB197" s="167"/>
      <c r="AC197" s="167"/>
    </row>
    <row r="198" spans="1:29" s="25" customFormat="1" ht="15.75" thickBot="1" x14ac:dyDescent="0.3">
      <c r="A198" s="192"/>
      <c r="B198" s="193"/>
      <c r="C198" s="195"/>
      <c r="D198" s="67" t="s">
        <v>119</v>
      </c>
      <c r="E198" s="112">
        <v>0</v>
      </c>
      <c r="F198" s="35"/>
      <c r="G198" s="39">
        <v>0</v>
      </c>
      <c r="H198" s="35"/>
      <c r="I198" s="39">
        <v>0</v>
      </c>
      <c r="J198" s="36"/>
      <c r="X198" s="167"/>
      <c r="Y198" s="167"/>
      <c r="Z198" s="167"/>
      <c r="AA198" s="167"/>
      <c r="AB198" s="167"/>
      <c r="AC198" s="167"/>
    </row>
    <row r="199" spans="1:29" s="25" customFormat="1" ht="15.75" thickBot="1" x14ac:dyDescent="0.3">
      <c r="A199" s="192"/>
      <c r="B199" s="193"/>
      <c r="C199" s="195"/>
      <c r="D199" s="67" t="s">
        <v>122</v>
      </c>
      <c r="E199" s="112">
        <v>0</v>
      </c>
      <c r="F199" s="35"/>
      <c r="G199" s="39">
        <v>0</v>
      </c>
      <c r="H199" s="35"/>
      <c r="I199" s="39">
        <v>0</v>
      </c>
      <c r="J199" s="36"/>
      <c r="X199" s="167"/>
      <c r="Y199" s="167"/>
      <c r="Z199" s="167"/>
      <c r="AA199" s="167"/>
      <c r="AB199" s="167"/>
      <c r="AC199" s="167"/>
    </row>
    <row r="200" spans="1:29" s="25" customFormat="1" ht="15.75" thickBot="1" x14ac:dyDescent="0.3">
      <c r="A200" s="192"/>
      <c r="B200" s="193"/>
      <c r="C200" s="195"/>
      <c r="D200" s="67" t="s">
        <v>125</v>
      </c>
      <c r="E200" s="78"/>
      <c r="F200" s="39">
        <v>0</v>
      </c>
      <c r="G200" s="35"/>
      <c r="H200" s="39">
        <v>0</v>
      </c>
      <c r="I200" s="35"/>
      <c r="J200" s="41">
        <v>0</v>
      </c>
      <c r="X200" s="167"/>
      <c r="Y200" s="167"/>
      <c r="Z200" s="167"/>
      <c r="AA200" s="167"/>
      <c r="AB200" s="167"/>
      <c r="AC200" s="167"/>
    </row>
    <row r="201" spans="1:29" s="25" customFormat="1" ht="15.75" thickBot="1" x14ac:dyDescent="0.3">
      <c r="A201" s="192"/>
      <c r="B201" s="193"/>
      <c r="C201" s="195"/>
      <c r="D201" s="67" t="s">
        <v>128</v>
      </c>
      <c r="E201" s="112">
        <v>0</v>
      </c>
      <c r="F201" s="39">
        <v>0</v>
      </c>
      <c r="G201" s="39">
        <v>0</v>
      </c>
      <c r="H201" s="39">
        <v>0</v>
      </c>
      <c r="I201" s="39">
        <v>0</v>
      </c>
      <c r="J201" s="41">
        <v>0</v>
      </c>
      <c r="X201" s="167"/>
      <c r="Y201" s="167"/>
      <c r="Z201" s="167"/>
      <c r="AA201" s="167"/>
      <c r="AB201" s="167"/>
      <c r="AC201" s="167"/>
    </row>
    <row r="202" spans="1:29" s="25" customFormat="1" ht="15.75" thickBot="1" x14ac:dyDescent="0.3">
      <c r="A202" s="192"/>
      <c r="B202" s="193"/>
      <c r="C202" s="195"/>
      <c r="D202" s="69" t="s">
        <v>130</v>
      </c>
      <c r="E202" s="78"/>
      <c r="F202" s="39">
        <v>0</v>
      </c>
      <c r="G202" s="35"/>
      <c r="H202" s="39">
        <v>0</v>
      </c>
      <c r="I202" s="35"/>
      <c r="J202" s="41">
        <v>0</v>
      </c>
      <c r="X202" s="167"/>
      <c r="Y202" s="167"/>
      <c r="Z202" s="167"/>
      <c r="AA202" s="167"/>
      <c r="AB202" s="167"/>
      <c r="AC202" s="167"/>
    </row>
    <row r="203" spans="1:29" s="25" customFormat="1" ht="15.75" thickBot="1" x14ac:dyDescent="0.3">
      <c r="A203" s="192"/>
      <c r="B203" s="193"/>
      <c r="C203" s="195"/>
      <c r="D203" s="69" t="s">
        <v>133</v>
      </c>
      <c r="E203" s="113">
        <v>0</v>
      </c>
      <c r="F203" s="44">
        <v>0</v>
      </c>
      <c r="G203" s="44">
        <v>0</v>
      </c>
      <c r="H203" s="44">
        <v>0</v>
      </c>
      <c r="I203" s="44">
        <v>0</v>
      </c>
      <c r="J203" s="45"/>
      <c r="X203" s="167"/>
      <c r="Y203" s="167"/>
      <c r="Z203" s="167"/>
      <c r="AA203" s="167"/>
      <c r="AB203" s="167"/>
      <c r="AC203" s="167"/>
    </row>
    <row r="204" spans="1:29" s="25" customFormat="1" ht="15.75" thickBot="1" x14ac:dyDescent="0.3">
      <c r="A204" s="192"/>
      <c r="B204" s="193"/>
      <c r="C204" s="195"/>
      <c r="D204" s="63" t="s">
        <v>135</v>
      </c>
      <c r="E204" s="114">
        <v>0</v>
      </c>
      <c r="F204" s="48">
        <v>0</v>
      </c>
      <c r="G204" s="48">
        <v>0</v>
      </c>
      <c r="H204" s="48">
        <v>0</v>
      </c>
      <c r="I204" s="48">
        <v>0</v>
      </c>
      <c r="J204" s="49">
        <v>0</v>
      </c>
      <c r="X204" s="167"/>
      <c r="Y204" s="167"/>
      <c r="Z204" s="167"/>
      <c r="AA204" s="167"/>
      <c r="AB204" s="167"/>
      <c r="AC204" s="167"/>
    </row>
    <row r="205" spans="1:29" s="25" customFormat="1" ht="15.75" customHeight="1" thickBot="1" x14ac:dyDescent="0.3">
      <c r="A205" s="192">
        <v>28</v>
      </c>
      <c r="B205" s="193" t="s">
        <v>38</v>
      </c>
      <c r="C205" s="195" t="s">
        <v>221</v>
      </c>
      <c r="D205" s="67" t="s">
        <v>109</v>
      </c>
      <c r="E205" s="111">
        <v>0</v>
      </c>
      <c r="F205" s="30">
        <v>0</v>
      </c>
      <c r="G205" s="30">
        <v>0</v>
      </c>
      <c r="H205" s="30">
        <v>0</v>
      </c>
      <c r="I205" s="30">
        <v>0</v>
      </c>
      <c r="J205" s="31">
        <v>0</v>
      </c>
      <c r="X205" s="167"/>
      <c r="Y205" s="167"/>
      <c r="Z205" s="167"/>
      <c r="AA205" s="167"/>
      <c r="AB205" s="167"/>
      <c r="AC205" s="167"/>
    </row>
    <row r="206" spans="1:29" s="25" customFormat="1" ht="15.75" thickBot="1" x14ac:dyDescent="0.3">
      <c r="A206" s="192"/>
      <c r="B206" s="193"/>
      <c r="C206" s="195"/>
      <c r="D206" s="68" t="s">
        <v>114</v>
      </c>
      <c r="E206" s="78"/>
      <c r="F206" s="34">
        <v>0</v>
      </c>
      <c r="G206" s="35"/>
      <c r="H206" s="34">
        <v>0</v>
      </c>
      <c r="I206" s="35"/>
      <c r="J206" s="36"/>
      <c r="X206" s="167"/>
      <c r="Y206" s="167"/>
      <c r="Z206" s="167"/>
      <c r="AA206" s="167"/>
      <c r="AB206" s="167"/>
      <c r="AC206" s="167"/>
    </row>
    <row r="207" spans="1:29" s="25" customFormat="1" ht="15.75" thickBot="1" x14ac:dyDescent="0.3">
      <c r="A207" s="192"/>
      <c r="B207" s="193"/>
      <c r="C207" s="195"/>
      <c r="D207" s="67" t="s">
        <v>119</v>
      </c>
      <c r="E207" s="112">
        <v>0</v>
      </c>
      <c r="F207" s="35"/>
      <c r="G207" s="39">
        <v>0</v>
      </c>
      <c r="H207" s="35"/>
      <c r="I207" s="39">
        <v>0</v>
      </c>
      <c r="J207" s="36"/>
      <c r="X207" s="167"/>
      <c r="Y207" s="167"/>
      <c r="Z207" s="167"/>
      <c r="AA207" s="167"/>
      <c r="AB207" s="167"/>
      <c r="AC207" s="167"/>
    </row>
    <row r="208" spans="1:29" s="25" customFormat="1" ht="15.75" thickBot="1" x14ac:dyDescent="0.3">
      <c r="A208" s="192"/>
      <c r="B208" s="193"/>
      <c r="C208" s="195"/>
      <c r="D208" s="67" t="s">
        <v>122</v>
      </c>
      <c r="E208" s="112">
        <v>0</v>
      </c>
      <c r="F208" s="35"/>
      <c r="G208" s="39">
        <v>0</v>
      </c>
      <c r="H208" s="35"/>
      <c r="I208" s="39">
        <v>0</v>
      </c>
      <c r="J208" s="36"/>
      <c r="X208" s="167"/>
      <c r="Y208" s="167"/>
      <c r="Z208" s="167"/>
      <c r="AA208" s="167"/>
      <c r="AB208" s="167"/>
      <c r="AC208" s="167"/>
    </row>
    <row r="209" spans="1:29" s="25" customFormat="1" ht="15.75" thickBot="1" x14ac:dyDescent="0.3">
      <c r="A209" s="192"/>
      <c r="B209" s="193"/>
      <c r="C209" s="195"/>
      <c r="D209" s="67" t="s">
        <v>125</v>
      </c>
      <c r="E209" s="78"/>
      <c r="F209" s="39">
        <v>0</v>
      </c>
      <c r="G209" s="35"/>
      <c r="H209" s="39">
        <v>0</v>
      </c>
      <c r="I209" s="35"/>
      <c r="J209" s="41">
        <v>0</v>
      </c>
      <c r="X209" s="167"/>
      <c r="Y209" s="167"/>
      <c r="Z209" s="167"/>
      <c r="AA209" s="167"/>
      <c r="AB209" s="167"/>
      <c r="AC209" s="167"/>
    </row>
    <row r="210" spans="1:29" s="25" customFormat="1" ht="15.75" thickBot="1" x14ac:dyDescent="0.3">
      <c r="A210" s="192"/>
      <c r="B210" s="193"/>
      <c r="C210" s="195"/>
      <c r="D210" s="67" t="s">
        <v>128</v>
      </c>
      <c r="E210" s="112">
        <v>0</v>
      </c>
      <c r="F210" s="39">
        <v>0</v>
      </c>
      <c r="G210" s="39">
        <v>0</v>
      </c>
      <c r="H210" s="39">
        <v>0</v>
      </c>
      <c r="I210" s="39">
        <v>0</v>
      </c>
      <c r="J210" s="41">
        <v>0</v>
      </c>
      <c r="X210" s="167"/>
      <c r="Y210" s="167"/>
      <c r="Z210" s="167"/>
      <c r="AA210" s="167"/>
      <c r="AB210" s="167"/>
      <c r="AC210" s="167"/>
    </row>
    <row r="211" spans="1:29" s="25" customFormat="1" ht="15.75" thickBot="1" x14ac:dyDescent="0.3">
      <c r="A211" s="192"/>
      <c r="B211" s="193"/>
      <c r="C211" s="195"/>
      <c r="D211" s="67" t="s">
        <v>130</v>
      </c>
      <c r="E211" s="78"/>
      <c r="F211" s="39">
        <v>0</v>
      </c>
      <c r="G211" s="35"/>
      <c r="H211" s="39">
        <v>0</v>
      </c>
      <c r="I211" s="35"/>
      <c r="J211" s="41">
        <v>0</v>
      </c>
      <c r="X211" s="167"/>
      <c r="Y211" s="167"/>
      <c r="Z211" s="167"/>
      <c r="AA211" s="167"/>
      <c r="AB211" s="167"/>
      <c r="AC211" s="167"/>
    </row>
    <row r="212" spans="1:29" s="25" customFormat="1" ht="15.75" thickBot="1" x14ac:dyDescent="0.3">
      <c r="A212" s="192"/>
      <c r="B212" s="193"/>
      <c r="C212" s="195"/>
      <c r="D212" s="69" t="s">
        <v>133</v>
      </c>
      <c r="E212" s="113">
        <v>0</v>
      </c>
      <c r="F212" s="44">
        <v>0</v>
      </c>
      <c r="G212" s="44">
        <v>0</v>
      </c>
      <c r="H212" s="44">
        <v>0</v>
      </c>
      <c r="I212" s="44">
        <v>0</v>
      </c>
      <c r="J212" s="45">
        <v>0</v>
      </c>
      <c r="X212" s="167"/>
      <c r="Y212" s="167"/>
      <c r="Z212" s="167"/>
      <c r="AA212" s="167"/>
      <c r="AB212" s="167"/>
      <c r="AC212" s="167"/>
    </row>
    <row r="213" spans="1:29" s="25" customFormat="1" ht="15.75" thickBot="1" x14ac:dyDescent="0.3">
      <c r="A213" s="192"/>
      <c r="B213" s="193"/>
      <c r="C213" s="195"/>
      <c r="D213" s="63" t="s">
        <v>135</v>
      </c>
      <c r="E213" s="114">
        <v>0</v>
      </c>
      <c r="F213" s="48">
        <v>0</v>
      </c>
      <c r="G213" s="48">
        <v>0</v>
      </c>
      <c r="H213" s="48">
        <v>0</v>
      </c>
      <c r="I213" s="48">
        <v>0</v>
      </c>
      <c r="J213" s="49">
        <v>0</v>
      </c>
      <c r="X213" s="167"/>
      <c r="Y213" s="167"/>
      <c r="Z213" s="167"/>
      <c r="AA213" s="167"/>
      <c r="AB213" s="167"/>
      <c r="AC213" s="167"/>
    </row>
    <row r="214" spans="1:29" s="25" customFormat="1" ht="15.75" customHeight="1" thickBot="1" x14ac:dyDescent="0.3">
      <c r="A214" s="207" t="s">
        <v>40</v>
      </c>
      <c r="B214" s="207"/>
      <c r="C214" s="207"/>
      <c r="D214" s="207"/>
      <c r="E214" s="207"/>
      <c r="F214" s="207"/>
      <c r="G214" s="207"/>
      <c r="H214" s="207"/>
      <c r="I214" s="207"/>
      <c r="J214" s="207"/>
      <c r="X214" s="167"/>
      <c r="Y214" s="167"/>
      <c r="Z214" s="167"/>
      <c r="AA214" s="167"/>
      <c r="AB214" s="167"/>
      <c r="AC214" s="167"/>
    </row>
    <row r="215" spans="1:29" s="25" customFormat="1" ht="15.75" customHeight="1" thickBot="1" x14ac:dyDescent="0.3">
      <c r="A215" s="208">
        <v>29</v>
      </c>
      <c r="B215" s="209" t="s">
        <v>41</v>
      </c>
      <c r="C215" s="210" t="s">
        <v>222</v>
      </c>
      <c r="D215" s="68" t="s">
        <v>109</v>
      </c>
      <c r="E215" s="111">
        <v>0</v>
      </c>
      <c r="F215" s="30">
        <v>0</v>
      </c>
      <c r="G215" s="30">
        <v>0</v>
      </c>
      <c r="H215" s="30">
        <v>0</v>
      </c>
      <c r="I215" s="30">
        <v>0</v>
      </c>
      <c r="J215" s="31">
        <v>0</v>
      </c>
      <c r="X215" s="167"/>
      <c r="Y215" s="167"/>
      <c r="Z215" s="167"/>
      <c r="AA215" s="167"/>
      <c r="AB215" s="167"/>
      <c r="AC215" s="167"/>
    </row>
    <row r="216" spans="1:29" s="25" customFormat="1" ht="15.75" thickBot="1" x14ac:dyDescent="0.3">
      <c r="A216" s="192"/>
      <c r="B216" s="193"/>
      <c r="C216" s="195"/>
      <c r="D216" s="68" t="s">
        <v>114</v>
      </c>
      <c r="E216" s="78"/>
      <c r="F216" s="34">
        <v>0</v>
      </c>
      <c r="G216" s="35"/>
      <c r="H216" s="34">
        <v>0</v>
      </c>
      <c r="I216" s="35"/>
      <c r="J216" s="36"/>
      <c r="X216" s="167"/>
      <c r="Y216" s="167"/>
      <c r="Z216" s="167"/>
      <c r="AA216" s="167"/>
      <c r="AB216" s="167"/>
      <c r="AC216" s="167"/>
    </row>
    <row r="217" spans="1:29" s="25" customFormat="1" ht="15.75" thickBot="1" x14ac:dyDescent="0.3">
      <c r="A217" s="192"/>
      <c r="B217" s="193"/>
      <c r="C217" s="195"/>
      <c r="D217" s="67" t="s">
        <v>119</v>
      </c>
      <c r="E217" s="112">
        <v>0</v>
      </c>
      <c r="F217" s="35"/>
      <c r="G217" s="39">
        <v>0</v>
      </c>
      <c r="H217" s="35"/>
      <c r="I217" s="39">
        <v>0</v>
      </c>
      <c r="J217" s="36"/>
      <c r="X217" s="167"/>
      <c r="Y217" s="167"/>
      <c r="Z217" s="167"/>
      <c r="AA217" s="167"/>
      <c r="AB217" s="167"/>
      <c r="AC217" s="167"/>
    </row>
    <row r="218" spans="1:29" s="25" customFormat="1" ht="15.75" thickBot="1" x14ac:dyDescent="0.3">
      <c r="A218" s="192"/>
      <c r="B218" s="193"/>
      <c r="C218" s="195"/>
      <c r="D218" s="67" t="s">
        <v>122</v>
      </c>
      <c r="E218" s="112">
        <v>0</v>
      </c>
      <c r="F218" s="35"/>
      <c r="G218" s="39">
        <v>0</v>
      </c>
      <c r="H218" s="35"/>
      <c r="I218" s="39">
        <v>0</v>
      </c>
      <c r="J218" s="36"/>
      <c r="X218" s="167"/>
      <c r="Y218" s="167"/>
      <c r="Z218" s="167"/>
      <c r="AA218" s="167"/>
      <c r="AB218" s="167"/>
      <c r="AC218" s="167"/>
    </row>
    <row r="219" spans="1:29" s="25" customFormat="1" ht="15.75" thickBot="1" x14ac:dyDescent="0.3">
      <c r="A219" s="192"/>
      <c r="B219" s="193"/>
      <c r="C219" s="195"/>
      <c r="D219" s="67" t="s">
        <v>125</v>
      </c>
      <c r="E219" s="78"/>
      <c r="F219" s="39">
        <v>0</v>
      </c>
      <c r="G219" s="35"/>
      <c r="H219" s="39">
        <v>0</v>
      </c>
      <c r="I219" s="35"/>
      <c r="J219" s="41">
        <v>0</v>
      </c>
      <c r="X219" s="167"/>
      <c r="Y219" s="167"/>
      <c r="Z219" s="167"/>
      <c r="AA219" s="167"/>
      <c r="AB219" s="167"/>
      <c r="AC219" s="167"/>
    </row>
    <row r="220" spans="1:29" s="25" customFormat="1" ht="15.75" thickBot="1" x14ac:dyDescent="0.3">
      <c r="A220" s="192"/>
      <c r="B220" s="193"/>
      <c r="C220" s="195"/>
      <c r="D220" s="67" t="s">
        <v>128</v>
      </c>
      <c r="E220" s="112">
        <v>0</v>
      </c>
      <c r="F220" s="39">
        <v>0</v>
      </c>
      <c r="G220" s="39">
        <v>0</v>
      </c>
      <c r="H220" s="39">
        <v>0</v>
      </c>
      <c r="I220" s="39">
        <v>0</v>
      </c>
      <c r="J220" s="41">
        <v>0</v>
      </c>
      <c r="X220" s="167"/>
      <c r="Y220" s="167"/>
      <c r="Z220" s="167"/>
      <c r="AA220" s="167"/>
      <c r="AB220" s="167"/>
      <c r="AC220" s="167"/>
    </row>
    <row r="221" spans="1:29" s="25" customFormat="1" ht="15.75" thickBot="1" x14ac:dyDescent="0.3">
      <c r="A221" s="192"/>
      <c r="B221" s="193"/>
      <c r="C221" s="195"/>
      <c r="D221" s="69" t="s">
        <v>130</v>
      </c>
      <c r="E221" s="78"/>
      <c r="F221" s="39">
        <v>0</v>
      </c>
      <c r="G221" s="35"/>
      <c r="H221" s="39">
        <v>0</v>
      </c>
      <c r="I221" s="35"/>
      <c r="J221" s="41">
        <v>0</v>
      </c>
      <c r="X221" s="167"/>
      <c r="Y221" s="167"/>
      <c r="Z221" s="167"/>
      <c r="AA221" s="167"/>
      <c r="AB221" s="167"/>
      <c r="AC221" s="167"/>
    </row>
    <row r="222" spans="1:29" s="25" customFormat="1" ht="15.75" thickBot="1" x14ac:dyDescent="0.3">
      <c r="A222" s="192"/>
      <c r="B222" s="193"/>
      <c r="C222" s="195"/>
      <c r="D222" s="69" t="s">
        <v>133</v>
      </c>
      <c r="E222" s="113">
        <v>0</v>
      </c>
      <c r="F222" s="44">
        <v>0</v>
      </c>
      <c r="G222" s="44">
        <v>0</v>
      </c>
      <c r="H222" s="44">
        <v>0</v>
      </c>
      <c r="I222" s="44">
        <v>0</v>
      </c>
      <c r="J222" s="45">
        <v>0</v>
      </c>
      <c r="X222" s="167"/>
      <c r="Y222" s="167"/>
      <c r="Z222" s="167"/>
      <c r="AA222" s="167"/>
      <c r="AB222" s="167"/>
      <c r="AC222" s="167"/>
    </row>
    <row r="223" spans="1:29" s="25" customFormat="1" ht="15.75" thickBot="1" x14ac:dyDescent="0.3">
      <c r="A223" s="192"/>
      <c r="B223" s="193"/>
      <c r="C223" s="195"/>
      <c r="D223" s="63" t="s">
        <v>135</v>
      </c>
      <c r="E223" s="114">
        <v>0</v>
      </c>
      <c r="F223" s="48">
        <v>0</v>
      </c>
      <c r="G223" s="48">
        <v>0</v>
      </c>
      <c r="H223" s="48">
        <v>0</v>
      </c>
      <c r="I223" s="48">
        <v>0</v>
      </c>
      <c r="J223" s="49">
        <v>0</v>
      </c>
      <c r="X223" s="167"/>
      <c r="Y223" s="167"/>
      <c r="Z223" s="167"/>
      <c r="AA223" s="167"/>
      <c r="AB223" s="167"/>
      <c r="AC223" s="167"/>
    </row>
    <row r="224" spans="1:29" s="25" customFormat="1" ht="15.75" customHeight="1" thickBot="1" x14ac:dyDescent="0.3">
      <c r="A224" s="192">
        <v>30</v>
      </c>
      <c r="B224" s="193" t="s">
        <v>42</v>
      </c>
      <c r="C224" s="195" t="s">
        <v>223</v>
      </c>
      <c r="D224" s="68" t="s">
        <v>109</v>
      </c>
      <c r="E224" s="111">
        <v>0</v>
      </c>
      <c r="F224" s="30">
        <v>0</v>
      </c>
      <c r="G224" s="30">
        <v>0</v>
      </c>
      <c r="H224" s="30">
        <v>0</v>
      </c>
      <c r="I224" s="30">
        <v>0</v>
      </c>
      <c r="J224" s="31">
        <v>0</v>
      </c>
      <c r="X224" s="167"/>
      <c r="Y224" s="167"/>
      <c r="Z224" s="167"/>
      <c r="AA224" s="167"/>
      <c r="AB224" s="167"/>
      <c r="AC224" s="167"/>
    </row>
    <row r="225" spans="1:29" s="25" customFormat="1" ht="15.75" thickBot="1" x14ac:dyDescent="0.3">
      <c r="A225" s="192"/>
      <c r="B225" s="193"/>
      <c r="C225" s="195"/>
      <c r="D225" s="68" t="s">
        <v>114</v>
      </c>
      <c r="E225" s="78"/>
      <c r="F225" s="34">
        <v>0</v>
      </c>
      <c r="G225" s="35"/>
      <c r="H225" s="34">
        <v>0</v>
      </c>
      <c r="I225" s="35"/>
      <c r="J225" s="36"/>
      <c r="X225" s="167"/>
      <c r="Y225" s="167"/>
      <c r="Z225" s="167"/>
      <c r="AA225" s="167"/>
      <c r="AB225" s="167"/>
      <c r="AC225" s="167"/>
    </row>
    <row r="226" spans="1:29" s="25" customFormat="1" ht="15.75" thickBot="1" x14ac:dyDescent="0.3">
      <c r="A226" s="192"/>
      <c r="B226" s="193"/>
      <c r="C226" s="195"/>
      <c r="D226" s="67" t="s">
        <v>119</v>
      </c>
      <c r="E226" s="112">
        <v>0</v>
      </c>
      <c r="F226" s="35"/>
      <c r="G226" s="39">
        <v>0</v>
      </c>
      <c r="H226" s="35"/>
      <c r="I226" s="39">
        <v>0</v>
      </c>
      <c r="J226" s="36"/>
      <c r="X226" s="167"/>
      <c r="Y226" s="167"/>
      <c r="Z226" s="167"/>
      <c r="AA226" s="167"/>
      <c r="AB226" s="167"/>
      <c r="AC226" s="167"/>
    </row>
    <row r="227" spans="1:29" s="25" customFormat="1" ht="15.75" thickBot="1" x14ac:dyDescent="0.3">
      <c r="A227" s="192"/>
      <c r="B227" s="193"/>
      <c r="C227" s="195"/>
      <c r="D227" s="67" t="s">
        <v>122</v>
      </c>
      <c r="E227" s="112">
        <v>0</v>
      </c>
      <c r="F227" s="35"/>
      <c r="G227" s="39">
        <v>0</v>
      </c>
      <c r="H227" s="35"/>
      <c r="I227" s="39"/>
      <c r="J227" s="36"/>
      <c r="X227" s="167"/>
      <c r="Y227" s="167"/>
      <c r="Z227" s="167"/>
      <c r="AA227" s="167"/>
      <c r="AB227" s="167"/>
      <c r="AC227" s="167"/>
    </row>
    <row r="228" spans="1:29" s="25" customFormat="1" ht="15.75" thickBot="1" x14ac:dyDescent="0.3">
      <c r="A228" s="192"/>
      <c r="B228" s="193"/>
      <c r="C228" s="195"/>
      <c r="D228" s="67" t="s">
        <v>125</v>
      </c>
      <c r="E228" s="78"/>
      <c r="F228" s="39">
        <v>0</v>
      </c>
      <c r="G228" s="35"/>
      <c r="H228" s="39">
        <v>0</v>
      </c>
      <c r="I228" s="35"/>
      <c r="J228" s="41">
        <v>0</v>
      </c>
      <c r="X228" s="167"/>
      <c r="Y228" s="167"/>
      <c r="Z228" s="167"/>
      <c r="AA228" s="167"/>
      <c r="AB228" s="167"/>
      <c r="AC228" s="167"/>
    </row>
    <row r="229" spans="1:29" s="25" customFormat="1" ht="15.75" thickBot="1" x14ac:dyDescent="0.3">
      <c r="A229" s="192"/>
      <c r="B229" s="193"/>
      <c r="C229" s="195"/>
      <c r="D229" s="67" t="s">
        <v>128</v>
      </c>
      <c r="E229" s="112">
        <v>0</v>
      </c>
      <c r="F229" s="39">
        <v>0</v>
      </c>
      <c r="G229" s="39">
        <v>0</v>
      </c>
      <c r="H229" s="39">
        <v>0</v>
      </c>
      <c r="I229" s="39">
        <v>0</v>
      </c>
      <c r="J229" s="41">
        <v>0</v>
      </c>
      <c r="X229" s="167"/>
      <c r="Y229" s="167"/>
      <c r="Z229" s="167"/>
      <c r="AA229" s="167"/>
      <c r="AB229" s="167"/>
      <c r="AC229" s="167"/>
    </row>
    <row r="230" spans="1:29" s="25" customFormat="1" ht="15.75" thickBot="1" x14ac:dyDescent="0.3">
      <c r="A230" s="192"/>
      <c r="B230" s="193"/>
      <c r="C230" s="195"/>
      <c r="D230" s="69" t="s">
        <v>130</v>
      </c>
      <c r="E230" s="78"/>
      <c r="F230" s="39">
        <v>0</v>
      </c>
      <c r="G230" s="35"/>
      <c r="H230" s="39">
        <v>0</v>
      </c>
      <c r="I230" s="35"/>
      <c r="J230" s="41">
        <v>0</v>
      </c>
      <c r="X230" s="167"/>
      <c r="Y230" s="167"/>
      <c r="Z230" s="167"/>
      <c r="AA230" s="167"/>
      <c r="AB230" s="167"/>
      <c r="AC230" s="167"/>
    </row>
    <row r="231" spans="1:29" s="25" customFormat="1" ht="15.75" thickBot="1" x14ac:dyDescent="0.3">
      <c r="A231" s="192"/>
      <c r="B231" s="193"/>
      <c r="C231" s="195"/>
      <c r="D231" s="69" t="s">
        <v>133</v>
      </c>
      <c r="E231" s="113">
        <v>0</v>
      </c>
      <c r="F231" s="44">
        <v>0</v>
      </c>
      <c r="G231" s="44">
        <v>0</v>
      </c>
      <c r="H231" s="44">
        <v>0</v>
      </c>
      <c r="I231" s="44">
        <v>0</v>
      </c>
      <c r="J231" s="45">
        <v>0</v>
      </c>
      <c r="X231" s="167"/>
      <c r="Y231" s="167"/>
      <c r="Z231" s="167"/>
      <c r="AA231" s="167"/>
      <c r="AB231" s="167"/>
      <c r="AC231" s="167"/>
    </row>
    <row r="232" spans="1:29" s="25" customFormat="1" ht="15.75" thickBot="1" x14ac:dyDescent="0.3">
      <c r="A232" s="192"/>
      <c r="B232" s="193"/>
      <c r="C232" s="195"/>
      <c r="D232" s="63" t="s">
        <v>135</v>
      </c>
      <c r="E232" s="114">
        <v>0</v>
      </c>
      <c r="F232" s="48">
        <v>0</v>
      </c>
      <c r="G232" s="48">
        <v>0</v>
      </c>
      <c r="H232" s="48">
        <v>0</v>
      </c>
      <c r="I232" s="48">
        <v>0</v>
      </c>
      <c r="J232" s="49">
        <v>0</v>
      </c>
      <c r="X232" s="167"/>
      <c r="Y232" s="167"/>
      <c r="Z232" s="167"/>
      <c r="AA232" s="167"/>
      <c r="AB232" s="167"/>
      <c r="AC232" s="167"/>
    </row>
    <row r="233" spans="1:29" s="25" customFormat="1" ht="15.75" customHeight="1" thickBot="1" x14ac:dyDescent="0.3">
      <c r="A233" s="192">
        <v>31</v>
      </c>
      <c r="B233" s="193" t="s">
        <v>43</v>
      </c>
      <c r="C233" s="195" t="s">
        <v>224</v>
      </c>
      <c r="D233" s="68" t="s">
        <v>109</v>
      </c>
      <c r="E233" s="111">
        <v>0</v>
      </c>
      <c r="F233" s="30">
        <v>0</v>
      </c>
      <c r="G233" s="30">
        <v>0</v>
      </c>
      <c r="H233" s="30">
        <v>0</v>
      </c>
      <c r="I233" s="30">
        <v>0</v>
      </c>
      <c r="J233" s="31">
        <v>0</v>
      </c>
      <c r="X233" s="167"/>
      <c r="Y233" s="167"/>
      <c r="Z233" s="167"/>
      <c r="AA233" s="167"/>
      <c r="AB233" s="167"/>
      <c r="AC233" s="167"/>
    </row>
    <row r="234" spans="1:29" s="25" customFormat="1" ht="15.75" thickBot="1" x14ac:dyDescent="0.3">
      <c r="A234" s="192"/>
      <c r="B234" s="193"/>
      <c r="C234" s="195"/>
      <c r="D234" s="68" t="s">
        <v>114</v>
      </c>
      <c r="E234" s="78"/>
      <c r="F234" s="34">
        <v>0</v>
      </c>
      <c r="G234" s="35"/>
      <c r="H234" s="34">
        <v>0</v>
      </c>
      <c r="I234" s="35"/>
      <c r="J234" s="36"/>
      <c r="X234" s="167"/>
      <c r="Y234" s="167"/>
      <c r="Z234" s="167"/>
      <c r="AA234" s="167"/>
      <c r="AB234" s="167"/>
      <c r="AC234" s="167"/>
    </row>
    <row r="235" spans="1:29" s="25" customFormat="1" ht="15.75" thickBot="1" x14ac:dyDescent="0.3">
      <c r="A235" s="192"/>
      <c r="B235" s="193"/>
      <c r="C235" s="195"/>
      <c r="D235" s="67" t="s">
        <v>119</v>
      </c>
      <c r="E235" s="112">
        <v>0</v>
      </c>
      <c r="F235" s="35"/>
      <c r="G235" s="39">
        <v>0</v>
      </c>
      <c r="H235" s="35"/>
      <c r="I235" s="39">
        <v>0</v>
      </c>
      <c r="J235" s="36"/>
      <c r="X235" s="167"/>
      <c r="Y235" s="167"/>
      <c r="Z235" s="167"/>
      <c r="AA235" s="167"/>
      <c r="AB235" s="167"/>
      <c r="AC235" s="167"/>
    </row>
    <row r="236" spans="1:29" s="25" customFormat="1" ht="15.75" thickBot="1" x14ac:dyDescent="0.3">
      <c r="A236" s="192"/>
      <c r="B236" s="193"/>
      <c r="C236" s="195"/>
      <c r="D236" s="67" t="s">
        <v>122</v>
      </c>
      <c r="E236" s="112">
        <v>0</v>
      </c>
      <c r="F236" s="35"/>
      <c r="G236" s="39">
        <v>0</v>
      </c>
      <c r="H236" s="35"/>
      <c r="I236" s="39">
        <v>0</v>
      </c>
      <c r="J236" s="36"/>
      <c r="X236" s="167"/>
      <c r="Y236" s="167"/>
      <c r="Z236" s="167"/>
      <c r="AA236" s="167"/>
      <c r="AB236" s="167"/>
      <c r="AC236" s="167"/>
    </row>
    <row r="237" spans="1:29" s="25" customFormat="1" ht="15.75" thickBot="1" x14ac:dyDescent="0.3">
      <c r="A237" s="192"/>
      <c r="B237" s="193"/>
      <c r="C237" s="195"/>
      <c r="D237" s="67" t="s">
        <v>125</v>
      </c>
      <c r="E237" s="78"/>
      <c r="F237" s="39">
        <v>0</v>
      </c>
      <c r="G237" s="35">
        <v>0</v>
      </c>
      <c r="H237" s="39">
        <v>0</v>
      </c>
      <c r="I237" s="35">
        <v>0</v>
      </c>
      <c r="J237" s="41">
        <v>0</v>
      </c>
      <c r="X237" s="167"/>
      <c r="Y237" s="167"/>
      <c r="Z237" s="167"/>
      <c r="AA237" s="167"/>
      <c r="AB237" s="167"/>
      <c r="AC237" s="167"/>
    </row>
    <row r="238" spans="1:29" s="25" customFormat="1" ht="15.75" thickBot="1" x14ac:dyDescent="0.3">
      <c r="A238" s="192"/>
      <c r="B238" s="193"/>
      <c r="C238" s="195"/>
      <c r="D238" s="67" t="s">
        <v>128</v>
      </c>
      <c r="E238" s="112">
        <v>0</v>
      </c>
      <c r="F238" s="39">
        <v>0</v>
      </c>
      <c r="G238" s="39">
        <v>0</v>
      </c>
      <c r="H238" s="39">
        <v>0</v>
      </c>
      <c r="I238" s="39">
        <v>0</v>
      </c>
      <c r="J238" s="41">
        <v>0</v>
      </c>
      <c r="X238" s="167"/>
      <c r="Y238" s="167"/>
      <c r="Z238" s="167"/>
      <c r="AA238" s="167"/>
      <c r="AB238" s="167"/>
      <c r="AC238" s="167"/>
    </row>
    <row r="239" spans="1:29" s="25" customFormat="1" ht="15.75" thickBot="1" x14ac:dyDescent="0.3">
      <c r="A239" s="192"/>
      <c r="B239" s="193"/>
      <c r="C239" s="195"/>
      <c r="D239" s="69" t="s">
        <v>130</v>
      </c>
      <c r="E239" s="78"/>
      <c r="F239" s="39"/>
      <c r="G239" s="35"/>
      <c r="H239" s="39"/>
      <c r="I239" s="35"/>
      <c r="J239" s="41">
        <v>0</v>
      </c>
      <c r="X239" s="167"/>
      <c r="Y239" s="167"/>
      <c r="Z239" s="167"/>
      <c r="AA239" s="167"/>
      <c r="AB239" s="167"/>
      <c r="AC239" s="167"/>
    </row>
    <row r="240" spans="1:29" s="25" customFormat="1" ht="15.75" thickBot="1" x14ac:dyDescent="0.3">
      <c r="A240" s="192"/>
      <c r="B240" s="193"/>
      <c r="C240" s="195"/>
      <c r="D240" s="69" t="s">
        <v>133</v>
      </c>
      <c r="E240" s="113">
        <v>0</v>
      </c>
      <c r="F240" s="44">
        <v>0</v>
      </c>
      <c r="G240" s="44">
        <v>0</v>
      </c>
      <c r="H240" s="44">
        <v>0</v>
      </c>
      <c r="I240" s="44">
        <v>0</v>
      </c>
      <c r="J240" s="45">
        <v>0</v>
      </c>
      <c r="X240" s="167"/>
      <c r="Y240" s="167"/>
      <c r="Z240" s="167"/>
      <c r="AA240" s="167"/>
      <c r="AB240" s="167"/>
      <c r="AC240" s="167"/>
    </row>
    <row r="241" spans="1:29" s="25" customFormat="1" ht="15.75" thickBot="1" x14ac:dyDescent="0.3">
      <c r="A241" s="192"/>
      <c r="B241" s="193"/>
      <c r="C241" s="195"/>
      <c r="D241" s="63" t="s">
        <v>135</v>
      </c>
      <c r="E241" s="114">
        <v>0</v>
      </c>
      <c r="F241" s="48">
        <v>0</v>
      </c>
      <c r="G241" s="48">
        <v>0</v>
      </c>
      <c r="H241" s="48">
        <v>0</v>
      </c>
      <c r="I241" s="48">
        <v>0</v>
      </c>
      <c r="J241" s="49">
        <v>0</v>
      </c>
      <c r="X241" s="167"/>
      <c r="Y241" s="167"/>
      <c r="Z241" s="167"/>
      <c r="AA241" s="167"/>
      <c r="AB241" s="167"/>
      <c r="AC241" s="167"/>
    </row>
    <row r="242" spans="1:29" s="25" customFormat="1" ht="15.75" customHeight="1" thickBot="1" x14ac:dyDescent="0.3">
      <c r="A242" s="192">
        <v>32</v>
      </c>
      <c r="B242" s="193" t="s">
        <v>44</v>
      </c>
      <c r="C242" s="195" t="s">
        <v>225</v>
      </c>
      <c r="D242" s="68" t="s">
        <v>109</v>
      </c>
      <c r="E242" s="111">
        <v>0</v>
      </c>
      <c r="F242" s="30">
        <v>0</v>
      </c>
      <c r="G242" s="30">
        <v>0</v>
      </c>
      <c r="H242" s="30">
        <v>0</v>
      </c>
      <c r="I242" s="30">
        <v>0</v>
      </c>
      <c r="J242" s="31">
        <v>0</v>
      </c>
      <c r="X242" s="167"/>
      <c r="Y242" s="167"/>
      <c r="Z242" s="167"/>
      <c r="AA242" s="167"/>
      <c r="AB242" s="167"/>
      <c r="AC242" s="167"/>
    </row>
    <row r="243" spans="1:29" s="25" customFormat="1" ht="15.75" thickBot="1" x14ac:dyDescent="0.3">
      <c r="A243" s="192"/>
      <c r="B243" s="193"/>
      <c r="C243" s="195"/>
      <c r="D243" s="68" t="s">
        <v>114</v>
      </c>
      <c r="E243" s="78"/>
      <c r="F243" s="34">
        <v>0</v>
      </c>
      <c r="G243" s="35"/>
      <c r="H243" s="34">
        <v>0</v>
      </c>
      <c r="I243" s="35"/>
      <c r="J243" s="36"/>
      <c r="X243" s="167"/>
      <c r="Y243" s="167"/>
      <c r="Z243" s="167"/>
      <c r="AA243" s="167"/>
      <c r="AB243" s="167"/>
      <c r="AC243" s="167"/>
    </row>
    <row r="244" spans="1:29" s="25" customFormat="1" ht="15.75" thickBot="1" x14ac:dyDescent="0.3">
      <c r="A244" s="192"/>
      <c r="B244" s="193"/>
      <c r="C244" s="195"/>
      <c r="D244" s="67" t="s">
        <v>119</v>
      </c>
      <c r="E244" s="112">
        <v>0</v>
      </c>
      <c r="F244" s="35"/>
      <c r="G244" s="39">
        <v>0</v>
      </c>
      <c r="H244" s="35"/>
      <c r="I244" s="39">
        <v>0</v>
      </c>
      <c r="J244" s="36"/>
      <c r="X244" s="167"/>
      <c r="Y244" s="167"/>
      <c r="Z244" s="167"/>
      <c r="AA244" s="167"/>
      <c r="AB244" s="167"/>
      <c r="AC244" s="167"/>
    </row>
    <row r="245" spans="1:29" s="25" customFormat="1" ht="15.75" thickBot="1" x14ac:dyDescent="0.3">
      <c r="A245" s="192"/>
      <c r="B245" s="193"/>
      <c r="C245" s="195"/>
      <c r="D245" s="67" t="s">
        <v>122</v>
      </c>
      <c r="E245" s="112">
        <v>0</v>
      </c>
      <c r="F245" s="35"/>
      <c r="G245" s="39">
        <v>0</v>
      </c>
      <c r="H245" s="35"/>
      <c r="I245" s="39">
        <v>0</v>
      </c>
      <c r="J245" s="36"/>
      <c r="X245" s="167"/>
      <c r="Y245" s="167"/>
      <c r="Z245" s="167"/>
      <c r="AA245" s="167"/>
      <c r="AB245" s="167"/>
      <c r="AC245" s="167"/>
    </row>
    <row r="246" spans="1:29" s="25" customFormat="1" ht="15.75" thickBot="1" x14ac:dyDescent="0.3">
      <c r="A246" s="192"/>
      <c r="B246" s="193"/>
      <c r="C246" s="195"/>
      <c r="D246" s="67" t="s">
        <v>125</v>
      </c>
      <c r="E246" s="78"/>
      <c r="F246" s="39">
        <v>0</v>
      </c>
      <c r="G246" s="35"/>
      <c r="H246" s="39">
        <v>0</v>
      </c>
      <c r="I246" s="35"/>
      <c r="J246" s="41">
        <v>0</v>
      </c>
      <c r="X246" s="167"/>
      <c r="Y246" s="167"/>
      <c r="Z246" s="167"/>
      <c r="AA246" s="167"/>
      <c r="AB246" s="167"/>
      <c r="AC246" s="167"/>
    </row>
    <row r="247" spans="1:29" s="25" customFormat="1" ht="15.75" thickBot="1" x14ac:dyDescent="0.3">
      <c r="A247" s="192"/>
      <c r="B247" s="193"/>
      <c r="C247" s="195"/>
      <c r="D247" s="67" t="s">
        <v>128</v>
      </c>
      <c r="E247" s="112">
        <v>0</v>
      </c>
      <c r="F247" s="39">
        <v>0</v>
      </c>
      <c r="G247" s="39">
        <v>0</v>
      </c>
      <c r="H247" s="39">
        <v>0</v>
      </c>
      <c r="I247" s="39">
        <v>0</v>
      </c>
      <c r="J247" s="41">
        <v>0</v>
      </c>
      <c r="X247" s="167"/>
      <c r="Y247" s="167"/>
      <c r="Z247" s="167"/>
      <c r="AA247" s="167"/>
      <c r="AB247" s="167"/>
      <c r="AC247" s="167"/>
    </row>
    <row r="248" spans="1:29" s="25" customFormat="1" ht="15.75" thickBot="1" x14ac:dyDescent="0.3">
      <c r="A248" s="192"/>
      <c r="B248" s="193"/>
      <c r="C248" s="195"/>
      <c r="D248" s="69" t="s">
        <v>130</v>
      </c>
      <c r="E248" s="78"/>
      <c r="F248" s="39">
        <v>0</v>
      </c>
      <c r="G248" s="35"/>
      <c r="H248" s="39">
        <v>0</v>
      </c>
      <c r="I248" s="35"/>
      <c r="J248" s="41">
        <v>0</v>
      </c>
      <c r="X248" s="167"/>
      <c r="Y248" s="167"/>
      <c r="Z248" s="167"/>
      <c r="AA248" s="167"/>
      <c r="AB248" s="167"/>
      <c r="AC248" s="167"/>
    </row>
    <row r="249" spans="1:29" s="25" customFormat="1" ht="15.75" thickBot="1" x14ac:dyDescent="0.3">
      <c r="A249" s="192"/>
      <c r="B249" s="193"/>
      <c r="C249" s="195"/>
      <c r="D249" s="69" t="s">
        <v>133</v>
      </c>
      <c r="E249" s="113">
        <v>0</v>
      </c>
      <c r="F249" s="44">
        <v>0</v>
      </c>
      <c r="G249" s="44">
        <v>0</v>
      </c>
      <c r="H249" s="44">
        <v>0</v>
      </c>
      <c r="I249" s="44">
        <v>0</v>
      </c>
      <c r="J249" s="45">
        <v>0</v>
      </c>
      <c r="X249" s="167"/>
      <c r="Y249" s="167"/>
      <c r="Z249" s="167"/>
      <c r="AA249" s="167"/>
      <c r="AB249" s="167"/>
      <c r="AC249" s="167"/>
    </row>
    <row r="250" spans="1:29" s="25" customFormat="1" ht="15.75" thickBot="1" x14ac:dyDescent="0.3">
      <c r="A250" s="192"/>
      <c r="B250" s="193"/>
      <c r="C250" s="195"/>
      <c r="D250" s="63" t="s">
        <v>135</v>
      </c>
      <c r="E250" s="114">
        <v>0</v>
      </c>
      <c r="F250" s="48">
        <v>0</v>
      </c>
      <c r="G250" s="48">
        <v>0</v>
      </c>
      <c r="H250" s="48">
        <v>0</v>
      </c>
      <c r="I250" s="48">
        <v>0</v>
      </c>
      <c r="J250" s="49">
        <v>0</v>
      </c>
      <c r="X250" s="167"/>
      <c r="Y250" s="167"/>
      <c r="Z250" s="167"/>
      <c r="AA250" s="167"/>
      <c r="AB250" s="167"/>
      <c r="AC250" s="167"/>
    </row>
    <row r="251" spans="1:29" s="25" customFormat="1" ht="15.75" customHeight="1" thickBot="1" x14ac:dyDescent="0.3">
      <c r="A251" s="192">
        <v>33</v>
      </c>
      <c r="B251" s="193" t="s">
        <v>45</v>
      </c>
      <c r="C251" s="195" t="s">
        <v>226</v>
      </c>
      <c r="D251" s="68" t="s">
        <v>109</v>
      </c>
      <c r="E251" s="111">
        <v>0</v>
      </c>
      <c r="F251" s="30">
        <v>0</v>
      </c>
      <c r="G251" s="30">
        <v>0</v>
      </c>
      <c r="H251" s="30">
        <v>0</v>
      </c>
      <c r="I251" s="30">
        <v>0</v>
      </c>
      <c r="J251" s="31">
        <v>0</v>
      </c>
      <c r="X251" s="167"/>
      <c r="Y251" s="167"/>
      <c r="Z251" s="167"/>
      <c r="AA251" s="167"/>
      <c r="AB251" s="167"/>
      <c r="AC251" s="167"/>
    </row>
    <row r="252" spans="1:29" s="25" customFormat="1" ht="15.75" thickBot="1" x14ac:dyDescent="0.3">
      <c r="A252" s="192"/>
      <c r="B252" s="193"/>
      <c r="C252" s="195"/>
      <c r="D252" s="68" t="s">
        <v>114</v>
      </c>
      <c r="E252" s="78"/>
      <c r="F252" s="34">
        <v>0</v>
      </c>
      <c r="G252" s="35"/>
      <c r="H252" s="34">
        <v>0</v>
      </c>
      <c r="I252" s="35"/>
      <c r="J252" s="36"/>
      <c r="X252" s="167"/>
      <c r="Y252" s="167"/>
      <c r="Z252" s="167"/>
      <c r="AA252" s="167"/>
      <c r="AB252" s="167"/>
      <c r="AC252" s="167"/>
    </row>
    <row r="253" spans="1:29" s="25" customFormat="1" ht="15.75" thickBot="1" x14ac:dyDescent="0.3">
      <c r="A253" s="192"/>
      <c r="B253" s="193"/>
      <c r="C253" s="195"/>
      <c r="D253" s="67" t="s">
        <v>119</v>
      </c>
      <c r="E253" s="112">
        <v>0</v>
      </c>
      <c r="F253" s="35"/>
      <c r="G253" s="39">
        <v>0</v>
      </c>
      <c r="H253" s="35"/>
      <c r="I253" s="39">
        <v>0</v>
      </c>
      <c r="J253" s="36"/>
      <c r="X253" s="167"/>
      <c r="Y253" s="167"/>
      <c r="Z253" s="167"/>
      <c r="AA253" s="167"/>
      <c r="AB253" s="167"/>
      <c r="AC253" s="167"/>
    </row>
    <row r="254" spans="1:29" s="25" customFormat="1" ht="15.75" thickBot="1" x14ac:dyDescent="0.3">
      <c r="A254" s="192"/>
      <c r="B254" s="193"/>
      <c r="C254" s="195"/>
      <c r="D254" s="67" t="s">
        <v>122</v>
      </c>
      <c r="E254" s="112">
        <v>0</v>
      </c>
      <c r="F254" s="35"/>
      <c r="G254" s="39">
        <v>0</v>
      </c>
      <c r="H254" s="35"/>
      <c r="I254" s="39">
        <v>0</v>
      </c>
      <c r="J254" s="36"/>
      <c r="X254" s="167"/>
      <c r="Y254" s="167"/>
      <c r="Z254" s="167"/>
      <c r="AA254" s="167"/>
      <c r="AB254" s="167"/>
      <c r="AC254" s="167"/>
    </row>
    <row r="255" spans="1:29" s="25" customFormat="1" ht="15.75" thickBot="1" x14ac:dyDescent="0.3">
      <c r="A255" s="192"/>
      <c r="B255" s="193"/>
      <c r="C255" s="195"/>
      <c r="D255" s="67" t="s">
        <v>125</v>
      </c>
      <c r="E255" s="78"/>
      <c r="F255" s="39">
        <v>0</v>
      </c>
      <c r="G255" s="35"/>
      <c r="H255" s="39">
        <v>0</v>
      </c>
      <c r="I255" s="35"/>
      <c r="J255" s="41">
        <v>0</v>
      </c>
      <c r="X255" s="167"/>
      <c r="Y255" s="167"/>
      <c r="Z255" s="167"/>
      <c r="AA255" s="167"/>
      <c r="AB255" s="167"/>
      <c r="AC255" s="167"/>
    </row>
    <row r="256" spans="1:29" s="25" customFormat="1" ht="15.75" thickBot="1" x14ac:dyDescent="0.3">
      <c r="A256" s="192"/>
      <c r="B256" s="193"/>
      <c r="C256" s="195"/>
      <c r="D256" s="67" t="s">
        <v>128</v>
      </c>
      <c r="E256" s="112">
        <v>0</v>
      </c>
      <c r="F256" s="39">
        <v>0</v>
      </c>
      <c r="G256" s="39">
        <v>0</v>
      </c>
      <c r="H256" s="39">
        <v>0</v>
      </c>
      <c r="I256" s="39">
        <v>0</v>
      </c>
      <c r="J256" s="41">
        <v>0</v>
      </c>
      <c r="X256" s="167"/>
      <c r="Y256" s="167"/>
      <c r="Z256" s="167"/>
      <c r="AA256" s="167"/>
      <c r="AB256" s="167"/>
      <c r="AC256" s="167"/>
    </row>
    <row r="257" spans="1:29" s="25" customFormat="1" ht="15.75" thickBot="1" x14ac:dyDescent="0.3">
      <c r="A257" s="192"/>
      <c r="B257" s="193"/>
      <c r="C257" s="195"/>
      <c r="D257" s="69" t="s">
        <v>130</v>
      </c>
      <c r="E257" s="78"/>
      <c r="F257" s="39">
        <v>0</v>
      </c>
      <c r="G257" s="35"/>
      <c r="H257" s="39">
        <v>0</v>
      </c>
      <c r="I257" s="35"/>
      <c r="J257" s="41">
        <v>0</v>
      </c>
      <c r="X257" s="167"/>
      <c r="Y257" s="167"/>
      <c r="Z257" s="167"/>
      <c r="AA257" s="167"/>
      <c r="AB257" s="167"/>
      <c r="AC257" s="167"/>
    </row>
    <row r="258" spans="1:29" s="25" customFormat="1" ht="15.75" thickBot="1" x14ac:dyDescent="0.3">
      <c r="A258" s="192"/>
      <c r="B258" s="193"/>
      <c r="C258" s="195"/>
      <c r="D258" s="69" t="s">
        <v>133</v>
      </c>
      <c r="E258" s="113">
        <v>0</v>
      </c>
      <c r="F258" s="44">
        <v>0</v>
      </c>
      <c r="G258" s="44">
        <v>0</v>
      </c>
      <c r="H258" s="44">
        <v>0</v>
      </c>
      <c r="I258" s="44">
        <v>0</v>
      </c>
      <c r="J258" s="45">
        <v>0</v>
      </c>
      <c r="X258" s="167"/>
      <c r="Y258" s="167"/>
      <c r="Z258" s="167"/>
      <c r="AA258" s="167"/>
      <c r="AB258" s="167"/>
      <c r="AC258" s="167"/>
    </row>
    <row r="259" spans="1:29" s="25" customFormat="1" ht="15.75" thickBot="1" x14ac:dyDescent="0.3">
      <c r="A259" s="192"/>
      <c r="B259" s="193"/>
      <c r="C259" s="195"/>
      <c r="D259" s="63">
        <v>0</v>
      </c>
      <c r="E259" s="114">
        <v>0</v>
      </c>
      <c r="F259" s="48">
        <v>0</v>
      </c>
      <c r="G259" s="48">
        <v>0</v>
      </c>
      <c r="H259" s="48">
        <v>0</v>
      </c>
      <c r="I259" s="48">
        <v>0</v>
      </c>
      <c r="J259" s="49">
        <v>0</v>
      </c>
      <c r="X259" s="167"/>
      <c r="Y259" s="167"/>
      <c r="Z259" s="167"/>
      <c r="AA259" s="167"/>
      <c r="AB259" s="167"/>
      <c r="AC259" s="167"/>
    </row>
    <row r="260" spans="1:29" s="25" customFormat="1" ht="15.75" customHeight="1" thickBot="1" x14ac:dyDescent="0.3">
      <c r="A260" s="192">
        <v>34</v>
      </c>
      <c r="B260" s="193" t="s">
        <v>46</v>
      </c>
      <c r="C260" s="195" t="s">
        <v>227</v>
      </c>
      <c r="D260" s="68" t="s">
        <v>109</v>
      </c>
      <c r="E260" s="111">
        <v>0</v>
      </c>
      <c r="F260" s="30">
        <v>0</v>
      </c>
      <c r="G260" s="30">
        <v>0</v>
      </c>
      <c r="H260" s="30">
        <v>0</v>
      </c>
      <c r="I260" s="30">
        <v>0</v>
      </c>
      <c r="J260" s="31">
        <v>0</v>
      </c>
      <c r="X260" s="167"/>
      <c r="Y260" s="167"/>
      <c r="Z260" s="167"/>
      <c r="AA260" s="167"/>
      <c r="AB260" s="167"/>
      <c r="AC260" s="167"/>
    </row>
    <row r="261" spans="1:29" s="25" customFormat="1" ht="15.75" thickBot="1" x14ac:dyDescent="0.3">
      <c r="A261" s="192"/>
      <c r="B261" s="193"/>
      <c r="C261" s="195"/>
      <c r="D261" s="68" t="s">
        <v>114</v>
      </c>
      <c r="E261" s="78"/>
      <c r="F261" s="34">
        <v>0</v>
      </c>
      <c r="G261" s="35"/>
      <c r="H261" s="34">
        <v>0</v>
      </c>
      <c r="I261" s="35"/>
      <c r="J261" s="36"/>
      <c r="X261" s="167"/>
      <c r="Y261" s="167"/>
      <c r="Z261" s="167"/>
      <c r="AA261" s="167"/>
      <c r="AB261" s="167"/>
      <c r="AC261" s="167"/>
    </row>
    <row r="262" spans="1:29" s="25" customFormat="1" ht="15.75" thickBot="1" x14ac:dyDescent="0.3">
      <c r="A262" s="192"/>
      <c r="B262" s="193"/>
      <c r="C262" s="195"/>
      <c r="D262" s="67" t="s">
        <v>119</v>
      </c>
      <c r="E262" s="112">
        <v>0</v>
      </c>
      <c r="F262" s="35"/>
      <c r="G262" s="39">
        <v>0</v>
      </c>
      <c r="H262" s="35"/>
      <c r="I262" s="39">
        <v>0</v>
      </c>
      <c r="J262" s="36"/>
      <c r="X262" s="167"/>
      <c r="Y262" s="167"/>
      <c r="Z262" s="167"/>
      <c r="AA262" s="167"/>
      <c r="AB262" s="167"/>
      <c r="AC262" s="167"/>
    </row>
    <row r="263" spans="1:29" s="25" customFormat="1" ht="15.75" thickBot="1" x14ac:dyDescent="0.3">
      <c r="A263" s="192"/>
      <c r="B263" s="193"/>
      <c r="C263" s="195"/>
      <c r="D263" s="67" t="s">
        <v>122</v>
      </c>
      <c r="E263" s="112">
        <v>0</v>
      </c>
      <c r="F263" s="35"/>
      <c r="G263" s="39">
        <v>0</v>
      </c>
      <c r="H263" s="35"/>
      <c r="I263" s="39">
        <v>0</v>
      </c>
      <c r="J263" s="36"/>
      <c r="X263" s="167"/>
      <c r="Y263" s="167"/>
      <c r="Z263" s="167"/>
      <c r="AA263" s="167"/>
      <c r="AB263" s="167"/>
      <c r="AC263" s="167"/>
    </row>
    <row r="264" spans="1:29" s="25" customFormat="1" ht="15.75" thickBot="1" x14ac:dyDescent="0.3">
      <c r="A264" s="192"/>
      <c r="B264" s="193"/>
      <c r="C264" s="195"/>
      <c r="D264" s="67" t="s">
        <v>125</v>
      </c>
      <c r="E264" s="78"/>
      <c r="F264" s="39">
        <v>0</v>
      </c>
      <c r="G264" s="35"/>
      <c r="H264" s="39">
        <v>0</v>
      </c>
      <c r="I264" s="35"/>
      <c r="J264" s="41">
        <v>0</v>
      </c>
      <c r="X264" s="167"/>
      <c r="Y264" s="167"/>
      <c r="Z264" s="167"/>
      <c r="AA264" s="167"/>
      <c r="AB264" s="167"/>
      <c r="AC264" s="167"/>
    </row>
    <row r="265" spans="1:29" s="25" customFormat="1" ht="15.75" thickBot="1" x14ac:dyDescent="0.3">
      <c r="A265" s="192"/>
      <c r="B265" s="193"/>
      <c r="C265" s="195"/>
      <c r="D265" s="67" t="s">
        <v>128</v>
      </c>
      <c r="E265" s="112">
        <v>0</v>
      </c>
      <c r="F265" s="39">
        <v>0</v>
      </c>
      <c r="G265" s="39">
        <v>0</v>
      </c>
      <c r="H265" s="39">
        <v>0</v>
      </c>
      <c r="I265" s="39">
        <v>0</v>
      </c>
      <c r="J265" s="41">
        <v>0</v>
      </c>
      <c r="X265" s="167"/>
      <c r="Y265" s="167"/>
      <c r="Z265" s="167"/>
      <c r="AA265" s="167"/>
      <c r="AB265" s="167"/>
      <c r="AC265" s="167"/>
    </row>
    <row r="266" spans="1:29" s="25" customFormat="1" ht="15.75" thickBot="1" x14ac:dyDescent="0.3">
      <c r="A266" s="192"/>
      <c r="B266" s="193"/>
      <c r="C266" s="195"/>
      <c r="D266" s="69" t="s">
        <v>130</v>
      </c>
      <c r="E266" s="78"/>
      <c r="F266" s="39">
        <v>0</v>
      </c>
      <c r="G266" s="35"/>
      <c r="H266" s="39">
        <v>0</v>
      </c>
      <c r="I266" s="35"/>
      <c r="J266" s="41">
        <v>0</v>
      </c>
      <c r="X266" s="167"/>
      <c r="Y266" s="167"/>
      <c r="Z266" s="167"/>
      <c r="AA266" s="167"/>
      <c r="AB266" s="167"/>
      <c r="AC266" s="167"/>
    </row>
    <row r="267" spans="1:29" s="25" customFormat="1" ht="15.75" thickBot="1" x14ac:dyDescent="0.3">
      <c r="A267" s="192"/>
      <c r="B267" s="193"/>
      <c r="C267" s="195"/>
      <c r="D267" s="69" t="s">
        <v>133</v>
      </c>
      <c r="E267" s="113">
        <v>0</v>
      </c>
      <c r="F267" s="44">
        <v>0</v>
      </c>
      <c r="G267" s="44">
        <v>0</v>
      </c>
      <c r="H267" s="44">
        <v>0</v>
      </c>
      <c r="I267" s="44">
        <v>0</v>
      </c>
      <c r="J267" s="45">
        <v>0</v>
      </c>
      <c r="X267" s="167"/>
      <c r="Y267" s="167"/>
      <c r="Z267" s="167"/>
      <c r="AA267" s="167"/>
      <c r="AB267" s="167"/>
      <c r="AC267" s="167"/>
    </row>
    <row r="268" spans="1:29" s="25" customFormat="1" ht="15.75" thickBot="1" x14ac:dyDescent="0.3">
      <c r="A268" s="192"/>
      <c r="B268" s="193"/>
      <c r="C268" s="195"/>
      <c r="D268" s="63" t="s">
        <v>135</v>
      </c>
      <c r="E268" s="114">
        <v>0</v>
      </c>
      <c r="F268" s="48">
        <v>0</v>
      </c>
      <c r="G268" s="48">
        <v>0</v>
      </c>
      <c r="H268" s="48">
        <v>0</v>
      </c>
      <c r="I268" s="48">
        <v>0</v>
      </c>
      <c r="J268" s="49">
        <v>0</v>
      </c>
      <c r="X268" s="167"/>
      <c r="Y268" s="167"/>
      <c r="Z268" s="167"/>
      <c r="AA268" s="167"/>
      <c r="AB268" s="167"/>
      <c r="AC268" s="167"/>
    </row>
    <row r="269" spans="1:29" s="25" customFormat="1" ht="15.75" customHeight="1" thickBot="1" x14ac:dyDescent="0.3">
      <c r="A269" s="192">
        <v>35</v>
      </c>
      <c r="B269" s="193" t="s">
        <v>47</v>
      </c>
      <c r="C269" s="195" t="s">
        <v>228</v>
      </c>
      <c r="D269" s="68" t="s">
        <v>109</v>
      </c>
      <c r="E269" s="111">
        <v>0</v>
      </c>
      <c r="F269" s="30">
        <v>0</v>
      </c>
      <c r="G269" s="30">
        <v>0</v>
      </c>
      <c r="H269" s="30">
        <v>0</v>
      </c>
      <c r="I269" s="30">
        <v>0</v>
      </c>
      <c r="J269" s="31">
        <v>0</v>
      </c>
      <c r="X269" s="167"/>
      <c r="Y269" s="167"/>
      <c r="Z269" s="167"/>
      <c r="AA269" s="167"/>
      <c r="AB269" s="167"/>
      <c r="AC269" s="167"/>
    </row>
    <row r="270" spans="1:29" s="25" customFormat="1" ht="15.75" thickBot="1" x14ac:dyDescent="0.3">
      <c r="A270" s="192"/>
      <c r="B270" s="193"/>
      <c r="C270" s="195"/>
      <c r="D270" s="68" t="s">
        <v>114</v>
      </c>
      <c r="E270" s="78"/>
      <c r="F270" s="34">
        <v>0</v>
      </c>
      <c r="G270" s="35"/>
      <c r="H270" s="34">
        <v>0</v>
      </c>
      <c r="I270" s="35"/>
      <c r="J270" s="36"/>
      <c r="X270" s="167"/>
      <c r="Y270" s="167"/>
      <c r="Z270" s="167"/>
      <c r="AA270" s="167"/>
      <c r="AB270" s="167"/>
      <c r="AC270" s="167"/>
    </row>
    <row r="271" spans="1:29" s="25" customFormat="1" ht="15.75" thickBot="1" x14ac:dyDescent="0.3">
      <c r="A271" s="192"/>
      <c r="B271" s="193"/>
      <c r="C271" s="195"/>
      <c r="D271" s="67" t="s">
        <v>119</v>
      </c>
      <c r="E271" s="112">
        <v>0</v>
      </c>
      <c r="F271" s="35"/>
      <c r="G271" s="39">
        <v>0</v>
      </c>
      <c r="H271" s="35"/>
      <c r="I271" s="39">
        <v>0</v>
      </c>
      <c r="J271" s="36"/>
      <c r="X271" s="167"/>
      <c r="Y271" s="167"/>
      <c r="Z271" s="167"/>
      <c r="AA271" s="167"/>
      <c r="AB271" s="167"/>
      <c r="AC271" s="167"/>
    </row>
    <row r="272" spans="1:29" s="25" customFormat="1" ht="15.75" thickBot="1" x14ac:dyDescent="0.3">
      <c r="A272" s="192"/>
      <c r="B272" s="193"/>
      <c r="C272" s="195"/>
      <c r="D272" s="67" t="s">
        <v>122</v>
      </c>
      <c r="E272" s="112">
        <v>0</v>
      </c>
      <c r="F272" s="35"/>
      <c r="G272" s="39"/>
      <c r="H272" s="35"/>
      <c r="I272" s="39"/>
      <c r="J272" s="36"/>
      <c r="X272" s="167"/>
      <c r="Y272" s="167"/>
      <c r="Z272" s="167"/>
      <c r="AA272" s="167"/>
      <c r="AB272" s="167"/>
      <c r="AC272" s="167"/>
    </row>
    <row r="273" spans="1:29" s="25" customFormat="1" ht="15.75" thickBot="1" x14ac:dyDescent="0.3">
      <c r="A273" s="192"/>
      <c r="B273" s="193"/>
      <c r="C273" s="195"/>
      <c r="D273" s="67" t="s">
        <v>125</v>
      </c>
      <c r="E273" s="78"/>
      <c r="F273" s="39">
        <v>0</v>
      </c>
      <c r="G273" s="35">
        <v>0</v>
      </c>
      <c r="H273" s="39">
        <v>0</v>
      </c>
      <c r="I273" s="35">
        <v>0</v>
      </c>
      <c r="J273" s="41">
        <v>0</v>
      </c>
      <c r="X273" s="167"/>
      <c r="Y273" s="167"/>
      <c r="Z273" s="167"/>
      <c r="AA273" s="167"/>
      <c r="AB273" s="167"/>
      <c r="AC273" s="167"/>
    </row>
    <row r="274" spans="1:29" s="25" customFormat="1" ht="15.75" thickBot="1" x14ac:dyDescent="0.3">
      <c r="A274" s="192"/>
      <c r="B274" s="193"/>
      <c r="C274" s="195"/>
      <c r="D274" s="67" t="s">
        <v>128</v>
      </c>
      <c r="E274" s="112">
        <v>0</v>
      </c>
      <c r="F274" s="39">
        <v>0</v>
      </c>
      <c r="G274" s="39">
        <v>0</v>
      </c>
      <c r="H274" s="39">
        <v>0</v>
      </c>
      <c r="I274" s="39">
        <v>0</v>
      </c>
      <c r="J274" s="41">
        <v>0</v>
      </c>
      <c r="X274" s="167"/>
      <c r="Y274" s="167"/>
      <c r="Z274" s="167"/>
      <c r="AA274" s="167"/>
      <c r="AB274" s="167"/>
      <c r="AC274" s="167"/>
    </row>
    <row r="275" spans="1:29" s="25" customFormat="1" ht="15.75" thickBot="1" x14ac:dyDescent="0.3">
      <c r="A275" s="192"/>
      <c r="B275" s="193"/>
      <c r="C275" s="195"/>
      <c r="D275" s="69" t="s">
        <v>130</v>
      </c>
      <c r="E275" s="78"/>
      <c r="F275" s="39">
        <v>0</v>
      </c>
      <c r="G275" s="35"/>
      <c r="H275" s="39">
        <v>0</v>
      </c>
      <c r="I275" s="35"/>
      <c r="J275" s="41">
        <v>0</v>
      </c>
      <c r="X275" s="167"/>
      <c r="Y275" s="167"/>
      <c r="Z275" s="167"/>
      <c r="AA275" s="167"/>
      <c r="AB275" s="167"/>
      <c r="AC275" s="167"/>
    </row>
    <row r="276" spans="1:29" s="25" customFormat="1" ht="15.75" thickBot="1" x14ac:dyDescent="0.3">
      <c r="A276" s="192"/>
      <c r="B276" s="193"/>
      <c r="C276" s="195"/>
      <c r="D276" s="69" t="s">
        <v>133</v>
      </c>
      <c r="E276" s="113">
        <v>0</v>
      </c>
      <c r="F276" s="44">
        <v>0</v>
      </c>
      <c r="G276" s="44">
        <v>0</v>
      </c>
      <c r="H276" s="44">
        <v>0</v>
      </c>
      <c r="I276" s="44">
        <v>0</v>
      </c>
      <c r="J276" s="45">
        <v>0</v>
      </c>
      <c r="X276" s="167"/>
      <c r="Y276" s="167"/>
      <c r="Z276" s="167"/>
      <c r="AA276" s="167"/>
      <c r="AB276" s="167"/>
      <c r="AC276" s="167"/>
    </row>
    <row r="277" spans="1:29" s="25" customFormat="1" ht="15.75" thickBot="1" x14ac:dyDescent="0.3">
      <c r="A277" s="192"/>
      <c r="B277" s="193"/>
      <c r="C277" s="195"/>
      <c r="D277" s="63" t="s">
        <v>135</v>
      </c>
      <c r="E277" s="114">
        <v>0</v>
      </c>
      <c r="F277" s="48">
        <v>0</v>
      </c>
      <c r="G277" s="48">
        <v>0</v>
      </c>
      <c r="H277" s="48">
        <v>0</v>
      </c>
      <c r="I277" s="48">
        <v>0</v>
      </c>
      <c r="J277" s="49">
        <v>0</v>
      </c>
      <c r="X277" s="167"/>
      <c r="Y277" s="167"/>
      <c r="Z277" s="167"/>
      <c r="AA277" s="167"/>
      <c r="AB277" s="167"/>
      <c r="AC277" s="167"/>
    </row>
    <row r="278" spans="1:29" s="25" customFormat="1" ht="15.75" customHeight="1" thickBot="1" x14ac:dyDescent="0.3">
      <c r="A278" s="192">
        <v>36</v>
      </c>
      <c r="B278" s="193" t="s">
        <v>48</v>
      </c>
      <c r="C278" s="195" t="s">
        <v>229</v>
      </c>
      <c r="D278" s="68" t="s">
        <v>109</v>
      </c>
      <c r="E278" s="111">
        <v>0</v>
      </c>
      <c r="F278" s="30">
        <v>0</v>
      </c>
      <c r="G278" s="30">
        <v>0</v>
      </c>
      <c r="H278" s="30">
        <v>0</v>
      </c>
      <c r="I278" s="30">
        <v>0</v>
      </c>
      <c r="J278" s="31">
        <v>0</v>
      </c>
      <c r="X278" s="167"/>
      <c r="Y278" s="167"/>
      <c r="Z278" s="167"/>
      <c r="AA278" s="167"/>
      <c r="AB278" s="167"/>
      <c r="AC278" s="167"/>
    </row>
    <row r="279" spans="1:29" s="25" customFormat="1" ht="15.75" thickBot="1" x14ac:dyDescent="0.3">
      <c r="A279" s="192"/>
      <c r="B279" s="193"/>
      <c r="C279" s="195"/>
      <c r="D279" s="68" t="s">
        <v>114</v>
      </c>
      <c r="E279" s="78"/>
      <c r="F279" s="34">
        <v>0</v>
      </c>
      <c r="G279" s="35"/>
      <c r="H279" s="34">
        <v>0</v>
      </c>
      <c r="I279" s="35"/>
      <c r="J279" s="36"/>
      <c r="X279" s="167"/>
      <c r="Y279" s="167"/>
      <c r="Z279" s="167"/>
      <c r="AA279" s="167"/>
      <c r="AB279" s="167"/>
      <c r="AC279" s="167"/>
    </row>
    <row r="280" spans="1:29" s="25" customFormat="1" ht="15.75" thickBot="1" x14ac:dyDescent="0.3">
      <c r="A280" s="192"/>
      <c r="B280" s="193"/>
      <c r="C280" s="195"/>
      <c r="D280" s="67" t="s">
        <v>119</v>
      </c>
      <c r="E280" s="112">
        <v>0</v>
      </c>
      <c r="F280" s="35">
        <v>0</v>
      </c>
      <c r="G280" s="39">
        <v>0</v>
      </c>
      <c r="H280" s="35">
        <v>0</v>
      </c>
      <c r="I280" s="39">
        <v>0</v>
      </c>
      <c r="J280" s="36"/>
      <c r="X280" s="167"/>
      <c r="Y280" s="167"/>
      <c r="Z280" s="167"/>
      <c r="AA280" s="167"/>
      <c r="AB280" s="167"/>
      <c r="AC280" s="167"/>
    </row>
    <row r="281" spans="1:29" s="25" customFormat="1" ht="15.75" thickBot="1" x14ac:dyDescent="0.3">
      <c r="A281" s="192"/>
      <c r="B281" s="193"/>
      <c r="C281" s="195"/>
      <c r="D281" s="67" t="s">
        <v>122</v>
      </c>
      <c r="E281" s="112">
        <v>0</v>
      </c>
      <c r="F281" s="35">
        <v>0</v>
      </c>
      <c r="G281" s="39">
        <v>0</v>
      </c>
      <c r="H281" s="35">
        <v>0</v>
      </c>
      <c r="I281" s="39">
        <v>0</v>
      </c>
      <c r="J281" s="36"/>
      <c r="X281" s="167"/>
      <c r="Y281" s="167"/>
      <c r="Z281" s="167"/>
      <c r="AA281" s="167"/>
      <c r="AB281" s="167"/>
      <c r="AC281" s="167"/>
    </row>
    <row r="282" spans="1:29" s="25" customFormat="1" ht="15.75" thickBot="1" x14ac:dyDescent="0.3">
      <c r="A282" s="192"/>
      <c r="B282" s="193"/>
      <c r="C282" s="195"/>
      <c r="D282" s="67" t="s">
        <v>125</v>
      </c>
      <c r="E282" s="78"/>
      <c r="F282" s="39">
        <v>0</v>
      </c>
      <c r="G282" s="35"/>
      <c r="H282" s="39">
        <v>0</v>
      </c>
      <c r="I282" s="35"/>
      <c r="J282" s="41">
        <v>0</v>
      </c>
      <c r="X282" s="167"/>
      <c r="Y282" s="167"/>
      <c r="Z282" s="167"/>
      <c r="AA282" s="167"/>
      <c r="AB282" s="167"/>
      <c r="AC282" s="167"/>
    </row>
    <row r="283" spans="1:29" s="25" customFormat="1" ht="15.75" thickBot="1" x14ac:dyDescent="0.3">
      <c r="A283" s="192"/>
      <c r="B283" s="193"/>
      <c r="C283" s="195"/>
      <c r="D283" s="67" t="s">
        <v>128</v>
      </c>
      <c r="E283" s="112">
        <v>0</v>
      </c>
      <c r="F283" s="39">
        <v>0</v>
      </c>
      <c r="G283" s="39">
        <v>0</v>
      </c>
      <c r="H283" s="39">
        <v>0</v>
      </c>
      <c r="I283" s="39">
        <v>0</v>
      </c>
      <c r="J283" s="41">
        <v>0</v>
      </c>
      <c r="X283" s="167"/>
      <c r="Y283" s="167"/>
      <c r="Z283" s="167"/>
      <c r="AA283" s="167"/>
      <c r="AB283" s="167"/>
      <c r="AC283" s="167"/>
    </row>
    <row r="284" spans="1:29" s="25" customFormat="1" ht="15.75" thickBot="1" x14ac:dyDescent="0.3">
      <c r="A284" s="192"/>
      <c r="B284" s="193"/>
      <c r="C284" s="195"/>
      <c r="D284" s="69" t="s">
        <v>130</v>
      </c>
      <c r="E284" s="78"/>
      <c r="F284" s="39">
        <v>0</v>
      </c>
      <c r="G284" s="35"/>
      <c r="H284" s="39">
        <v>0</v>
      </c>
      <c r="I284" s="35"/>
      <c r="J284" s="41">
        <v>0</v>
      </c>
      <c r="X284" s="167"/>
      <c r="Y284" s="167"/>
      <c r="Z284" s="167"/>
      <c r="AA284" s="167"/>
      <c r="AB284" s="167"/>
      <c r="AC284" s="167"/>
    </row>
    <row r="285" spans="1:29" s="25" customFormat="1" ht="15.75" thickBot="1" x14ac:dyDescent="0.3">
      <c r="A285" s="192"/>
      <c r="B285" s="193"/>
      <c r="C285" s="195"/>
      <c r="D285" s="69" t="s">
        <v>133</v>
      </c>
      <c r="E285" s="113">
        <v>0</v>
      </c>
      <c r="F285" s="44">
        <v>0</v>
      </c>
      <c r="G285" s="44">
        <v>0</v>
      </c>
      <c r="H285" s="44">
        <v>0</v>
      </c>
      <c r="I285" s="44">
        <v>0</v>
      </c>
      <c r="J285" s="45">
        <v>0</v>
      </c>
      <c r="X285" s="167"/>
      <c r="Y285" s="167"/>
      <c r="Z285" s="167"/>
      <c r="AA285" s="167"/>
      <c r="AB285" s="167"/>
      <c r="AC285" s="167"/>
    </row>
    <row r="286" spans="1:29" s="25" customFormat="1" ht="15.75" thickBot="1" x14ac:dyDescent="0.3">
      <c r="A286" s="192"/>
      <c r="B286" s="193"/>
      <c r="C286" s="195"/>
      <c r="D286" s="63" t="s">
        <v>135</v>
      </c>
      <c r="E286" s="114">
        <v>0</v>
      </c>
      <c r="F286" s="48">
        <v>0</v>
      </c>
      <c r="G286" s="48">
        <v>0</v>
      </c>
      <c r="H286" s="48">
        <v>0</v>
      </c>
      <c r="I286" s="48">
        <v>0</v>
      </c>
      <c r="J286" s="49">
        <v>0</v>
      </c>
      <c r="X286" s="167"/>
      <c r="Y286" s="167"/>
      <c r="Z286" s="167"/>
      <c r="AA286" s="167"/>
      <c r="AB286" s="167"/>
      <c r="AC286" s="167"/>
    </row>
    <row r="287" spans="1:29" s="25" customFormat="1" ht="15.75" thickBot="1" x14ac:dyDescent="0.3">
      <c r="A287" s="192">
        <v>37</v>
      </c>
      <c r="B287" s="193" t="s">
        <v>49</v>
      </c>
      <c r="C287" s="195" t="s">
        <v>230</v>
      </c>
      <c r="D287" s="68" t="s">
        <v>109</v>
      </c>
      <c r="E287" s="111">
        <v>0</v>
      </c>
      <c r="F287" s="30">
        <v>0</v>
      </c>
      <c r="G287" s="30">
        <v>0</v>
      </c>
      <c r="H287" s="30">
        <v>0</v>
      </c>
      <c r="I287" s="30">
        <v>0</v>
      </c>
      <c r="J287" s="31">
        <v>0</v>
      </c>
      <c r="X287" s="167"/>
      <c r="Y287" s="167"/>
      <c r="Z287" s="167"/>
      <c r="AA287" s="167"/>
      <c r="AB287" s="167"/>
      <c r="AC287" s="167"/>
    </row>
    <row r="288" spans="1:29" s="25" customFormat="1" ht="15.75" thickBot="1" x14ac:dyDescent="0.3">
      <c r="A288" s="192"/>
      <c r="B288" s="193"/>
      <c r="C288" s="195"/>
      <c r="D288" s="68" t="s">
        <v>114</v>
      </c>
      <c r="E288" s="78"/>
      <c r="F288" s="34">
        <v>0</v>
      </c>
      <c r="G288" s="35"/>
      <c r="H288" s="34">
        <v>0</v>
      </c>
      <c r="I288" s="35"/>
      <c r="J288" s="36"/>
      <c r="X288" s="167"/>
      <c r="Y288" s="167"/>
      <c r="Z288" s="167"/>
      <c r="AA288" s="167"/>
      <c r="AB288" s="167"/>
      <c r="AC288" s="167"/>
    </row>
    <row r="289" spans="1:29" s="25" customFormat="1" ht="15.75" thickBot="1" x14ac:dyDescent="0.3">
      <c r="A289" s="192"/>
      <c r="B289" s="193"/>
      <c r="C289" s="195"/>
      <c r="D289" s="67" t="s">
        <v>119</v>
      </c>
      <c r="E289" s="112">
        <v>0</v>
      </c>
      <c r="F289" s="35"/>
      <c r="G289" s="39">
        <v>0</v>
      </c>
      <c r="H289" s="35"/>
      <c r="I289" s="39">
        <v>0</v>
      </c>
      <c r="J289" s="36"/>
      <c r="X289" s="167"/>
      <c r="Y289" s="167"/>
      <c r="Z289" s="167"/>
      <c r="AA289" s="167"/>
      <c r="AB289" s="167"/>
      <c r="AC289" s="167"/>
    </row>
    <row r="290" spans="1:29" s="25" customFormat="1" ht="15.75" thickBot="1" x14ac:dyDescent="0.3">
      <c r="A290" s="192"/>
      <c r="B290" s="193"/>
      <c r="C290" s="195"/>
      <c r="D290" s="67" t="s">
        <v>122</v>
      </c>
      <c r="E290" s="112">
        <v>0</v>
      </c>
      <c r="F290" s="35"/>
      <c r="G290" s="39">
        <v>0</v>
      </c>
      <c r="H290" s="35"/>
      <c r="I290" s="39">
        <v>0</v>
      </c>
      <c r="J290" s="36"/>
      <c r="X290" s="167"/>
      <c r="Y290" s="167"/>
      <c r="Z290" s="167"/>
      <c r="AA290" s="167"/>
      <c r="AB290" s="167"/>
      <c r="AC290" s="167"/>
    </row>
    <row r="291" spans="1:29" s="25" customFormat="1" ht="15.75" thickBot="1" x14ac:dyDescent="0.3">
      <c r="A291" s="192"/>
      <c r="B291" s="193"/>
      <c r="C291" s="195"/>
      <c r="D291" s="67" t="s">
        <v>125</v>
      </c>
      <c r="E291" s="78"/>
      <c r="F291" s="39">
        <v>0</v>
      </c>
      <c r="G291" s="35"/>
      <c r="H291" s="39">
        <v>0</v>
      </c>
      <c r="I291" s="35"/>
      <c r="J291" s="41">
        <v>0</v>
      </c>
      <c r="X291" s="167"/>
      <c r="Y291" s="167"/>
      <c r="Z291" s="167"/>
      <c r="AA291" s="167"/>
      <c r="AB291" s="167"/>
      <c r="AC291" s="167"/>
    </row>
    <row r="292" spans="1:29" s="25" customFormat="1" ht="15.75" thickBot="1" x14ac:dyDescent="0.3">
      <c r="A292" s="192"/>
      <c r="B292" s="193"/>
      <c r="C292" s="195"/>
      <c r="D292" s="67" t="s">
        <v>128</v>
      </c>
      <c r="E292" s="112">
        <v>0</v>
      </c>
      <c r="F292" s="39">
        <v>0</v>
      </c>
      <c r="G292" s="39">
        <v>0</v>
      </c>
      <c r="H292" s="39">
        <v>0</v>
      </c>
      <c r="I292" s="39">
        <v>0</v>
      </c>
      <c r="J292" s="41">
        <v>0</v>
      </c>
      <c r="X292" s="167"/>
      <c r="Y292" s="167"/>
      <c r="Z292" s="167"/>
      <c r="AA292" s="167"/>
      <c r="AB292" s="167"/>
      <c r="AC292" s="167"/>
    </row>
    <row r="293" spans="1:29" s="25" customFormat="1" ht="15.75" thickBot="1" x14ac:dyDescent="0.3">
      <c r="A293" s="192"/>
      <c r="B293" s="193"/>
      <c r="C293" s="195"/>
      <c r="D293" s="69" t="s">
        <v>130</v>
      </c>
      <c r="E293" s="78"/>
      <c r="F293" s="39">
        <v>0</v>
      </c>
      <c r="G293" s="35"/>
      <c r="H293" s="39">
        <v>0</v>
      </c>
      <c r="I293" s="35"/>
      <c r="J293" s="41">
        <v>0</v>
      </c>
      <c r="X293" s="167"/>
      <c r="Y293" s="167"/>
      <c r="Z293" s="167"/>
      <c r="AA293" s="167"/>
      <c r="AB293" s="167"/>
      <c r="AC293" s="167"/>
    </row>
    <row r="294" spans="1:29" s="25" customFormat="1" ht="15.75" thickBot="1" x14ac:dyDescent="0.3">
      <c r="A294" s="192"/>
      <c r="B294" s="193"/>
      <c r="C294" s="195"/>
      <c r="D294" s="69" t="s">
        <v>133</v>
      </c>
      <c r="E294" s="113">
        <v>0</v>
      </c>
      <c r="F294" s="44">
        <v>0</v>
      </c>
      <c r="G294" s="44">
        <v>0</v>
      </c>
      <c r="H294" s="44">
        <v>0</v>
      </c>
      <c r="I294" s="44">
        <v>0</v>
      </c>
      <c r="J294" s="45">
        <v>0</v>
      </c>
      <c r="X294" s="167"/>
      <c r="Y294" s="167"/>
      <c r="Z294" s="167"/>
      <c r="AA294" s="167"/>
      <c r="AB294" s="167"/>
      <c r="AC294" s="167"/>
    </row>
    <row r="295" spans="1:29" s="25" customFormat="1" ht="15.75" thickBot="1" x14ac:dyDescent="0.3">
      <c r="A295" s="192"/>
      <c r="B295" s="193"/>
      <c r="C295" s="195"/>
      <c r="D295" s="63" t="s">
        <v>135</v>
      </c>
      <c r="E295" s="114">
        <v>0</v>
      </c>
      <c r="F295" s="48">
        <v>0</v>
      </c>
      <c r="G295" s="48">
        <v>0</v>
      </c>
      <c r="H295" s="48">
        <v>0</v>
      </c>
      <c r="I295" s="48">
        <v>0</v>
      </c>
      <c r="J295" s="49">
        <v>0</v>
      </c>
      <c r="X295" s="167"/>
      <c r="Y295" s="167"/>
      <c r="Z295" s="167"/>
      <c r="AA295" s="167"/>
      <c r="AB295" s="167"/>
      <c r="AC295" s="167"/>
    </row>
    <row r="296" spans="1:29" s="25" customFormat="1" ht="15.75" customHeight="1" thickBot="1" x14ac:dyDescent="0.3">
      <c r="A296" s="192">
        <v>38</v>
      </c>
      <c r="B296" s="211" t="s">
        <v>50</v>
      </c>
      <c r="C296" s="195" t="s">
        <v>231</v>
      </c>
      <c r="D296" s="68" t="s">
        <v>109</v>
      </c>
      <c r="E296" s="111">
        <v>0</v>
      </c>
      <c r="F296" s="30">
        <v>0</v>
      </c>
      <c r="G296" s="30">
        <v>0</v>
      </c>
      <c r="H296" s="30">
        <v>0</v>
      </c>
      <c r="I296" s="30">
        <v>0</v>
      </c>
      <c r="J296" s="31">
        <v>0</v>
      </c>
      <c r="X296" s="167"/>
      <c r="Y296" s="167"/>
      <c r="Z296" s="167"/>
      <c r="AA296" s="167"/>
      <c r="AB296" s="167"/>
      <c r="AC296" s="167"/>
    </row>
    <row r="297" spans="1:29" s="25" customFormat="1" ht="15.75" thickBot="1" x14ac:dyDescent="0.3">
      <c r="A297" s="192"/>
      <c r="B297" s="211"/>
      <c r="C297" s="195"/>
      <c r="D297" s="68" t="s">
        <v>114</v>
      </c>
      <c r="E297" s="78"/>
      <c r="F297" s="34">
        <v>0</v>
      </c>
      <c r="G297" s="35"/>
      <c r="H297" s="34">
        <v>0</v>
      </c>
      <c r="I297" s="35"/>
      <c r="J297" s="36"/>
      <c r="X297" s="167"/>
      <c r="Y297" s="167"/>
      <c r="Z297" s="167"/>
      <c r="AA297" s="167"/>
      <c r="AB297" s="167"/>
      <c r="AC297" s="167"/>
    </row>
    <row r="298" spans="1:29" s="25" customFormat="1" ht="15.75" thickBot="1" x14ac:dyDescent="0.3">
      <c r="A298" s="192"/>
      <c r="B298" s="211"/>
      <c r="C298" s="195"/>
      <c r="D298" s="67" t="s">
        <v>119</v>
      </c>
      <c r="E298" s="112">
        <v>0</v>
      </c>
      <c r="F298" s="35"/>
      <c r="G298" s="39">
        <v>0</v>
      </c>
      <c r="H298" s="35"/>
      <c r="I298" s="39">
        <v>0</v>
      </c>
      <c r="J298" s="36"/>
      <c r="X298" s="167"/>
      <c r="Y298" s="167"/>
      <c r="Z298" s="167"/>
      <c r="AA298" s="167"/>
      <c r="AB298" s="167"/>
      <c r="AC298" s="167"/>
    </row>
    <row r="299" spans="1:29" s="25" customFormat="1" ht="15.75" thickBot="1" x14ac:dyDescent="0.3">
      <c r="A299" s="192"/>
      <c r="B299" s="211"/>
      <c r="C299" s="195"/>
      <c r="D299" s="67" t="s">
        <v>122</v>
      </c>
      <c r="E299" s="112">
        <v>0</v>
      </c>
      <c r="F299" s="35"/>
      <c r="G299" s="39">
        <v>0</v>
      </c>
      <c r="H299" s="35"/>
      <c r="I299" s="39">
        <v>0</v>
      </c>
      <c r="J299" s="36"/>
      <c r="X299" s="167"/>
      <c r="Y299" s="167"/>
      <c r="Z299" s="167"/>
      <c r="AA299" s="167"/>
      <c r="AB299" s="167"/>
      <c r="AC299" s="167"/>
    </row>
    <row r="300" spans="1:29" s="25" customFormat="1" ht="15.75" thickBot="1" x14ac:dyDescent="0.3">
      <c r="A300" s="192"/>
      <c r="B300" s="211"/>
      <c r="C300" s="195"/>
      <c r="D300" s="67" t="s">
        <v>125</v>
      </c>
      <c r="E300" s="78"/>
      <c r="F300" s="39">
        <v>0</v>
      </c>
      <c r="G300" s="35"/>
      <c r="H300" s="39">
        <v>0</v>
      </c>
      <c r="I300" s="35"/>
      <c r="J300" s="41">
        <v>0</v>
      </c>
      <c r="X300" s="167"/>
      <c r="Y300" s="167"/>
      <c r="Z300" s="167"/>
      <c r="AA300" s="167"/>
      <c r="AB300" s="167"/>
      <c r="AC300" s="167"/>
    </row>
    <row r="301" spans="1:29" s="25" customFormat="1" ht="15.75" thickBot="1" x14ac:dyDescent="0.3">
      <c r="A301" s="192"/>
      <c r="B301" s="211"/>
      <c r="C301" s="195"/>
      <c r="D301" s="67" t="s">
        <v>128</v>
      </c>
      <c r="E301" s="112">
        <v>0</v>
      </c>
      <c r="F301" s="39">
        <v>0</v>
      </c>
      <c r="G301" s="39">
        <v>0</v>
      </c>
      <c r="H301" s="39">
        <v>0</v>
      </c>
      <c r="I301" s="39">
        <v>0</v>
      </c>
      <c r="J301" s="41">
        <v>0</v>
      </c>
      <c r="X301" s="167"/>
      <c r="Y301" s="167"/>
      <c r="Z301" s="167"/>
      <c r="AA301" s="167"/>
      <c r="AB301" s="167"/>
      <c r="AC301" s="167"/>
    </row>
    <row r="302" spans="1:29" s="25" customFormat="1" ht="15.75" thickBot="1" x14ac:dyDescent="0.3">
      <c r="A302" s="192"/>
      <c r="B302" s="211"/>
      <c r="C302" s="195"/>
      <c r="D302" s="69" t="s">
        <v>130</v>
      </c>
      <c r="E302" s="78"/>
      <c r="F302" s="39">
        <v>0</v>
      </c>
      <c r="G302" s="35">
        <v>0</v>
      </c>
      <c r="H302" s="39">
        <v>0</v>
      </c>
      <c r="I302" s="35">
        <v>0</v>
      </c>
      <c r="J302" s="41">
        <v>0</v>
      </c>
      <c r="X302" s="167"/>
      <c r="Y302" s="167"/>
      <c r="Z302" s="167"/>
      <c r="AA302" s="167"/>
      <c r="AB302" s="167"/>
      <c r="AC302" s="167"/>
    </row>
    <row r="303" spans="1:29" s="25" customFormat="1" ht="15.75" thickBot="1" x14ac:dyDescent="0.3">
      <c r="A303" s="192"/>
      <c r="B303" s="211"/>
      <c r="C303" s="195"/>
      <c r="D303" s="69" t="s">
        <v>133</v>
      </c>
      <c r="E303" s="113">
        <v>0</v>
      </c>
      <c r="F303" s="44">
        <v>0</v>
      </c>
      <c r="G303" s="44">
        <v>0</v>
      </c>
      <c r="H303" s="44">
        <v>0</v>
      </c>
      <c r="I303" s="44">
        <v>0</v>
      </c>
      <c r="J303" s="45">
        <v>0</v>
      </c>
      <c r="X303" s="167"/>
      <c r="Y303" s="167"/>
      <c r="Z303" s="167"/>
      <c r="AA303" s="167"/>
      <c r="AB303" s="167"/>
      <c r="AC303" s="167"/>
    </row>
    <row r="304" spans="1:29" s="25" customFormat="1" ht="15.75" thickBot="1" x14ac:dyDescent="0.3">
      <c r="A304" s="192"/>
      <c r="B304" s="211"/>
      <c r="C304" s="195"/>
      <c r="D304" s="63" t="s">
        <v>135</v>
      </c>
      <c r="E304" s="114">
        <v>0</v>
      </c>
      <c r="F304" s="48">
        <v>0</v>
      </c>
      <c r="G304" s="48">
        <v>0</v>
      </c>
      <c r="H304" s="48">
        <v>0</v>
      </c>
      <c r="I304" s="48">
        <v>0</v>
      </c>
      <c r="J304" s="49">
        <v>0</v>
      </c>
      <c r="X304" s="167"/>
      <c r="Y304" s="167"/>
      <c r="Z304" s="167"/>
      <c r="AA304" s="167"/>
      <c r="AB304" s="167"/>
      <c r="AC304" s="167"/>
    </row>
    <row r="305" spans="1:29" s="25" customFormat="1" ht="15.75" customHeight="1" thickBot="1" x14ac:dyDescent="0.3">
      <c r="A305" s="192">
        <v>39</v>
      </c>
      <c r="B305" s="193" t="s">
        <v>232</v>
      </c>
      <c r="C305" s="195" t="s">
        <v>233</v>
      </c>
      <c r="D305" s="68" t="s">
        <v>109</v>
      </c>
      <c r="E305" s="111">
        <v>0</v>
      </c>
      <c r="F305" s="30">
        <v>0</v>
      </c>
      <c r="G305" s="30">
        <v>0</v>
      </c>
      <c r="H305" s="30">
        <v>0</v>
      </c>
      <c r="I305" s="30">
        <v>0</v>
      </c>
      <c r="J305" s="31">
        <v>0</v>
      </c>
      <c r="X305" s="167"/>
      <c r="Y305" s="167"/>
      <c r="Z305" s="167"/>
      <c r="AA305" s="167"/>
      <c r="AB305" s="167"/>
      <c r="AC305" s="167"/>
    </row>
    <row r="306" spans="1:29" s="25" customFormat="1" ht="15.75" thickBot="1" x14ac:dyDescent="0.3">
      <c r="A306" s="192"/>
      <c r="B306" s="193"/>
      <c r="C306" s="195"/>
      <c r="D306" s="68" t="s">
        <v>114</v>
      </c>
      <c r="E306" s="78"/>
      <c r="F306" s="34">
        <v>0</v>
      </c>
      <c r="G306" s="35"/>
      <c r="H306" s="34">
        <v>0</v>
      </c>
      <c r="I306" s="35"/>
      <c r="J306" s="36"/>
      <c r="X306" s="167"/>
      <c r="Y306" s="167"/>
      <c r="Z306" s="167"/>
      <c r="AA306" s="167"/>
      <c r="AB306" s="167"/>
      <c r="AC306" s="167"/>
    </row>
    <row r="307" spans="1:29" s="25" customFormat="1" ht="15.75" thickBot="1" x14ac:dyDescent="0.3">
      <c r="A307" s="192"/>
      <c r="B307" s="193"/>
      <c r="C307" s="195"/>
      <c r="D307" s="67" t="s">
        <v>119</v>
      </c>
      <c r="E307" s="112">
        <v>0</v>
      </c>
      <c r="F307" s="35"/>
      <c r="G307" s="39">
        <v>0</v>
      </c>
      <c r="H307" s="35"/>
      <c r="I307" s="39">
        <v>0</v>
      </c>
      <c r="J307" s="36"/>
      <c r="X307" s="167"/>
      <c r="Y307" s="167"/>
      <c r="Z307" s="167"/>
      <c r="AA307" s="167"/>
      <c r="AB307" s="167"/>
      <c r="AC307" s="167"/>
    </row>
    <row r="308" spans="1:29" s="25" customFormat="1" ht="15.75" thickBot="1" x14ac:dyDescent="0.3">
      <c r="A308" s="192"/>
      <c r="B308" s="193"/>
      <c r="C308" s="195"/>
      <c r="D308" s="67" t="s">
        <v>122</v>
      </c>
      <c r="E308" s="112">
        <v>0</v>
      </c>
      <c r="F308" s="35"/>
      <c r="G308" s="39">
        <v>0</v>
      </c>
      <c r="H308" s="35"/>
      <c r="I308" s="39">
        <v>0</v>
      </c>
      <c r="J308" s="36"/>
      <c r="X308" s="167"/>
      <c r="Y308" s="167"/>
      <c r="Z308" s="167"/>
      <c r="AA308" s="167"/>
      <c r="AB308" s="167"/>
      <c r="AC308" s="167"/>
    </row>
    <row r="309" spans="1:29" s="25" customFormat="1" ht="15.75" thickBot="1" x14ac:dyDescent="0.3">
      <c r="A309" s="192"/>
      <c r="B309" s="193"/>
      <c r="C309" s="195"/>
      <c r="D309" s="67" t="s">
        <v>125</v>
      </c>
      <c r="E309" s="78"/>
      <c r="F309" s="39">
        <v>0</v>
      </c>
      <c r="G309" s="35"/>
      <c r="H309" s="39">
        <v>0</v>
      </c>
      <c r="I309" s="35"/>
      <c r="J309" s="41">
        <v>0</v>
      </c>
      <c r="X309" s="167"/>
      <c r="Y309" s="167"/>
      <c r="Z309" s="167"/>
      <c r="AA309" s="167"/>
      <c r="AB309" s="167"/>
      <c r="AC309" s="167"/>
    </row>
    <row r="310" spans="1:29" s="25" customFormat="1" ht="15.75" thickBot="1" x14ac:dyDescent="0.3">
      <c r="A310" s="192"/>
      <c r="B310" s="193"/>
      <c r="C310" s="195"/>
      <c r="D310" s="67" t="s">
        <v>128</v>
      </c>
      <c r="E310" s="112">
        <v>0</v>
      </c>
      <c r="F310" s="39">
        <v>0</v>
      </c>
      <c r="G310" s="39">
        <v>0</v>
      </c>
      <c r="H310" s="39">
        <v>0</v>
      </c>
      <c r="I310" s="39"/>
      <c r="J310" s="41">
        <v>0</v>
      </c>
      <c r="X310" s="167"/>
      <c r="Y310" s="167"/>
      <c r="Z310" s="167"/>
      <c r="AA310" s="167"/>
      <c r="AB310" s="167"/>
      <c r="AC310" s="167"/>
    </row>
    <row r="311" spans="1:29" s="25" customFormat="1" ht="15.75" thickBot="1" x14ac:dyDescent="0.3">
      <c r="A311" s="192"/>
      <c r="B311" s="193"/>
      <c r="C311" s="195"/>
      <c r="D311" s="69" t="s">
        <v>130</v>
      </c>
      <c r="E311" s="78"/>
      <c r="F311" s="39">
        <v>0</v>
      </c>
      <c r="G311" s="35"/>
      <c r="H311" s="39">
        <v>0</v>
      </c>
      <c r="I311" s="35"/>
      <c r="J311" s="41">
        <v>0</v>
      </c>
      <c r="X311" s="167"/>
      <c r="Y311" s="167"/>
      <c r="Z311" s="167"/>
      <c r="AA311" s="167"/>
      <c r="AB311" s="167"/>
      <c r="AC311" s="167"/>
    </row>
    <row r="312" spans="1:29" s="25" customFormat="1" ht="15.75" thickBot="1" x14ac:dyDescent="0.3">
      <c r="A312" s="192"/>
      <c r="B312" s="193"/>
      <c r="C312" s="195"/>
      <c r="D312" s="69" t="s">
        <v>133</v>
      </c>
      <c r="E312" s="113">
        <v>0</v>
      </c>
      <c r="F312" s="44">
        <v>0</v>
      </c>
      <c r="G312" s="44">
        <v>0</v>
      </c>
      <c r="H312" s="44">
        <v>0</v>
      </c>
      <c r="I312" s="44">
        <v>0</v>
      </c>
      <c r="J312" s="45">
        <v>0</v>
      </c>
      <c r="X312" s="167"/>
      <c r="Y312" s="167"/>
      <c r="Z312" s="167"/>
      <c r="AA312" s="167"/>
      <c r="AB312" s="167"/>
      <c r="AC312" s="167"/>
    </row>
    <row r="313" spans="1:29" s="25" customFormat="1" ht="15.75" thickBot="1" x14ac:dyDescent="0.3">
      <c r="A313" s="192"/>
      <c r="B313" s="193"/>
      <c r="C313" s="195"/>
      <c r="D313" s="63" t="s">
        <v>135</v>
      </c>
      <c r="E313" s="114">
        <v>0</v>
      </c>
      <c r="F313" s="48">
        <v>0</v>
      </c>
      <c r="G313" s="48">
        <v>0</v>
      </c>
      <c r="H313" s="48">
        <v>0</v>
      </c>
      <c r="I313" s="48">
        <v>0</v>
      </c>
      <c r="J313" s="49">
        <v>0</v>
      </c>
      <c r="X313" s="167"/>
      <c r="Y313" s="167"/>
      <c r="Z313" s="167"/>
      <c r="AA313" s="167"/>
      <c r="AB313" s="167"/>
      <c r="AC313" s="167"/>
    </row>
    <row r="314" spans="1:29" s="25" customFormat="1" ht="15.75" customHeight="1" thickBot="1" x14ac:dyDescent="0.3">
      <c r="A314" s="192">
        <v>40</v>
      </c>
      <c r="B314" s="193" t="s">
        <v>52</v>
      </c>
      <c r="C314" s="195" t="s">
        <v>234</v>
      </c>
      <c r="D314" s="68" t="s">
        <v>109</v>
      </c>
      <c r="E314" s="111">
        <v>0</v>
      </c>
      <c r="F314" s="30">
        <v>0</v>
      </c>
      <c r="G314" s="30">
        <v>0</v>
      </c>
      <c r="H314" s="30">
        <v>0</v>
      </c>
      <c r="I314" s="30">
        <v>0</v>
      </c>
      <c r="J314" s="31">
        <v>0</v>
      </c>
      <c r="X314" s="167"/>
      <c r="Y314" s="167"/>
      <c r="Z314" s="167"/>
      <c r="AA314" s="167"/>
      <c r="AB314" s="167"/>
      <c r="AC314" s="167"/>
    </row>
    <row r="315" spans="1:29" s="25" customFormat="1" ht="15.75" thickBot="1" x14ac:dyDescent="0.3">
      <c r="A315" s="192"/>
      <c r="B315" s="193"/>
      <c r="C315" s="195"/>
      <c r="D315" s="68" t="s">
        <v>114</v>
      </c>
      <c r="E315" s="78"/>
      <c r="F315" s="34">
        <v>0</v>
      </c>
      <c r="G315" s="35"/>
      <c r="H315" s="34">
        <v>0</v>
      </c>
      <c r="I315" s="35"/>
      <c r="J315" s="36"/>
      <c r="X315" s="167"/>
      <c r="Y315" s="167"/>
      <c r="Z315" s="167"/>
      <c r="AA315" s="167"/>
      <c r="AB315" s="167"/>
      <c r="AC315" s="167"/>
    </row>
    <row r="316" spans="1:29" s="25" customFormat="1" ht="15.75" thickBot="1" x14ac:dyDescent="0.3">
      <c r="A316" s="192"/>
      <c r="B316" s="193"/>
      <c r="C316" s="195"/>
      <c r="D316" s="67" t="s">
        <v>119</v>
      </c>
      <c r="E316" s="112">
        <v>0</v>
      </c>
      <c r="F316" s="35"/>
      <c r="G316" s="39">
        <v>0</v>
      </c>
      <c r="H316" s="35">
        <v>0</v>
      </c>
      <c r="I316" s="39">
        <v>0</v>
      </c>
      <c r="J316" s="36"/>
      <c r="X316" s="167"/>
      <c r="Y316" s="167"/>
      <c r="Z316" s="167"/>
      <c r="AA316" s="167"/>
      <c r="AB316" s="167"/>
      <c r="AC316" s="167"/>
    </row>
    <row r="317" spans="1:29" s="25" customFormat="1" ht="15.75" thickBot="1" x14ac:dyDescent="0.3">
      <c r="A317" s="192"/>
      <c r="B317" s="193"/>
      <c r="C317" s="195"/>
      <c r="D317" s="67" t="s">
        <v>122</v>
      </c>
      <c r="E317" s="112">
        <v>0</v>
      </c>
      <c r="F317" s="35"/>
      <c r="G317" s="39">
        <v>0</v>
      </c>
      <c r="H317" s="35"/>
      <c r="I317" s="39">
        <v>0</v>
      </c>
      <c r="J317" s="36"/>
      <c r="X317" s="167"/>
      <c r="Y317" s="167"/>
      <c r="Z317" s="167"/>
      <c r="AA317" s="167"/>
      <c r="AB317" s="167"/>
      <c r="AC317" s="167"/>
    </row>
    <row r="318" spans="1:29" s="25" customFormat="1" ht="15.75" thickBot="1" x14ac:dyDescent="0.3">
      <c r="A318" s="192"/>
      <c r="B318" s="193"/>
      <c r="C318" s="195"/>
      <c r="D318" s="67" t="s">
        <v>125</v>
      </c>
      <c r="E318" s="78"/>
      <c r="F318" s="39">
        <v>0</v>
      </c>
      <c r="G318" s="35"/>
      <c r="H318" s="39">
        <v>0</v>
      </c>
      <c r="I318" s="35"/>
      <c r="J318" s="41">
        <v>0</v>
      </c>
      <c r="X318" s="167"/>
      <c r="Y318" s="167"/>
      <c r="Z318" s="167"/>
      <c r="AA318" s="167"/>
      <c r="AB318" s="167"/>
      <c r="AC318" s="167"/>
    </row>
    <row r="319" spans="1:29" s="25" customFormat="1" ht="15.75" thickBot="1" x14ac:dyDescent="0.3">
      <c r="A319" s="192"/>
      <c r="B319" s="193"/>
      <c r="C319" s="195"/>
      <c r="D319" s="67" t="s">
        <v>128</v>
      </c>
      <c r="E319" s="112">
        <v>0</v>
      </c>
      <c r="F319" s="39">
        <v>0</v>
      </c>
      <c r="G319" s="39">
        <v>0</v>
      </c>
      <c r="H319" s="39">
        <v>0</v>
      </c>
      <c r="I319" s="39">
        <v>0</v>
      </c>
      <c r="J319" s="41">
        <v>0</v>
      </c>
      <c r="X319" s="167"/>
      <c r="Y319" s="167"/>
      <c r="Z319" s="167"/>
      <c r="AA319" s="167"/>
      <c r="AB319" s="167"/>
      <c r="AC319" s="167"/>
    </row>
    <row r="320" spans="1:29" s="25" customFormat="1" ht="15.75" thickBot="1" x14ac:dyDescent="0.3">
      <c r="A320" s="192"/>
      <c r="B320" s="193"/>
      <c r="C320" s="195"/>
      <c r="D320" s="69" t="s">
        <v>130</v>
      </c>
      <c r="E320" s="78"/>
      <c r="F320" s="39">
        <v>0</v>
      </c>
      <c r="G320" s="35"/>
      <c r="H320" s="39">
        <v>0</v>
      </c>
      <c r="I320" s="35"/>
      <c r="J320" s="41">
        <v>0</v>
      </c>
      <c r="X320" s="167"/>
      <c r="Y320" s="167"/>
      <c r="Z320" s="167"/>
      <c r="AA320" s="167"/>
      <c r="AB320" s="167"/>
      <c r="AC320" s="167"/>
    </row>
    <row r="321" spans="1:29" s="25" customFormat="1" ht="20.25" customHeight="1" thickBot="1" x14ac:dyDescent="0.3">
      <c r="A321" s="192"/>
      <c r="B321" s="193"/>
      <c r="C321" s="195"/>
      <c r="D321" s="69" t="s">
        <v>133</v>
      </c>
      <c r="E321" s="113">
        <v>0</v>
      </c>
      <c r="F321" s="44">
        <v>0</v>
      </c>
      <c r="G321" s="44">
        <v>0</v>
      </c>
      <c r="H321" s="44">
        <v>0</v>
      </c>
      <c r="I321" s="44">
        <v>0</v>
      </c>
      <c r="J321" s="45">
        <v>0</v>
      </c>
      <c r="X321" s="167"/>
      <c r="Y321" s="167"/>
      <c r="Z321" s="167"/>
      <c r="AA321" s="167"/>
      <c r="AB321" s="167"/>
      <c r="AC321" s="167"/>
    </row>
    <row r="322" spans="1:29" s="25" customFormat="1" ht="20.25" customHeight="1" thickBot="1" x14ac:dyDescent="0.3">
      <c r="A322" s="192"/>
      <c r="B322" s="193"/>
      <c r="C322" s="195"/>
      <c r="D322" s="63" t="s">
        <v>135</v>
      </c>
      <c r="E322" s="114">
        <v>0</v>
      </c>
      <c r="F322" s="48">
        <v>0</v>
      </c>
      <c r="G322" s="48">
        <v>0</v>
      </c>
      <c r="H322" s="48">
        <v>0</v>
      </c>
      <c r="I322" s="48">
        <v>0</v>
      </c>
      <c r="J322" s="49">
        <v>0</v>
      </c>
      <c r="X322" s="167"/>
      <c r="Y322" s="167"/>
      <c r="Z322" s="167"/>
      <c r="AA322" s="167"/>
      <c r="AB322" s="167"/>
      <c r="AC322" s="167"/>
    </row>
    <row r="323" spans="1:29" ht="20.25" customHeight="1" thickBot="1" x14ac:dyDescent="0.3">
      <c r="A323" s="221">
        <v>6</v>
      </c>
      <c r="B323" s="222" t="s">
        <v>235</v>
      </c>
      <c r="C323" s="223" t="s">
        <v>236</v>
      </c>
      <c r="D323" s="118" t="s">
        <v>109</v>
      </c>
      <c r="E323" s="119">
        <f>SUM(E29,E38,E47)</f>
        <v>0</v>
      </c>
      <c r="F323" s="120">
        <f t="shared" ref="F323:J324" si="0">SUM(F29,F38,F47)</f>
        <v>0</v>
      </c>
      <c r="G323" s="120">
        <f t="shared" si="0"/>
        <v>0</v>
      </c>
      <c r="H323" s="120">
        <f t="shared" si="0"/>
        <v>0</v>
      </c>
      <c r="I323" s="120">
        <f t="shared" si="0"/>
        <v>0</v>
      </c>
      <c r="J323" s="121">
        <f t="shared" si="0"/>
        <v>0</v>
      </c>
    </row>
    <row r="324" spans="1:29" ht="20.25" customHeight="1" thickBot="1" x14ac:dyDescent="0.3">
      <c r="A324" s="221"/>
      <c r="B324" s="222"/>
      <c r="C324" s="223"/>
      <c r="D324" s="122" t="s">
        <v>114</v>
      </c>
      <c r="E324" s="123"/>
      <c r="F324" s="124">
        <f t="shared" si="0"/>
        <v>0</v>
      </c>
      <c r="G324" s="125"/>
      <c r="H324" s="124">
        <f t="shared" si="0"/>
        <v>0</v>
      </c>
      <c r="I324" s="125"/>
      <c r="J324" s="126"/>
    </row>
    <row r="325" spans="1:29" ht="20.25" customHeight="1" thickBot="1" x14ac:dyDescent="0.3">
      <c r="A325" s="221"/>
      <c r="B325" s="222"/>
      <c r="C325" s="223"/>
      <c r="D325" s="118" t="s">
        <v>119</v>
      </c>
      <c r="E325" s="127">
        <f t="shared" ref="E325:I326" si="1">SUM(E31,E40,E49)</f>
        <v>0</v>
      </c>
      <c r="F325" s="125"/>
      <c r="G325" s="128">
        <f t="shared" si="1"/>
        <v>0</v>
      </c>
      <c r="H325" s="125"/>
      <c r="I325" s="128">
        <f t="shared" si="1"/>
        <v>0</v>
      </c>
      <c r="J325" s="126"/>
    </row>
    <row r="326" spans="1:29" ht="20.25" customHeight="1" thickBot="1" x14ac:dyDescent="0.3">
      <c r="A326" s="221"/>
      <c r="B326" s="222"/>
      <c r="C326" s="223"/>
      <c r="D326" s="118" t="s">
        <v>122</v>
      </c>
      <c r="E326" s="127">
        <f t="shared" si="1"/>
        <v>0</v>
      </c>
      <c r="F326" s="125"/>
      <c r="G326" s="128">
        <f t="shared" si="1"/>
        <v>0</v>
      </c>
      <c r="H326" s="125"/>
      <c r="I326" s="128">
        <f t="shared" si="1"/>
        <v>0</v>
      </c>
      <c r="J326" s="126"/>
    </row>
    <row r="327" spans="1:29" ht="20.25" customHeight="1" thickBot="1" x14ac:dyDescent="0.3">
      <c r="A327" s="221"/>
      <c r="B327" s="222"/>
      <c r="C327" s="223"/>
      <c r="D327" s="118" t="s">
        <v>125</v>
      </c>
      <c r="E327" s="123"/>
      <c r="F327" s="128">
        <f t="shared" ref="F327:J327" si="2">SUM(F33,F42,F51)</f>
        <v>0</v>
      </c>
      <c r="G327" s="125"/>
      <c r="H327" s="128">
        <f t="shared" si="2"/>
        <v>0</v>
      </c>
      <c r="I327" s="125"/>
      <c r="J327" s="129">
        <f t="shared" si="2"/>
        <v>0</v>
      </c>
    </row>
    <row r="328" spans="1:29" ht="20.25" customHeight="1" thickBot="1" x14ac:dyDescent="0.3">
      <c r="A328" s="221"/>
      <c r="B328" s="222"/>
      <c r="C328" s="223"/>
      <c r="D328" s="118" t="s">
        <v>128</v>
      </c>
      <c r="E328" s="127">
        <f t="shared" ref="E328:J329" si="3">SUM(E34,E43,E52)</f>
        <v>0</v>
      </c>
      <c r="F328" s="128">
        <f t="shared" si="3"/>
        <v>0</v>
      </c>
      <c r="G328" s="128">
        <f t="shared" si="3"/>
        <v>0</v>
      </c>
      <c r="H328" s="128">
        <f t="shared" si="3"/>
        <v>0</v>
      </c>
      <c r="I328" s="128">
        <f t="shared" si="3"/>
        <v>0</v>
      </c>
      <c r="J328" s="129">
        <f t="shared" si="3"/>
        <v>0</v>
      </c>
    </row>
    <row r="329" spans="1:29" ht="20.25" customHeight="1" thickBot="1" x14ac:dyDescent="0.3">
      <c r="A329" s="221"/>
      <c r="B329" s="222"/>
      <c r="C329" s="223"/>
      <c r="D329" s="130" t="s">
        <v>130</v>
      </c>
      <c r="E329" s="123"/>
      <c r="F329" s="128">
        <f t="shared" si="3"/>
        <v>0</v>
      </c>
      <c r="G329" s="125"/>
      <c r="H329" s="128">
        <f t="shared" si="3"/>
        <v>0</v>
      </c>
      <c r="I329" s="125"/>
      <c r="J329" s="129">
        <f t="shared" si="3"/>
        <v>0</v>
      </c>
    </row>
    <row r="330" spans="1:29" ht="20.25" customHeight="1" thickBot="1" x14ac:dyDescent="0.3">
      <c r="A330" s="221"/>
      <c r="B330" s="222"/>
      <c r="C330" s="223"/>
      <c r="D330" s="130" t="s">
        <v>133</v>
      </c>
      <c r="E330" s="131">
        <f t="shared" ref="E330:J331" si="4">SUM(E36,E45,E54)</f>
        <v>0</v>
      </c>
      <c r="F330" s="132">
        <f t="shared" si="4"/>
        <v>0</v>
      </c>
      <c r="G330" s="132">
        <v>2</v>
      </c>
      <c r="H330" s="132">
        <v>5</v>
      </c>
      <c r="I330" s="132">
        <v>10</v>
      </c>
      <c r="J330" s="133">
        <v>23</v>
      </c>
    </row>
    <row r="331" spans="1:29" ht="20.25" customHeight="1" thickBot="1" x14ac:dyDescent="0.3">
      <c r="A331" s="221"/>
      <c r="B331" s="222"/>
      <c r="C331" s="223"/>
      <c r="D331" s="134" t="s">
        <v>135</v>
      </c>
      <c r="E331" s="135">
        <f t="shared" si="4"/>
        <v>0</v>
      </c>
      <c r="F331" s="136">
        <f t="shared" si="4"/>
        <v>0</v>
      </c>
      <c r="G331" s="136">
        <f t="shared" si="4"/>
        <v>0</v>
      </c>
      <c r="H331" s="136">
        <f t="shared" si="4"/>
        <v>0</v>
      </c>
      <c r="I331" s="136">
        <f t="shared" si="4"/>
        <v>0</v>
      </c>
      <c r="J331" s="137">
        <f t="shared" si="4"/>
        <v>0</v>
      </c>
    </row>
    <row r="332" spans="1:29" ht="20.25" customHeight="1" thickBot="1" x14ac:dyDescent="0.3">
      <c r="A332" s="221">
        <v>41</v>
      </c>
      <c r="B332" s="222" t="s">
        <v>237</v>
      </c>
      <c r="C332" s="223" t="s">
        <v>238</v>
      </c>
      <c r="D332" s="118" t="s">
        <v>109</v>
      </c>
      <c r="E332" s="119">
        <f>SUM(E38,E47)</f>
        <v>0</v>
      </c>
      <c r="F332" s="120">
        <f t="shared" ref="F332:J333" si="5">SUM(F38,F47)</f>
        <v>0</v>
      </c>
      <c r="G332" s="120">
        <f t="shared" si="5"/>
        <v>0</v>
      </c>
      <c r="H332" s="120">
        <f t="shared" si="5"/>
        <v>0</v>
      </c>
      <c r="I332" s="120">
        <f t="shared" si="5"/>
        <v>0</v>
      </c>
      <c r="J332" s="121">
        <f t="shared" si="5"/>
        <v>0</v>
      </c>
    </row>
    <row r="333" spans="1:29" ht="20.25" customHeight="1" thickBot="1" x14ac:dyDescent="0.3">
      <c r="A333" s="221"/>
      <c r="B333" s="222"/>
      <c r="C333" s="223"/>
      <c r="D333" s="122" t="s">
        <v>114</v>
      </c>
      <c r="E333" s="123"/>
      <c r="F333" s="124">
        <f t="shared" si="5"/>
        <v>0</v>
      </c>
      <c r="G333" s="125"/>
      <c r="H333" s="124">
        <f t="shared" si="5"/>
        <v>0</v>
      </c>
      <c r="I333" s="125"/>
      <c r="J333" s="126"/>
    </row>
    <row r="334" spans="1:29" ht="20.25" customHeight="1" thickBot="1" x14ac:dyDescent="0.3">
      <c r="A334" s="221"/>
      <c r="B334" s="222"/>
      <c r="C334" s="223"/>
      <c r="D334" s="118" t="s">
        <v>119</v>
      </c>
      <c r="E334" s="127">
        <f t="shared" ref="E334:I335" si="6">SUM(E40,E49)</f>
        <v>0</v>
      </c>
      <c r="F334" s="125"/>
      <c r="G334" s="128">
        <f t="shared" si="6"/>
        <v>0</v>
      </c>
      <c r="H334" s="125"/>
      <c r="I334" s="128">
        <f t="shared" si="6"/>
        <v>0</v>
      </c>
      <c r="J334" s="126"/>
    </row>
    <row r="335" spans="1:29" ht="20.25" customHeight="1" thickBot="1" x14ac:dyDescent="0.3">
      <c r="A335" s="221"/>
      <c r="B335" s="222"/>
      <c r="C335" s="223"/>
      <c r="D335" s="118" t="s">
        <v>122</v>
      </c>
      <c r="E335" s="127">
        <f t="shared" si="6"/>
        <v>0</v>
      </c>
      <c r="F335" s="125"/>
      <c r="G335" s="128">
        <f t="shared" si="6"/>
        <v>0</v>
      </c>
      <c r="H335" s="125"/>
      <c r="I335" s="128">
        <f t="shared" si="6"/>
        <v>0</v>
      </c>
      <c r="J335" s="126"/>
    </row>
    <row r="336" spans="1:29" ht="20.25" customHeight="1" thickBot="1" x14ac:dyDescent="0.3">
      <c r="A336" s="221"/>
      <c r="B336" s="222"/>
      <c r="C336" s="223"/>
      <c r="D336" s="118" t="s">
        <v>125</v>
      </c>
      <c r="E336" s="123"/>
      <c r="F336" s="128">
        <f t="shared" ref="F336:J336" si="7">SUM(F42,F51)</f>
        <v>0</v>
      </c>
      <c r="G336" s="125"/>
      <c r="H336" s="128">
        <f t="shared" si="7"/>
        <v>0</v>
      </c>
      <c r="I336" s="125"/>
      <c r="J336" s="129">
        <f t="shared" si="7"/>
        <v>0</v>
      </c>
    </row>
    <row r="337" spans="1:10" ht="20.25" customHeight="1" thickBot="1" x14ac:dyDescent="0.3">
      <c r="A337" s="221"/>
      <c r="B337" s="222"/>
      <c r="C337" s="223"/>
      <c r="D337" s="118" t="s">
        <v>128</v>
      </c>
      <c r="E337" s="127">
        <f t="shared" ref="E337:J338" si="8">SUM(E43,E52)</f>
        <v>0</v>
      </c>
      <c r="F337" s="128">
        <f t="shared" si="8"/>
        <v>0</v>
      </c>
      <c r="G337" s="128">
        <f t="shared" si="8"/>
        <v>0</v>
      </c>
      <c r="H337" s="128">
        <f t="shared" si="8"/>
        <v>0</v>
      </c>
      <c r="I337" s="128">
        <f t="shared" si="8"/>
        <v>0</v>
      </c>
      <c r="J337" s="129">
        <f t="shared" si="8"/>
        <v>0</v>
      </c>
    </row>
    <row r="338" spans="1:10" ht="20.25" customHeight="1" thickBot="1" x14ac:dyDescent="0.3">
      <c r="A338" s="221"/>
      <c r="B338" s="222"/>
      <c r="C338" s="223"/>
      <c r="D338" s="130" t="s">
        <v>130</v>
      </c>
      <c r="E338" s="123"/>
      <c r="F338" s="128">
        <f t="shared" si="8"/>
        <v>0</v>
      </c>
      <c r="G338" s="125"/>
      <c r="H338" s="128">
        <f t="shared" si="8"/>
        <v>0</v>
      </c>
      <c r="I338" s="125"/>
      <c r="J338" s="129">
        <f t="shared" si="8"/>
        <v>0</v>
      </c>
    </row>
    <row r="339" spans="1:10" ht="20.25" customHeight="1" thickBot="1" x14ac:dyDescent="0.3">
      <c r="A339" s="221"/>
      <c r="B339" s="222"/>
      <c r="C339" s="223"/>
      <c r="D339" s="130" t="s">
        <v>133</v>
      </c>
      <c r="E339" s="131">
        <f t="shared" ref="E339:J340" si="9">SUM(E45,E54)</f>
        <v>0</v>
      </c>
      <c r="F339" s="132">
        <f t="shared" si="9"/>
        <v>0</v>
      </c>
      <c r="G339" s="132">
        <v>2</v>
      </c>
      <c r="H339" s="132">
        <v>5</v>
      </c>
      <c r="I339" s="132">
        <v>10</v>
      </c>
      <c r="J339" s="133">
        <v>22</v>
      </c>
    </row>
    <row r="340" spans="1:10" ht="20.25" customHeight="1" thickBot="1" x14ac:dyDescent="0.3">
      <c r="A340" s="221"/>
      <c r="B340" s="222"/>
      <c r="C340" s="223"/>
      <c r="D340" s="134" t="s">
        <v>135</v>
      </c>
      <c r="E340" s="135">
        <f t="shared" si="9"/>
        <v>0</v>
      </c>
      <c r="F340" s="136">
        <f t="shared" si="9"/>
        <v>0</v>
      </c>
      <c r="G340" s="136">
        <f t="shared" si="9"/>
        <v>0</v>
      </c>
      <c r="H340" s="136">
        <f t="shared" si="9"/>
        <v>0</v>
      </c>
      <c r="I340" s="136">
        <f t="shared" si="9"/>
        <v>0</v>
      </c>
      <c r="J340" s="137">
        <f t="shared" si="9"/>
        <v>0</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dataValidations count="1">
    <dataValidation type="list" allowBlank="1" showInputMessage="1" showErrorMessage="1" sqref="C5">
      <formula1>$Z$2:$Z$55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Val</vt:lpstr>
      <vt:lpstr>Summary</vt:lpstr>
      <vt:lpstr>Nyangoma</vt:lpstr>
      <vt:lpstr>Ng'iya</vt:lpstr>
      <vt:lpstr>Sega</vt:lpstr>
      <vt:lpstr>St Paul</vt:lpstr>
      <vt:lpstr>Nyambare</vt:lpstr>
      <vt:lpstr>Lwak</vt:lpstr>
      <vt:lpstr>Aluor</vt:lpstr>
      <vt:lpstr>Rangala</vt:lpstr>
      <vt:lpstr>Uradi</vt:lpstr>
      <vt:lpstr>Nyamonye</vt:lpstr>
      <vt:lpstr>Mbaga</vt:lpstr>
    </vt:vector>
  </TitlesOfParts>
  <Company>Centers for Disease Control and Prevention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Njenga, John (CDC/CGH/DGHT)</dc:creator>
  <dc:description/>
  <cp:lastModifiedBy>Windows User</cp:lastModifiedBy>
  <cp:revision>5</cp:revision>
  <cp:lastPrinted>2021-10-23T10:47:32Z</cp:lastPrinted>
  <dcterms:created xsi:type="dcterms:W3CDTF">2019-03-15T04:31:15Z</dcterms:created>
  <dcterms:modified xsi:type="dcterms:W3CDTF">2022-01-18T05:44:18Z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Centers for Disease Control and Prevention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