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mc:AlternateContent xmlns:mc="http://schemas.openxmlformats.org/markup-compatibility/2006">
    <mc:Choice Requires="x15">
      <x15ac:absPath xmlns:x15ac="http://schemas.microsoft.com/office/spreadsheetml/2010/11/ac" url="D:\Reports\2021\December 2021\Western December  reports\"/>
    </mc:Choice>
  </mc:AlternateContent>
  <bookViews>
    <workbookView xWindow="0" yWindow="0" windowWidth="20490" windowHeight="7755" tabRatio="935"/>
  </bookViews>
  <sheets>
    <sheet name="Validation" sheetId="30" r:id="rId1"/>
    <sheet name="Summary" sheetId="32" r:id="rId2"/>
    <sheet name="Mukumu" sheetId="16" r:id="rId3"/>
    <sheet name="Musoli" sheetId="33" r:id="rId4"/>
    <sheet name="KK Forest" sheetId="34" r:id="rId5"/>
    <sheet name="Vigetse" sheetId="35" r:id="rId6"/>
    <sheet name="Maseno" sheetId="36" r:id="rId7"/>
    <sheet name="Mumias" sheetId="37" r:id="rId8"/>
    <sheet name="Nangina" sheetId="42" r:id="rId9"/>
    <sheet name="Lugulu" sheetId="43" r:id="rId10"/>
    <sheet name="Chwele" sheetId="46" r:id="rId1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6" i="30" l="1"/>
  <c r="J340" i="37"/>
  <c r="I340" i="37"/>
  <c r="H340" i="37"/>
  <c r="G340" i="37"/>
  <c r="F340" i="37"/>
  <c r="E340" i="37"/>
  <c r="G339" i="37"/>
  <c r="F339" i="37"/>
  <c r="E339" i="37"/>
  <c r="J338" i="37"/>
  <c r="H338" i="37"/>
  <c r="F338" i="37"/>
  <c r="J337" i="37"/>
  <c r="I337" i="37"/>
  <c r="H337" i="37"/>
  <c r="G337" i="37"/>
  <c r="F337" i="37"/>
  <c r="E337" i="37"/>
  <c r="F336" i="37"/>
  <c r="I335" i="37"/>
  <c r="G335" i="37"/>
  <c r="E335" i="37"/>
  <c r="I334" i="37"/>
  <c r="G334" i="37"/>
  <c r="E334" i="37"/>
  <c r="H333" i="37"/>
  <c r="F333" i="37"/>
  <c r="J332" i="37"/>
  <c r="I332" i="37"/>
  <c r="H332" i="37"/>
  <c r="G332" i="37"/>
  <c r="F332" i="37"/>
  <c r="E332" i="37"/>
  <c r="J331" i="37"/>
  <c r="I331" i="37"/>
  <c r="H331" i="37"/>
  <c r="G331" i="37"/>
  <c r="F331" i="37"/>
  <c r="E331" i="37"/>
  <c r="G330" i="37"/>
  <c r="F330" i="37"/>
  <c r="E330" i="37"/>
  <c r="J329" i="37"/>
  <c r="H329" i="37"/>
  <c r="F329" i="37"/>
  <c r="J328" i="37"/>
  <c r="I328" i="37"/>
  <c r="H328" i="37"/>
  <c r="G328" i="37"/>
  <c r="F328" i="37"/>
  <c r="E328" i="37"/>
  <c r="F327" i="37"/>
  <c r="I326" i="37"/>
  <c r="G326" i="37"/>
  <c r="E326" i="37"/>
  <c r="I325" i="37"/>
  <c r="G325" i="37"/>
  <c r="E325" i="37"/>
  <c r="H324" i="37"/>
  <c r="F324" i="37"/>
  <c r="J323" i="37"/>
  <c r="I323" i="37"/>
  <c r="H323" i="37"/>
  <c r="G323" i="37"/>
  <c r="F323" i="37"/>
  <c r="E323" i="37"/>
  <c r="C7" i="37"/>
  <c r="D5" i="37"/>
  <c r="C4" i="37"/>
  <c r="C3" i="37"/>
  <c r="J340" i="34" l="1"/>
  <c r="I340" i="34"/>
  <c r="H340" i="34"/>
  <c r="G340" i="34"/>
  <c r="F340" i="34"/>
  <c r="E340" i="34"/>
  <c r="H339" i="34"/>
  <c r="G339" i="34"/>
  <c r="F339" i="34"/>
  <c r="E339" i="34"/>
  <c r="H338" i="34"/>
  <c r="F338" i="34"/>
  <c r="J337" i="34"/>
  <c r="I337" i="34"/>
  <c r="H337" i="34"/>
  <c r="G337" i="34"/>
  <c r="F337" i="34"/>
  <c r="E337" i="34"/>
  <c r="J336" i="34"/>
  <c r="H336" i="34"/>
  <c r="F336" i="34"/>
  <c r="G335" i="34"/>
  <c r="E335" i="34"/>
  <c r="I334" i="34"/>
  <c r="G334" i="34"/>
  <c r="E334" i="34"/>
  <c r="H333" i="34"/>
  <c r="F333" i="34"/>
  <c r="J332" i="34"/>
  <c r="I332" i="34"/>
  <c r="H332" i="34"/>
  <c r="G332" i="34"/>
  <c r="F332" i="34"/>
  <c r="E332" i="34"/>
  <c r="J331" i="34"/>
  <c r="I331" i="34"/>
  <c r="H331" i="34"/>
  <c r="G331" i="34"/>
  <c r="F331" i="34"/>
  <c r="E331" i="34"/>
  <c r="H330" i="34"/>
  <c r="G330" i="34"/>
  <c r="F330" i="34"/>
  <c r="E330" i="34"/>
  <c r="J329" i="34"/>
  <c r="H329" i="34"/>
  <c r="F329" i="34"/>
  <c r="J328" i="34"/>
  <c r="I328" i="34"/>
  <c r="H328" i="34"/>
  <c r="G328" i="34"/>
  <c r="F328" i="34"/>
  <c r="E328" i="34"/>
  <c r="J327" i="34"/>
  <c r="H327" i="34"/>
  <c r="F327" i="34"/>
  <c r="I326" i="34"/>
  <c r="E326" i="34"/>
  <c r="I325" i="34"/>
  <c r="G325" i="34"/>
  <c r="E325" i="34"/>
  <c r="H324" i="34"/>
  <c r="F324" i="34"/>
  <c r="J323" i="34"/>
  <c r="I323" i="34"/>
  <c r="H323" i="34"/>
  <c r="G323" i="34"/>
  <c r="F323" i="34"/>
  <c r="E323" i="34"/>
  <c r="C7" i="34"/>
  <c r="D5" i="34"/>
  <c r="J340" i="35" l="1"/>
  <c r="I340" i="35"/>
  <c r="H340" i="35"/>
  <c r="G340" i="35"/>
  <c r="F340" i="35"/>
  <c r="E340" i="35"/>
  <c r="J339" i="35"/>
  <c r="I339" i="35"/>
  <c r="H339" i="35"/>
  <c r="G339" i="35"/>
  <c r="F339" i="35"/>
  <c r="E339" i="35"/>
  <c r="J338" i="35"/>
  <c r="H338" i="35"/>
  <c r="F338" i="35"/>
  <c r="J337" i="35"/>
  <c r="I337" i="35"/>
  <c r="H337" i="35"/>
  <c r="G337" i="35"/>
  <c r="F337" i="35"/>
  <c r="E337" i="35"/>
  <c r="J336" i="35"/>
  <c r="H336" i="35"/>
  <c r="F336" i="35"/>
  <c r="I335" i="35"/>
  <c r="G335" i="35"/>
  <c r="E335" i="35"/>
  <c r="I334" i="35"/>
  <c r="G334" i="35"/>
  <c r="E334" i="35"/>
  <c r="H333" i="35"/>
  <c r="F333" i="35"/>
  <c r="J332" i="35"/>
  <c r="I332" i="35"/>
  <c r="H332" i="35"/>
  <c r="G332" i="35"/>
  <c r="F332" i="35"/>
  <c r="E332" i="35"/>
  <c r="J331" i="35"/>
  <c r="I331" i="35"/>
  <c r="H331" i="35"/>
  <c r="G331" i="35"/>
  <c r="F331" i="35"/>
  <c r="E331" i="35"/>
  <c r="J330" i="35"/>
  <c r="I330" i="35"/>
  <c r="H330" i="35"/>
  <c r="G330" i="35"/>
  <c r="F330" i="35"/>
  <c r="E330" i="35"/>
  <c r="J329" i="35"/>
  <c r="H329" i="35"/>
  <c r="F329" i="35"/>
  <c r="J328" i="35"/>
  <c r="I328" i="35"/>
  <c r="H328" i="35"/>
  <c r="G328" i="35"/>
  <c r="F328" i="35"/>
  <c r="E328" i="35"/>
  <c r="J327" i="35"/>
  <c r="H327" i="35"/>
  <c r="F327" i="35"/>
  <c r="I326" i="35"/>
  <c r="G326" i="35"/>
  <c r="E326" i="35"/>
  <c r="I325" i="35"/>
  <c r="G325" i="35"/>
  <c r="E325" i="35"/>
  <c r="H324" i="35"/>
  <c r="F324" i="35"/>
  <c r="J323" i="35"/>
  <c r="I323" i="35"/>
  <c r="H323" i="35"/>
  <c r="G323" i="35"/>
  <c r="F323" i="35"/>
  <c r="E323" i="35"/>
  <c r="C7" i="35"/>
  <c r="D5" i="35"/>
  <c r="C4" i="35"/>
  <c r="C3" i="35"/>
  <c r="J340" i="42" l="1"/>
  <c r="I340" i="42"/>
  <c r="H340" i="42"/>
  <c r="G340" i="42"/>
  <c r="F340" i="42"/>
  <c r="E340" i="42"/>
  <c r="J339" i="42"/>
  <c r="I339" i="42"/>
  <c r="H339" i="42"/>
  <c r="G339" i="42"/>
  <c r="F339" i="42"/>
  <c r="E339" i="42"/>
  <c r="J338" i="42"/>
  <c r="H338" i="42"/>
  <c r="F338" i="42"/>
  <c r="J337" i="42"/>
  <c r="I337" i="42"/>
  <c r="H337" i="42"/>
  <c r="G337" i="42"/>
  <c r="F337" i="42"/>
  <c r="E337" i="42"/>
  <c r="J336" i="42"/>
  <c r="H336" i="42"/>
  <c r="F336" i="42"/>
  <c r="I335" i="42"/>
  <c r="G335" i="42"/>
  <c r="E335" i="42"/>
  <c r="I334" i="42"/>
  <c r="G334" i="42"/>
  <c r="E334" i="42"/>
  <c r="H333" i="42"/>
  <c r="F333" i="42"/>
  <c r="J332" i="42"/>
  <c r="I332" i="42"/>
  <c r="H332" i="42"/>
  <c r="G332" i="42"/>
  <c r="F332" i="42"/>
  <c r="E332" i="42"/>
  <c r="J331" i="42"/>
  <c r="I331" i="42"/>
  <c r="H331" i="42"/>
  <c r="G331" i="42"/>
  <c r="F331" i="42"/>
  <c r="E331" i="42"/>
  <c r="J330" i="42"/>
  <c r="I330" i="42"/>
  <c r="H330" i="42"/>
  <c r="G330" i="42"/>
  <c r="F330" i="42"/>
  <c r="E330" i="42"/>
  <c r="J329" i="42"/>
  <c r="H329" i="42"/>
  <c r="F329" i="42"/>
  <c r="J328" i="42"/>
  <c r="I328" i="42"/>
  <c r="H328" i="42"/>
  <c r="G328" i="42"/>
  <c r="F328" i="42"/>
  <c r="E328" i="42"/>
  <c r="J327" i="42"/>
  <c r="H327" i="42"/>
  <c r="F327" i="42"/>
  <c r="I326" i="42"/>
  <c r="G326" i="42"/>
  <c r="E326" i="42"/>
  <c r="I325" i="42"/>
  <c r="G325" i="42"/>
  <c r="E325" i="42"/>
  <c r="H324" i="42"/>
  <c r="F324" i="42"/>
  <c r="J323" i="42"/>
  <c r="I323" i="42"/>
  <c r="H323" i="42"/>
  <c r="G323" i="42"/>
  <c r="F323" i="42"/>
  <c r="E323" i="42"/>
  <c r="C7" i="42"/>
  <c r="D5" i="42"/>
  <c r="J340" i="33" l="1"/>
  <c r="I340" i="33"/>
  <c r="H340" i="33"/>
  <c r="G340" i="33"/>
  <c r="F340" i="33"/>
  <c r="E340" i="33"/>
  <c r="J339" i="33"/>
  <c r="I339" i="33"/>
  <c r="H339" i="33"/>
  <c r="G339" i="33"/>
  <c r="F339" i="33"/>
  <c r="E339" i="33"/>
  <c r="J338" i="33"/>
  <c r="H338" i="33"/>
  <c r="F338" i="33"/>
  <c r="J337" i="33"/>
  <c r="I337" i="33"/>
  <c r="H337" i="33"/>
  <c r="G337" i="33"/>
  <c r="F337" i="33"/>
  <c r="E337" i="33"/>
  <c r="J336" i="33"/>
  <c r="H336" i="33"/>
  <c r="F336" i="33"/>
  <c r="I335" i="33"/>
  <c r="G335" i="33"/>
  <c r="E335" i="33"/>
  <c r="I334" i="33"/>
  <c r="G334" i="33"/>
  <c r="E334" i="33"/>
  <c r="H333" i="33"/>
  <c r="F333" i="33"/>
  <c r="J332" i="33"/>
  <c r="I332" i="33"/>
  <c r="H332" i="33"/>
  <c r="G332" i="33"/>
  <c r="F332" i="33"/>
  <c r="E332" i="33"/>
  <c r="J331" i="33"/>
  <c r="I331" i="33"/>
  <c r="H331" i="33"/>
  <c r="G331" i="33"/>
  <c r="F331" i="33"/>
  <c r="E331" i="33"/>
  <c r="J330" i="33"/>
  <c r="I330" i="33"/>
  <c r="H330" i="33"/>
  <c r="G330" i="33"/>
  <c r="F330" i="33"/>
  <c r="E330" i="33"/>
  <c r="J329" i="33"/>
  <c r="H329" i="33"/>
  <c r="F329" i="33"/>
  <c r="J328" i="33"/>
  <c r="I328" i="33"/>
  <c r="H328" i="33"/>
  <c r="G328" i="33"/>
  <c r="F328" i="33"/>
  <c r="E328" i="33"/>
  <c r="J327" i="33"/>
  <c r="H327" i="33"/>
  <c r="F327" i="33"/>
  <c r="I326" i="33"/>
  <c r="G326" i="33"/>
  <c r="E326" i="33"/>
  <c r="I325" i="33"/>
  <c r="G325" i="33"/>
  <c r="E325" i="33"/>
  <c r="H324" i="33"/>
  <c r="F324" i="33"/>
  <c r="J323" i="33"/>
  <c r="I323" i="33"/>
  <c r="H323" i="33"/>
  <c r="G323" i="33"/>
  <c r="F323" i="33"/>
  <c r="E323" i="33"/>
  <c r="C7" i="33"/>
  <c r="D5" i="33"/>
  <c r="C4" i="33"/>
  <c r="C3" i="33"/>
  <c r="J340" i="16"/>
  <c r="I340" i="16"/>
  <c r="H340" i="16"/>
  <c r="G340" i="16"/>
  <c r="F340" i="16"/>
  <c r="E340" i="16"/>
  <c r="J339" i="16"/>
  <c r="I339" i="16"/>
  <c r="H339" i="16"/>
  <c r="G339" i="16"/>
  <c r="F339" i="16"/>
  <c r="E339" i="16"/>
  <c r="J338" i="16"/>
  <c r="H338" i="16"/>
  <c r="F338" i="16"/>
  <c r="J337" i="16"/>
  <c r="I337" i="16"/>
  <c r="H337" i="16"/>
  <c r="G337" i="16"/>
  <c r="F337" i="16"/>
  <c r="E337" i="16"/>
  <c r="J336" i="16"/>
  <c r="H336" i="16"/>
  <c r="F336" i="16"/>
  <c r="I335" i="16"/>
  <c r="G335" i="16"/>
  <c r="E335" i="16"/>
  <c r="I334" i="16"/>
  <c r="G334" i="16"/>
  <c r="E334" i="16"/>
  <c r="H333" i="16"/>
  <c r="F333" i="16"/>
  <c r="J332" i="16"/>
  <c r="I332" i="16"/>
  <c r="H332" i="16"/>
  <c r="G332" i="16"/>
  <c r="F332" i="16"/>
  <c r="E332" i="16"/>
  <c r="J331" i="16"/>
  <c r="I331" i="16"/>
  <c r="H331" i="16"/>
  <c r="G331" i="16"/>
  <c r="F331" i="16"/>
  <c r="E331" i="16"/>
  <c r="J330" i="16"/>
  <c r="I330" i="16"/>
  <c r="H330" i="16"/>
  <c r="G330" i="16"/>
  <c r="F330" i="16"/>
  <c r="E330" i="16"/>
  <c r="J329" i="16"/>
  <c r="H329" i="16"/>
  <c r="F329" i="16"/>
  <c r="J328" i="16"/>
  <c r="I328" i="16"/>
  <c r="H328" i="16"/>
  <c r="G328" i="16"/>
  <c r="F328" i="16"/>
  <c r="E328" i="16"/>
  <c r="J327" i="16"/>
  <c r="H327" i="16"/>
  <c r="F327" i="16"/>
  <c r="I326" i="16"/>
  <c r="G326" i="16"/>
  <c r="E326" i="16"/>
  <c r="I325" i="16"/>
  <c r="G325" i="16"/>
  <c r="E325" i="16"/>
  <c r="H324" i="16"/>
  <c r="F324" i="16"/>
  <c r="J323" i="16"/>
  <c r="I323" i="16"/>
  <c r="H323" i="16"/>
  <c r="G323" i="16"/>
  <c r="F323" i="16"/>
  <c r="E323" i="16"/>
  <c r="C7" i="16"/>
  <c r="D5" i="16"/>
  <c r="C4" i="16"/>
  <c r="C3" i="16"/>
  <c r="J340" i="36" l="1"/>
  <c r="I340" i="36"/>
  <c r="H340" i="36"/>
  <c r="G340" i="36"/>
  <c r="F340" i="36"/>
  <c r="E340" i="36"/>
  <c r="E339" i="36"/>
  <c r="F338" i="36"/>
  <c r="J337" i="36"/>
  <c r="I337" i="36"/>
  <c r="H337" i="36"/>
  <c r="G337" i="36"/>
  <c r="F337" i="36"/>
  <c r="E337" i="36"/>
  <c r="J336" i="36"/>
  <c r="H336" i="36"/>
  <c r="F336" i="36"/>
  <c r="E335" i="36"/>
  <c r="I334" i="36"/>
  <c r="G334" i="36"/>
  <c r="E334" i="36"/>
  <c r="H333" i="36"/>
  <c r="F333" i="36"/>
  <c r="J332" i="36"/>
  <c r="I332" i="36"/>
  <c r="H332" i="36"/>
  <c r="G332" i="36"/>
  <c r="F332" i="36"/>
  <c r="E332" i="36"/>
  <c r="I331" i="36"/>
  <c r="H331" i="36"/>
  <c r="G331" i="36"/>
  <c r="F331" i="36"/>
  <c r="E331" i="36"/>
  <c r="J330" i="36"/>
  <c r="I330" i="36"/>
  <c r="H330" i="36"/>
  <c r="G330" i="36"/>
  <c r="F330" i="36"/>
  <c r="E330" i="36"/>
  <c r="J329" i="36"/>
  <c r="H329" i="36"/>
  <c r="F329" i="36"/>
  <c r="J328" i="36"/>
  <c r="I328" i="36"/>
  <c r="H328" i="36"/>
  <c r="G328" i="36"/>
  <c r="F328" i="36"/>
  <c r="E328" i="36"/>
  <c r="J327" i="36"/>
  <c r="H327" i="36"/>
  <c r="F327" i="36"/>
  <c r="I326" i="36"/>
  <c r="G326" i="36"/>
  <c r="E326" i="36"/>
  <c r="I325" i="36"/>
  <c r="G325" i="36"/>
  <c r="E325" i="36"/>
  <c r="H324" i="36"/>
  <c r="F324" i="36"/>
  <c r="J323" i="36"/>
  <c r="I323" i="36"/>
  <c r="H323" i="36"/>
  <c r="G323" i="36"/>
  <c r="F323" i="36"/>
  <c r="E323" i="36"/>
  <c r="C7" i="36"/>
  <c r="D5" i="36"/>
  <c r="C4" i="36"/>
  <c r="C3" i="36"/>
  <c r="C7" i="43" l="1"/>
  <c r="D5" i="43"/>
  <c r="C4" i="43"/>
  <c r="C3" i="43"/>
  <c r="J340" i="46" l="1"/>
  <c r="I340" i="46"/>
  <c r="H340" i="46"/>
  <c r="G340" i="46"/>
  <c r="F340" i="46"/>
  <c r="E340" i="46"/>
  <c r="J339" i="46"/>
  <c r="I339" i="46"/>
  <c r="H339" i="46"/>
  <c r="F339" i="46"/>
  <c r="E339" i="46"/>
  <c r="J338" i="46"/>
  <c r="H338" i="46"/>
  <c r="F338" i="46"/>
  <c r="J337" i="46"/>
  <c r="I337" i="46"/>
  <c r="H337" i="46"/>
  <c r="G337" i="46"/>
  <c r="F337" i="46"/>
  <c r="E337" i="46"/>
  <c r="J336" i="46"/>
  <c r="H336" i="46"/>
  <c r="F336" i="46"/>
  <c r="I335" i="46"/>
  <c r="G335" i="46"/>
  <c r="E335" i="46"/>
  <c r="I334" i="46"/>
  <c r="G334" i="46"/>
  <c r="E334" i="46"/>
  <c r="H333" i="46"/>
  <c r="F333" i="46"/>
  <c r="J332" i="46"/>
  <c r="I332" i="46"/>
  <c r="H332" i="46"/>
  <c r="G332" i="46"/>
  <c r="F332" i="46"/>
  <c r="E332" i="46"/>
  <c r="J331" i="46"/>
  <c r="I331" i="46"/>
  <c r="H331" i="46"/>
  <c r="G331" i="46"/>
  <c r="F331" i="46"/>
  <c r="E331" i="46"/>
  <c r="G330" i="46"/>
  <c r="F330" i="46"/>
  <c r="E330" i="46"/>
  <c r="J329" i="46"/>
  <c r="H329" i="46"/>
  <c r="F329" i="46"/>
  <c r="J328" i="46"/>
  <c r="I328" i="46"/>
  <c r="H328" i="46"/>
  <c r="G328" i="46"/>
  <c r="F328" i="46"/>
  <c r="E328" i="46"/>
  <c r="J327" i="46"/>
  <c r="H327" i="46"/>
  <c r="F327" i="46"/>
  <c r="I326" i="46"/>
  <c r="G326" i="46"/>
  <c r="E326" i="46"/>
  <c r="I325" i="46"/>
  <c r="G325" i="46"/>
  <c r="E325" i="46"/>
  <c r="H324" i="46"/>
  <c r="F324" i="46"/>
  <c r="J323" i="46"/>
  <c r="I323" i="46"/>
  <c r="H323" i="46"/>
  <c r="G323" i="46"/>
  <c r="F323" i="46"/>
  <c r="E323" i="46"/>
  <c r="C7" i="46"/>
  <c r="D5" i="46"/>
  <c r="C4" i="46"/>
  <c r="C3" i="46"/>
  <c r="E15" i="30" l="1"/>
  <c r="K50" i="30" l="1"/>
  <c r="K49" i="30"/>
  <c r="K48" i="30"/>
  <c r="K47" i="30"/>
  <c r="K46" i="30"/>
  <c r="K45" i="30"/>
  <c r="K44" i="30"/>
  <c r="K43" i="30"/>
  <c r="K42" i="30"/>
  <c r="K41" i="30"/>
  <c r="K40" i="30"/>
  <c r="K39" i="30"/>
  <c r="K36" i="30"/>
  <c r="K35" i="30"/>
  <c r="K34" i="30"/>
  <c r="K33" i="30"/>
  <c r="K32" i="30"/>
  <c r="K31" i="30"/>
  <c r="K30" i="30"/>
  <c r="K29" i="30"/>
  <c r="K28" i="30"/>
  <c r="K27" i="30"/>
  <c r="K26" i="30"/>
  <c r="K24" i="30"/>
  <c r="K23" i="30"/>
  <c r="K18" i="30"/>
  <c r="K17" i="30"/>
  <c r="K16" i="30"/>
  <c r="K15" i="30"/>
  <c r="K20" i="30" s="1"/>
  <c r="K11" i="30"/>
  <c r="K10" i="30"/>
  <c r="K9" i="30"/>
  <c r="K13" i="30" s="1"/>
  <c r="K7" i="30"/>
  <c r="K6" i="30"/>
  <c r="K5" i="30"/>
  <c r="K4" i="30"/>
  <c r="K3" i="30"/>
  <c r="J50" i="30"/>
  <c r="J49" i="30"/>
  <c r="J48" i="30"/>
  <c r="J47" i="30"/>
  <c r="J46" i="30"/>
  <c r="J45" i="30"/>
  <c r="J44" i="30"/>
  <c r="J43" i="30"/>
  <c r="J42" i="30"/>
  <c r="J41" i="30"/>
  <c r="J40" i="30"/>
  <c r="J39" i="30"/>
  <c r="J36" i="30"/>
  <c r="J35" i="30"/>
  <c r="J34" i="30"/>
  <c r="J33" i="30"/>
  <c r="J32" i="30"/>
  <c r="J31" i="30"/>
  <c r="J30" i="30"/>
  <c r="J29" i="30"/>
  <c r="J28" i="30"/>
  <c r="J27" i="30"/>
  <c r="J26" i="30"/>
  <c r="J24" i="30"/>
  <c r="J23" i="30"/>
  <c r="J18" i="30"/>
  <c r="J17" i="30"/>
  <c r="J16" i="30"/>
  <c r="J15" i="30"/>
  <c r="J20" i="30" s="1"/>
  <c r="J11" i="30"/>
  <c r="J10" i="30"/>
  <c r="J9" i="30"/>
  <c r="J13" i="30" s="1"/>
  <c r="J7" i="30"/>
  <c r="J6" i="30"/>
  <c r="J5" i="30"/>
  <c r="J4" i="30"/>
  <c r="J3" i="30"/>
  <c r="I50" i="30"/>
  <c r="I49" i="30"/>
  <c r="I48" i="30"/>
  <c r="I47" i="30"/>
  <c r="I46" i="30"/>
  <c r="I45" i="30"/>
  <c r="I44" i="30"/>
  <c r="I43" i="30"/>
  <c r="I42" i="30"/>
  <c r="I41" i="30"/>
  <c r="I40" i="30"/>
  <c r="I39" i="30"/>
  <c r="I36" i="30"/>
  <c r="I35" i="30"/>
  <c r="I34" i="30"/>
  <c r="I33" i="30"/>
  <c r="I32" i="30"/>
  <c r="I31" i="30"/>
  <c r="I30" i="30"/>
  <c r="I29" i="30"/>
  <c r="I28" i="30"/>
  <c r="I27" i="30"/>
  <c r="I26" i="30"/>
  <c r="I24" i="30"/>
  <c r="I23" i="30"/>
  <c r="I18" i="30"/>
  <c r="I17" i="30"/>
  <c r="I16" i="30"/>
  <c r="I15" i="30"/>
  <c r="I20" i="30" s="1"/>
  <c r="I11" i="30"/>
  <c r="I10" i="30"/>
  <c r="I9" i="30"/>
  <c r="I13" i="30" s="1"/>
  <c r="I7" i="30"/>
  <c r="I6" i="30"/>
  <c r="I5" i="30"/>
  <c r="I4" i="30"/>
  <c r="I3" i="30"/>
  <c r="H50" i="30"/>
  <c r="H49" i="30"/>
  <c r="H48" i="30"/>
  <c r="H47" i="30"/>
  <c r="H46" i="30"/>
  <c r="H45" i="30"/>
  <c r="H44" i="30"/>
  <c r="H43" i="30"/>
  <c r="H42" i="30"/>
  <c r="H41" i="30"/>
  <c r="H40" i="30"/>
  <c r="H39" i="30"/>
  <c r="H35" i="30"/>
  <c r="H34" i="30"/>
  <c r="H33" i="30"/>
  <c r="H32" i="30"/>
  <c r="H31" i="30"/>
  <c r="H30" i="30"/>
  <c r="H29" i="30"/>
  <c r="H28" i="30"/>
  <c r="H27" i="30"/>
  <c r="H26" i="30"/>
  <c r="H24" i="30"/>
  <c r="H23" i="30"/>
  <c r="H18" i="30"/>
  <c r="H17" i="30"/>
  <c r="H16" i="30"/>
  <c r="H15" i="30"/>
  <c r="H20" i="30" s="1"/>
  <c r="H11" i="30"/>
  <c r="H10" i="30"/>
  <c r="H9" i="30"/>
  <c r="H13" i="30" s="1"/>
  <c r="H7" i="30"/>
  <c r="H6" i="30"/>
  <c r="H5" i="30"/>
  <c r="H4" i="30"/>
  <c r="H3" i="30"/>
  <c r="G50" i="30"/>
  <c r="G49" i="30"/>
  <c r="G48" i="30"/>
  <c r="G47" i="30"/>
  <c r="G46" i="30"/>
  <c r="G45" i="30"/>
  <c r="G44" i="30"/>
  <c r="G43" i="30"/>
  <c r="G42" i="30"/>
  <c r="G41" i="30"/>
  <c r="G40" i="30"/>
  <c r="G39" i="30"/>
  <c r="G36" i="30"/>
  <c r="G35" i="30"/>
  <c r="G34" i="30"/>
  <c r="G33" i="30"/>
  <c r="G32" i="30"/>
  <c r="G31" i="30"/>
  <c r="G30" i="30"/>
  <c r="G29" i="30"/>
  <c r="G28" i="30"/>
  <c r="G27" i="30"/>
  <c r="G26" i="30"/>
  <c r="G24" i="30"/>
  <c r="G23" i="30"/>
  <c r="G18" i="30"/>
  <c r="G17" i="30"/>
  <c r="G16" i="30"/>
  <c r="G15" i="30"/>
  <c r="G20" i="30" s="1"/>
  <c r="G11" i="30"/>
  <c r="G10" i="30"/>
  <c r="G9" i="30"/>
  <c r="G13" i="30" s="1"/>
  <c r="G7" i="30"/>
  <c r="G6" i="30"/>
  <c r="G5" i="30"/>
  <c r="G4" i="30"/>
  <c r="G3" i="30"/>
  <c r="F50" i="30"/>
  <c r="F49" i="30"/>
  <c r="F48" i="30"/>
  <c r="F47" i="30"/>
  <c r="F46" i="30"/>
  <c r="F45" i="30"/>
  <c r="F44" i="30"/>
  <c r="F43" i="30"/>
  <c r="F42" i="30"/>
  <c r="F41" i="30"/>
  <c r="F40" i="30"/>
  <c r="F39" i="30"/>
  <c r="F36" i="30"/>
  <c r="F35" i="30"/>
  <c r="F34" i="30"/>
  <c r="F33" i="30"/>
  <c r="F32" i="30"/>
  <c r="F31" i="30"/>
  <c r="F30" i="30"/>
  <c r="F29" i="30"/>
  <c r="F28" i="30"/>
  <c r="F27" i="30"/>
  <c r="F26" i="30"/>
  <c r="F24" i="30"/>
  <c r="F23" i="30"/>
  <c r="F18" i="30"/>
  <c r="F17" i="30"/>
  <c r="F16" i="30"/>
  <c r="F15" i="30"/>
  <c r="F20" i="30" s="1"/>
  <c r="F11" i="30"/>
  <c r="F10" i="30"/>
  <c r="F9" i="30"/>
  <c r="F13" i="30" s="1"/>
  <c r="F7" i="30"/>
  <c r="F6" i="30"/>
  <c r="F5" i="30"/>
  <c r="F4" i="30"/>
  <c r="F3" i="30"/>
  <c r="E50" i="30"/>
  <c r="E49" i="30"/>
  <c r="E48" i="30"/>
  <c r="E47" i="30"/>
  <c r="E46" i="30"/>
  <c r="E45" i="30"/>
  <c r="E44" i="30"/>
  <c r="E43" i="30"/>
  <c r="E42" i="30"/>
  <c r="E41" i="30"/>
  <c r="E40" i="30"/>
  <c r="E39" i="30"/>
  <c r="E36" i="30"/>
  <c r="E35" i="30"/>
  <c r="E34" i="30"/>
  <c r="E33" i="30"/>
  <c r="E32" i="30"/>
  <c r="E31" i="30"/>
  <c r="E30" i="30"/>
  <c r="E29" i="30"/>
  <c r="E28" i="30"/>
  <c r="E27" i="30"/>
  <c r="E26" i="30"/>
  <c r="E24" i="30"/>
  <c r="E23" i="30"/>
  <c r="E18" i="30"/>
  <c r="E17" i="30"/>
  <c r="E16" i="30"/>
  <c r="E20" i="30"/>
  <c r="E11" i="30"/>
  <c r="E10" i="30"/>
  <c r="E9" i="30"/>
  <c r="E13" i="30" s="1"/>
  <c r="E7" i="30"/>
  <c r="E6" i="30"/>
  <c r="E5" i="30"/>
  <c r="E4" i="30"/>
  <c r="E3" i="30"/>
  <c r="D50" i="30"/>
  <c r="D49" i="30"/>
  <c r="D48" i="30"/>
  <c r="D47" i="30"/>
  <c r="D46" i="30"/>
  <c r="D45" i="30"/>
  <c r="D44" i="30"/>
  <c r="D43" i="30"/>
  <c r="D42" i="30"/>
  <c r="D41" i="30"/>
  <c r="D40" i="30"/>
  <c r="D39" i="30"/>
  <c r="D36" i="30"/>
  <c r="D35" i="30"/>
  <c r="D34" i="30"/>
  <c r="D33" i="30"/>
  <c r="D32" i="30"/>
  <c r="D31" i="30"/>
  <c r="D30" i="30"/>
  <c r="D29" i="30"/>
  <c r="D28" i="30"/>
  <c r="D27" i="30"/>
  <c r="D26" i="30"/>
  <c r="D24" i="30"/>
  <c r="D23" i="30"/>
  <c r="D18" i="30"/>
  <c r="D17" i="30"/>
  <c r="D16" i="30"/>
  <c r="D15" i="30"/>
  <c r="D20" i="30" s="1"/>
  <c r="D11" i="30"/>
  <c r="D10" i="30"/>
  <c r="D9" i="30"/>
  <c r="D13" i="30" s="1"/>
  <c r="D7" i="30"/>
  <c r="D6" i="30"/>
  <c r="D5" i="30"/>
  <c r="D4" i="30"/>
  <c r="D3" i="30"/>
  <c r="C50" i="30"/>
  <c r="C49" i="30"/>
  <c r="C48" i="30"/>
  <c r="C47" i="30"/>
  <c r="C46" i="30"/>
  <c r="C45" i="30"/>
  <c r="C44" i="30"/>
  <c r="C43" i="30"/>
  <c r="C42" i="30"/>
  <c r="C41" i="30"/>
  <c r="C40" i="30"/>
  <c r="C39" i="30"/>
  <c r="C36" i="30"/>
  <c r="C35" i="30"/>
  <c r="C34" i="30"/>
  <c r="C33" i="30"/>
  <c r="C32" i="30"/>
  <c r="C31" i="30"/>
  <c r="C30" i="30"/>
  <c r="C29" i="30"/>
  <c r="C28" i="30"/>
  <c r="C27" i="30"/>
  <c r="C26" i="30"/>
  <c r="C24" i="30"/>
  <c r="C23" i="30"/>
  <c r="C18" i="30"/>
  <c r="C17" i="30"/>
  <c r="C16" i="30"/>
  <c r="J21" i="30" s="1"/>
  <c r="C15" i="30"/>
  <c r="C11" i="30"/>
  <c r="C10" i="30"/>
  <c r="C9" i="30"/>
  <c r="C7" i="30"/>
  <c r="C6" i="30"/>
  <c r="C5" i="30"/>
  <c r="C4" i="30"/>
  <c r="C3" i="30"/>
  <c r="I51" i="30" l="1"/>
  <c r="K51" i="30"/>
  <c r="J22" i="30"/>
  <c r="H51" i="30"/>
  <c r="H8" i="30"/>
  <c r="H37" i="30"/>
  <c r="I8" i="30"/>
  <c r="I37" i="30"/>
  <c r="G8" i="30"/>
  <c r="G37" i="30"/>
  <c r="G51" i="30"/>
  <c r="J51" i="30"/>
  <c r="J37" i="30"/>
  <c r="J8" i="30"/>
  <c r="F37" i="30"/>
  <c r="F8" i="30"/>
  <c r="F51" i="30"/>
  <c r="E37" i="30"/>
  <c r="E8" i="30"/>
  <c r="E51" i="30"/>
  <c r="D8" i="30"/>
  <c r="D37" i="30"/>
  <c r="D51" i="30"/>
  <c r="K8" i="30"/>
  <c r="K37" i="30"/>
  <c r="K21" i="30"/>
  <c r="C13" i="30"/>
  <c r="D14" i="30"/>
  <c r="F21" i="30"/>
  <c r="H14" i="30"/>
  <c r="G22" i="30"/>
  <c r="E14" i="30"/>
  <c r="I14" i="30"/>
  <c r="K14" i="30"/>
  <c r="C21" i="30"/>
  <c r="G21" i="30"/>
  <c r="D22" i="30"/>
  <c r="H22" i="30"/>
  <c r="C51" i="30"/>
  <c r="C8" i="30"/>
  <c r="F14" i="30"/>
  <c r="J14" i="30"/>
  <c r="C20" i="30"/>
  <c r="D21" i="30"/>
  <c r="H21" i="30"/>
  <c r="E22" i="30"/>
  <c r="I22" i="30"/>
  <c r="K22" i="30"/>
  <c r="C37" i="30"/>
  <c r="C22" i="30"/>
  <c r="C14" i="30"/>
  <c r="G14" i="30"/>
  <c r="E21" i="30"/>
  <c r="I21" i="30"/>
  <c r="F22" i="30"/>
  <c r="J138" i="32" l="1"/>
  <c r="I138" i="32"/>
  <c r="H138" i="32"/>
  <c r="G138" i="32"/>
  <c r="F138" i="32"/>
  <c r="E138" i="32"/>
  <c r="J140" i="32"/>
  <c r="I140" i="32"/>
  <c r="H140" i="32"/>
  <c r="G140" i="32"/>
  <c r="F140" i="32"/>
  <c r="E140" i="32"/>
  <c r="J139" i="32"/>
  <c r="I139" i="32"/>
  <c r="H139" i="32"/>
  <c r="G139" i="32"/>
  <c r="F139" i="32"/>
  <c r="E139" i="32"/>
  <c r="J195" i="32"/>
  <c r="I195" i="32"/>
  <c r="H195" i="32"/>
  <c r="G195" i="32"/>
  <c r="F195" i="32"/>
  <c r="E195" i="32"/>
  <c r="J322" i="32"/>
  <c r="I322" i="32"/>
  <c r="H322" i="32"/>
  <c r="G322" i="32"/>
  <c r="F322" i="32"/>
  <c r="E322" i="32"/>
  <c r="J321" i="32"/>
  <c r="I321" i="32"/>
  <c r="H321" i="32"/>
  <c r="G321" i="32"/>
  <c r="F321" i="32"/>
  <c r="E321" i="32"/>
  <c r="J320" i="32"/>
  <c r="H320" i="32"/>
  <c r="F320" i="32"/>
  <c r="J319" i="32"/>
  <c r="I319" i="32"/>
  <c r="H319" i="32"/>
  <c r="G319" i="32"/>
  <c r="F319" i="32"/>
  <c r="E319" i="32"/>
  <c r="J318" i="32"/>
  <c r="H318" i="32"/>
  <c r="F318" i="32"/>
  <c r="I317" i="32"/>
  <c r="G317" i="32"/>
  <c r="E317" i="32"/>
  <c r="I316" i="32"/>
  <c r="G316" i="32"/>
  <c r="E316" i="32"/>
  <c r="H315" i="32"/>
  <c r="F315" i="32"/>
  <c r="J314" i="32"/>
  <c r="I314" i="32"/>
  <c r="H314" i="32"/>
  <c r="G314" i="32"/>
  <c r="F314" i="32"/>
  <c r="E314" i="32"/>
  <c r="J313" i="32"/>
  <c r="I313" i="32"/>
  <c r="H313" i="32"/>
  <c r="G313" i="32"/>
  <c r="F313" i="32"/>
  <c r="E313" i="32"/>
  <c r="J312" i="32"/>
  <c r="I312" i="32"/>
  <c r="H312" i="32"/>
  <c r="G312" i="32"/>
  <c r="F312" i="32"/>
  <c r="E312" i="32"/>
  <c r="J311" i="32"/>
  <c r="H311" i="32"/>
  <c r="F311" i="32"/>
  <c r="J310" i="32"/>
  <c r="I310" i="32"/>
  <c r="H310" i="32"/>
  <c r="G310" i="32"/>
  <c r="F310" i="32"/>
  <c r="E310" i="32"/>
  <c r="J309" i="32"/>
  <c r="H309" i="32"/>
  <c r="F309" i="32"/>
  <c r="I308" i="32"/>
  <c r="G308" i="32"/>
  <c r="E308" i="32"/>
  <c r="I307" i="32"/>
  <c r="G307" i="32"/>
  <c r="E307" i="32"/>
  <c r="H306" i="32"/>
  <c r="F306" i="32"/>
  <c r="J305" i="32"/>
  <c r="I305" i="32"/>
  <c r="H305" i="32"/>
  <c r="G305" i="32"/>
  <c r="F305" i="32"/>
  <c r="E305" i="32"/>
  <c r="J304" i="32"/>
  <c r="I304" i="32"/>
  <c r="H304" i="32"/>
  <c r="G304" i="32"/>
  <c r="F304" i="32"/>
  <c r="E304" i="32"/>
  <c r="J303" i="32"/>
  <c r="I303" i="32"/>
  <c r="H303" i="32"/>
  <c r="G303" i="32"/>
  <c r="F303" i="32"/>
  <c r="E303" i="32"/>
  <c r="J302" i="32"/>
  <c r="H302" i="32"/>
  <c r="F302" i="32"/>
  <c r="J301" i="32"/>
  <c r="I301" i="32"/>
  <c r="H301" i="32"/>
  <c r="G301" i="32"/>
  <c r="F301" i="32"/>
  <c r="E301" i="32"/>
  <c r="J300" i="32"/>
  <c r="H300" i="32"/>
  <c r="F300" i="32"/>
  <c r="I299" i="32"/>
  <c r="G299" i="32"/>
  <c r="E299" i="32"/>
  <c r="I298" i="32"/>
  <c r="G298" i="32"/>
  <c r="E298" i="32"/>
  <c r="H297" i="32"/>
  <c r="F297" i="32"/>
  <c r="J296" i="32"/>
  <c r="I296" i="32"/>
  <c r="H296" i="32"/>
  <c r="G296" i="32"/>
  <c r="F296" i="32"/>
  <c r="E296" i="32"/>
  <c r="J295" i="32"/>
  <c r="I295" i="32"/>
  <c r="H295" i="32"/>
  <c r="G295" i="32"/>
  <c r="F295" i="32"/>
  <c r="E295" i="32"/>
  <c r="J294" i="32"/>
  <c r="I294" i="32"/>
  <c r="H294" i="32"/>
  <c r="G294" i="32"/>
  <c r="F294" i="32"/>
  <c r="E294" i="32"/>
  <c r="J293" i="32"/>
  <c r="H293" i="32"/>
  <c r="F293" i="32"/>
  <c r="J292" i="32"/>
  <c r="I292" i="32"/>
  <c r="H292" i="32"/>
  <c r="G292" i="32"/>
  <c r="F292" i="32"/>
  <c r="E292" i="32"/>
  <c r="J291" i="32"/>
  <c r="H291" i="32"/>
  <c r="F291" i="32"/>
  <c r="I290" i="32"/>
  <c r="G290" i="32"/>
  <c r="E290" i="32"/>
  <c r="I289" i="32"/>
  <c r="G289" i="32"/>
  <c r="E289" i="32"/>
  <c r="H288" i="32"/>
  <c r="F288" i="32"/>
  <c r="J287" i="32"/>
  <c r="I287" i="32"/>
  <c r="H287" i="32"/>
  <c r="G287" i="32"/>
  <c r="F287" i="32"/>
  <c r="E287" i="32"/>
  <c r="J286" i="32"/>
  <c r="I286" i="32"/>
  <c r="H286" i="32"/>
  <c r="G286" i="32"/>
  <c r="F286" i="32"/>
  <c r="E286" i="32"/>
  <c r="J285" i="32"/>
  <c r="I285" i="32"/>
  <c r="H285" i="32"/>
  <c r="G285" i="32"/>
  <c r="F285" i="32"/>
  <c r="E285" i="32"/>
  <c r="J284" i="32"/>
  <c r="H284" i="32"/>
  <c r="F284" i="32"/>
  <c r="J283" i="32"/>
  <c r="I283" i="32"/>
  <c r="H283" i="32"/>
  <c r="G283" i="32"/>
  <c r="F283" i="32"/>
  <c r="E283" i="32"/>
  <c r="J282" i="32"/>
  <c r="H282" i="32"/>
  <c r="F282" i="32"/>
  <c r="I281" i="32"/>
  <c r="G281" i="32"/>
  <c r="E281" i="32"/>
  <c r="I280" i="32"/>
  <c r="G280" i="32"/>
  <c r="E280" i="32"/>
  <c r="H279" i="32"/>
  <c r="F279" i="32"/>
  <c r="J278" i="32"/>
  <c r="I278" i="32"/>
  <c r="H278" i="32"/>
  <c r="G278" i="32"/>
  <c r="F278" i="32"/>
  <c r="E278" i="32"/>
  <c r="J277" i="32"/>
  <c r="I277" i="32"/>
  <c r="H277" i="32"/>
  <c r="G277" i="32"/>
  <c r="F277" i="32"/>
  <c r="E277" i="32"/>
  <c r="J276" i="32"/>
  <c r="I276" i="32"/>
  <c r="H276" i="32"/>
  <c r="G276" i="32"/>
  <c r="F276" i="32"/>
  <c r="E276" i="32"/>
  <c r="J275" i="32"/>
  <c r="H275" i="32"/>
  <c r="F275" i="32"/>
  <c r="J274" i="32"/>
  <c r="I274" i="32"/>
  <c r="H274" i="32"/>
  <c r="G274" i="32"/>
  <c r="F274" i="32"/>
  <c r="E274" i="32"/>
  <c r="J273" i="32"/>
  <c r="H273" i="32"/>
  <c r="F273" i="32"/>
  <c r="I272" i="32"/>
  <c r="G272" i="32"/>
  <c r="E272" i="32"/>
  <c r="I271" i="32"/>
  <c r="G271" i="32"/>
  <c r="E271" i="32"/>
  <c r="H270" i="32"/>
  <c r="F270" i="32"/>
  <c r="J269" i="32"/>
  <c r="I269" i="32"/>
  <c r="H269" i="32"/>
  <c r="G269" i="32"/>
  <c r="F269" i="32"/>
  <c r="E269" i="32"/>
  <c r="J268" i="32"/>
  <c r="I268" i="32"/>
  <c r="H268" i="32"/>
  <c r="G268" i="32"/>
  <c r="F268" i="32"/>
  <c r="E268" i="32"/>
  <c r="J267" i="32"/>
  <c r="I267" i="32"/>
  <c r="H267" i="32"/>
  <c r="G267" i="32"/>
  <c r="F267" i="32"/>
  <c r="E267" i="32"/>
  <c r="J266" i="32"/>
  <c r="H266" i="32"/>
  <c r="F266" i="32"/>
  <c r="J265" i="32"/>
  <c r="I265" i="32"/>
  <c r="H265" i="32"/>
  <c r="G265" i="32"/>
  <c r="F265" i="32"/>
  <c r="E265" i="32"/>
  <c r="J264" i="32"/>
  <c r="H264" i="32"/>
  <c r="F264" i="32"/>
  <c r="I263" i="32"/>
  <c r="G263" i="32"/>
  <c r="E263" i="32"/>
  <c r="I262" i="32"/>
  <c r="G262" i="32"/>
  <c r="E262" i="32"/>
  <c r="H261" i="32"/>
  <c r="F261" i="32"/>
  <c r="J260" i="32"/>
  <c r="I260" i="32"/>
  <c r="H260" i="32"/>
  <c r="G260" i="32"/>
  <c r="F260" i="32"/>
  <c r="E260" i="32"/>
  <c r="J259" i="32"/>
  <c r="I259" i="32"/>
  <c r="H259" i="32"/>
  <c r="G259" i="32"/>
  <c r="F259" i="32"/>
  <c r="E259" i="32"/>
  <c r="J258" i="32"/>
  <c r="I258" i="32"/>
  <c r="H258" i="32"/>
  <c r="G258" i="32"/>
  <c r="F258" i="32"/>
  <c r="E258" i="32"/>
  <c r="J257" i="32"/>
  <c r="H257" i="32"/>
  <c r="F257" i="32"/>
  <c r="J256" i="32"/>
  <c r="I256" i="32"/>
  <c r="H256" i="32"/>
  <c r="G256" i="32"/>
  <c r="F256" i="32"/>
  <c r="E256" i="32"/>
  <c r="J255" i="32"/>
  <c r="H255" i="32"/>
  <c r="F255" i="32"/>
  <c r="I254" i="32"/>
  <c r="G254" i="32"/>
  <c r="E254" i="32"/>
  <c r="I253" i="32"/>
  <c r="G253" i="32"/>
  <c r="E253" i="32"/>
  <c r="H252" i="32"/>
  <c r="F252" i="32"/>
  <c r="J251" i="32"/>
  <c r="I251" i="32"/>
  <c r="H251" i="32"/>
  <c r="G251" i="32"/>
  <c r="F251" i="32"/>
  <c r="E251" i="32"/>
  <c r="J250" i="32"/>
  <c r="I250" i="32"/>
  <c r="H250" i="32"/>
  <c r="G250" i="32"/>
  <c r="F250" i="32"/>
  <c r="E250" i="32"/>
  <c r="J249" i="32"/>
  <c r="I249" i="32"/>
  <c r="H249" i="32"/>
  <c r="G249" i="32"/>
  <c r="F249" i="32"/>
  <c r="E249" i="32"/>
  <c r="J248" i="32"/>
  <c r="H248" i="32"/>
  <c r="F248" i="32"/>
  <c r="J247" i="32"/>
  <c r="I247" i="32"/>
  <c r="H247" i="32"/>
  <c r="G247" i="32"/>
  <c r="F247" i="32"/>
  <c r="E247" i="32"/>
  <c r="J246" i="32"/>
  <c r="H246" i="32"/>
  <c r="F246" i="32"/>
  <c r="I245" i="32"/>
  <c r="G245" i="32"/>
  <c r="E245" i="32"/>
  <c r="I244" i="32"/>
  <c r="G244" i="32"/>
  <c r="E244" i="32"/>
  <c r="H243" i="32"/>
  <c r="F243" i="32"/>
  <c r="J242" i="32"/>
  <c r="I242" i="32"/>
  <c r="H242" i="32"/>
  <c r="G242" i="32"/>
  <c r="F242" i="32"/>
  <c r="E242" i="32"/>
  <c r="J241" i="32"/>
  <c r="I241" i="32"/>
  <c r="H241" i="32"/>
  <c r="G241" i="32"/>
  <c r="F241" i="32"/>
  <c r="E241" i="32"/>
  <c r="J240" i="32"/>
  <c r="I240" i="32"/>
  <c r="H240" i="32"/>
  <c r="G240" i="32"/>
  <c r="F240" i="32"/>
  <c r="E240" i="32"/>
  <c r="J239" i="32"/>
  <c r="H239" i="32"/>
  <c r="F239" i="32"/>
  <c r="J238" i="32"/>
  <c r="I238" i="32"/>
  <c r="H238" i="32"/>
  <c r="G238" i="32"/>
  <c r="F238" i="32"/>
  <c r="E238" i="32"/>
  <c r="J237" i="32"/>
  <c r="H237" i="32"/>
  <c r="F237" i="32"/>
  <c r="I236" i="32"/>
  <c r="G236" i="32"/>
  <c r="E236" i="32"/>
  <c r="I235" i="32"/>
  <c r="G235" i="32"/>
  <c r="E235" i="32"/>
  <c r="H234" i="32"/>
  <c r="F234" i="32"/>
  <c r="J233" i="32"/>
  <c r="I233" i="32"/>
  <c r="H233" i="32"/>
  <c r="G233" i="32"/>
  <c r="F233" i="32"/>
  <c r="E233" i="32"/>
  <c r="J232" i="32"/>
  <c r="I232" i="32"/>
  <c r="H232" i="32"/>
  <c r="G232" i="32"/>
  <c r="F232" i="32"/>
  <c r="E232" i="32"/>
  <c r="J231" i="32"/>
  <c r="I231" i="32"/>
  <c r="H231" i="32"/>
  <c r="G231" i="32"/>
  <c r="F231" i="32"/>
  <c r="E231" i="32"/>
  <c r="J230" i="32"/>
  <c r="H230" i="32"/>
  <c r="F230" i="32"/>
  <c r="J229" i="32"/>
  <c r="I229" i="32"/>
  <c r="H229" i="32"/>
  <c r="G229" i="32"/>
  <c r="F229" i="32"/>
  <c r="E229" i="32"/>
  <c r="J228" i="32"/>
  <c r="H228" i="32"/>
  <c r="F228" i="32"/>
  <c r="I227" i="32"/>
  <c r="G227" i="32"/>
  <c r="E227" i="32"/>
  <c r="I226" i="32"/>
  <c r="G226" i="32"/>
  <c r="E226" i="32"/>
  <c r="H225" i="32"/>
  <c r="F225" i="32"/>
  <c r="J224" i="32"/>
  <c r="I224" i="32"/>
  <c r="H224" i="32"/>
  <c r="G224" i="32"/>
  <c r="F224" i="32"/>
  <c r="E224" i="32"/>
  <c r="J223" i="32"/>
  <c r="I223" i="32"/>
  <c r="H223" i="32"/>
  <c r="G223" i="32"/>
  <c r="F223" i="32"/>
  <c r="E223" i="32"/>
  <c r="J222" i="32"/>
  <c r="I222" i="32"/>
  <c r="H222" i="32"/>
  <c r="G222" i="32"/>
  <c r="F222" i="32"/>
  <c r="E222" i="32"/>
  <c r="J221" i="32"/>
  <c r="H221" i="32"/>
  <c r="F221" i="32"/>
  <c r="J220" i="32"/>
  <c r="I220" i="32"/>
  <c r="H220" i="32"/>
  <c r="G220" i="32"/>
  <c r="F220" i="32"/>
  <c r="E220" i="32"/>
  <c r="J219" i="32"/>
  <c r="H219" i="32"/>
  <c r="F219" i="32"/>
  <c r="I218" i="32"/>
  <c r="G218" i="32"/>
  <c r="E218" i="32"/>
  <c r="I217" i="32"/>
  <c r="G217" i="32"/>
  <c r="E217" i="32"/>
  <c r="H216" i="32"/>
  <c r="F216" i="32"/>
  <c r="J215" i="32"/>
  <c r="I215" i="32"/>
  <c r="H215" i="32"/>
  <c r="G215" i="32"/>
  <c r="F215" i="32"/>
  <c r="E215" i="32"/>
  <c r="J213" i="32"/>
  <c r="I213" i="32"/>
  <c r="H213" i="32"/>
  <c r="G213" i="32"/>
  <c r="F213" i="32"/>
  <c r="E213" i="32"/>
  <c r="J212" i="32"/>
  <c r="I212" i="32"/>
  <c r="H212" i="32"/>
  <c r="G212" i="32"/>
  <c r="F212" i="32"/>
  <c r="E212" i="32"/>
  <c r="J211" i="32"/>
  <c r="H211" i="32"/>
  <c r="F211" i="32"/>
  <c r="J210" i="32"/>
  <c r="I210" i="32"/>
  <c r="H210" i="32"/>
  <c r="G210" i="32"/>
  <c r="F210" i="32"/>
  <c r="E210" i="32"/>
  <c r="J209" i="32"/>
  <c r="H209" i="32"/>
  <c r="F209" i="32"/>
  <c r="I208" i="32"/>
  <c r="G208" i="32"/>
  <c r="E208" i="32"/>
  <c r="I207" i="32"/>
  <c r="G207" i="32"/>
  <c r="E207" i="32"/>
  <c r="H206" i="32"/>
  <c r="F206" i="32"/>
  <c r="J205" i="32"/>
  <c r="I205" i="32"/>
  <c r="H205" i="32"/>
  <c r="G205" i="32"/>
  <c r="F205" i="32"/>
  <c r="E205" i="32"/>
  <c r="J204" i="32"/>
  <c r="I204" i="32"/>
  <c r="H204" i="32"/>
  <c r="G204" i="32"/>
  <c r="F204" i="32"/>
  <c r="E204" i="32"/>
  <c r="J203" i="32"/>
  <c r="I203" i="32"/>
  <c r="H203" i="32"/>
  <c r="G203" i="32"/>
  <c r="F203" i="32"/>
  <c r="E203" i="32"/>
  <c r="J202" i="32"/>
  <c r="H202" i="32"/>
  <c r="F202" i="32"/>
  <c r="J201" i="32"/>
  <c r="I201" i="32"/>
  <c r="H201" i="32"/>
  <c r="G201" i="32"/>
  <c r="F201" i="32"/>
  <c r="E201" i="32"/>
  <c r="J200" i="32"/>
  <c r="H200" i="32"/>
  <c r="F200" i="32"/>
  <c r="I199" i="32"/>
  <c r="G199" i="32"/>
  <c r="E199" i="32"/>
  <c r="I198" i="32"/>
  <c r="G198" i="32"/>
  <c r="E198" i="32"/>
  <c r="H197" i="32"/>
  <c r="F197" i="32"/>
  <c r="J196" i="32"/>
  <c r="I196" i="32"/>
  <c r="H196" i="32"/>
  <c r="G196" i="32"/>
  <c r="F196" i="32"/>
  <c r="E196" i="32"/>
  <c r="J194" i="32"/>
  <c r="I194" i="32"/>
  <c r="H194" i="32"/>
  <c r="G194" i="32"/>
  <c r="F194" i="32"/>
  <c r="E194" i="32"/>
  <c r="J193" i="32"/>
  <c r="I193" i="32"/>
  <c r="H193" i="32"/>
  <c r="G193" i="32"/>
  <c r="F193" i="32"/>
  <c r="E193" i="32"/>
  <c r="J192" i="32"/>
  <c r="H192" i="32"/>
  <c r="F192" i="32"/>
  <c r="J191" i="32"/>
  <c r="I191" i="32"/>
  <c r="H191" i="32"/>
  <c r="G191" i="32"/>
  <c r="F191" i="32"/>
  <c r="E191" i="32"/>
  <c r="J190" i="32"/>
  <c r="H190" i="32"/>
  <c r="F190" i="32"/>
  <c r="I189" i="32"/>
  <c r="G189" i="32"/>
  <c r="E189" i="32"/>
  <c r="I188" i="32"/>
  <c r="G188" i="32"/>
  <c r="E188" i="32"/>
  <c r="H187" i="32"/>
  <c r="F187" i="32"/>
  <c r="J186" i="32"/>
  <c r="I186" i="32"/>
  <c r="H186" i="32"/>
  <c r="G186" i="32"/>
  <c r="F186" i="32"/>
  <c r="E186" i="32"/>
  <c r="J185" i="32"/>
  <c r="I185" i="32"/>
  <c r="H185" i="32"/>
  <c r="G185" i="32"/>
  <c r="F185" i="32"/>
  <c r="E185" i="32"/>
  <c r="J184" i="32"/>
  <c r="I184" i="32"/>
  <c r="H184" i="32"/>
  <c r="G184" i="32"/>
  <c r="F184" i="32"/>
  <c r="E184" i="32"/>
  <c r="J183" i="32"/>
  <c r="H183" i="32"/>
  <c r="F183" i="32"/>
  <c r="J182" i="32"/>
  <c r="I182" i="32"/>
  <c r="H182" i="32"/>
  <c r="G182" i="32"/>
  <c r="F182" i="32"/>
  <c r="E182" i="32"/>
  <c r="J181" i="32"/>
  <c r="H181" i="32"/>
  <c r="F181" i="32"/>
  <c r="I180" i="32"/>
  <c r="G180" i="32"/>
  <c r="E180" i="32"/>
  <c r="I179" i="32"/>
  <c r="G179" i="32"/>
  <c r="E179" i="32"/>
  <c r="H178" i="32"/>
  <c r="F178" i="32"/>
  <c r="J177" i="32"/>
  <c r="I177" i="32"/>
  <c r="H177" i="32"/>
  <c r="G177" i="32"/>
  <c r="F177" i="32"/>
  <c r="E177" i="32"/>
  <c r="J176" i="32"/>
  <c r="I176" i="32"/>
  <c r="H176" i="32"/>
  <c r="G176" i="32"/>
  <c r="F176" i="32"/>
  <c r="E176" i="32"/>
  <c r="J175" i="32"/>
  <c r="I175" i="32"/>
  <c r="H175" i="32"/>
  <c r="G175" i="32"/>
  <c r="F175" i="32"/>
  <c r="E175" i="32"/>
  <c r="J174" i="32"/>
  <c r="H174" i="32"/>
  <c r="F174" i="32"/>
  <c r="J173" i="32"/>
  <c r="I173" i="32"/>
  <c r="H173" i="32"/>
  <c r="G173" i="32"/>
  <c r="F173" i="32"/>
  <c r="E173" i="32"/>
  <c r="J172" i="32"/>
  <c r="H172" i="32"/>
  <c r="F172" i="32"/>
  <c r="I171" i="32"/>
  <c r="G171" i="32"/>
  <c r="E171" i="32"/>
  <c r="I170" i="32"/>
  <c r="G170" i="32"/>
  <c r="E170" i="32"/>
  <c r="H169" i="32"/>
  <c r="F169" i="32"/>
  <c r="J168" i="32"/>
  <c r="I168" i="32"/>
  <c r="H168" i="32"/>
  <c r="G168" i="32"/>
  <c r="F168" i="32"/>
  <c r="E168" i="32"/>
  <c r="J167" i="32"/>
  <c r="I167" i="32"/>
  <c r="H167" i="32"/>
  <c r="G167" i="32"/>
  <c r="F167" i="32"/>
  <c r="E167" i="32"/>
  <c r="J166" i="32"/>
  <c r="I166" i="32"/>
  <c r="H166" i="32"/>
  <c r="G166" i="32"/>
  <c r="F166" i="32"/>
  <c r="E166" i="32"/>
  <c r="J165" i="32"/>
  <c r="H165" i="32"/>
  <c r="F165" i="32"/>
  <c r="J164" i="32"/>
  <c r="I164" i="32"/>
  <c r="H164" i="32"/>
  <c r="G164" i="32"/>
  <c r="F164" i="32"/>
  <c r="E164" i="32"/>
  <c r="J163" i="32"/>
  <c r="H163" i="32"/>
  <c r="F163" i="32"/>
  <c r="I162" i="32"/>
  <c r="G162" i="32"/>
  <c r="E162" i="32"/>
  <c r="I161" i="32"/>
  <c r="G161" i="32"/>
  <c r="E161" i="32"/>
  <c r="H160" i="32"/>
  <c r="F160" i="32"/>
  <c r="J159" i="32"/>
  <c r="I159" i="32"/>
  <c r="H159" i="32"/>
  <c r="G159" i="32"/>
  <c r="F159" i="32"/>
  <c r="E159" i="32"/>
  <c r="J158" i="32"/>
  <c r="I158" i="32"/>
  <c r="H158" i="32"/>
  <c r="G158" i="32"/>
  <c r="F158" i="32"/>
  <c r="E158" i="32"/>
  <c r="J157" i="32"/>
  <c r="I157" i="32"/>
  <c r="H157" i="32"/>
  <c r="G157" i="32"/>
  <c r="F157" i="32"/>
  <c r="E157" i="32"/>
  <c r="J156" i="32"/>
  <c r="H156" i="32"/>
  <c r="F156" i="32"/>
  <c r="J155" i="32"/>
  <c r="I155" i="32"/>
  <c r="H155" i="32"/>
  <c r="G155" i="32"/>
  <c r="F155" i="32"/>
  <c r="E155" i="32"/>
  <c r="J154" i="32"/>
  <c r="H154" i="32"/>
  <c r="F154" i="32"/>
  <c r="I153" i="32"/>
  <c r="G153" i="32"/>
  <c r="E153" i="32"/>
  <c r="I152" i="32"/>
  <c r="G152" i="32"/>
  <c r="E152" i="32"/>
  <c r="H151" i="32"/>
  <c r="F151" i="32"/>
  <c r="J150" i="32"/>
  <c r="I150" i="32"/>
  <c r="H150" i="32"/>
  <c r="G150" i="32"/>
  <c r="F150" i="32"/>
  <c r="E150" i="32"/>
  <c r="J149" i="32"/>
  <c r="I149" i="32"/>
  <c r="H149" i="32"/>
  <c r="G149" i="32"/>
  <c r="F149" i="32"/>
  <c r="E149" i="32"/>
  <c r="J148" i="32"/>
  <c r="I148" i="32"/>
  <c r="H148" i="32"/>
  <c r="G148" i="32"/>
  <c r="F148" i="32"/>
  <c r="E148" i="32"/>
  <c r="J147" i="32"/>
  <c r="H147" i="32"/>
  <c r="F147" i="32"/>
  <c r="J146" i="32"/>
  <c r="I146" i="32"/>
  <c r="H146" i="32"/>
  <c r="G146" i="32"/>
  <c r="F146" i="32"/>
  <c r="E146" i="32"/>
  <c r="J145" i="32"/>
  <c r="H145" i="32"/>
  <c r="F145" i="32"/>
  <c r="I144" i="32"/>
  <c r="G144" i="32"/>
  <c r="E144" i="32"/>
  <c r="I143" i="32"/>
  <c r="G143" i="32"/>
  <c r="E143" i="32"/>
  <c r="H142" i="32"/>
  <c r="F142" i="32"/>
  <c r="J141" i="32"/>
  <c r="I141" i="32"/>
  <c r="H141" i="32"/>
  <c r="G141" i="32"/>
  <c r="F141" i="32"/>
  <c r="E141" i="32"/>
  <c r="J136" i="32"/>
  <c r="I136" i="32"/>
  <c r="H136" i="32"/>
  <c r="G136" i="32"/>
  <c r="F136" i="32"/>
  <c r="E136" i="32"/>
  <c r="J135" i="32"/>
  <c r="I135" i="32"/>
  <c r="H135" i="32"/>
  <c r="G135" i="32"/>
  <c r="F135" i="32"/>
  <c r="E135" i="32"/>
  <c r="J134" i="32"/>
  <c r="H134" i="32"/>
  <c r="F134" i="32"/>
  <c r="J133" i="32"/>
  <c r="I133" i="32"/>
  <c r="H133" i="32"/>
  <c r="G133" i="32"/>
  <c r="F133" i="32"/>
  <c r="E133" i="32"/>
  <c r="J132" i="32"/>
  <c r="H132" i="32"/>
  <c r="F132" i="32"/>
  <c r="I131" i="32"/>
  <c r="G131" i="32"/>
  <c r="E131" i="32"/>
  <c r="I130" i="32"/>
  <c r="G130" i="32"/>
  <c r="E130" i="32"/>
  <c r="H129" i="32"/>
  <c r="F129" i="32"/>
  <c r="J128" i="32"/>
  <c r="I128" i="32"/>
  <c r="H128" i="32"/>
  <c r="G128" i="32"/>
  <c r="F128" i="32"/>
  <c r="E128" i="32"/>
  <c r="J127" i="32"/>
  <c r="I127" i="32"/>
  <c r="H127" i="32"/>
  <c r="G127" i="32"/>
  <c r="F127" i="32"/>
  <c r="E127" i="32"/>
  <c r="J126" i="32"/>
  <c r="I126" i="32"/>
  <c r="H126" i="32"/>
  <c r="G126" i="32"/>
  <c r="F126" i="32"/>
  <c r="E126" i="32"/>
  <c r="J125" i="32"/>
  <c r="H125" i="32"/>
  <c r="F125" i="32"/>
  <c r="J124" i="32"/>
  <c r="I124" i="32"/>
  <c r="H124" i="32"/>
  <c r="G124" i="32"/>
  <c r="F124" i="32"/>
  <c r="E124" i="32"/>
  <c r="J123" i="32"/>
  <c r="H123" i="32"/>
  <c r="F123" i="32"/>
  <c r="I122" i="32"/>
  <c r="G122" i="32"/>
  <c r="E122" i="32"/>
  <c r="I121" i="32"/>
  <c r="G121" i="32"/>
  <c r="E121" i="32"/>
  <c r="H120" i="32"/>
  <c r="F120" i="32"/>
  <c r="J119" i="32"/>
  <c r="I119" i="32"/>
  <c r="H119" i="32"/>
  <c r="G119" i="32"/>
  <c r="F119" i="32"/>
  <c r="E119" i="32"/>
  <c r="J118" i="32"/>
  <c r="I118" i="32"/>
  <c r="H118" i="32"/>
  <c r="G118" i="32"/>
  <c r="F118" i="32"/>
  <c r="E118" i="32"/>
  <c r="J117" i="32"/>
  <c r="I117" i="32"/>
  <c r="H117" i="32"/>
  <c r="G117" i="32"/>
  <c r="F117" i="32"/>
  <c r="E117" i="32"/>
  <c r="J116" i="32"/>
  <c r="H116" i="32"/>
  <c r="F116" i="32"/>
  <c r="J115" i="32"/>
  <c r="I115" i="32"/>
  <c r="H115" i="32"/>
  <c r="G115" i="32"/>
  <c r="F115" i="32"/>
  <c r="E115" i="32"/>
  <c r="J114" i="32"/>
  <c r="H114" i="32"/>
  <c r="F114" i="32"/>
  <c r="I113" i="32"/>
  <c r="G113" i="32"/>
  <c r="E113" i="32"/>
  <c r="I112" i="32"/>
  <c r="G112" i="32"/>
  <c r="E112" i="32"/>
  <c r="H111" i="32"/>
  <c r="F111" i="32"/>
  <c r="J110" i="32"/>
  <c r="I110" i="32"/>
  <c r="H110" i="32"/>
  <c r="G110" i="32"/>
  <c r="F110" i="32"/>
  <c r="E110" i="32"/>
  <c r="J109" i="32"/>
  <c r="I109" i="32"/>
  <c r="H109" i="32"/>
  <c r="G109" i="32"/>
  <c r="F109" i="32"/>
  <c r="E109" i="32"/>
  <c r="J108" i="32"/>
  <c r="I108" i="32"/>
  <c r="H108" i="32"/>
  <c r="G108" i="32"/>
  <c r="F108" i="32"/>
  <c r="E108" i="32"/>
  <c r="J107" i="32"/>
  <c r="H107" i="32"/>
  <c r="F107" i="32"/>
  <c r="J106" i="32"/>
  <c r="I106" i="32"/>
  <c r="H106" i="32"/>
  <c r="G106" i="32"/>
  <c r="F106" i="32"/>
  <c r="E106" i="32"/>
  <c r="J105" i="32"/>
  <c r="H105" i="32"/>
  <c r="F105" i="32"/>
  <c r="I104" i="32"/>
  <c r="G104" i="32"/>
  <c r="E104" i="32"/>
  <c r="I103" i="32"/>
  <c r="G103" i="32"/>
  <c r="E103" i="32"/>
  <c r="H102" i="32"/>
  <c r="F102" i="32"/>
  <c r="J101" i="32"/>
  <c r="I101" i="32"/>
  <c r="H101" i="32"/>
  <c r="G101" i="32"/>
  <c r="F101" i="32"/>
  <c r="E101" i="32"/>
  <c r="J100" i="32"/>
  <c r="I100" i="32"/>
  <c r="H100" i="32"/>
  <c r="G100" i="32"/>
  <c r="F100" i="32"/>
  <c r="E100" i="32"/>
  <c r="J99" i="32"/>
  <c r="I99" i="32"/>
  <c r="H99" i="32"/>
  <c r="G99" i="32"/>
  <c r="F99" i="32"/>
  <c r="E99" i="32"/>
  <c r="J98" i="32"/>
  <c r="H98" i="32"/>
  <c r="F98" i="32"/>
  <c r="J97" i="32"/>
  <c r="I97" i="32"/>
  <c r="H97" i="32"/>
  <c r="G97" i="32"/>
  <c r="F97" i="32"/>
  <c r="E97" i="32"/>
  <c r="J96" i="32"/>
  <c r="H96" i="32"/>
  <c r="F96" i="32"/>
  <c r="I95" i="32"/>
  <c r="G95" i="32"/>
  <c r="E95" i="32"/>
  <c r="I94" i="32"/>
  <c r="G94" i="32"/>
  <c r="E94" i="32"/>
  <c r="H93" i="32"/>
  <c r="F93" i="32"/>
  <c r="J92" i="32"/>
  <c r="I92" i="32"/>
  <c r="H92" i="32"/>
  <c r="G92" i="32"/>
  <c r="F92" i="32"/>
  <c r="E92" i="32"/>
  <c r="J91" i="32"/>
  <c r="I91" i="32"/>
  <c r="H91" i="32"/>
  <c r="G91" i="32"/>
  <c r="F91" i="32"/>
  <c r="E91" i="32"/>
  <c r="J90" i="32"/>
  <c r="I90" i="32"/>
  <c r="H90" i="32"/>
  <c r="G90" i="32"/>
  <c r="F90" i="32"/>
  <c r="E90" i="32"/>
  <c r="J89" i="32"/>
  <c r="H89" i="32"/>
  <c r="F89" i="32"/>
  <c r="J88" i="32"/>
  <c r="I88" i="32"/>
  <c r="H88" i="32"/>
  <c r="G88" i="32"/>
  <c r="F88" i="32"/>
  <c r="E88" i="32"/>
  <c r="J87" i="32"/>
  <c r="H87" i="32"/>
  <c r="F87" i="32"/>
  <c r="I86" i="32"/>
  <c r="G86" i="32"/>
  <c r="E86" i="32"/>
  <c r="I85" i="32"/>
  <c r="G85" i="32"/>
  <c r="E85" i="32"/>
  <c r="H84" i="32"/>
  <c r="F84" i="32"/>
  <c r="J83" i="32"/>
  <c r="I83" i="32"/>
  <c r="H83" i="32"/>
  <c r="G83" i="32"/>
  <c r="F83" i="32"/>
  <c r="E83" i="32"/>
  <c r="J82" i="32"/>
  <c r="I82" i="32"/>
  <c r="H82" i="32"/>
  <c r="G82" i="32"/>
  <c r="F82" i="32"/>
  <c r="E82" i="32"/>
  <c r="J81" i="32"/>
  <c r="I81" i="32"/>
  <c r="H81" i="32"/>
  <c r="G81" i="32"/>
  <c r="F81" i="32"/>
  <c r="E81" i="32"/>
  <c r="J80" i="32"/>
  <c r="H80" i="32"/>
  <c r="F80" i="32"/>
  <c r="J79" i="32"/>
  <c r="I79" i="32"/>
  <c r="H79" i="32"/>
  <c r="G79" i="32"/>
  <c r="F79" i="32"/>
  <c r="E79" i="32"/>
  <c r="J78" i="32"/>
  <c r="H78" i="32"/>
  <c r="F78" i="32"/>
  <c r="I77" i="32"/>
  <c r="G77" i="32"/>
  <c r="E77" i="32"/>
  <c r="I76" i="32"/>
  <c r="G76" i="32"/>
  <c r="E76" i="32"/>
  <c r="H75" i="32"/>
  <c r="F75" i="32"/>
  <c r="J74" i="32"/>
  <c r="I74" i="32"/>
  <c r="H74" i="32"/>
  <c r="G74" i="32"/>
  <c r="F74" i="32"/>
  <c r="E74" i="32"/>
  <c r="J73" i="32"/>
  <c r="I73" i="32"/>
  <c r="H73" i="32"/>
  <c r="G73" i="32"/>
  <c r="F73" i="32"/>
  <c r="E73" i="32"/>
  <c r="J72" i="32"/>
  <c r="I72" i="32"/>
  <c r="H72" i="32"/>
  <c r="G72" i="32"/>
  <c r="F72" i="32"/>
  <c r="E72" i="32"/>
  <c r="J71" i="32"/>
  <c r="H71" i="32"/>
  <c r="F71" i="32"/>
  <c r="J70" i="32"/>
  <c r="I70" i="32"/>
  <c r="H70" i="32"/>
  <c r="G70" i="32"/>
  <c r="F70" i="32"/>
  <c r="E70" i="32"/>
  <c r="J69" i="32"/>
  <c r="H69" i="32"/>
  <c r="F69" i="32"/>
  <c r="I68" i="32"/>
  <c r="G68" i="32"/>
  <c r="E68" i="32"/>
  <c r="I67" i="32"/>
  <c r="G67" i="32"/>
  <c r="E67" i="32"/>
  <c r="H66" i="32"/>
  <c r="F66" i="32"/>
  <c r="J65" i="32"/>
  <c r="I65" i="32"/>
  <c r="H65" i="32"/>
  <c r="G65" i="32"/>
  <c r="F65" i="32"/>
  <c r="E65" i="32"/>
  <c r="J64" i="32"/>
  <c r="I64" i="32"/>
  <c r="H64" i="32"/>
  <c r="G64" i="32"/>
  <c r="F64" i="32"/>
  <c r="E64" i="32"/>
  <c r="J63" i="32"/>
  <c r="I63" i="32"/>
  <c r="H63" i="32"/>
  <c r="G63" i="32"/>
  <c r="F63" i="32"/>
  <c r="E63" i="32"/>
  <c r="J62" i="32"/>
  <c r="H62" i="32"/>
  <c r="F62" i="32"/>
  <c r="J61" i="32"/>
  <c r="I61" i="32"/>
  <c r="H61" i="32"/>
  <c r="G61" i="32"/>
  <c r="F61" i="32"/>
  <c r="E61" i="32"/>
  <c r="J60" i="32"/>
  <c r="H60" i="32"/>
  <c r="F60" i="32"/>
  <c r="I59" i="32"/>
  <c r="G59" i="32"/>
  <c r="E59" i="32"/>
  <c r="I58" i="32"/>
  <c r="G58" i="32"/>
  <c r="E58" i="32"/>
  <c r="H57" i="32"/>
  <c r="F57" i="32"/>
  <c r="J56" i="32"/>
  <c r="I56" i="32"/>
  <c r="H56" i="32"/>
  <c r="G56" i="32"/>
  <c r="F56" i="32"/>
  <c r="E56" i="32"/>
  <c r="J55" i="32"/>
  <c r="I55" i="32"/>
  <c r="H55" i="32"/>
  <c r="G55" i="32"/>
  <c r="F55" i="32"/>
  <c r="E55" i="32"/>
  <c r="J54" i="32"/>
  <c r="I54" i="32"/>
  <c r="H54" i="32"/>
  <c r="G54" i="32"/>
  <c r="F54" i="32"/>
  <c r="E54" i="32"/>
  <c r="J53" i="32"/>
  <c r="H53" i="32"/>
  <c r="F53" i="32"/>
  <c r="J52" i="32"/>
  <c r="I52" i="32"/>
  <c r="H52" i="32"/>
  <c r="G52" i="32"/>
  <c r="F52" i="32"/>
  <c r="E52" i="32"/>
  <c r="J51" i="32"/>
  <c r="H51" i="32"/>
  <c r="F51" i="32"/>
  <c r="I50" i="32"/>
  <c r="G50" i="32"/>
  <c r="E50" i="32"/>
  <c r="I49" i="32"/>
  <c r="G49" i="32"/>
  <c r="E49" i="32"/>
  <c r="H48" i="32"/>
  <c r="F48" i="32"/>
  <c r="J47" i="32"/>
  <c r="I47" i="32"/>
  <c r="H47" i="32"/>
  <c r="G47" i="32"/>
  <c r="F47" i="32"/>
  <c r="E47" i="32"/>
  <c r="J46" i="32"/>
  <c r="I46" i="32"/>
  <c r="H46" i="32"/>
  <c r="G46" i="32"/>
  <c r="F46" i="32"/>
  <c r="E46" i="32"/>
  <c r="J45" i="32"/>
  <c r="I45" i="32"/>
  <c r="H45" i="32"/>
  <c r="G45" i="32"/>
  <c r="F45" i="32"/>
  <c r="E45" i="32"/>
  <c r="J44" i="32"/>
  <c r="H44" i="32"/>
  <c r="F44" i="32"/>
  <c r="J43" i="32"/>
  <c r="I43" i="32"/>
  <c r="H43" i="32"/>
  <c r="G43" i="32"/>
  <c r="F43" i="32"/>
  <c r="E43" i="32"/>
  <c r="J42" i="32"/>
  <c r="H42" i="32"/>
  <c r="F42" i="32"/>
  <c r="I41" i="32"/>
  <c r="G41" i="32"/>
  <c r="E41" i="32"/>
  <c r="I40" i="32"/>
  <c r="G40" i="32"/>
  <c r="E40" i="32"/>
  <c r="H39" i="32"/>
  <c r="F39" i="32"/>
  <c r="J38" i="32"/>
  <c r="I38" i="32"/>
  <c r="H38" i="32"/>
  <c r="G38" i="32"/>
  <c r="F38" i="32"/>
  <c r="E38" i="32"/>
  <c r="J37" i="32"/>
  <c r="I37" i="32"/>
  <c r="H37" i="32"/>
  <c r="G37" i="32"/>
  <c r="F37" i="32"/>
  <c r="E37" i="32"/>
  <c r="J36" i="32"/>
  <c r="I36" i="32"/>
  <c r="H36" i="32"/>
  <c r="G36" i="32"/>
  <c r="F36" i="32"/>
  <c r="E36" i="32"/>
  <c r="J35" i="32"/>
  <c r="H35" i="32"/>
  <c r="F35" i="32"/>
  <c r="J34" i="32"/>
  <c r="I34" i="32"/>
  <c r="H34" i="32"/>
  <c r="G34" i="32"/>
  <c r="F34" i="32"/>
  <c r="E34" i="32"/>
  <c r="J33" i="32"/>
  <c r="H33" i="32"/>
  <c r="F33" i="32"/>
  <c r="I32" i="32"/>
  <c r="G32" i="32"/>
  <c r="E32" i="32"/>
  <c r="I31" i="32"/>
  <c r="G31" i="32"/>
  <c r="E31" i="32"/>
  <c r="H30" i="32"/>
  <c r="F30" i="32"/>
  <c r="J29" i="32"/>
  <c r="I29" i="32"/>
  <c r="H29" i="32"/>
  <c r="G29" i="32"/>
  <c r="F29" i="32"/>
  <c r="E29" i="32"/>
  <c r="J28" i="32"/>
  <c r="I28" i="32"/>
  <c r="H28" i="32"/>
  <c r="G28" i="32"/>
  <c r="F28" i="32"/>
  <c r="E28" i="32"/>
  <c r="J27" i="32"/>
  <c r="I27" i="32"/>
  <c r="H27" i="32"/>
  <c r="G27" i="32"/>
  <c r="F27" i="32"/>
  <c r="E27" i="32"/>
  <c r="J26" i="32"/>
  <c r="H26" i="32"/>
  <c r="F26" i="32"/>
  <c r="J25" i="32"/>
  <c r="I25" i="32"/>
  <c r="H25" i="32"/>
  <c r="G25" i="32"/>
  <c r="F25" i="32"/>
  <c r="E25" i="32"/>
  <c r="J24" i="32"/>
  <c r="H24" i="32"/>
  <c r="F24" i="32"/>
  <c r="I23" i="32"/>
  <c r="G23" i="32"/>
  <c r="E23" i="32"/>
  <c r="I22" i="32"/>
  <c r="G22" i="32"/>
  <c r="E22" i="32"/>
  <c r="H21" i="32"/>
  <c r="F21" i="32"/>
  <c r="J20" i="32"/>
  <c r="I20" i="32"/>
  <c r="H20" i="32"/>
  <c r="G20" i="32"/>
  <c r="F20" i="32"/>
  <c r="E20" i="32"/>
  <c r="J17" i="32"/>
  <c r="H17" i="32"/>
  <c r="F17" i="32"/>
  <c r="J19" i="32"/>
  <c r="I19" i="32"/>
  <c r="H19" i="32"/>
  <c r="G19" i="32"/>
  <c r="F19" i="32"/>
  <c r="E19" i="32"/>
  <c r="G14" i="32"/>
  <c r="G13" i="32"/>
  <c r="I14" i="32"/>
  <c r="I13" i="32"/>
  <c r="E13" i="32"/>
  <c r="E14" i="32"/>
  <c r="J15" i="32"/>
  <c r="H15" i="32"/>
  <c r="F15" i="32"/>
  <c r="J16" i="32"/>
  <c r="I16" i="32"/>
  <c r="H16" i="32"/>
  <c r="G16" i="32"/>
  <c r="F16" i="32"/>
  <c r="E16" i="32"/>
  <c r="F18" i="32"/>
  <c r="G18" i="32"/>
  <c r="H18" i="32"/>
  <c r="I18" i="32"/>
  <c r="J18" i="32"/>
  <c r="E18" i="32"/>
  <c r="F12" i="32"/>
  <c r="H12" i="32"/>
  <c r="F11" i="32"/>
  <c r="G11" i="32"/>
  <c r="H11" i="32"/>
  <c r="I11" i="32"/>
  <c r="J11" i="32"/>
  <c r="E11" i="32"/>
  <c r="J340" i="32" l="1"/>
  <c r="I340" i="32"/>
  <c r="H340" i="32"/>
  <c r="G340" i="32"/>
  <c r="F340" i="32"/>
  <c r="E340" i="32"/>
  <c r="J339" i="32"/>
  <c r="I339" i="32"/>
  <c r="H339" i="32"/>
  <c r="G339" i="32"/>
  <c r="F339" i="32"/>
  <c r="E339" i="32"/>
  <c r="J338" i="32"/>
  <c r="H338" i="32"/>
  <c r="F338" i="32"/>
  <c r="J337" i="32"/>
  <c r="I337" i="32"/>
  <c r="H337" i="32"/>
  <c r="G337" i="32"/>
  <c r="F337" i="32"/>
  <c r="E337" i="32"/>
  <c r="J336" i="32"/>
  <c r="H336" i="32"/>
  <c r="F336" i="32"/>
  <c r="I335" i="32"/>
  <c r="G335" i="32"/>
  <c r="E335" i="32"/>
  <c r="I334" i="32"/>
  <c r="G334" i="32"/>
  <c r="E334" i="32"/>
  <c r="H333" i="32"/>
  <c r="F333" i="32"/>
  <c r="J332" i="32"/>
  <c r="I332" i="32"/>
  <c r="H332" i="32"/>
  <c r="G332" i="32"/>
  <c r="F332" i="32"/>
  <c r="E332" i="32"/>
  <c r="J331" i="32"/>
  <c r="I331" i="32"/>
  <c r="H331" i="32"/>
  <c r="G331" i="32"/>
  <c r="F331" i="32"/>
  <c r="E331" i="32"/>
  <c r="J330" i="32"/>
  <c r="I330" i="32"/>
  <c r="H330" i="32"/>
  <c r="G330" i="32"/>
  <c r="F330" i="32"/>
  <c r="E330" i="32"/>
  <c r="J329" i="32"/>
  <c r="H329" i="32"/>
  <c r="F329" i="32"/>
  <c r="J328" i="32"/>
  <c r="I328" i="32"/>
  <c r="H328" i="32"/>
  <c r="G328" i="32"/>
  <c r="F328" i="32"/>
  <c r="E328" i="32"/>
  <c r="J327" i="32"/>
  <c r="H327" i="32"/>
  <c r="F327" i="32"/>
  <c r="I326" i="32"/>
  <c r="G326" i="32"/>
  <c r="E326" i="32"/>
  <c r="I325" i="32"/>
  <c r="G325" i="32"/>
  <c r="E325" i="32"/>
  <c r="H324" i="32"/>
  <c r="F324" i="32"/>
  <c r="J323" i="32"/>
  <c r="I323" i="32"/>
  <c r="H323" i="32"/>
  <c r="G323" i="32"/>
  <c r="F323" i="32"/>
  <c r="E323" i="32"/>
</calcChain>
</file>

<file path=xl/sharedStrings.xml><?xml version="1.0" encoding="utf-8"?>
<sst xmlns="http://schemas.openxmlformats.org/spreadsheetml/2006/main" count="6364" uniqueCount="255">
  <si>
    <t>County</t>
  </si>
  <si>
    <t>15-19</t>
  </si>
  <si>
    <t>20-24</t>
  </si>
  <si>
    <t>M</t>
  </si>
  <si>
    <t>F</t>
  </si>
  <si>
    <t>MSM</t>
  </si>
  <si>
    <t>FSW</t>
  </si>
  <si>
    <t>PWID</t>
  </si>
  <si>
    <t>Number Screened (New and Restart Clients)</t>
  </si>
  <si>
    <t>Indicator</t>
  </si>
  <si>
    <t>Instructions</t>
  </si>
  <si>
    <t>Disaggregation</t>
  </si>
  <si>
    <t>Number Eligible for PrEP</t>
  </si>
  <si>
    <t xml:space="preserve">No. </t>
  </si>
  <si>
    <t>This is number screened in the reporting month for the purpose of determining their eligibility for PrEP. For discordant couple, count number of individuals screened whose sexual partners are HIV Positive. Note, if a client belongs to different groups, count the client only once in the most appropriate category starting from KP_discordant couple_general population</t>
  </si>
  <si>
    <t>Number Initiated (New) on PrEP</t>
  </si>
  <si>
    <t>Number Continuing (Refills) PrEP</t>
  </si>
  <si>
    <t>Number Restarting PrEP</t>
  </si>
  <si>
    <t>Number of Clients who had a Refill at  Month 1</t>
  </si>
  <si>
    <t>Number Tested for HIV at Month 1 Re-fill</t>
  </si>
  <si>
    <t>Number Tested HIV Positive While on PrEP</t>
  </si>
  <si>
    <t>Number Tested HIV Positive at month 1 re-fill</t>
  </si>
  <si>
    <t>This is a subset of those who tested for HIV at month 1 re-fill (8)</t>
  </si>
  <si>
    <t>Number of Clients who had a Refill at Month 3</t>
  </si>
  <si>
    <t>Number Tested for HIV at Month 3 Re-fill</t>
  </si>
  <si>
    <t>Number Tested HIV Positive at month 3 re-fill</t>
  </si>
  <si>
    <t>This is a subset of those who tested for HIV at month 3 re-fill (11)</t>
  </si>
  <si>
    <t>This is the sum of all those who came for refill this month, were tested for HIV and were newly diagnosed with HIV. It includes those tested at months 1 and 3 refills and all others who came for refill this month</t>
  </si>
  <si>
    <t>Number Diagnoised with STIs while on PrEP</t>
  </si>
  <si>
    <t>This is number of those already on PrEP this month and were diagnosed with STIs</t>
  </si>
  <si>
    <t>Monthly Indicators</t>
  </si>
  <si>
    <t>Sero- discordant couples trying to conceive</t>
  </si>
  <si>
    <t>On going IPV/ GBV</t>
  </si>
  <si>
    <t>Engaging in transactional sex</t>
  </si>
  <si>
    <t>Recent STI _last 6 mnths</t>
  </si>
  <si>
    <t>Injection drug use with shared needles</t>
  </si>
  <si>
    <t>Other Reasons</t>
  </si>
  <si>
    <t>HIV test is Positive</t>
  </si>
  <si>
    <t>Low risk of HIV</t>
  </si>
  <si>
    <t>PrEP Drugs Side Effects</t>
  </si>
  <si>
    <t>Non-Adherence</t>
  </si>
  <si>
    <t>Viral suppression of HIV+ partner</t>
  </si>
  <si>
    <t>Too many HIV Tests</t>
  </si>
  <si>
    <t>Partner Refusal</t>
  </si>
  <si>
    <t>Died</t>
  </si>
  <si>
    <t>Transfer Outs</t>
  </si>
  <si>
    <t xml:space="preserve"> Any Other Reason</t>
  </si>
  <si>
    <t>Reasons for Discontinuing PrEP. Applies to those who stopped PrEP this month. Total should be equal to those who stopped PrEP this month</t>
  </si>
  <si>
    <t>This is the number of clients who were found to be non adherent to PrEP as defined by the progam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</si>
  <si>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</si>
  <si>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tested HIV positive this month while on PrEP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</si>
  <si>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</si>
  <si>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These are clients who died while on PrEP</t>
  </si>
  <si>
    <t>These are clients who were expected to come for refill this month and did not come and the program is yet t establish any other reason why the client is yet to come for drugs.</t>
  </si>
  <si>
    <t>Reasons for Initiating PrEP - Applies to those starting or restarting PrEP this month. Total should be equal to sum of those newlly started and restarting PrEP this month</t>
  </si>
  <si>
    <t>Recurrent use of PEP</t>
  </si>
  <si>
    <t>Number Stopped / Discontinued PrEP this month</t>
  </si>
  <si>
    <t>These are clients whose sexual partners would no longer want them to continue using PrEP</t>
  </si>
  <si>
    <t>These are clients who have reported partners violence as a result of them being on PrEP</t>
  </si>
  <si>
    <t>These are PrEP clients who were transferred out  to other facilities while on PrEP. Includes those who self transferred while on PrEP and the program has confirmed this transfer through follow up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</si>
  <si>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be screened again for eligibility before being put on PrEP. </t>
  </si>
  <si>
    <t>This is number of those who came for refill this month after being on PrEP for 3 months and were tested for HIV. This is equal to 10 assuming 100% HIV testing rate</t>
  </si>
  <si>
    <t xml:space="preserve">This is number of clients whose main reason for starting PrEP is their suspicion of their sexual partners HIV status. Does not apply to those started due to their sexual partners HIV discordance status. </t>
  </si>
  <si>
    <t>Partner+ve(not on art, art_last 6mnt, Poor Viral suppression)</t>
  </si>
  <si>
    <t>This is a subset of those people screened.  These are the people who meet the criteria for PrEP initiation. Should be equal or less than number screened (1)</t>
  </si>
  <si>
    <t xml:space="preserve">This is the number of clients who started PrEP in the month preceeding the current month and came for refill this month. This is a subset of 4 above e.g. for the report of March 2019, count those who started PrEP in February 2019 and came for refill  after one month from initiation of PrEP </t>
  </si>
  <si>
    <t>This is number of those who came for refill this month after being on PrEP for 3 consecutive months  after initiation without discontinuation i.e. for the report of end of March 2019, count those who started PrEP say on 5th January 2019  (January being month l) and came for refill  in February and March  respectively</t>
  </si>
  <si>
    <t xml:space="preserve">This applies to those in  discordant relationships but wishing to get a baby. </t>
  </si>
  <si>
    <t>This applies to those reported as discordant couples where the HIV positve partner has not acchieved  viral suppression or are not on ART.</t>
  </si>
  <si>
    <t xml:space="preserve">This is number of clients whose main reason for starting PrEP is multiple sexual partners. </t>
  </si>
  <si>
    <t>Sex partner(s) high risk;  HIV status is unknown, partner  multiple sex partners</t>
  </si>
  <si>
    <t>Client has sex with more than one partner</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</si>
  <si>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</si>
  <si>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</si>
  <si>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</si>
  <si>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</si>
  <si>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</si>
  <si>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Inconsistent or no condom use during intercourse</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</si>
  <si>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</si>
  <si>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</si>
  <si>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report  or were found to have side effects as a result of use of PrEP regardless of how long they have been on PrEP. It applies to all categories of clients</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</si>
  <si>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</si>
  <si>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This is number of clients who started PrEP prior to current month and either came for refill this month withn 7 days of their next appointment or they had enough drugs to take them through the whole of this month (though ideally clients should only be given one month subscription). Does not include those who started drugs prior to this month, stopped (missed their next appointment by more than 7 days) and are now restarting this month</t>
  </si>
  <si>
    <t>Missed Drugs Pick ups</t>
  </si>
  <si>
    <t>Partner Violence</t>
  </si>
  <si>
    <t>These are clients with other reasons for stopping PrEP other than those stated in indicators 29 - 39</t>
  </si>
  <si>
    <t>AGYW</t>
  </si>
  <si>
    <t>No.</t>
  </si>
  <si>
    <t>Errror Check ({29+30+31+32+33+34+35+36+37+38+39+40} - 15) = 0</t>
  </si>
  <si>
    <t>Errror Check ((9+12)-13) = 0</t>
  </si>
  <si>
    <t>Errror Check (11-10) &lt;= 0</t>
  </si>
  <si>
    <t>Errror Check (10-(New+Restarts Three Months Earlier)) &lt;= 0</t>
  </si>
  <si>
    <t>Errror Check (8-7) &lt;= 0</t>
  </si>
  <si>
    <t>New + Restarts Three Months Earlier (From Submitted Reports)</t>
  </si>
  <si>
    <t>Previous Month's New + Restarts (From Submitted Reports)</t>
  </si>
  <si>
    <t>Errror Check (7-(Previous Month's New+Restarts)) &lt;= 0</t>
  </si>
  <si>
    <t>Errror Check ({3+5}-2) &lt;= 0</t>
  </si>
  <si>
    <t>Errror Check ({18+19+20+21+22+23+24+25+26+27+28} - {3+5}) = 0</t>
  </si>
  <si>
    <r>
      <rPr>
        <b/>
        <sz val="11"/>
        <color rgb="FF000000"/>
        <rFont val="Calibri"/>
        <family val="2"/>
        <charset val="1"/>
      </rPr>
      <t>This is number of those who came for refill this month after being on PrEP for 1 month and were tested for HIV.</t>
    </r>
    <r>
      <rPr>
        <b/>
        <sz val="11"/>
        <color rgb="FFFF0000"/>
        <rFont val="Calibri"/>
        <family val="2"/>
        <charset val="1"/>
      </rPr>
      <t xml:space="preserve"> </t>
    </r>
    <r>
      <rPr>
        <b/>
        <sz val="11"/>
        <color rgb="FF000000"/>
        <rFont val="Calibri"/>
        <family val="2"/>
        <charset val="1"/>
      </rPr>
      <t>This should be equal to 7 assuming 100% HIV testing rate</t>
    </r>
  </si>
  <si>
    <r>
      <rPr>
        <b/>
        <sz val="11"/>
        <color rgb="FF000000"/>
        <rFont val="Calibri"/>
        <family val="2"/>
        <charset val="1"/>
      </rPr>
      <t>This is number of clients who stopped taking PrEP this month regardless of when they started PrEP.</t>
    </r>
    <r>
      <rPr>
        <b/>
        <sz val="11"/>
        <color rgb="FFFF0000"/>
        <rFont val="Calibri"/>
        <family val="2"/>
        <charset val="1"/>
      </rPr>
      <t xml:space="preserve"> </t>
    </r>
    <r>
      <rPr>
        <b/>
        <sz val="11"/>
        <rFont val="Calibri"/>
        <family val="2"/>
        <charset val="1"/>
      </rPr>
      <t xml:space="preserve">Includes </t>
    </r>
    <r>
      <rPr>
        <b/>
        <sz val="11"/>
        <color rgb="FF000000"/>
        <rFont val="Calibri"/>
        <family val="2"/>
        <charset val="1"/>
      </rPr>
      <t>those who were expected to return for follow up/refill  in the month but did not.</t>
    </r>
  </si>
  <si>
    <t>25+</t>
  </si>
  <si>
    <t>FACILITY MFL CODE</t>
  </si>
  <si>
    <t>FACILITY</t>
  </si>
  <si>
    <t>COUNTY</t>
  </si>
  <si>
    <t>NAME OF IM</t>
  </si>
  <si>
    <t>SUB COUNTY</t>
  </si>
  <si>
    <t>MONTH AND YEAR (MMM-YY)</t>
  </si>
  <si>
    <t>Month</t>
  </si>
  <si>
    <t>Year</t>
  </si>
  <si>
    <t>SubPartnerNom</t>
  </si>
  <si>
    <t>MFL Code</t>
  </si>
  <si>
    <t>Subcounty</t>
  </si>
  <si>
    <t>January</t>
  </si>
  <si>
    <t>ALOUR MISSION</t>
  </si>
  <si>
    <t>Siaya</t>
  </si>
  <si>
    <t>Gem</t>
  </si>
  <si>
    <t>February</t>
  </si>
  <si>
    <t>ASUMBI HEALTH CENTRE</t>
  </si>
  <si>
    <t>Homa Bay</t>
  </si>
  <si>
    <t>Rangwe</t>
  </si>
  <si>
    <t>March</t>
  </si>
  <si>
    <t>AWASI MISSION</t>
  </si>
  <si>
    <t>Kisumu</t>
  </si>
  <si>
    <t>Nyando</t>
  </si>
  <si>
    <t>April</t>
  </si>
  <si>
    <t>CHRISTAMARIANNE MISSION HOSPITAL</t>
  </si>
  <si>
    <t>Kisii</t>
  </si>
  <si>
    <t>Kisii Central</t>
  </si>
  <si>
    <t>May</t>
  </si>
  <si>
    <t>CHWELE FRIENDS DISPENSARY</t>
  </si>
  <si>
    <t>Bungoma</t>
  </si>
  <si>
    <t>Bungoma Central</t>
  </si>
  <si>
    <t>June</t>
  </si>
  <si>
    <t>GOOD SHEPHERD ANG'IYA</t>
  </si>
  <si>
    <t>Ndhiwa</t>
  </si>
  <si>
    <t>July</t>
  </si>
  <si>
    <t>HOLY FAMILY NANGINA HOSPITAL</t>
  </si>
  <si>
    <t>Busia</t>
  </si>
  <si>
    <t>Samia</t>
  </si>
  <si>
    <t>August</t>
  </si>
  <si>
    <t>HOLY FAMILY ORIANG MISSION DISPENSARY</t>
  </si>
  <si>
    <t>Kabondo Kasipul</t>
  </si>
  <si>
    <t>September</t>
  </si>
  <si>
    <t>HOMA HILLS HEALTH CENTRE</t>
  </si>
  <si>
    <t>Rachuonyo North</t>
  </si>
  <si>
    <t>October</t>
  </si>
  <si>
    <t>KADEM TB &amp; LEPROSY DISPENSARY</t>
  </si>
  <si>
    <t>Migori</t>
  </si>
  <si>
    <t>Nyatike</t>
  </si>
  <si>
    <t>November</t>
  </si>
  <si>
    <t>KAKAMEGA FOREST DISPENSARY</t>
  </si>
  <si>
    <t>Kakamega</t>
  </si>
  <si>
    <t>Kakamega East (Shinyalu)</t>
  </si>
  <si>
    <t>December</t>
  </si>
  <si>
    <t>KENDU ADVENTIST HOSPITAL</t>
  </si>
  <si>
    <t>KORU MISSION</t>
  </si>
  <si>
    <t>Muhoroni</t>
  </si>
  <si>
    <t>LUGULU FRIENDS MISSION HOSPITAL</t>
  </si>
  <si>
    <t>Bungoma East</t>
  </si>
  <si>
    <t>MANYATTA SDA DISP</t>
  </si>
  <si>
    <t>MASENO MISSION HOSPITAL</t>
  </si>
  <si>
    <t>Kisumu West</t>
  </si>
  <si>
    <t>MAWEGO HEALTH CENTRE</t>
  </si>
  <si>
    <t>MBAGA HEALTH CENTRE</t>
  </si>
  <si>
    <t>Ugunja</t>
  </si>
  <si>
    <t>MIROGI HEALTH CENTRE</t>
  </si>
  <si>
    <t>MUKUMU HOSPITAL</t>
  </si>
  <si>
    <t>NG'IYA HEALTH CENTRE</t>
  </si>
  <si>
    <t>NYABONDO MISSION HOSPITAL</t>
  </si>
  <si>
    <t>Nyakach</t>
  </si>
  <si>
    <t>NYAKACH A.I.C  DISPENSARY</t>
  </si>
  <si>
    <t>NYAMBARE HEALTH CENTRE</t>
  </si>
  <si>
    <t>Alego Usonga</t>
  </si>
  <si>
    <t>NYAMONYE DISPENSARY</t>
  </si>
  <si>
    <t>Bondo</t>
  </si>
  <si>
    <t>NYANCHWA DISPENSARY</t>
  </si>
  <si>
    <t>NYANG'OMA MISSION HEALTH CENTRE</t>
  </si>
  <si>
    <t>OLPS</t>
  </si>
  <si>
    <t>Kisumu East</t>
  </si>
  <si>
    <t>OSANI COMMUNITY DISPENSARY</t>
  </si>
  <si>
    <t>PANDIPIERI HEALTH CENTRE</t>
  </si>
  <si>
    <t>RANGALA HEALTH CENTRE</t>
  </si>
  <si>
    <t>RANGWE SDA DISPENSARY</t>
  </si>
  <si>
    <t>RINGA DISPENSARY</t>
  </si>
  <si>
    <t>RIOKINDO DISPENSARY</t>
  </si>
  <si>
    <t>Kenyenya</t>
  </si>
  <si>
    <t>SEGA MISSION</t>
  </si>
  <si>
    <t>SHIRIKISHO DISPENSARY</t>
  </si>
  <si>
    <t>Kasipul</t>
  </si>
  <si>
    <t>ST BARNABAS DISPENSARY</t>
  </si>
  <si>
    <t>Suna West</t>
  </si>
  <si>
    <t>ST CAMILLUS MISSION HOSPITAL</t>
  </si>
  <si>
    <t>ST CLARE BOLO HEALTH CENTRE</t>
  </si>
  <si>
    <t>ST ELIZABETH CHIGA HEALTH CENTRE</t>
  </si>
  <si>
    <t>ST ELIZABETH LWAK MISSION HEALTH</t>
  </si>
  <si>
    <t>Rarieda</t>
  </si>
  <si>
    <t>ST JOSEPH MISSION HOSPITAL</t>
  </si>
  <si>
    <t>ST MARYS HOSPITAL (MUMIAS)</t>
  </si>
  <si>
    <t>Mumias</t>
  </si>
  <si>
    <t>ST MERCELLINE ROO DISPENSARY</t>
  </si>
  <si>
    <t>Suba</t>
  </si>
  <si>
    <t>ST MONICA HOSPITAL</t>
  </si>
  <si>
    <t>ST MONICA RAPOGI HEALTH CENTRE</t>
  </si>
  <si>
    <t>Uriri</t>
  </si>
  <si>
    <t>ST MONICA TOWN CLINIC</t>
  </si>
  <si>
    <t>ST PAUL DISPENSARY</t>
  </si>
  <si>
    <t>ST PAUL'S HEALTH CENTRE</t>
  </si>
  <si>
    <t>KCCB KARP</t>
  </si>
  <si>
    <t>TG</t>
  </si>
  <si>
    <t>Other Men at high risk</t>
  </si>
  <si>
    <t>Other Women at High Risk</t>
  </si>
  <si>
    <t>Serodiscordant Couple</t>
  </si>
  <si>
    <t>PBFW</t>
  </si>
  <si>
    <t>Number of Clients who had a Refill at Month 1</t>
  </si>
  <si>
    <t>Sero-discordant couples trying to conceive</t>
  </si>
  <si>
    <t>Recent STI - last 6 months</t>
  </si>
  <si>
    <t>Partner +ve(not on art, art_last 6mnt, Poor Viral suppression)</t>
  </si>
  <si>
    <t>This is the number of clients  who cite too many HIV tests as a hindrance to PrEP continuation.</t>
  </si>
  <si>
    <t>Defaulters (missed drugs pick ups)</t>
  </si>
  <si>
    <t>ST PIUS MUSOLI HEALTH CENTRE</t>
  </si>
  <si>
    <t>Kakamega South (Ikolomani)</t>
  </si>
  <si>
    <t>ST VINCENT DE PAUL HEALTH CENTRE</t>
  </si>
  <si>
    <t>TABAKA MISSION HOSPITAL</t>
  </si>
  <si>
    <t>South Gucha</t>
  </si>
  <si>
    <t>ULANDA DISPENSARY</t>
  </si>
  <si>
    <t>Awendo</t>
  </si>
  <si>
    <t>URADI HEALTH CENTRE</t>
  </si>
  <si>
    <t>VERNA HEALTH CENTRE</t>
  </si>
  <si>
    <t>Rongo</t>
  </si>
  <si>
    <t>VIGEZE COMMUNITY DISPENSARY</t>
  </si>
  <si>
    <t>Vihiga</t>
  </si>
  <si>
    <t>Emuhaya</t>
  </si>
  <si>
    <t>WIRE DISPENSARY</t>
  </si>
  <si>
    <t>Number Actively on PrEP {( Previous Current on PrEP+New+Restart)-Discontinuations in the reporting month}</t>
  </si>
  <si>
    <t>{This is a sum of 3,4 and 5. added to the previous month's Active onPrEP} minus the discontinuations in the reporting month</t>
  </si>
  <si>
    <t>Number of individuals, excluding those newly enrolled, that return for a follow-up visit or re-initiation visit to receive pre-exposure prophylaxis (PrEP) to prevent HIV during the reporting period</t>
  </si>
  <si>
    <t>PrEP_CT (Number of individuals that returned for a follow-up or re-initiation visit to receive PrEP during the reporting period)</t>
  </si>
  <si>
    <t>← Add Manually</t>
  </si>
  <si>
    <t>o</t>
  </si>
  <si>
    <t>Mukumu</t>
  </si>
  <si>
    <t>Musoli</t>
  </si>
  <si>
    <t>KAKAMEGA</t>
  </si>
  <si>
    <t>SHINYALU</t>
  </si>
  <si>
    <t>KK Forest</t>
  </si>
  <si>
    <t>Vigetse</t>
  </si>
  <si>
    <t>Maseno</t>
  </si>
  <si>
    <t>BUSIA</t>
  </si>
  <si>
    <t>SAMIA</t>
  </si>
  <si>
    <t>O</t>
  </si>
  <si>
    <t>OO</t>
  </si>
  <si>
    <t>Nangina</t>
  </si>
  <si>
    <t>Lugulu</t>
  </si>
  <si>
    <t>Chwele</t>
  </si>
  <si>
    <t>WESTERN</t>
  </si>
  <si>
    <t>WESTERN  REGION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</si>
</sst>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yy;@"/>
  </numFmts>
  <fonts count="20"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000000"/>
      <name val="Calibri"/>
      <family val="2"/>
      <charset val="1"/>
    </font>
    <font>
      <b/>
      <sz val="11"/>
      <name val="Calibri"/>
      <family val="2"/>
      <charset val="1"/>
    </font>
    <font>
      <b/>
      <sz val="14"/>
      <color rgb="FF000000"/>
      <name val="Calibri"/>
      <family val="2"/>
      <charset val="1"/>
    </font>
    <font>
      <b/>
      <sz val="11"/>
      <color rgb="FF000000"/>
      <name val="Arial"/>
      <family val="2"/>
      <charset val="1"/>
    </font>
    <font>
      <sz val="11"/>
      <color rgb="FF000000"/>
      <name val="Arial"/>
      <family val="2"/>
      <charset val="1"/>
    </font>
    <font>
      <b/>
      <sz val="11"/>
      <color rgb="FFFF0000"/>
      <name val="Calibri"/>
      <family val="2"/>
      <charset val="1"/>
    </font>
    <font>
      <sz val="14"/>
      <color rgb="FF000000"/>
      <name val="Calibri"/>
      <family val="2"/>
      <charset val="1"/>
    </font>
    <font>
      <sz val="11"/>
      <color theme="1"/>
      <name val="Calibri"/>
      <family val="2"/>
      <scheme val="minor"/>
    </font>
    <font>
      <sz val="11"/>
      <color rgb="FF000000"/>
      <name val="Calibri"/>
      <family val="2"/>
      <charset val="1"/>
    </font>
    <font>
      <sz val="11"/>
      <name val="Calibri"/>
      <family val="2"/>
      <charset val="1"/>
    </font>
    <font>
      <sz val="11"/>
      <name val="Calibri"/>
      <family val="2"/>
    </font>
    <font>
      <b/>
      <sz val="11"/>
      <color rgb="FFFF0000"/>
      <name val="Calibri"/>
      <family val="2"/>
    </font>
    <font>
      <b/>
      <sz val="11"/>
      <color rgb="FF000000"/>
      <name val="Calibri"/>
      <family val="2"/>
      <scheme val="minor"/>
    </font>
    <font>
      <sz val="11"/>
      <color rgb="FF000000"/>
      <name val="Arial"/>
      <family val="2"/>
    </font>
    <font>
      <b/>
      <sz val="12"/>
      <color rgb="FFFF0000"/>
      <name val="Calibri"/>
      <family val="2"/>
    </font>
    <font>
      <b/>
      <sz val="12"/>
      <color theme="1"/>
      <name val="Calibri"/>
      <family val="2"/>
      <scheme val="minor"/>
    </font>
    <font>
      <sz val="12"/>
      <color theme="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92D050"/>
        <bgColor rgb="FFA9D18E"/>
      </patternFill>
    </fill>
    <fill>
      <patternFill patternType="solid">
        <fgColor rgb="FFFFC000"/>
        <bgColor rgb="FFFF9900"/>
      </patternFill>
    </fill>
    <fill>
      <patternFill patternType="solid">
        <fgColor rgb="FF66FF33"/>
        <bgColor rgb="FF92D050"/>
      </patternFill>
    </fill>
    <fill>
      <patternFill patternType="solid">
        <fgColor rgb="FFA9D18E"/>
        <bgColor rgb="FF92D050"/>
      </patternFill>
    </fill>
    <fill>
      <patternFill patternType="solid">
        <fgColor rgb="FFFFFFFF"/>
        <bgColor rgb="FFFFFFCC"/>
      </patternFill>
    </fill>
    <fill>
      <patternFill patternType="solid">
        <fgColor rgb="FF404040"/>
        <bgColor rgb="FF333300"/>
      </patternFill>
    </fill>
    <fill>
      <patternFill patternType="solid">
        <fgColor theme="0" tint="-0.499984740745262"/>
        <bgColor rgb="FFD9D9D9"/>
      </patternFill>
    </fill>
    <fill>
      <patternFill patternType="solid">
        <fgColor rgb="FF00B0F0"/>
        <bgColor indexed="64"/>
      </patternFill>
    </fill>
    <fill>
      <patternFill patternType="solid">
        <fgColor theme="5" tint="0.59999389629810485"/>
        <bgColor indexed="64"/>
      </patternFill>
    </fill>
    <fill>
      <patternFill patternType="solid">
        <fgColor theme="5" tint="0.59999389629810485"/>
        <bgColor rgb="FF92D050"/>
      </patternFill>
    </fill>
    <fill>
      <patternFill patternType="solid">
        <fgColor theme="5" tint="0.59999389629810485"/>
        <bgColor rgb="FFFFFFCC"/>
      </patternFill>
    </fill>
    <fill>
      <patternFill patternType="solid">
        <fgColor rgb="FF808080"/>
        <bgColor rgb="FF969696"/>
      </patternFill>
    </fill>
    <fill>
      <patternFill patternType="solid">
        <fgColor rgb="FFF8CBAD"/>
        <bgColor rgb="FFD9D9D9"/>
      </patternFill>
    </fill>
  </fills>
  <borders count="54">
    <border>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rgb="FFB2B2B2"/>
      </right>
      <top style="medium">
        <color rgb="FFB2B2B2"/>
      </top>
      <bottom style="medium">
        <color rgb="FFB2B2B2"/>
      </bottom>
      <diagonal/>
    </border>
    <border>
      <left style="medium">
        <color indexed="64"/>
      </left>
      <right style="medium">
        <color rgb="FFB2B2B2"/>
      </right>
      <top style="medium">
        <color rgb="FFB2B2B2"/>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rgb="FFB2B2B2"/>
      </left>
      <right style="medium">
        <color rgb="FFB2B2B2"/>
      </right>
      <top style="medium">
        <color rgb="FFB2B2B2"/>
      </top>
      <bottom style="medium">
        <color rgb="FFB2B2B2"/>
      </bottom>
      <diagonal/>
    </border>
    <border>
      <left style="medium">
        <color rgb="FFB2B2B2"/>
      </left>
      <right style="medium">
        <color indexed="64"/>
      </right>
      <top style="medium">
        <color rgb="FFB2B2B2"/>
      </top>
      <bottom style="medium">
        <color rgb="FFB2B2B2"/>
      </bottom>
      <diagonal/>
    </border>
    <border>
      <left style="medium">
        <color rgb="FFB2B2B2"/>
      </left>
      <right style="medium">
        <color rgb="FFB2B2B2"/>
      </right>
      <top style="medium">
        <color rgb="FFB2B2B2"/>
      </top>
      <bottom style="medium">
        <color indexed="64"/>
      </bottom>
      <diagonal/>
    </border>
    <border>
      <left style="medium">
        <color rgb="FFB2B2B2"/>
      </left>
      <right style="medium">
        <color indexed="64"/>
      </right>
      <top style="medium">
        <color rgb="FFB2B2B2"/>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rgb="FFB2B2B2"/>
      </right>
      <top style="medium">
        <color indexed="64"/>
      </top>
      <bottom style="medium">
        <color rgb="FFB2B2B2"/>
      </bottom>
      <diagonal/>
    </border>
    <border>
      <left style="medium">
        <color indexed="64"/>
      </left>
      <right/>
      <top/>
      <bottom/>
      <diagonal/>
    </border>
    <border>
      <left style="medium">
        <color rgb="FFB2B2B2"/>
      </left>
      <right style="medium">
        <color rgb="FFB2B2B2"/>
      </right>
      <top/>
      <bottom style="medium">
        <color rgb="FFB2B2B2"/>
      </bottom>
      <diagonal/>
    </border>
    <border>
      <left style="medium">
        <color indexed="64"/>
      </left>
      <right style="medium">
        <color rgb="FFB2B2B2"/>
      </right>
      <top style="medium">
        <color rgb="FFB2B2B2"/>
      </top>
      <bottom/>
      <diagonal/>
    </border>
    <border>
      <left style="medium">
        <color rgb="FFB2B2B2"/>
      </left>
      <right style="medium">
        <color rgb="FFB2B2B2"/>
      </right>
      <top style="medium">
        <color rgb="FFB2B2B2"/>
      </top>
      <bottom/>
      <diagonal/>
    </border>
    <border>
      <left style="medium">
        <color rgb="FFB2B2B2"/>
      </left>
      <right style="medium">
        <color indexed="64"/>
      </right>
      <top style="medium">
        <color rgb="FFB2B2B2"/>
      </top>
      <bottom/>
      <diagonal/>
    </border>
    <border>
      <left style="medium">
        <color rgb="FFB2B2B2"/>
      </left>
      <right style="medium">
        <color rgb="FFB2B2B2"/>
      </right>
      <top style="medium">
        <color indexed="64"/>
      </top>
      <bottom style="medium">
        <color rgb="FFB2B2B2"/>
      </bottom>
      <diagonal/>
    </border>
    <border>
      <left style="medium">
        <color rgb="FFB2B2B2"/>
      </left>
      <right style="medium">
        <color indexed="64"/>
      </right>
      <top style="medium">
        <color indexed="64"/>
      </top>
      <bottom style="medium">
        <color rgb="FFB2B2B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rgb="FFB2B2B2"/>
      </right>
      <top style="medium">
        <color indexed="64"/>
      </top>
      <bottom style="medium">
        <color rgb="FFB2B2B2"/>
      </bottom>
      <diagonal/>
    </border>
    <border>
      <left/>
      <right style="medium">
        <color rgb="FFB2B2B2"/>
      </right>
      <top style="medium">
        <color rgb="FFB2B2B2"/>
      </top>
      <bottom style="medium">
        <color rgb="FFB2B2B2"/>
      </bottom>
      <diagonal/>
    </border>
    <border>
      <left/>
      <right style="medium">
        <color rgb="FFB2B2B2"/>
      </right>
      <top style="medium">
        <color rgb="FFB2B2B2"/>
      </top>
      <bottom/>
      <diagonal/>
    </border>
    <border>
      <left/>
      <right style="medium">
        <color rgb="FFB2B2B2"/>
      </right>
      <top style="medium">
        <color rgb="FFB2B2B2"/>
      </top>
      <bottom style="medium">
        <color indexed="64"/>
      </bottom>
      <diagonal/>
    </border>
    <border>
      <left style="medium">
        <color indexed="64"/>
      </left>
      <right style="medium">
        <color auto="1"/>
      </right>
      <top style="medium">
        <color auto="1"/>
      </top>
      <bottom style="medium">
        <color rgb="FFB2B2B2"/>
      </bottom>
      <diagonal/>
    </border>
    <border>
      <left style="medium">
        <color indexed="64"/>
      </left>
      <right style="medium">
        <color auto="1"/>
      </right>
      <top/>
      <bottom style="medium">
        <color rgb="FFB2B2B2"/>
      </bottom>
      <diagonal/>
    </border>
    <border>
      <left style="medium">
        <color indexed="64"/>
      </left>
      <right style="medium">
        <color auto="1"/>
      </right>
      <top style="medium">
        <color rgb="FFB2B2B2"/>
      </top>
      <bottom style="medium">
        <color rgb="FFB2B2B2"/>
      </bottom>
      <diagonal/>
    </border>
    <border>
      <left style="medium">
        <color indexed="64"/>
      </left>
      <right style="medium">
        <color auto="1"/>
      </right>
      <top style="medium">
        <color rgb="FFB2B2B2"/>
      </top>
      <bottom/>
      <diagonal/>
    </border>
    <border>
      <left style="medium">
        <color indexed="64"/>
      </left>
      <right style="medium">
        <color auto="1"/>
      </right>
      <top style="medium">
        <color rgb="FFB2B2B2"/>
      </top>
      <bottom style="medium">
        <color indexed="64"/>
      </bottom>
      <diagonal/>
    </border>
    <border>
      <left style="medium">
        <color indexed="64"/>
      </left>
      <right/>
      <top style="medium">
        <color indexed="64"/>
      </top>
      <bottom/>
      <diagonal/>
    </border>
    <border>
      <left style="medium">
        <color rgb="FFB2B2B2"/>
      </left>
      <right style="medium">
        <color rgb="FFB2B2B2"/>
      </right>
      <top style="medium">
        <color indexed="64"/>
      </top>
      <bottom/>
      <diagonal/>
    </border>
    <border>
      <left style="medium">
        <color rgb="FFB2B2B2"/>
      </left>
      <right style="medium">
        <color indexed="64"/>
      </right>
      <top style="medium">
        <color indexed="64"/>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indexed="64"/>
      </left>
      <right/>
      <top style="medium">
        <color auto="1"/>
      </top>
      <bottom style="medium">
        <color rgb="FFB2B2B2"/>
      </bottom>
      <diagonal/>
    </border>
    <border>
      <left style="medium">
        <color indexed="64"/>
      </left>
      <right/>
      <top style="medium">
        <color rgb="FFB2B2B2"/>
      </top>
      <bottom style="medium">
        <color indexed="64"/>
      </bottom>
      <diagonal/>
    </border>
    <border>
      <left style="medium">
        <color indexed="64"/>
      </left>
      <right/>
      <top style="medium">
        <color rgb="FFB2B2B2"/>
      </top>
      <bottom style="medium">
        <color rgb="FFB2B2B2"/>
      </bottom>
      <diagonal/>
    </border>
    <border>
      <left style="medium">
        <color indexed="64"/>
      </left>
      <right/>
      <top/>
      <bottom style="medium">
        <color rgb="FFB2B2B2"/>
      </bottom>
      <diagonal/>
    </border>
    <border>
      <left style="medium">
        <color indexed="64"/>
      </left>
      <right/>
      <top style="medium">
        <color rgb="FFB2B2B2"/>
      </top>
      <bottom/>
      <diagonal/>
    </border>
    <border>
      <left style="medium">
        <color indexed="64"/>
      </left>
      <right style="medium">
        <color rgb="FFB2B2B2"/>
      </right>
      <top style="medium">
        <color indexed="64"/>
      </top>
      <bottom/>
      <diagonal/>
    </border>
  </borders>
  <cellStyleXfs count="2">
    <xf numFmtId="0" fontId="0" fillId="0" borderId="0"/>
    <xf numFmtId="9" fontId="11" fillId="0" borderId="0"/>
  </cellStyleXfs>
  <cellXfs count="205">
    <xf numFmtId="0" fontId="0" fillId="0" borderId="0" xfId="0"/>
    <xf numFmtId="0" fontId="0" fillId="0" borderId="13" xfId="0" applyBorder="1"/>
    <xf numFmtId="0" fontId="0" fillId="0" borderId="0" xfId="0" applyAlignment="1">
      <alignment vertical="center"/>
    </xf>
    <xf numFmtId="0" fontId="0" fillId="0" borderId="0" xfId="0" applyAlignment="1">
      <alignment wrapText="1"/>
    </xf>
    <xf numFmtId="0" fontId="0" fillId="0" borderId="0" xfId="0"/>
    <xf numFmtId="0" fontId="0" fillId="0" borderId="0" xfId="0" applyAlignment="1">
      <alignment vertical="top" wrapText="1"/>
    </xf>
    <xf numFmtId="1" fontId="7" fillId="8" borderId="9" xfId="0" applyNumberFormat="1" applyFont="1" applyFill="1" applyBorder="1" applyAlignment="1">
      <alignment horizontal="center" vertical="center" wrapText="1"/>
    </xf>
    <xf numFmtId="1" fontId="7" fillId="8" borderId="10" xfId="0" applyNumberFormat="1" applyFont="1" applyFill="1" applyBorder="1" applyAlignment="1">
      <alignment horizontal="center" vertical="center" wrapText="1"/>
    </xf>
    <xf numFmtId="1" fontId="7" fillId="9" borderId="9" xfId="0" applyNumberFormat="1" applyFont="1" applyFill="1" applyBorder="1" applyAlignment="1">
      <alignment horizontal="center" vertical="center" wrapText="1"/>
    </xf>
    <xf numFmtId="1" fontId="7" fillId="8" borderId="16" xfId="0" applyNumberFormat="1" applyFont="1" applyFill="1" applyBorder="1" applyAlignment="1">
      <alignment horizontal="center" vertical="center" wrapText="1"/>
    </xf>
    <xf numFmtId="1" fontId="7" fillId="9" borderId="10" xfId="0" applyNumberFormat="1" applyFont="1" applyFill="1" applyBorder="1" applyAlignment="1">
      <alignment horizontal="center" vertical="center" wrapText="1"/>
    </xf>
    <xf numFmtId="1" fontId="7" fillId="8" borderId="18" xfId="0" applyNumberFormat="1" applyFont="1" applyFill="1" applyBorder="1" applyAlignment="1">
      <alignment horizontal="center" vertical="center" wrapText="1"/>
    </xf>
    <xf numFmtId="1" fontId="7" fillId="8" borderId="19" xfId="0" applyNumberFormat="1" applyFont="1" applyFill="1" applyBorder="1" applyAlignment="1">
      <alignment horizontal="center" vertical="center" wrapText="1"/>
    </xf>
    <xf numFmtId="1" fontId="7" fillId="8" borderId="11" xfId="0" applyNumberFormat="1" applyFont="1" applyFill="1" applyBorder="1" applyAlignment="1">
      <alignment horizontal="center" vertical="center" wrapText="1"/>
    </xf>
    <xf numFmtId="1" fontId="7" fillId="8" borderId="12" xfId="0" applyNumberFormat="1" applyFont="1" applyFill="1" applyBorder="1" applyAlignment="1">
      <alignment horizontal="center" vertical="center" wrapText="1"/>
    </xf>
    <xf numFmtId="1" fontId="7" fillId="8" borderId="20" xfId="0" applyNumberFormat="1" applyFont="1" applyFill="1" applyBorder="1" applyAlignment="1">
      <alignment horizontal="center" vertical="center" wrapText="1"/>
    </xf>
    <xf numFmtId="1" fontId="7" fillId="8" borderId="21" xfId="0" applyNumberFormat="1" applyFont="1" applyFill="1" applyBorder="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wrapText="1"/>
    </xf>
    <xf numFmtId="0" fontId="7" fillId="10" borderId="13" xfId="1" applyNumberFormat="1" applyFont="1" applyFill="1" applyBorder="1" applyAlignment="1">
      <alignment vertical="center" wrapText="1"/>
    </xf>
    <xf numFmtId="0" fontId="12" fillId="0" borderId="13" xfId="1" applyNumberFormat="1" applyFont="1" applyBorder="1" applyAlignment="1">
      <alignment vertical="center"/>
    </xf>
    <xf numFmtId="0" fontId="12" fillId="0" borderId="24" xfId="1" applyNumberFormat="1" applyFont="1" applyBorder="1" applyAlignment="1">
      <alignment vertical="center"/>
    </xf>
    <xf numFmtId="0" fontId="10" fillId="0" borderId="13" xfId="0" applyFont="1" applyBorder="1" applyAlignment="1">
      <alignment vertical="center"/>
    </xf>
    <xf numFmtId="0" fontId="13" fillId="0" borderId="24" xfId="1" applyNumberFormat="1" applyFont="1" applyBorder="1" applyAlignment="1">
      <alignment vertical="center"/>
    </xf>
    <xf numFmtId="0" fontId="0" fillId="0" borderId="13" xfId="0" applyBorder="1" applyAlignment="1">
      <alignment vertical="center"/>
    </xf>
    <xf numFmtId="0" fontId="12" fillId="0" borderId="0" xfId="1" applyNumberFormat="1" applyFont="1" applyAlignment="1">
      <alignment vertical="center"/>
    </xf>
    <xf numFmtId="0" fontId="13" fillId="0" borderId="0" xfId="1" applyNumberFormat="1" applyFont="1" applyAlignment="1">
      <alignment vertical="center"/>
    </xf>
    <xf numFmtId="0" fontId="14" fillId="0" borderId="0" xfId="1" applyNumberFormat="1" applyFont="1" applyAlignment="1">
      <alignment vertical="center"/>
    </xf>
    <xf numFmtId="0" fontId="10" fillId="0" borderId="0" xfId="0" applyFont="1" applyAlignment="1">
      <alignment vertical="center"/>
    </xf>
    <xf numFmtId="0" fontId="10" fillId="0" borderId="0" xfId="0" applyFont="1" applyAlignment="1">
      <alignment vertical="center" wrapText="1"/>
    </xf>
    <xf numFmtId="0" fontId="0" fillId="0" borderId="0" xfId="0" applyAlignment="1">
      <alignment horizontal="left" vertical="center"/>
    </xf>
    <xf numFmtId="1" fontId="7" fillId="8" borderId="34" xfId="0" applyNumberFormat="1" applyFont="1" applyFill="1" applyBorder="1" applyAlignment="1">
      <alignment horizontal="center" vertical="center" wrapText="1"/>
    </xf>
    <xf numFmtId="1" fontId="7" fillId="9" borderId="35" xfId="0" applyNumberFormat="1" applyFont="1" applyFill="1" applyBorder="1" applyAlignment="1">
      <alignment horizontal="center" vertical="center" wrapText="1"/>
    </xf>
    <xf numFmtId="1" fontId="7" fillId="8" borderId="35" xfId="0" applyNumberFormat="1" applyFont="1" applyFill="1" applyBorder="1" applyAlignment="1">
      <alignment horizontal="center" vertical="center" wrapText="1"/>
    </xf>
    <xf numFmtId="1" fontId="7" fillId="8" borderId="36" xfId="0" applyNumberFormat="1" applyFont="1" applyFill="1" applyBorder="1" applyAlignment="1">
      <alignment horizontal="center" vertical="center" wrapText="1"/>
    </xf>
    <xf numFmtId="1" fontId="7" fillId="8" borderId="37" xfId="0" applyNumberFormat="1" applyFont="1" applyFill="1" applyBorder="1" applyAlignment="1">
      <alignment horizontal="center" vertical="center" wrapText="1"/>
    </xf>
    <xf numFmtId="0" fontId="6" fillId="7" borderId="38" xfId="0" applyFont="1" applyFill="1" applyBorder="1" applyAlignment="1">
      <alignment horizontal="left" vertical="center" wrapText="1"/>
    </xf>
    <xf numFmtId="0" fontId="6" fillId="7" borderId="39" xfId="0" applyFont="1" applyFill="1" applyBorder="1" applyAlignment="1">
      <alignment horizontal="left" vertical="center" wrapText="1"/>
    </xf>
    <xf numFmtId="0" fontId="6" fillId="7" borderId="40" xfId="0" applyFont="1" applyFill="1" applyBorder="1" applyAlignment="1">
      <alignment horizontal="left" vertical="center" wrapText="1"/>
    </xf>
    <xf numFmtId="0" fontId="6" fillId="7" borderId="41" xfId="0" applyFont="1" applyFill="1" applyBorder="1" applyAlignment="1">
      <alignment horizontal="left" vertical="center" wrapText="1"/>
    </xf>
    <xf numFmtId="0" fontId="6" fillId="7" borderId="42" xfId="0" applyFont="1" applyFill="1" applyBorder="1" applyAlignment="1">
      <alignment horizontal="left" vertical="center" wrapText="1"/>
    </xf>
    <xf numFmtId="0" fontId="0" fillId="0" borderId="43" xfId="0" applyBorder="1" applyAlignment="1">
      <alignment horizontal="center" vertical="top" wrapText="1"/>
    </xf>
    <xf numFmtId="0" fontId="5" fillId="4" borderId="31" xfId="0" applyFont="1" applyFill="1" applyBorder="1" applyAlignment="1">
      <alignment vertical="center" wrapText="1"/>
    </xf>
    <xf numFmtId="0" fontId="9" fillId="5" borderId="28" xfId="0" applyFont="1" applyFill="1" applyBorder="1" applyAlignment="1">
      <alignment horizontal="center" vertical="center" wrapText="1"/>
    </xf>
    <xf numFmtId="0" fontId="5" fillId="4" borderId="32" xfId="0" applyFont="1" applyFill="1" applyBorder="1" applyAlignment="1">
      <alignment vertical="center" wrapText="1"/>
    </xf>
    <xf numFmtId="0" fontId="9" fillId="5" borderId="29" xfId="0" applyFont="1" applyFill="1" applyBorder="1" applyAlignment="1">
      <alignment horizontal="center" vertical="center" wrapText="1"/>
    </xf>
    <xf numFmtId="164" fontId="9" fillId="5" borderId="29" xfId="0" applyNumberFormat="1" applyFont="1" applyFill="1" applyBorder="1" applyAlignment="1">
      <alignment horizontal="center" vertical="center" wrapText="1"/>
    </xf>
    <xf numFmtId="0" fontId="5" fillId="4" borderId="33" xfId="0" applyFont="1" applyFill="1" applyBorder="1" applyAlignment="1">
      <alignment vertical="center" wrapText="1"/>
    </xf>
    <xf numFmtId="1" fontId="9" fillId="5" borderId="30" xfId="0" applyNumberFormat="1" applyFont="1" applyFill="1" applyBorder="1" applyAlignment="1">
      <alignment horizontal="center" vertical="center" wrapText="1"/>
    </xf>
    <xf numFmtId="0" fontId="6" fillId="7" borderId="43" xfId="0" applyFont="1" applyFill="1" applyBorder="1" applyAlignment="1">
      <alignment horizontal="left" vertical="center" wrapText="1"/>
    </xf>
    <xf numFmtId="0" fontId="6" fillId="7" borderId="48" xfId="0" applyFont="1" applyFill="1" applyBorder="1" applyAlignment="1">
      <alignment horizontal="left" vertical="center" wrapText="1"/>
    </xf>
    <xf numFmtId="0" fontId="6" fillId="7" borderId="49" xfId="0" applyFont="1" applyFill="1" applyBorder="1" applyAlignment="1">
      <alignment horizontal="left" vertical="center" wrapText="1"/>
    </xf>
    <xf numFmtId="0" fontId="6" fillId="7" borderId="50" xfId="0" applyFont="1" applyFill="1" applyBorder="1" applyAlignment="1">
      <alignment horizontal="left" vertical="center" wrapText="1"/>
    </xf>
    <xf numFmtId="0" fontId="6" fillId="7" borderId="51" xfId="0" applyFont="1" applyFill="1" applyBorder="1" applyAlignment="1">
      <alignment horizontal="left" vertical="center" wrapText="1"/>
    </xf>
    <xf numFmtId="0" fontId="6" fillId="7" borderId="52" xfId="0" applyFont="1" applyFill="1" applyBorder="1" applyAlignment="1">
      <alignment horizontal="left" vertical="center" wrapText="1"/>
    </xf>
    <xf numFmtId="1" fontId="7" fillId="8" borderId="5" xfId="0" applyNumberFormat="1" applyFont="1" applyFill="1" applyBorder="1" applyAlignment="1">
      <alignment horizontal="center" vertical="center" wrapText="1"/>
    </xf>
    <xf numFmtId="1" fontId="7" fillId="9" borderId="5" xfId="0" applyNumberFormat="1" applyFont="1" applyFill="1" applyBorder="1" applyAlignment="1">
      <alignment horizontal="center" vertical="center" wrapText="1"/>
    </xf>
    <xf numFmtId="1" fontId="7" fillId="8" borderId="17" xfId="0" applyNumberFormat="1" applyFont="1" applyFill="1" applyBorder="1" applyAlignment="1">
      <alignment horizontal="center" vertical="center" wrapText="1"/>
    </xf>
    <xf numFmtId="1" fontId="7" fillId="8" borderId="6" xfId="0" applyNumberFormat="1" applyFont="1" applyFill="1" applyBorder="1" applyAlignment="1">
      <alignment horizontal="center" vertical="center" wrapText="1"/>
    </xf>
    <xf numFmtId="1" fontId="7" fillId="8" borderId="14" xfId="0" applyNumberFormat="1" applyFont="1" applyFill="1" applyBorder="1" applyAlignment="1">
      <alignment horizontal="center" vertical="center" wrapText="1"/>
    </xf>
    <xf numFmtId="1" fontId="15" fillId="6" borderId="3" xfId="0" applyNumberFormat="1" applyFont="1" applyFill="1" applyBorder="1" applyAlignment="1" applyProtection="1">
      <alignment horizontal="center" vertical="center" wrapText="1"/>
      <protection hidden="1"/>
    </xf>
    <xf numFmtId="1" fontId="15" fillId="6" borderId="4" xfId="0" applyNumberFormat="1" applyFont="1" applyFill="1" applyBorder="1" applyAlignment="1" applyProtection="1">
      <alignment horizontal="center" vertical="center" wrapText="1"/>
      <protection hidden="1"/>
    </xf>
    <xf numFmtId="1" fontId="15" fillId="6" borderId="23" xfId="0" applyNumberFormat="1" applyFont="1" applyFill="1" applyBorder="1" applyAlignment="1" applyProtection="1">
      <alignment horizontal="center" vertical="center" wrapText="1"/>
      <protection hidden="1"/>
    </xf>
    <xf numFmtId="0" fontId="6" fillId="13" borderId="40" xfId="0" applyFont="1" applyFill="1" applyBorder="1" applyAlignment="1">
      <alignment horizontal="left" vertical="center" wrapText="1"/>
    </xf>
    <xf numFmtId="0" fontId="6" fillId="13" borderId="39" xfId="0" applyFont="1" applyFill="1" applyBorder="1" applyAlignment="1">
      <alignment horizontal="left" vertical="center" wrapText="1"/>
    </xf>
    <xf numFmtId="0" fontId="6" fillId="13" borderId="41" xfId="0" applyFont="1" applyFill="1" applyBorder="1" applyAlignment="1">
      <alignment horizontal="left" vertical="center" wrapText="1"/>
    </xf>
    <xf numFmtId="0" fontId="6" fillId="13" borderId="42" xfId="0" applyFont="1" applyFill="1" applyBorder="1" applyAlignment="1">
      <alignment horizontal="left" vertical="center" wrapText="1"/>
    </xf>
    <xf numFmtId="1" fontId="16" fillId="14" borderId="14" xfId="0" applyNumberFormat="1" applyFont="1" applyFill="1" applyBorder="1" applyAlignment="1">
      <alignment horizontal="center" vertical="center" wrapText="1"/>
    </xf>
    <xf numFmtId="1" fontId="16" fillId="14" borderId="20" xfId="0" applyNumberFormat="1" applyFont="1" applyFill="1" applyBorder="1" applyAlignment="1">
      <alignment horizontal="center" vertical="center" wrapText="1"/>
    </xf>
    <xf numFmtId="1" fontId="16" fillId="14" borderId="21" xfId="0" applyNumberFormat="1" applyFont="1" applyFill="1" applyBorder="1" applyAlignment="1">
      <alignment horizontal="center" vertical="center" wrapText="1"/>
    </xf>
    <xf numFmtId="1" fontId="16" fillId="9" borderId="5" xfId="0" applyNumberFormat="1" applyFont="1" applyFill="1" applyBorder="1" applyAlignment="1">
      <alignment horizontal="center" vertical="center" wrapText="1"/>
    </xf>
    <xf numFmtId="1" fontId="16" fillId="14" borderId="16" xfId="0" applyNumberFormat="1" applyFont="1" applyFill="1" applyBorder="1" applyAlignment="1">
      <alignment horizontal="center" vertical="center" wrapText="1"/>
    </xf>
    <xf numFmtId="1" fontId="16" fillId="9" borderId="9" xfId="0" applyNumberFormat="1" applyFont="1" applyFill="1" applyBorder="1" applyAlignment="1">
      <alignment horizontal="center" vertical="center" wrapText="1"/>
    </xf>
    <xf numFmtId="1" fontId="16" fillId="9" borderId="10" xfId="0" applyNumberFormat="1" applyFont="1" applyFill="1" applyBorder="1" applyAlignment="1">
      <alignment horizontal="center" vertical="center" wrapText="1"/>
    </xf>
    <xf numFmtId="1" fontId="16" fillId="14" borderId="5" xfId="0" applyNumberFormat="1" applyFont="1" applyFill="1" applyBorder="1" applyAlignment="1">
      <alignment horizontal="center" vertical="center" wrapText="1"/>
    </xf>
    <xf numFmtId="1" fontId="16" fillId="14" borderId="9" xfId="0" applyNumberFormat="1" applyFont="1" applyFill="1" applyBorder="1" applyAlignment="1">
      <alignment horizontal="center" vertical="center" wrapText="1"/>
    </xf>
    <xf numFmtId="1" fontId="16" fillId="14" borderId="10" xfId="0" applyNumberFormat="1" applyFont="1" applyFill="1" applyBorder="1" applyAlignment="1">
      <alignment horizontal="center" vertical="center" wrapText="1"/>
    </xf>
    <xf numFmtId="1" fontId="16" fillId="14" borderId="17" xfId="0" applyNumberFormat="1" applyFont="1" applyFill="1" applyBorder="1" applyAlignment="1">
      <alignment horizontal="center" vertical="center" wrapText="1"/>
    </xf>
    <xf numFmtId="1" fontId="16" fillId="14" borderId="18" xfId="0" applyNumberFormat="1" applyFont="1" applyFill="1" applyBorder="1" applyAlignment="1">
      <alignment horizontal="center" vertical="center" wrapText="1"/>
    </xf>
    <xf numFmtId="1" fontId="16" fillId="14" borderId="19" xfId="0" applyNumberFormat="1" applyFont="1" applyFill="1" applyBorder="1" applyAlignment="1">
      <alignment horizontal="center" vertical="center" wrapText="1"/>
    </xf>
    <xf numFmtId="1" fontId="16" fillId="14" borderId="6" xfId="0" applyNumberFormat="1" applyFont="1" applyFill="1" applyBorder="1" applyAlignment="1">
      <alignment horizontal="center" vertical="center" wrapText="1"/>
    </xf>
    <xf numFmtId="1" fontId="16" fillId="14" borderId="11" xfId="0" applyNumberFormat="1" applyFont="1" applyFill="1" applyBorder="1" applyAlignment="1">
      <alignment horizontal="center" vertical="center" wrapText="1"/>
    </xf>
    <xf numFmtId="1" fontId="16" fillId="14" borderId="12" xfId="0" applyNumberFormat="1" applyFont="1" applyFill="1" applyBorder="1" applyAlignment="1">
      <alignment horizontal="center" vertical="center" wrapText="1"/>
    </xf>
    <xf numFmtId="1" fontId="7" fillId="0" borderId="53" xfId="0" applyNumberFormat="1" applyFont="1" applyBorder="1" applyAlignment="1">
      <alignment horizontal="center" vertical="center" wrapText="1"/>
    </xf>
    <xf numFmtId="1" fontId="7" fillId="0" borderId="44" xfId="0" applyNumberFormat="1" applyFont="1" applyBorder="1" applyAlignment="1">
      <alignment horizontal="center" vertical="center" wrapText="1"/>
    </xf>
    <xf numFmtId="1" fontId="7" fillId="0" borderId="45" xfId="0" applyNumberFormat="1" applyFont="1" applyBorder="1" applyAlignment="1">
      <alignment horizontal="center" vertical="center" wrapText="1"/>
    </xf>
    <xf numFmtId="1" fontId="7" fillId="0" borderId="14" xfId="0" applyNumberFormat="1" applyFont="1" applyBorder="1" applyAlignment="1">
      <alignment horizontal="center" vertical="center" wrapText="1"/>
    </xf>
    <xf numFmtId="1" fontId="7" fillId="0" borderId="20" xfId="0" applyNumberFormat="1" applyFont="1" applyBorder="1" applyAlignment="1">
      <alignment horizontal="center" vertical="center" wrapText="1"/>
    </xf>
    <xf numFmtId="1" fontId="7" fillId="0" borderId="21" xfId="0" applyNumberFormat="1" applyFont="1" applyBorder="1" applyAlignment="1">
      <alignment horizontal="center" vertical="center" wrapText="1"/>
    </xf>
    <xf numFmtId="1" fontId="7" fillId="0" borderId="6" xfId="0" applyNumberFormat="1" applyFont="1" applyBorder="1" applyAlignment="1">
      <alignment horizontal="center" vertical="center" wrapText="1"/>
    </xf>
    <xf numFmtId="1" fontId="7" fillId="0" borderId="11" xfId="0" applyNumberFormat="1" applyFont="1" applyBorder="1" applyAlignment="1">
      <alignment horizontal="center" vertical="center" wrapText="1"/>
    </xf>
    <xf numFmtId="1" fontId="7" fillId="0" borderId="12" xfId="0" applyNumberFormat="1" applyFont="1" applyBorder="1" applyAlignment="1">
      <alignment horizontal="center" vertical="center" wrapText="1"/>
    </xf>
    <xf numFmtId="1" fontId="7" fillId="0" borderId="5" xfId="0" applyNumberFormat="1" applyFont="1" applyBorder="1" applyAlignment="1">
      <alignment horizontal="center" vertical="center" wrapText="1"/>
    </xf>
    <xf numFmtId="1" fontId="7" fillId="0" borderId="9" xfId="0" applyNumberFormat="1" applyFont="1" applyBorder="1" applyAlignment="1">
      <alignment horizontal="center" vertical="center" wrapText="1"/>
    </xf>
    <xf numFmtId="1" fontId="7" fillId="0" borderId="10" xfId="0" applyNumberFormat="1" applyFont="1" applyBorder="1" applyAlignment="1">
      <alignment horizontal="center" vertical="center"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1" fillId="2" borderId="13" xfId="0" applyFont="1" applyFill="1" applyBorder="1" applyProtection="1"/>
    <xf numFmtId="0" fontId="0" fillId="0" borderId="0" xfId="0" applyProtection="1"/>
    <xf numFmtId="0" fontId="0" fillId="0" borderId="13" xfId="0" applyBorder="1" applyProtection="1"/>
    <xf numFmtId="1" fontId="0" fillId="0" borderId="13" xfId="0" applyNumberFormat="1" applyBorder="1" applyProtection="1"/>
    <xf numFmtId="1" fontId="1" fillId="2" borderId="13" xfId="0" applyNumberFormat="1" applyFont="1" applyFill="1" applyBorder="1" applyProtection="1"/>
    <xf numFmtId="0" fontId="1" fillId="0" borderId="0" xfId="0" applyFont="1" applyProtection="1"/>
    <xf numFmtId="0" fontId="0" fillId="11" borderId="13" xfId="0" applyFill="1" applyBorder="1" applyProtection="1"/>
    <xf numFmtId="0" fontId="0" fillId="0" borderId="0" xfId="0" applyAlignment="1" applyProtection="1">
      <alignment vertical="center"/>
    </xf>
    <xf numFmtId="0" fontId="1" fillId="0" borderId="0" xfId="0" applyFont="1" applyAlignment="1">
      <alignment horizontal="left"/>
    </xf>
    <xf numFmtId="0" fontId="1" fillId="0" borderId="0" xfId="0" applyFont="1"/>
    <xf numFmtId="0" fontId="17" fillId="0" borderId="0" xfId="0" applyFont="1"/>
    <xf numFmtId="0" fontId="18" fillId="0" borderId="0" xfId="0" applyFont="1"/>
    <xf numFmtId="0" fontId="19" fillId="0" borderId="0" xfId="0" applyFont="1"/>
    <xf numFmtId="0" fontId="1" fillId="0" borderId="0" xfId="0" applyFont="1" applyFill="1" applyAlignment="1">
      <alignment horizontal="center"/>
    </xf>
    <xf numFmtId="0" fontId="1" fillId="2" borderId="13" xfId="0" applyFont="1" applyFill="1" applyBorder="1" applyAlignment="1">
      <alignment horizontal="center" textRotation="90"/>
    </xf>
    <xf numFmtId="1" fontId="7" fillId="0" borderId="53" xfId="0" applyNumberFormat="1" applyFont="1" applyFill="1" applyBorder="1" applyAlignment="1">
      <alignment horizontal="center" vertical="center" wrapText="1"/>
    </xf>
    <xf numFmtId="1" fontId="7" fillId="0" borderId="44" xfId="0" applyNumberFormat="1" applyFont="1" applyFill="1" applyBorder="1" applyAlignment="1">
      <alignment horizontal="center" vertical="center" wrapText="1"/>
    </xf>
    <xf numFmtId="1" fontId="7" fillId="0" borderId="45" xfId="0" applyNumberFormat="1" applyFont="1" applyFill="1" applyBorder="1" applyAlignment="1">
      <alignment horizontal="center" vertical="center" wrapText="1"/>
    </xf>
    <xf numFmtId="1" fontId="7" fillId="0" borderId="14" xfId="0" applyNumberFormat="1" applyFont="1" applyFill="1" applyBorder="1" applyAlignment="1">
      <alignment horizontal="center" vertical="center" wrapText="1"/>
    </xf>
    <xf numFmtId="1" fontId="7" fillId="0" borderId="20" xfId="0" applyNumberFormat="1" applyFont="1" applyFill="1" applyBorder="1" applyAlignment="1">
      <alignment horizontal="center" vertical="center" wrapText="1"/>
    </xf>
    <xf numFmtId="1" fontId="7" fillId="0" borderId="21" xfId="0" applyNumberFormat="1" applyFont="1" applyFill="1" applyBorder="1" applyAlignment="1">
      <alignment horizontal="center" vertical="center" wrapText="1"/>
    </xf>
    <xf numFmtId="1" fontId="7" fillId="0" borderId="6" xfId="0" applyNumberFormat="1" applyFont="1" applyFill="1" applyBorder="1" applyAlignment="1">
      <alignment horizontal="center" vertical="center" wrapText="1"/>
    </xf>
    <xf numFmtId="1" fontId="7" fillId="0" borderId="11" xfId="0" applyNumberFormat="1" applyFont="1" applyFill="1" applyBorder="1" applyAlignment="1">
      <alignment horizontal="center" vertical="center" wrapText="1"/>
    </xf>
    <xf numFmtId="1" fontId="7" fillId="0" borderId="12" xfId="0" applyNumberFormat="1" applyFont="1" applyFill="1" applyBorder="1" applyAlignment="1">
      <alignment horizontal="center" vertical="center" wrapText="1"/>
    </xf>
    <xf numFmtId="1" fontId="7" fillId="0" borderId="5" xfId="0" applyNumberFormat="1" applyFont="1" applyFill="1" applyBorder="1" applyAlignment="1">
      <alignment horizontal="center" vertical="center" wrapText="1"/>
    </xf>
    <xf numFmtId="1" fontId="7" fillId="0" borderId="9" xfId="0" applyNumberFormat="1" applyFont="1" applyFill="1" applyBorder="1" applyAlignment="1">
      <alignment horizontal="center" vertical="center" wrapText="1"/>
    </xf>
    <xf numFmtId="1" fontId="7" fillId="0" borderId="10" xfId="0" applyNumberFormat="1" applyFont="1" applyFill="1" applyBorder="1" applyAlignment="1">
      <alignment horizontal="center" vertical="center" wrapText="1"/>
    </xf>
    <xf numFmtId="0" fontId="0" fillId="0" borderId="0" xfId="0" applyAlignment="1">
      <alignment horizontal="left" vertical="top" wrapText="1"/>
    </xf>
    <xf numFmtId="0" fontId="7" fillId="15" borderId="13" xfId="1" applyNumberFormat="1" applyFont="1" applyFill="1" applyBorder="1" applyAlignment="1">
      <alignment vertical="center" wrapText="1"/>
    </xf>
    <xf numFmtId="0" fontId="0" fillId="0" borderId="13" xfId="0" applyFont="1" applyBorder="1" applyAlignment="1">
      <alignment vertical="center"/>
    </xf>
    <xf numFmtId="1" fontId="3" fillId="6" borderId="3" xfId="0" applyNumberFormat="1" applyFont="1" applyFill="1" applyBorder="1" applyAlignment="1" applyProtection="1">
      <alignment horizontal="center" vertical="center" wrapText="1"/>
      <protection hidden="1"/>
    </xf>
    <xf numFmtId="1" fontId="3" fillId="6" borderId="4" xfId="0" applyNumberFormat="1" applyFont="1" applyFill="1" applyBorder="1" applyAlignment="1" applyProtection="1">
      <alignment horizontal="center" vertical="center" wrapText="1"/>
      <protection hidden="1"/>
    </xf>
    <xf numFmtId="1" fontId="3" fillId="6" borderId="23" xfId="0" applyNumberFormat="1" applyFont="1" applyFill="1" applyBorder="1" applyAlignment="1" applyProtection="1">
      <alignment horizontal="center" vertical="center" wrapText="1"/>
      <protection hidden="1"/>
    </xf>
    <xf numFmtId="0" fontId="8" fillId="0" borderId="0" xfId="1" applyNumberFormat="1"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6" fillId="16" borderId="40" xfId="0" applyFont="1" applyFill="1" applyBorder="1" applyAlignment="1">
      <alignment horizontal="left" vertical="center" wrapText="1"/>
    </xf>
    <xf numFmtId="1" fontId="7" fillId="16" borderId="14" xfId="0" applyNumberFormat="1" applyFont="1" applyFill="1" applyBorder="1" applyAlignment="1">
      <alignment horizontal="center" vertical="center" wrapText="1"/>
    </xf>
    <xf numFmtId="1" fontId="7" fillId="16" borderId="20" xfId="0" applyNumberFormat="1" applyFont="1" applyFill="1" applyBorder="1" applyAlignment="1">
      <alignment horizontal="center" vertical="center" wrapText="1"/>
    </xf>
    <xf numFmtId="1" fontId="7" fillId="16" borderId="21" xfId="0" applyNumberFormat="1" applyFont="1" applyFill="1" applyBorder="1" applyAlignment="1">
      <alignment horizontal="center" vertical="center" wrapText="1"/>
    </xf>
    <xf numFmtId="0" fontId="6" fillId="16" borderId="39" xfId="0" applyFont="1" applyFill="1" applyBorder="1" applyAlignment="1">
      <alignment horizontal="left" vertical="center" wrapText="1"/>
    </xf>
    <xf numFmtId="1" fontId="7" fillId="16" borderId="16" xfId="0" applyNumberFormat="1" applyFont="1" applyFill="1" applyBorder="1" applyAlignment="1">
      <alignment horizontal="center" vertical="center" wrapText="1"/>
    </xf>
    <xf numFmtId="1" fontId="7" fillId="16" borderId="5" xfId="0" applyNumberFormat="1" applyFont="1" applyFill="1" applyBorder="1" applyAlignment="1">
      <alignment horizontal="center" vertical="center" wrapText="1"/>
    </xf>
    <xf numFmtId="1" fontId="7" fillId="16" borderId="9" xfId="0" applyNumberFormat="1" applyFont="1" applyFill="1" applyBorder="1" applyAlignment="1">
      <alignment horizontal="center" vertical="center" wrapText="1"/>
    </xf>
    <xf numFmtId="1" fontId="7" fillId="16" borderId="10" xfId="0" applyNumberFormat="1" applyFont="1" applyFill="1" applyBorder="1" applyAlignment="1">
      <alignment horizontal="center" vertical="center" wrapText="1"/>
    </xf>
    <xf numFmtId="0" fontId="6" fillId="16" borderId="41" xfId="0" applyFont="1" applyFill="1" applyBorder="1" applyAlignment="1">
      <alignment horizontal="left" vertical="center" wrapText="1"/>
    </xf>
    <xf numFmtId="1" fontId="7" fillId="16" borderId="17" xfId="0" applyNumberFormat="1" applyFont="1" applyFill="1" applyBorder="1" applyAlignment="1">
      <alignment horizontal="center" vertical="center" wrapText="1"/>
    </xf>
    <xf numFmtId="1" fontId="7" fillId="16" borderId="18" xfId="0" applyNumberFormat="1" applyFont="1" applyFill="1" applyBorder="1" applyAlignment="1">
      <alignment horizontal="center" vertical="center" wrapText="1"/>
    </xf>
    <xf numFmtId="1" fontId="7" fillId="16" borderId="19" xfId="0" applyNumberFormat="1" applyFont="1" applyFill="1" applyBorder="1" applyAlignment="1">
      <alignment horizontal="center" vertical="center" wrapText="1"/>
    </xf>
    <xf numFmtId="0" fontId="6" fillId="16" borderId="42" xfId="0" applyFont="1" applyFill="1" applyBorder="1" applyAlignment="1">
      <alignment horizontal="left" vertical="center" wrapText="1"/>
    </xf>
    <xf numFmtId="1" fontId="7" fillId="16" borderId="6" xfId="0" applyNumberFormat="1" applyFont="1" applyFill="1" applyBorder="1" applyAlignment="1">
      <alignment horizontal="center" vertical="center" wrapText="1"/>
    </xf>
    <xf numFmtId="1" fontId="7" fillId="16" borderId="11" xfId="0" applyNumberFormat="1" applyFont="1" applyFill="1" applyBorder="1" applyAlignment="1">
      <alignment horizontal="center" vertical="center" wrapText="1"/>
    </xf>
    <xf numFmtId="1" fontId="7" fillId="16" borderId="12" xfId="0" applyNumberFormat="1" applyFont="1" applyFill="1" applyBorder="1" applyAlignment="1">
      <alignment horizontal="center" vertical="center"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1" fillId="3" borderId="13" xfId="0" applyFont="1" applyFill="1" applyBorder="1" applyAlignment="1" applyProtection="1">
      <alignment horizontal="left"/>
    </xf>
    <xf numFmtId="0" fontId="1" fillId="3" borderId="13" xfId="0" applyFont="1" applyFill="1" applyBorder="1" applyAlignment="1" applyProtection="1">
      <alignment horizontal="left" wrapText="1"/>
    </xf>
    <xf numFmtId="0" fontId="2" fillId="2" borderId="13" xfId="0" applyFont="1" applyFill="1" applyBorder="1" applyAlignment="1" applyProtection="1">
      <alignment horizontal="left"/>
    </xf>
    <xf numFmtId="0" fontId="1" fillId="11" borderId="13" xfId="0" applyFont="1" applyFill="1" applyBorder="1" applyAlignment="1" applyProtection="1">
      <alignment horizontal="left" vertical="center"/>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pplyProtection="1">
      <alignment horizontal="left" vertical="top" wrapText="1"/>
      <protection locked="0"/>
    </xf>
    <xf numFmtId="0" fontId="3" fillId="5" borderId="27" xfId="0" applyFont="1" applyFill="1" applyBorder="1" applyAlignment="1">
      <alignment horizontal="left" vertical="top" wrapText="1"/>
    </xf>
    <xf numFmtId="0" fontId="0" fillId="0" borderId="46" xfId="0" applyBorder="1" applyAlignment="1">
      <alignment horizontal="center" vertical="top" wrapText="1"/>
    </xf>
    <xf numFmtId="0" fontId="3" fillId="0" borderId="46" xfId="0" applyFont="1" applyBorder="1" applyAlignment="1" applyProtection="1">
      <alignment horizontal="left" vertical="top" wrapText="1"/>
      <protection hidden="1"/>
    </xf>
    <xf numFmtId="0" fontId="3" fillId="0" borderId="47" xfId="0" applyFont="1" applyBorder="1" applyAlignment="1">
      <alignment horizontal="left" vertical="top" wrapText="1"/>
    </xf>
    <xf numFmtId="0" fontId="0" fillId="0" borderId="15" xfId="0" applyBorder="1" applyAlignment="1">
      <alignment horizontal="center" vertical="top" wrapText="1"/>
    </xf>
    <xf numFmtId="0" fontId="4" fillId="0" borderId="27" xfId="0" applyFont="1" applyBorder="1" applyAlignment="1" applyProtection="1">
      <alignment horizontal="left" vertical="top" wrapText="1"/>
      <protection hidden="1"/>
    </xf>
    <xf numFmtId="0" fontId="4" fillId="0" borderId="26" xfId="0" applyFont="1" applyBorder="1" applyAlignment="1">
      <alignment horizontal="left" vertical="top" wrapText="1"/>
    </xf>
    <xf numFmtId="0" fontId="3" fillId="5" borderId="8" xfId="0" applyFont="1" applyFill="1" applyBorder="1" applyAlignment="1">
      <alignment horizontal="left" vertical="center" wrapText="1"/>
    </xf>
    <xf numFmtId="0" fontId="3" fillId="0" borderId="27" xfId="0" applyFont="1" applyBorder="1" applyAlignment="1">
      <alignment horizontal="left" vertical="top" wrapText="1"/>
    </xf>
    <xf numFmtId="0" fontId="3" fillId="0" borderId="25" xfId="0" applyFont="1" applyBorder="1" applyAlignment="1" applyProtection="1">
      <alignment horizontal="left" vertical="top" wrapText="1"/>
      <protection hidden="1"/>
    </xf>
    <xf numFmtId="0" fontId="3" fillId="0" borderId="7" xfId="0" applyFont="1" applyBorder="1" applyAlignment="1">
      <alignment horizontal="left" vertical="top" wrapText="1"/>
    </xf>
    <xf numFmtId="1" fontId="15" fillId="6" borderId="22" xfId="0" applyNumberFormat="1" applyFont="1" applyFill="1" applyBorder="1" applyAlignment="1" applyProtection="1">
      <alignment horizontal="center" vertical="center" wrapText="1"/>
      <protection hidden="1"/>
    </xf>
    <xf numFmtId="0" fontId="0" fillId="0" borderId="25" xfId="0" applyBorder="1" applyAlignment="1">
      <alignment horizontal="center" vertical="top" wrapText="1"/>
    </xf>
    <xf numFmtId="0" fontId="15" fillId="0" borderId="25"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6" xfId="0" applyFont="1" applyBorder="1" applyAlignment="1">
      <alignment horizontal="center" vertical="center" wrapText="1"/>
    </xf>
    <xf numFmtId="1" fontId="15" fillId="6" borderId="1" xfId="0" applyNumberFormat="1" applyFont="1" applyFill="1" applyBorder="1" applyAlignment="1" applyProtection="1">
      <alignment horizontal="center" vertical="center" wrapText="1"/>
      <protection hidden="1"/>
    </xf>
    <xf numFmtId="1" fontId="15" fillId="6" borderId="2" xfId="0" applyNumberFormat="1" applyFont="1" applyFill="1" applyBorder="1" applyAlignment="1" applyProtection="1">
      <alignment horizontal="center" vertical="center" wrapText="1"/>
      <protection hidden="1"/>
    </xf>
    <xf numFmtId="0" fontId="0" fillId="12" borderId="27" xfId="0" applyFill="1" applyBorder="1" applyAlignment="1">
      <alignment horizontal="center" vertical="top" wrapText="1"/>
    </xf>
    <xf numFmtId="0" fontId="3" fillId="12" borderId="27" xfId="0" applyFont="1" applyFill="1" applyBorder="1" applyAlignment="1" applyProtection="1">
      <alignment horizontal="left" vertical="top" wrapText="1"/>
      <protection hidden="1"/>
    </xf>
    <xf numFmtId="0" fontId="3" fillId="12" borderId="27" xfId="0" applyFont="1" applyFill="1" applyBorder="1" applyAlignment="1">
      <alignment horizontal="left" vertical="top" wrapText="1"/>
    </xf>
    <xf numFmtId="0" fontId="15" fillId="0" borderId="26" xfId="0" applyFont="1" applyBorder="1" applyAlignment="1">
      <alignment horizontal="left" vertical="center" wrapText="1"/>
    </xf>
    <xf numFmtId="0" fontId="15" fillId="0" borderId="27" xfId="0" applyFont="1" applyBorder="1" applyAlignment="1">
      <alignment horizontal="left" vertical="center" wrapText="1"/>
    </xf>
    <xf numFmtId="0" fontId="0" fillId="16" borderId="27" xfId="0" applyFill="1" applyBorder="1" applyAlignment="1">
      <alignment horizontal="center" vertical="top" wrapText="1"/>
    </xf>
    <xf numFmtId="0" fontId="3" fillId="16" borderId="27" xfId="0" applyFont="1" applyFill="1" applyBorder="1" applyAlignment="1" applyProtection="1">
      <alignment horizontal="left" vertical="top" wrapText="1"/>
      <protection hidden="1"/>
    </xf>
    <xf numFmtId="0" fontId="3" fillId="16" borderId="27" xfId="0" applyFont="1" applyFill="1" applyBorder="1" applyAlignment="1">
      <alignment horizontal="left" vertical="top" wrapText="1"/>
    </xf>
    <xf numFmtId="1" fontId="3" fillId="6" borderId="22" xfId="0" applyNumberFormat="1" applyFont="1" applyFill="1" applyBorder="1" applyAlignment="1" applyProtection="1">
      <alignment horizontal="center" vertical="center" wrapText="1"/>
      <protection hidden="1"/>
    </xf>
    <xf numFmtId="0" fontId="3" fillId="0" borderId="25" xfId="0" applyFont="1" applyBorder="1" applyAlignment="1">
      <alignment horizontal="center" vertical="center" wrapText="1"/>
    </xf>
    <xf numFmtId="0" fontId="3" fillId="0" borderId="27" xfId="0" applyFont="1" applyBorder="1" applyAlignment="1">
      <alignment horizontal="left" vertical="center" wrapText="1"/>
    </xf>
    <xf numFmtId="0" fontId="3" fillId="0" borderId="26" xfId="0" applyFont="1" applyBorder="1" applyAlignment="1">
      <alignment horizontal="left" vertical="center" wrapText="1"/>
    </xf>
    <xf numFmtId="1" fontId="3" fillId="6" borderId="1" xfId="0" applyNumberFormat="1" applyFont="1" applyFill="1" applyBorder="1" applyAlignment="1" applyProtection="1">
      <alignment horizontal="center" vertical="center" wrapText="1"/>
      <protection hidden="1"/>
    </xf>
    <xf numFmtId="1" fontId="3" fillId="6" borderId="2" xfId="0" applyNumberFormat="1" applyFont="1" applyFill="1" applyBorder="1" applyAlignment="1" applyProtection="1">
      <alignment horizontal="center" vertical="center" wrapText="1"/>
      <protection hidden="1"/>
    </xf>
  </cellXfs>
  <cellStyles count="2">
    <cellStyle name="Normal" xfId="0" builtinId="0"/>
    <cellStyle name="TableStyleLight1" xfId="1"/>
  </cellStyles>
  <dxfs count="9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294619</xdr:colOff>
      <xdr:row>29</xdr:row>
      <xdr:rowOff>210738</xdr:rowOff>
    </xdr:to>
    <xdr:sp macro="" textlink="">
      <xdr:nvSpPr>
        <xdr:cNvPr id="2" name="CustomShape 1" hidden="1"/>
        <xdr:cNvSpPr/>
      </xdr:nvSpPr>
      <xdr:spPr>
        <a:xfrm>
          <a:off x="0" y="0"/>
          <a:ext cx="7447894" cy="7668813"/>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294619</xdr:colOff>
      <xdr:row>29</xdr:row>
      <xdr:rowOff>210738</xdr:rowOff>
    </xdr:to>
    <xdr:sp macro="" textlink="">
      <xdr:nvSpPr>
        <xdr:cNvPr id="3" name="CustomShape 1" hidden="1"/>
        <xdr:cNvSpPr/>
      </xdr:nvSpPr>
      <xdr:spPr>
        <a:xfrm>
          <a:off x="0" y="0"/>
          <a:ext cx="7447894" cy="7668813"/>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294619</xdr:colOff>
      <xdr:row>29</xdr:row>
      <xdr:rowOff>210738</xdr:rowOff>
    </xdr:to>
    <xdr:sp macro="" textlink="">
      <xdr:nvSpPr>
        <xdr:cNvPr id="4" name="CustomShape 1" hidden="1"/>
        <xdr:cNvSpPr/>
      </xdr:nvSpPr>
      <xdr:spPr>
        <a:xfrm>
          <a:off x="0" y="0"/>
          <a:ext cx="7447894" cy="7668813"/>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1"/>
  <sheetViews>
    <sheetView tabSelected="1" zoomScale="80" zoomScaleNormal="80" workbookViewId="0">
      <pane ySplit="1" topLeftCell="A2" activePane="bottomLeft" state="frozen"/>
      <selection pane="bottomLeft" activeCell="L25" sqref="L25"/>
    </sheetView>
  </sheetViews>
  <sheetFormatPr defaultColWidth="9.140625" defaultRowHeight="15" x14ac:dyDescent="0.25"/>
  <cols>
    <col min="1" max="1" width="5" style="101" customWidth="1"/>
    <col min="2" max="2" width="79.85546875" style="101" bestFit="1" customWidth="1"/>
    <col min="3" max="11" width="7.7109375" style="101" customWidth="1"/>
    <col min="12" max="12" width="17.5703125" style="4" bestFit="1" customWidth="1"/>
    <col min="13" max="16384" width="9.140625" style="101"/>
  </cols>
  <sheetData>
    <row r="1" spans="1:12" ht="49.5" x14ac:dyDescent="0.25">
      <c r="A1" s="100" t="s">
        <v>87</v>
      </c>
      <c r="B1" s="100" t="s">
        <v>9</v>
      </c>
      <c r="C1" s="114" t="s">
        <v>239</v>
      </c>
      <c r="D1" s="114" t="s">
        <v>240</v>
      </c>
      <c r="E1" s="114" t="s">
        <v>243</v>
      </c>
      <c r="F1" s="114" t="s">
        <v>244</v>
      </c>
      <c r="G1" s="114" t="s">
        <v>245</v>
      </c>
      <c r="H1" s="114" t="s">
        <v>198</v>
      </c>
      <c r="I1" s="114" t="s">
        <v>250</v>
      </c>
      <c r="J1" s="114" t="s">
        <v>251</v>
      </c>
      <c r="K1" s="114" t="s">
        <v>252</v>
      </c>
      <c r="L1" s="113"/>
    </row>
    <row r="2" spans="1:12" x14ac:dyDescent="0.25">
      <c r="A2" s="165" t="s">
        <v>30</v>
      </c>
      <c r="B2" s="165"/>
      <c r="C2" s="165"/>
      <c r="D2" s="165"/>
      <c r="E2" s="165"/>
      <c r="F2" s="165"/>
      <c r="G2" s="165"/>
      <c r="H2" s="165"/>
      <c r="I2" s="165"/>
      <c r="J2" s="165"/>
      <c r="K2" s="165"/>
      <c r="L2" s="108"/>
    </row>
    <row r="3" spans="1:12" x14ac:dyDescent="0.25">
      <c r="A3" s="102">
        <v>1</v>
      </c>
      <c r="B3" s="102" t="s">
        <v>8</v>
      </c>
      <c r="C3" s="103">
        <f>SUM(Mukumu!E11:J19)</f>
        <v>4</v>
      </c>
      <c r="D3" s="103">
        <f>SUM(Musoli!E11:J19)</f>
        <v>2</v>
      </c>
      <c r="E3" s="103">
        <f>SUM('KK Forest'!E11:J19)</f>
        <v>61</v>
      </c>
      <c r="F3" s="103">
        <f>SUM(Vigetse!E11:J19)</f>
        <v>4</v>
      </c>
      <c r="G3" s="103">
        <f>SUM(Maseno!E11:J19)</f>
        <v>32</v>
      </c>
      <c r="H3" s="103">
        <f>SUM(Mumias!E11:J19)</f>
        <v>2833</v>
      </c>
      <c r="I3" s="103">
        <f>SUM(Nangina!E11:J19)</f>
        <v>2</v>
      </c>
      <c r="J3" s="103">
        <f>SUM(Lugulu!E11:J19)</f>
        <v>1</v>
      </c>
      <c r="K3" s="103">
        <f>SUM(Chwele!E11:J19)</f>
        <v>17</v>
      </c>
    </row>
    <row r="4" spans="1:12" x14ac:dyDescent="0.25">
      <c r="A4" s="102">
        <v>2</v>
      </c>
      <c r="B4" s="102" t="s">
        <v>12</v>
      </c>
      <c r="C4" s="103">
        <f>SUM(Mukumu!E20:J28)</f>
        <v>3</v>
      </c>
      <c r="D4" s="103">
        <f>SUM(Musoli!E20:J28)</f>
        <v>2</v>
      </c>
      <c r="E4" s="103">
        <f>SUM('KK Forest'!E20:J28)</f>
        <v>6</v>
      </c>
      <c r="F4" s="103">
        <f>SUM(Vigetse!E20:J28)</f>
        <v>1</v>
      </c>
      <c r="G4" s="103">
        <f>SUM(Maseno!E20:J28)</f>
        <v>18</v>
      </c>
      <c r="H4" s="103">
        <f>SUM(Mumias!E20:J28)</f>
        <v>1</v>
      </c>
      <c r="I4" s="103">
        <f>SUM(Nangina!E20:J28)</f>
        <v>1</v>
      </c>
      <c r="J4" s="103">
        <f>SUM(Lugulu!E20:J28)</f>
        <v>1</v>
      </c>
      <c r="K4" s="103">
        <f>SUM(Chwele!E20:J28)</f>
        <v>9</v>
      </c>
    </row>
    <row r="5" spans="1:12" x14ac:dyDescent="0.25">
      <c r="A5" s="102">
        <v>3</v>
      </c>
      <c r="B5" s="102" t="s">
        <v>15</v>
      </c>
      <c r="C5" s="103">
        <f>SUM(Mukumu!E29:J37)</f>
        <v>3</v>
      </c>
      <c r="D5" s="103">
        <f>SUM(Musoli!E29:J37)</f>
        <v>2</v>
      </c>
      <c r="E5" s="103">
        <f>SUM('KK Forest'!E29:J37)</f>
        <v>6</v>
      </c>
      <c r="F5" s="103">
        <f>SUM(Vigetse!E29:J37)</f>
        <v>0</v>
      </c>
      <c r="G5" s="103">
        <f>SUM(Maseno!E29:J37)</f>
        <v>12</v>
      </c>
      <c r="H5" s="103">
        <f>SUM(Mumias!E29:J37)</f>
        <v>1</v>
      </c>
      <c r="I5" s="103">
        <f>SUM(Nangina!E29:J37)</f>
        <v>1</v>
      </c>
      <c r="J5" s="103">
        <f>SUM(Lugulu!E29:J37)</f>
        <v>0</v>
      </c>
      <c r="K5" s="103">
        <f>SUM(Chwele!E29:J37)</f>
        <v>3</v>
      </c>
    </row>
    <row r="6" spans="1:12" x14ac:dyDescent="0.25">
      <c r="A6" s="102">
        <v>4</v>
      </c>
      <c r="B6" s="102" t="s">
        <v>16</v>
      </c>
      <c r="C6" s="103">
        <f>SUM(Mukumu!E38:J46)</f>
        <v>106</v>
      </c>
      <c r="D6" s="103">
        <f>SUM(Musoli!E38:J46)</f>
        <v>11</v>
      </c>
      <c r="E6" s="103">
        <f>SUM('KK Forest'!E38:J46)</f>
        <v>66</v>
      </c>
      <c r="F6" s="103">
        <f>SUM(Vigetse!E38:J46)</f>
        <v>21</v>
      </c>
      <c r="G6" s="103">
        <f>SUM(Maseno!E38:J46)</f>
        <v>98</v>
      </c>
      <c r="H6" s="103">
        <f>SUM(Mumias!E38:J46)</f>
        <v>150</v>
      </c>
      <c r="I6" s="103">
        <f>SUM(Nangina!E38:J46)</f>
        <v>48</v>
      </c>
      <c r="J6" s="103">
        <f>SUM(Lugulu!E38:J46)</f>
        <v>22</v>
      </c>
      <c r="K6" s="103">
        <f>SUM(Chwele!E38:J46)</f>
        <v>6</v>
      </c>
    </row>
    <row r="7" spans="1:12" x14ac:dyDescent="0.25">
      <c r="A7" s="102">
        <v>5</v>
      </c>
      <c r="B7" s="102" t="s">
        <v>17</v>
      </c>
      <c r="C7" s="103">
        <f>SUM(Mukumu!E47:J55)</f>
        <v>0</v>
      </c>
      <c r="D7" s="103">
        <f>SUM(Musoli!E47:J55)</f>
        <v>0</v>
      </c>
      <c r="E7" s="103">
        <f>SUM('KK Forest'!E47:J55)</f>
        <v>0</v>
      </c>
      <c r="F7" s="103">
        <f>SUM(Vigetse!E47:J55)</f>
        <v>1</v>
      </c>
      <c r="G7" s="103">
        <f>SUM(Maseno!E47:J55)</f>
        <v>6</v>
      </c>
      <c r="H7" s="103">
        <f>SUM(Mumias!E47:J55)</f>
        <v>0</v>
      </c>
      <c r="I7" s="103">
        <f>SUM(Nangina!E47:J55)</f>
        <v>0</v>
      </c>
      <c r="J7" s="103">
        <f>SUM(Lugulu!E47:J55)</f>
        <v>1</v>
      </c>
      <c r="K7" s="103">
        <f>SUM(Chwele!E47:J55)</f>
        <v>0</v>
      </c>
    </row>
    <row r="8" spans="1:12" s="105" customFormat="1" x14ac:dyDescent="0.25">
      <c r="A8" s="167" t="s">
        <v>96</v>
      </c>
      <c r="B8" s="167"/>
      <c r="C8" s="104">
        <f>((C5+C7)-C4)</f>
        <v>0</v>
      </c>
      <c r="D8" s="104">
        <f t="shared" ref="D8:K8" si="0">((D5+D7)-D4)</f>
        <v>0</v>
      </c>
      <c r="E8" s="104">
        <f t="shared" si="0"/>
        <v>0</v>
      </c>
      <c r="F8" s="104">
        <f t="shared" si="0"/>
        <v>0</v>
      </c>
      <c r="G8" s="104">
        <f t="shared" si="0"/>
        <v>0</v>
      </c>
      <c r="H8" s="104">
        <f t="shared" si="0"/>
        <v>0</v>
      </c>
      <c r="I8" s="104">
        <f t="shared" si="0"/>
        <v>0</v>
      </c>
      <c r="J8" s="104">
        <f t="shared" si="0"/>
        <v>0</v>
      </c>
      <c r="K8" s="104">
        <f t="shared" si="0"/>
        <v>-6</v>
      </c>
      <c r="L8" s="109"/>
    </row>
    <row r="9" spans="1:12" x14ac:dyDescent="0.25">
      <c r="A9" s="102">
        <v>7</v>
      </c>
      <c r="B9" s="102" t="s">
        <v>18</v>
      </c>
      <c r="C9" s="103">
        <f>SUM(Mukumu!E56:J64)</f>
        <v>0</v>
      </c>
      <c r="D9" s="103">
        <f>SUM(Musoli!E56:J64)</f>
        <v>1</v>
      </c>
      <c r="E9" s="103">
        <f>SUM('KK Forest'!E56:J64)</f>
        <v>4</v>
      </c>
      <c r="F9" s="103">
        <f>SUM(Vigetse!E56:J64)</f>
        <v>0</v>
      </c>
      <c r="G9" s="103">
        <f>SUM(Maseno!E56:J64)</f>
        <v>10</v>
      </c>
      <c r="H9" s="103">
        <f>SUM(Mumias!E56:J64)</f>
        <v>0</v>
      </c>
      <c r="I9" s="103">
        <f>SUM(Nangina!E56:J64)</f>
        <v>3</v>
      </c>
      <c r="J9" s="103">
        <f>SUM(Lugulu!E56:J64)</f>
        <v>2</v>
      </c>
      <c r="K9" s="103">
        <f>SUM(Chwele!E56:J64)</f>
        <v>1</v>
      </c>
    </row>
    <row r="10" spans="1:12" x14ac:dyDescent="0.25">
      <c r="A10" s="102">
        <v>8</v>
      </c>
      <c r="B10" s="102" t="s">
        <v>19</v>
      </c>
      <c r="C10" s="103">
        <f>SUM(Mukumu!E65:J73)</f>
        <v>0</v>
      </c>
      <c r="D10" s="103">
        <f>SUM(Musoli!E65:J73)</f>
        <v>1</v>
      </c>
      <c r="E10" s="103">
        <f>SUM('KK Forest'!E65:J73)</f>
        <v>4</v>
      </c>
      <c r="F10" s="103">
        <f>SUM(Vigetse!E65:J73)</f>
        <v>0</v>
      </c>
      <c r="G10" s="103">
        <f>SUM(Maseno!E65:J73)</f>
        <v>10</v>
      </c>
      <c r="H10" s="103">
        <f>SUM(Mumias!E65:J73)</f>
        <v>0</v>
      </c>
      <c r="I10" s="103">
        <f>SUM(Nangina!E65:J73)</f>
        <v>3</v>
      </c>
      <c r="J10" s="103">
        <f>SUM(Lugulu!E65:J73)</f>
        <v>2</v>
      </c>
      <c r="K10" s="103">
        <f>SUM(Chwele!E65:J73)</f>
        <v>1</v>
      </c>
    </row>
    <row r="11" spans="1:12" x14ac:dyDescent="0.25">
      <c r="A11" s="102">
        <v>9</v>
      </c>
      <c r="B11" s="102" t="s">
        <v>21</v>
      </c>
      <c r="C11" s="103">
        <f>SUM(Mukumu!E74:J82)</f>
        <v>0</v>
      </c>
      <c r="D11" s="103">
        <f>SUM(Musoli!E74:J82)</f>
        <v>0</v>
      </c>
      <c r="E11" s="103">
        <f>SUM('KK Forest'!E74:J82)</f>
        <v>0</v>
      </c>
      <c r="F11" s="103">
        <f>SUM(Vigetse!E74:J82)</f>
        <v>0</v>
      </c>
      <c r="G11" s="103">
        <f>SUM(Maseno!E74:J82)</f>
        <v>0</v>
      </c>
      <c r="H11" s="103">
        <f>SUM(Mumias!E74:J82)</f>
        <v>0</v>
      </c>
      <c r="I11" s="103">
        <f>SUM(Nangina!E74:J82)</f>
        <v>0</v>
      </c>
      <c r="J11" s="103">
        <f>SUM(Lugulu!E74:J82)</f>
        <v>0</v>
      </c>
      <c r="K11" s="103">
        <f>SUM(Chwele!E74:J82)</f>
        <v>0</v>
      </c>
    </row>
    <row r="12" spans="1:12" s="107" customFormat="1" ht="15.75" x14ac:dyDescent="0.25">
      <c r="A12" s="168" t="s">
        <v>94</v>
      </c>
      <c r="B12" s="168"/>
      <c r="C12" s="106">
        <v>0</v>
      </c>
      <c r="D12" s="106">
        <v>1</v>
      </c>
      <c r="E12" s="106">
        <v>4</v>
      </c>
      <c r="F12" s="106">
        <v>0</v>
      </c>
      <c r="G12" s="106">
        <v>10</v>
      </c>
      <c r="H12" s="106">
        <v>0</v>
      </c>
      <c r="I12" s="106">
        <v>3</v>
      </c>
      <c r="J12" s="106">
        <v>2</v>
      </c>
      <c r="K12" s="106">
        <v>1</v>
      </c>
      <c r="L12" s="110" t="s">
        <v>237</v>
      </c>
    </row>
    <row r="13" spans="1:12" s="107" customFormat="1" ht="15.75" x14ac:dyDescent="0.25">
      <c r="A13" s="167" t="s">
        <v>95</v>
      </c>
      <c r="B13" s="167"/>
      <c r="C13" s="104">
        <f>C9-C12</f>
        <v>0</v>
      </c>
      <c r="D13" s="104">
        <f t="shared" ref="D13:K13" si="1">D9-D12</f>
        <v>0</v>
      </c>
      <c r="E13" s="104">
        <f t="shared" si="1"/>
        <v>0</v>
      </c>
      <c r="F13" s="104">
        <f t="shared" si="1"/>
        <v>0</v>
      </c>
      <c r="G13" s="104">
        <f t="shared" si="1"/>
        <v>0</v>
      </c>
      <c r="H13" s="104">
        <f t="shared" si="1"/>
        <v>0</v>
      </c>
      <c r="I13" s="104">
        <f t="shared" si="1"/>
        <v>0</v>
      </c>
      <c r="J13" s="104">
        <f t="shared" si="1"/>
        <v>0</v>
      </c>
      <c r="K13" s="104">
        <f t="shared" si="1"/>
        <v>0</v>
      </c>
      <c r="L13" s="111"/>
    </row>
    <row r="14" spans="1:12" s="107" customFormat="1" ht="15.75" x14ac:dyDescent="0.25">
      <c r="A14" s="167" t="s">
        <v>92</v>
      </c>
      <c r="B14" s="167"/>
      <c r="C14" s="104">
        <f>C10-C9</f>
        <v>0</v>
      </c>
      <c r="D14" s="104">
        <f>C10-C9</f>
        <v>0</v>
      </c>
      <c r="E14" s="104">
        <f>C10-C9</f>
        <v>0</v>
      </c>
      <c r="F14" s="104">
        <f>C10-C9</f>
        <v>0</v>
      </c>
      <c r="G14" s="104">
        <f>C10-C9</f>
        <v>0</v>
      </c>
      <c r="H14" s="104">
        <f>C10-C9</f>
        <v>0</v>
      </c>
      <c r="I14" s="104">
        <f>C10-C9</f>
        <v>0</v>
      </c>
      <c r="J14" s="104">
        <f>C10-C9</f>
        <v>0</v>
      </c>
      <c r="K14" s="104">
        <f>C10-C9</f>
        <v>0</v>
      </c>
      <c r="L14" s="111"/>
    </row>
    <row r="15" spans="1:12" ht="15.75" x14ac:dyDescent="0.25">
      <c r="A15" s="102">
        <v>10</v>
      </c>
      <c r="B15" s="102" t="s">
        <v>23</v>
      </c>
      <c r="C15" s="103">
        <f>SUM(Mukumu!E83:J91)</f>
        <v>2</v>
      </c>
      <c r="D15" s="103">
        <f>SUM(Musoli!E83:J91)</f>
        <v>0</v>
      </c>
      <c r="E15" s="103">
        <f>SUM('KK Forest'!E83:J91)</f>
        <v>3</v>
      </c>
      <c r="F15" s="103">
        <f>SUM(Vigetse!E83:J91)</f>
        <v>0</v>
      </c>
      <c r="G15" s="103">
        <f>SUM(Maseno!E83:J91)</f>
        <v>0</v>
      </c>
      <c r="H15" s="103">
        <f>SUM(Mumias!E83:J91)</f>
        <v>32</v>
      </c>
      <c r="I15" s="103">
        <f>SUM(Nangina!E83:J91)</f>
        <v>3</v>
      </c>
      <c r="J15" s="103">
        <f>SUM(Lugulu!E83:J91)</f>
        <v>1</v>
      </c>
      <c r="K15" s="103">
        <f>SUM(Chwele!E83:J91)</f>
        <v>1</v>
      </c>
      <c r="L15" s="112"/>
    </row>
    <row r="16" spans="1:12" ht="15.75" x14ac:dyDescent="0.25">
      <c r="A16" s="102">
        <v>11</v>
      </c>
      <c r="B16" s="102" t="s">
        <v>24</v>
      </c>
      <c r="C16" s="103">
        <f>SUM(Mukumu!E92:J100)</f>
        <v>2</v>
      </c>
      <c r="D16" s="103">
        <f>SUM(Musoli!E92:J100)</f>
        <v>0</v>
      </c>
      <c r="E16" s="103">
        <f>SUM('KK Forest'!E92:J100)</f>
        <v>3</v>
      </c>
      <c r="F16" s="103">
        <f>SUM(Vigetse!E92:J100)</f>
        <v>0</v>
      </c>
      <c r="G16" s="103">
        <f>SUM(Maseno!E92:J100)</f>
        <v>0</v>
      </c>
      <c r="H16" s="103">
        <f>SUM(Mumias!E92:J100)</f>
        <v>32</v>
      </c>
      <c r="I16" s="103">
        <f>SUM(Nangina!E92:J100)</f>
        <v>3</v>
      </c>
      <c r="J16" s="103">
        <f>SUM(Lugulu!E92:J100)</f>
        <v>1</v>
      </c>
      <c r="K16" s="103">
        <f>SUM(Chwele!E92:J100)</f>
        <v>1</v>
      </c>
      <c r="L16" s="112"/>
    </row>
    <row r="17" spans="1:12" ht="15.75" x14ac:dyDescent="0.25">
      <c r="A17" s="102">
        <v>12</v>
      </c>
      <c r="B17" s="102" t="s">
        <v>25</v>
      </c>
      <c r="C17" s="103">
        <f>SUM(Mukumu!E101:J109)</f>
        <v>0</v>
      </c>
      <c r="D17" s="103">
        <f>SUM(Musoli!E101:J109)</f>
        <v>0</v>
      </c>
      <c r="E17" s="103">
        <f>SUM('KK Forest'!E101:J109)</f>
        <v>0</v>
      </c>
      <c r="F17" s="103">
        <f>SUM(Vigetse!E101:J109)</f>
        <v>0</v>
      </c>
      <c r="G17" s="103">
        <f>SUM(Maseno!E101:J109)</f>
        <v>0</v>
      </c>
      <c r="H17" s="103">
        <f>SUM(Mumias!E101:J109)</f>
        <v>0</v>
      </c>
      <c r="I17" s="103">
        <f>SUM(Nangina!E101:J109)</f>
        <v>0</v>
      </c>
      <c r="J17" s="103">
        <f>SUM(Lugulu!E101:J109)</f>
        <v>0</v>
      </c>
      <c r="K17" s="103">
        <f>SUM(Chwele!E101:J109)</f>
        <v>0</v>
      </c>
      <c r="L17" s="112"/>
    </row>
    <row r="18" spans="1:12" ht="15.75" x14ac:dyDescent="0.25">
      <c r="A18" s="102">
        <v>13</v>
      </c>
      <c r="B18" s="102" t="s">
        <v>20</v>
      </c>
      <c r="C18" s="103">
        <f>SUM(Mukumu!E110:J118)</f>
        <v>0</v>
      </c>
      <c r="D18" s="103">
        <f>SUM(Musoli!E110:J118)</f>
        <v>0</v>
      </c>
      <c r="E18" s="103">
        <f>SUM('KK Forest'!E110:J118)</f>
        <v>0</v>
      </c>
      <c r="F18" s="103">
        <f>SUM(Vigetse!E110:J118)</f>
        <v>0</v>
      </c>
      <c r="G18" s="103">
        <f>SUM(Maseno!E110:J118)</f>
        <v>0</v>
      </c>
      <c r="H18" s="103">
        <f>SUM(Mumias!E110:J118)</f>
        <v>0</v>
      </c>
      <c r="I18" s="103">
        <f>SUM(Nangina!E110:J118)</f>
        <v>0</v>
      </c>
      <c r="J18" s="103">
        <f>SUM(Lugulu!E110:J118)</f>
        <v>0</v>
      </c>
      <c r="K18" s="103">
        <f>SUM(Chwele!E110:J118)</f>
        <v>0</v>
      </c>
      <c r="L18" s="112"/>
    </row>
    <row r="19" spans="1:12" s="107" customFormat="1" ht="15.75" x14ac:dyDescent="0.25">
      <c r="A19" s="168" t="s">
        <v>93</v>
      </c>
      <c r="B19" s="168"/>
      <c r="C19" s="106">
        <v>2</v>
      </c>
      <c r="D19" s="106">
        <v>0</v>
      </c>
      <c r="E19" s="106">
        <v>3</v>
      </c>
      <c r="F19" s="106">
        <v>0</v>
      </c>
      <c r="G19" s="106">
        <v>0</v>
      </c>
      <c r="H19" s="106">
        <v>32</v>
      </c>
      <c r="I19" s="106">
        <v>3</v>
      </c>
      <c r="J19" s="106">
        <v>1</v>
      </c>
      <c r="K19" s="106">
        <v>1</v>
      </c>
      <c r="L19" s="110" t="s">
        <v>237</v>
      </c>
    </row>
    <row r="20" spans="1:12" s="107" customFormat="1" x14ac:dyDescent="0.25">
      <c r="A20" s="167" t="s">
        <v>91</v>
      </c>
      <c r="B20" s="167"/>
      <c r="C20" s="104">
        <f>C15-C19</f>
        <v>0</v>
      </c>
      <c r="D20" s="104">
        <f t="shared" ref="D20:K20" si="2">D15-D19</f>
        <v>0</v>
      </c>
      <c r="E20" s="104">
        <f t="shared" si="2"/>
        <v>0</v>
      </c>
      <c r="F20" s="104">
        <f t="shared" si="2"/>
        <v>0</v>
      </c>
      <c r="G20" s="104">
        <f t="shared" si="2"/>
        <v>0</v>
      </c>
      <c r="H20" s="104">
        <f t="shared" si="2"/>
        <v>0</v>
      </c>
      <c r="I20" s="104">
        <f t="shared" si="2"/>
        <v>0</v>
      </c>
      <c r="J20" s="104">
        <f t="shared" si="2"/>
        <v>0</v>
      </c>
      <c r="K20" s="104">
        <f t="shared" si="2"/>
        <v>0</v>
      </c>
      <c r="L20" s="109"/>
    </row>
    <row r="21" spans="1:12" s="107" customFormat="1" x14ac:dyDescent="0.25">
      <c r="A21" s="167" t="s">
        <v>90</v>
      </c>
      <c r="B21" s="167"/>
      <c r="C21" s="104">
        <f>C16-C15</f>
        <v>0</v>
      </c>
      <c r="D21" s="104">
        <f>C16-C15</f>
        <v>0</v>
      </c>
      <c r="E21" s="104">
        <f>C16-C15</f>
        <v>0</v>
      </c>
      <c r="F21" s="104">
        <f>C16-C15</f>
        <v>0</v>
      </c>
      <c r="G21" s="104">
        <f>C16-C15</f>
        <v>0</v>
      </c>
      <c r="H21" s="104">
        <f>C16-C15</f>
        <v>0</v>
      </c>
      <c r="I21" s="104">
        <f>C16-C15</f>
        <v>0</v>
      </c>
      <c r="J21" s="104">
        <f>C16-C15</f>
        <v>0</v>
      </c>
      <c r="K21" s="104">
        <f>C16-C15</f>
        <v>0</v>
      </c>
      <c r="L21" s="109"/>
    </row>
    <row r="22" spans="1:12" s="107" customFormat="1" x14ac:dyDescent="0.25">
      <c r="A22" s="167" t="s">
        <v>89</v>
      </c>
      <c r="B22" s="167"/>
      <c r="C22" s="104">
        <f>((C11+C17)-C18)</f>
        <v>0</v>
      </c>
      <c r="D22" s="104">
        <f>((C11+C17)-C18)</f>
        <v>0</v>
      </c>
      <c r="E22" s="104">
        <f>((C11+C17)-C18)</f>
        <v>0</v>
      </c>
      <c r="F22" s="104">
        <f>((C11+C17)-C18)</f>
        <v>0</v>
      </c>
      <c r="G22" s="104">
        <f>((C11+C17)-C18)</f>
        <v>0</v>
      </c>
      <c r="H22" s="104">
        <f>((C11+C17)-C18)</f>
        <v>0</v>
      </c>
      <c r="I22" s="104">
        <f>((C11+C17)-C18)</f>
        <v>0</v>
      </c>
      <c r="J22" s="104">
        <f>((C11+C17)-C18)</f>
        <v>0</v>
      </c>
      <c r="K22" s="104">
        <f>((C11+C17)-C18)</f>
        <v>0</v>
      </c>
      <c r="L22" s="109"/>
    </row>
    <row r="23" spans="1:12" x14ac:dyDescent="0.25">
      <c r="A23" s="102">
        <v>14</v>
      </c>
      <c r="B23" s="102" t="s">
        <v>28</v>
      </c>
      <c r="C23" s="103">
        <f>SUM(Mukumu!E119:J127)</f>
        <v>0</v>
      </c>
      <c r="D23" s="103">
        <f>SUM(Musoli!E119:J127)</f>
        <v>0</v>
      </c>
      <c r="E23" s="103">
        <f>SUM('KK Forest'!E119:J127)</f>
        <v>0</v>
      </c>
      <c r="F23" s="103">
        <f>SUM(Vigetse!E119:J127)</f>
        <v>0</v>
      </c>
      <c r="G23" s="103">
        <f>SUM(Maseno!E119:J127)</f>
        <v>0</v>
      </c>
      <c r="H23" s="103">
        <f>SUM(Mumias!E119:J127)</f>
        <v>0</v>
      </c>
      <c r="I23" s="103">
        <f>SUM(Nangina!E119:J127)</f>
        <v>0</v>
      </c>
      <c r="J23" s="103">
        <f>SUM(Lugulu!E119:J127)</f>
        <v>0</v>
      </c>
      <c r="K23" s="103">
        <f>SUM(Chwele!E119:J127)</f>
        <v>0</v>
      </c>
    </row>
    <row r="24" spans="1:12" x14ac:dyDescent="0.25">
      <c r="A24" s="102">
        <v>15</v>
      </c>
      <c r="B24" s="102" t="s">
        <v>56</v>
      </c>
      <c r="C24" s="103">
        <f>SUM(Mukumu!E128:J136)</f>
        <v>0</v>
      </c>
      <c r="D24" s="103">
        <f>SUM(Musoli!E128:J136)</f>
        <v>0</v>
      </c>
      <c r="E24" s="103">
        <f>SUM('KK Forest'!E128:J136)</f>
        <v>0</v>
      </c>
      <c r="F24" s="103">
        <f>SUM(Vigetse!E128:J136)</f>
        <v>0</v>
      </c>
      <c r="G24" s="103">
        <f>SUM(Maseno!E128:J136)</f>
        <v>40</v>
      </c>
      <c r="H24" s="103">
        <f>SUM(Mumias!E128:J136)</f>
        <v>0</v>
      </c>
      <c r="I24" s="103">
        <f>SUM(Nangina!E128:J136)</f>
        <v>0</v>
      </c>
      <c r="J24" s="103">
        <f>SUM(Lugulu!E128:J136)</f>
        <v>1</v>
      </c>
      <c r="K24" s="103">
        <f>SUM(Chwele!E128:J136)</f>
        <v>0</v>
      </c>
    </row>
    <row r="25" spans="1:12" x14ac:dyDescent="0.25">
      <c r="A25" s="166" t="s">
        <v>54</v>
      </c>
      <c r="B25" s="166"/>
      <c r="C25" s="166"/>
      <c r="D25" s="166"/>
      <c r="E25" s="166"/>
      <c r="F25" s="166"/>
      <c r="G25" s="166"/>
      <c r="H25" s="166"/>
      <c r="I25" s="166"/>
      <c r="J25" s="166"/>
      <c r="K25" s="166"/>
      <c r="L25" s="108"/>
    </row>
    <row r="26" spans="1:12" x14ac:dyDescent="0.25">
      <c r="A26" s="102">
        <v>18</v>
      </c>
      <c r="B26" s="102" t="s">
        <v>31</v>
      </c>
      <c r="C26" s="103">
        <f>SUM(Mukumu!E138:J138)</f>
        <v>0</v>
      </c>
      <c r="D26" s="103">
        <f>SUM(Musoli!E138:J138)</f>
        <v>0</v>
      </c>
      <c r="E26" s="103">
        <f>SUM('KK Forest'!E138:J138)</f>
        <v>0</v>
      </c>
      <c r="F26" s="103">
        <f>SUM(Vigetse!E138:J138)</f>
        <v>0</v>
      </c>
      <c r="G26" s="103">
        <f>SUM(Maseno!E138:J138)</f>
        <v>0</v>
      </c>
      <c r="H26" s="103">
        <f>SUM(Mumias!E138:J138)</f>
        <v>0</v>
      </c>
      <c r="I26" s="103">
        <f>SUM(Nangina!E138:J138)</f>
        <v>0</v>
      </c>
      <c r="J26" s="103">
        <f>SUM(Lugulu!E138:J138)</f>
        <v>0</v>
      </c>
      <c r="K26" s="103">
        <f>SUM(Chwele!E138:J138)</f>
        <v>0</v>
      </c>
    </row>
    <row r="27" spans="1:12" x14ac:dyDescent="0.25">
      <c r="A27" s="102">
        <v>19</v>
      </c>
      <c r="B27" s="102" t="s">
        <v>63</v>
      </c>
      <c r="C27" s="103">
        <f>SUM(Mukumu!E139:J140)</f>
        <v>0</v>
      </c>
      <c r="D27" s="103">
        <f>SUM(Musoli!E139:J140)</f>
        <v>2</v>
      </c>
      <c r="E27" s="103">
        <f>SUM('KK Forest'!E139:J140)</f>
        <v>2</v>
      </c>
      <c r="F27" s="103">
        <f>SUM(Vigetse!E139:J140)</f>
        <v>1</v>
      </c>
      <c r="G27" s="103">
        <f>SUM(Maseno!E139:J140)</f>
        <v>4</v>
      </c>
      <c r="H27" s="103">
        <f>SUM(Mumias!E139:J140)</f>
        <v>1</v>
      </c>
      <c r="I27" s="103">
        <f>SUM(Nangina!E139:J140)</f>
        <v>1</v>
      </c>
      <c r="J27" s="103">
        <f>SUM(Lugulu!E139:J140)</f>
        <v>0</v>
      </c>
      <c r="K27" s="103">
        <f>SUM(Chwele!E139:J140)</f>
        <v>3</v>
      </c>
    </row>
    <row r="28" spans="1:12" x14ac:dyDescent="0.25">
      <c r="A28" s="102">
        <v>20</v>
      </c>
      <c r="B28" s="102" t="s">
        <v>70</v>
      </c>
      <c r="C28" s="103">
        <f>SUM(Mukumu!E141:J149)</f>
        <v>0</v>
      </c>
      <c r="D28" s="103">
        <f>SUM(Musoli!E141:J149)</f>
        <v>0</v>
      </c>
      <c r="E28" s="103">
        <f>SUM('KK Forest'!E141:J149)</f>
        <v>0</v>
      </c>
      <c r="F28" s="103">
        <f>SUM(Vigetse!E141:J149)</f>
        <v>0</v>
      </c>
      <c r="G28" s="103">
        <f>SUM(Maseno!E141:J149)</f>
        <v>8</v>
      </c>
      <c r="H28" s="103">
        <f>SUM(Mumias!E141:J149)</f>
        <v>0</v>
      </c>
      <c r="I28" s="103">
        <f>SUM(Nangina!E141:J149)</f>
        <v>0</v>
      </c>
      <c r="J28" s="103">
        <f>SUM(Lugulu!E141:J149)</f>
        <v>0</v>
      </c>
      <c r="K28" s="103">
        <f>SUM(Chwele!E141:J149)</f>
        <v>0</v>
      </c>
    </row>
    <row r="29" spans="1:12" x14ac:dyDescent="0.25">
      <c r="A29" s="102">
        <v>21</v>
      </c>
      <c r="B29" s="102" t="s">
        <v>71</v>
      </c>
      <c r="C29" s="103">
        <f>SUM(Mukumu!E150:J158)</f>
        <v>0</v>
      </c>
      <c r="D29" s="103">
        <f>SUM(Musoli!E150:J158)</f>
        <v>0</v>
      </c>
      <c r="E29" s="103">
        <f>SUM('KK Forest'!E150:J158)</f>
        <v>4</v>
      </c>
      <c r="F29" s="103">
        <f>SUM(Vigetse!E150:J158)</f>
        <v>0</v>
      </c>
      <c r="G29" s="103">
        <f>SUM(Maseno!E150:J158)</f>
        <v>0</v>
      </c>
      <c r="H29" s="103">
        <f>SUM(Mumias!E150:J158)</f>
        <v>0</v>
      </c>
      <c r="I29" s="103">
        <f>SUM(Nangina!E150:J158)</f>
        <v>0</v>
      </c>
      <c r="J29" s="103">
        <f>SUM(Lugulu!E150:J158)</f>
        <v>0</v>
      </c>
      <c r="K29" s="103">
        <f>SUM(Chwele!E150:J158)</f>
        <v>0</v>
      </c>
    </row>
    <row r="30" spans="1:12" x14ac:dyDescent="0.25">
      <c r="A30" s="102">
        <v>22</v>
      </c>
      <c r="B30" s="102" t="s">
        <v>32</v>
      </c>
      <c r="C30" s="103">
        <f>SUM(Mukumu!E159:J167)</f>
        <v>0</v>
      </c>
      <c r="D30" s="103">
        <f>SUM(Musoli!E159:J167)</f>
        <v>0</v>
      </c>
      <c r="E30" s="103">
        <f>SUM('KK Forest'!E159:J167)</f>
        <v>0</v>
      </c>
      <c r="F30" s="103">
        <f>SUM(Vigetse!E159:J167)</f>
        <v>0</v>
      </c>
      <c r="G30" s="103">
        <f>SUM(Maseno!E159:J167)</f>
        <v>0</v>
      </c>
      <c r="H30" s="103">
        <f>SUM(Mumias!E159:J167)</f>
        <v>0</v>
      </c>
      <c r="I30" s="103">
        <f>SUM(Nangina!E159:J167)</f>
        <v>0</v>
      </c>
      <c r="J30" s="103">
        <f>SUM(Lugulu!E159:J167)</f>
        <v>0</v>
      </c>
      <c r="K30" s="103">
        <f>SUM(Chwele!E159:J167)</f>
        <v>0</v>
      </c>
    </row>
    <row r="31" spans="1:12" x14ac:dyDescent="0.25">
      <c r="A31" s="102">
        <v>23</v>
      </c>
      <c r="B31" s="102" t="s">
        <v>33</v>
      </c>
      <c r="C31" s="103">
        <f>SUM(Mukumu!E168:J176)</f>
        <v>0</v>
      </c>
      <c r="D31" s="103">
        <f>SUM(Musoli!E168:J176)</f>
        <v>0</v>
      </c>
      <c r="E31" s="103">
        <f>SUM('KK Forest'!E168:J176)</f>
        <v>0</v>
      </c>
      <c r="F31" s="103">
        <f>SUM(Vigetse!E168:J176)</f>
        <v>0</v>
      </c>
      <c r="G31" s="103">
        <f>SUM(Maseno!E168:J176)</f>
        <v>0</v>
      </c>
      <c r="H31" s="103">
        <f>SUM(Mumias!E168:J176)</f>
        <v>0</v>
      </c>
      <c r="I31" s="103">
        <f>SUM(Nangina!E168:J176)</f>
        <v>0</v>
      </c>
      <c r="J31" s="103">
        <f>SUM(Lugulu!E168:J176)</f>
        <v>0</v>
      </c>
      <c r="K31" s="103">
        <f>SUM(Chwele!E168:J176)</f>
        <v>0</v>
      </c>
    </row>
    <row r="32" spans="1:12" x14ac:dyDescent="0.25">
      <c r="A32" s="102">
        <v>24</v>
      </c>
      <c r="B32" s="102" t="s">
        <v>34</v>
      </c>
      <c r="C32" s="103">
        <f>SUM(Mukumu!E177:J185)</f>
        <v>0</v>
      </c>
      <c r="D32" s="103">
        <f>SUM(Musoli!E177:J185)</f>
        <v>0</v>
      </c>
      <c r="E32" s="103">
        <f>SUM('KK Forest'!E177:J185)</f>
        <v>0</v>
      </c>
      <c r="F32" s="103">
        <f>SUM(Vigetse!E177:J185)</f>
        <v>0</v>
      </c>
      <c r="G32" s="103">
        <f>SUM(Maseno!E177:J185)</f>
        <v>0</v>
      </c>
      <c r="H32" s="103">
        <f>SUM(Mumias!E177:J185)</f>
        <v>0</v>
      </c>
      <c r="I32" s="103">
        <f>SUM(Nangina!E177:J185)</f>
        <v>0</v>
      </c>
      <c r="J32" s="103">
        <f>SUM(Lugulu!E177:J185)</f>
        <v>0</v>
      </c>
      <c r="K32" s="103">
        <f>SUM(Chwele!E177:J185)</f>
        <v>0</v>
      </c>
    </row>
    <row r="33" spans="1:12" x14ac:dyDescent="0.25">
      <c r="A33" s="102">
        <v>25</v>
      </c>
      <c r="B33" s="102" t="s">
        <v>55</v>
      </c>
      <c r="C33" s="103">
        <f>SUM(Mukumu!E186:J194)</f>
        <v>0</v>
      </c>
      <c r="D33" s="103">
        <f>SUM(Musoli!E186:J194)</f>
        <v>0</v>
      </c>
      <c r="E33" s="103">
        <f>SUM('KK Forest'!E186:J194)</f>
        <v>0</v>
      </c>
      <c r="F33" s="103">
        <f>SUM(Vigetse!E186:J194)</f>
        <v>0</v>
      </c>
      <c r="G33" s="103">
        <f>SUM(Maseno!E186:J194)</f>
        <v>0</v>
      </c>
      <c r="H33" s="103">
        <f>SUM(Mumias!E186:J194)</f>
        <v>0</v>
      </c>
      <c r="I33" s="103">
        <f>SUM(Nangina!E186:J194)</f>
        <v>0</v>
      </c>
      <c r="J33" s="103">
        <f>SUM(Lugulu!E186:J194)</f>
        <v>0</v>
      </c>
      <c r="K33" s="103">
        <f>SUM(Chwele!E186:J194)</f>
        <v>0</v>
      </c>
    </row>
    <row r="34" spans="1:12" x14ac:dyDescent="0.25">
      <c r="A34" s="102">
        <v>26</v>
      </c>
      <c r="B34" s="102" t="s">
        <v>35</v>
      </c>
      <c r="C34" s="103">
        <f>SUM(Mukumu!E195:J195)</f>
        <v>0</v>
      </c>
      <c r="D34" s="103">
        <f>SUM(Musoli!E195:J195)</f>
        <v>0</v>
      </c>
      <c r="E34" s="103">
        <f>SUM('KK Forest'!E195:J195)</f>
        <v>0</v>
      </c>
      <c r="F34" s="103">
        <f>SUM(Vigetse!E195:J195)</f>
        <v>0</v>
      </c>
      <c r="G34" s="103">
        <f>SUM(Maseno!E195:J195)</f>
        <v>0</v>
      </c>
      <c r="H34" s="103">
        <f>SUM(Mumias!E195:J195)</f>
        <v>0</v>
      </c>
      <c r="I34" s="103">
        <f>SUM(Nangina!E195:J195)</f>
        <v>0</v>
      </c>
      <c r="J34" s="103">
        <f>SUM(Lugulu!E195:J195)</f>
        <v>0</v>
      </c>
      <c r="K34" s="103">
        <f>SUM(Chwele!E195:J195)</f>
        <v>0</v>
      </c>
    </row>
    <row r="35" spans="1:12" x14ac:dyDescent="0.25">
      <c r="A35" s="102">
        <v>27</v>
      </c>
      <c r="B35" s="102" t="s">
        <v>77</v>
      </c>
      <c r="C35" s="103">
        <f>SUM(Mukumu!E196:J204)</f>
        <v>3</v>
      </c>
      <c r="D35" s="103">
        <f>SUM(Musoli!E196:J204)</f>
        <v>0</v>
      </c>
      <c r="E35" s="103">
        <f>SUM('KK Forest'!E196:J204)</f>
        <v>0</v>
      </c>
      <c r="F35" s="103">
        <f>SUM(Vigetse!E196:J204)</f>
        <v>0</v>
      </c>
      <c r="G35" s="103">
        <f>SUM(Maseno!E196:J204)</f>
        <v>6</v>
      </c>
      <c r="H35" s="103">
        <f>SUM(Mumias!E196:J204)</f>
        <v>0</v>
      </c>
      <c r="I35" s="103">
        <f>SUM(Nangina!E196:J204)</f>
        <v>0</v>
      </c>
      <c r="J35" s="103">
        <f>SUM(Lugulu!E196:J204)</f>
        <v>1</v>
      </c>
      <c r="K35" s="103">
        <f>SUM(Chwele!E196:J204)</f>
        <v>0</v>
      </c>
    </row>
    <row r="36" spans="1:12" x14ac:dyDescent="0.25">
      <c r="A36" s="102">
        <v>28</v>
      </c>
      <c r="B36" s="102" t="s">
        <v>36</v>
      </c>
      <c r="C36" s="103">
        <f>SUM(Mukumu!E205:J213)</f>
        <v>0</v>
      </c>
      <c r="D36" s="103">
        <f>SUM(Musoli!E205:J213)</f>
        <v>0</v>
      </c>
      <c r="E36" s="103">
        <f>SUM('KK Forest'!E205:J213)</f>
        <v>0</v>
      </c>
      <c r="F36" s="103">
        <f>SUM(Vigetse!E205:J213)</f>
        <v>0</v>
      </c>
      <c r="G36" s="103">
        <f>SUM(Maseno!E205:J213)</f>
        <v>0</v>
      </c>
      <c r="H36" s="103">
        <f>SUM(Mumias!E205:J213)</f>
        <v>0</v>
      </c>
      <c r="I36" s="103">
        <f>SUM(Nangina!E205:J213)</f>
        <v>0</v>
      </c>
      <c r="J36" s="103">
        <f>SUM(Lugulu!E205:J213)</f>
        <v>0</v>
      </c>
      <c r="K36" s="103">
        <f>SUM(Chwele!E205:J213)</f>
        <v>0</v>
      </c>
    </row>
    <row r="37" spans="1:12" s="105" customFormat="1" x14ac:dyDescent="0.25">
      <c r="A37" s="167" t="s">
        <v>97</v>
      </c>
      <c r="B37" s="167"/>
      <c r="C37" s="104">
        <f>SUM(C26:C36)-(C5+C7)</f>
        <v>0</v>
      </c>
      <c r="D37" s="104">
        <f t="shared" ref="D37:K37" si="3">SUM(D26:D36)-(D5+D7)</f>
        <v>0</v>
      </c>
      <c r="E37" s="104">
        <f t="shared" si="3"/>
        <v>0</v>
      </c>
      <c r="F37" s="104">
        <f t="shared" si="3"/>
        <v>0</v>
      </c>
      <c r="G37" s="104">
        <f t="shared" si="3"/>
        <v>0</v>
      </c>
      <c r="H37" s="104">
        <f t="shared" si="3"/>
        <v>0</v>
      </c>
      <c r="I37" s="104">
        <f t="shared" si="3"/>
        <v>0</v>
      </c>
      <c r="J37" s="104">
        <f t="shared" si="3"/>
        <v>0</v>
      </c>
      <c r="K37" s="104">
        <f t="shared" si="3"/>
        <v>0</v>
      </c>
      <c r="L37" s="109"/>
    </row>
    <row r="38" spans="1:12" x14ac:dyDescent="0.25">
      <c r="A38" s="165" t="s">
        <v>47</v>
      </c>
      <c r="B38" s="165"/>
      <c r="C38" s="165"/>
      <c r="D38" s="165"/>
      <c r="E38" s="165"/>
      <c r="F38" s="165"/>
      <c r="G38" s="165"/>
      <c r="H38" s="165"/>
      <c r="I38" s="165"/>
      <c r="J38" s="165"/>
      <c r="K38" s="165"/>
      <c r="L38" s="108"/>
    </row>
    <row r="39" spans="1:12" x14ac:dyDescent="0.25">
      <c r="A39" s="102">
        <v>29</v>
      </c>
      <c r="B39" s="102" t="s">
        <v>37</v>
      </c>
      <c r="C39" s="103">
        <f>SUM(Mukumu!E215:J223)</f>
        <v>0</v>
      </c>
      <c r="D39" s="103">
        <f>SUM(Musoli!E215:J223)</f>
        <v>0</v>
      </c>
      <c r="E39" s="103">
        <f>SUM('KK Forest'!E215:J223)</f>
        <v>0</v>
      </c>
      <c r="F39" s="103">
        <f>SUM(Vigetse!E215:J223)</f>
        <v>0</v>
      </c>
      <c r="G39" s="103">
        <f>SUM(Maseno!E215:J223)</f>
        <v>0</v>
      </c>
      <c r="H39" s="103">
        <f>SUM(Mumias!E215:J223)</f>
        <v>0</v>
      </c>
      <c r="I39" s="103">
        <f>SUM(Nangina!E215:J223)</f>
        <v>0</v>
      </c>
      <c r="J39" s="103">
        <f>SUM(Lugulu!E215:J223)</f>
        <v>0</v>
      </c>
      <c r="K39" s="103">
        <f>SUM(Chwele!E215:J223)</f>
        <v>0</v>
      </c>
    </row>
    <row r="40" spans="1:12" x14ac:dyDescent="0.25">
      <c r="A40" s="102">
        <v>30</v>
      </c>
      <c r="B40" s="102" t="s">
        <v>38</v>
      </c>
      <c r="C40" s="103">
        <f>SUM(Mukumu!E224:J232)</f>
        <v>0</v>
      </c>
      <c r="D40" s="103">
        <f>SUM(Musoli!E224:J232)</f>
        <v>0</v>
      </c>
      <c r="E40" s="103">
        <f>SUM('KK Forest'!E224:J232)</f>
        <v>0</v>
      </c>
      <c r="F40" s="103">
        <f>SUM(Vigetse!E224:J232)</f>
        <v>0</v>
      </c>
      <c r="G40" s="103">
        <f>SUM(Maseno!E224:J232)</f>
        <v>0</v>
      </c>
      <c r="H40" s="103">
        <f>SUM(Mumias!E224:J232)</f>
        <v>0</v>
      </c>
      <c r="I40" s="103">
        <f>SUM(Nangina!E224:J232)</f>
        <v>0</v>
      </c>
      <c r="J40" s="103">
        <f>SUM(Lugulu!E224:J232)</f>
        <v>0</v>
      </c>
      <c r="K40" s="103">
        <f>SUM(Chwele!E224:J232)</f>
        <v>0</v>
      </c>
    </row>
    <row r="41" spans="1:12" x14ac:dyDescent="0.25">
      <c r="A41" s="102">
        <v>31</v>
      </c>
      <c r="B41" s="102" t="s">
        <v>39</v>
      </c>
      <c r="C41" s="103">
        <f>SUM(Mukumu!E233:J241)</f>
        <v>0</v>
      </c>
      <c r="D41" s="103">
        <f>SUM(Musoli!E233:J241)</f>
        <v>0</v>
      </c>
      <c r="E41" s="103">
        <f>SUM('KK Forest'!E233:J241)</f>
        <v>0</v>
      </c>
      <c r="F41" s="103">
        <f>SUM(Vigetse!E233:J241)</f>
        <v>0</v>
      </c>
      <c r="G41" s="103">
        <f>SUM(Maseno!E233:J241)</f>
        <v>0</v>
      </c>
      <c r="H41" s="103">
        <f>SUM(Mumias!E233:J241)</f>
        <v>0</v>
      </c>
      <c r="I41" s="103">
        <f>SUM(Nangina!E233:J241)</f>
        <v>0</v>
      </c>
      <c r="J41" s="103">
        <f>SUM(Lugulu!E233:J241)</f>
        <v>0</v>
      </c>
      <c r="K41" s="103">
        <f>SUM(Chwele!E233:J241)</f>
        <v>0</v>
      </c>
    </row>
    <row r="42" spans="1:12" x14ac:dyDescent="0.25">
      <c r="A42" s="102">
        <v>32</v>
      </c>
      <c r="B42" s="102" t="s">
        <v>40</v>
      </c>
      <c r="C42" s="103">
        <f>SUM(Mukumu!E242:J250)</f>
        <v>0</v>
      </c>
      <c r="D42" s="103">
        <f>SUM(Musoli!E242:J250)</f>
        <v>0</v>
      </c>
      <c r="E42" s="103">
        <f>SUM('KK Forest'!E242:J250)</f>
        <v>0</v>
      </c>
      <c r="F42" s="103">
        <f>SUM(Vigetse!E242:J250)</f>
        <v>0</v>
      </c>
      <c r="G42" s="103">
        <f>SUM(Maseno!E242:J250)</f>
        <v>0</v>
      </c>
      <c r="H42" s="103">
        <f>SUM(Mumias!E242:J250)</f>
        <v>0</v>
      </c>
      <c r="I42" s="103">
        <f>SUM(Nangina!E242:J250)</f>
        <v>0</v>
      </c>
      <c r="J42" s="103">
        <f>SUM(Lugulu!E242:J250)</f>
        <v>0</v>
      </c>
      <c r="K42" s="103">
        <f>SUM(Chwele!E242:J250)</f>
        <v>0</v>
      </c>
    </row>
    <row r="43" spans="1:12" x14ac:dyDescent="0.25">
      <c r="A43" s="102">
        <v>33</v>
      </c>
      <c r="B43" s="102" t="s">
        <v>41</v>
      </c>
      <c r="C43" s="103">
        <f>SUM(Mukumu!E251:J259)</f>
        <v>0</v>
      </c>
      <c r="D43" s="103">
        <f>SUM(Musoli!E251:J259)</f>
        <v>0</v>
      </c>
      <c r="E43" s="103">
        <f>SUM('KK Forest'!E251:J259)</f>
        <v>0</v>
      </c>
      <c r="F43" s="103">
        <f>SUM(Vigetse!E251:J259)</f>
        <v>0</v>
      </c>
      <c r="G43" s="103">
        <f>SUM(Maseno!E251:J259)</f>
        <v>0</v>
      </c>
      <c r="H43" s="103">
        <f>SUM(Mumias!E251:J259)</f>
        <v>0</v>
      </c>
      <c r="I43" s="103">
        <f>SUM(Nangina!E251:J259)</f>
        <v>0</v>
      </c>
      <c r="J43" s="103">
        <f>SUM(Lugulu!E251:J259)</f>
        <v>0</v>
      </c>
      <c r="K43" s="103">
        <f>SUM(Chwele!E251:J259)</f>
        <v>0</v>
      </c>
    </row>
    <row r="44" spans="1:12" x14ac:dyDescent="0.25">
      <c r="A44" s="102">
        <v>34</v>
      </c>
      <c r="B44" s="102" t="s">
        <v>42</v>
      </c>
      <c r="C44" s="103">
        <f>SUM(Mukumu!E260:J268)</f>
        <v>0</v>
      </c>
      <c r="D44" s="103">
        <f>SUM(Musoli!E260:J268)</f>
        <v>0</v>
      </c>
      <c r="E44" s="103">
        <f>SUM('KK Forest'!E260:J268)</f>
        <v>0</v>
      </c>
      <c r="F44" s="103">
        <f>SUM(Vigetse!E260:J268)</f>
        <v>0</v>
      </c>
      <c r="G44" s="103">
        <f>SUM(Maseno!E260:J268)</f>
        <v>0</v>
      </c>
      <c r="H44" s="103">
        <f>SUM(Mumias!E260:J268)</f>
        <v>0</v>
      </c>
      <c r="I44" s="103">
        <f>SUM(Nangina!E260:J268)</f>
        <v>0</v>
      </c>
      <c r="J44" s="103">
        <f>SUM(Lugulu!E260:J268)</f>
        <v>0</v>
      </c>
      <c r="K44" s="103">
        <f>SUM(Chwele!E260:J268)</f>
        <v>0</v>
      </c>
    </row>
    <row r="45" spans="1:12" x14ac:dyDescent="0.25">
      <c r="A45" s="102">
        <v>35</v>
      </c>
      <c r="B45" s="102" t="s">
        <v>43</v>
      </c>
      <c r="C45" s="103">
        <f>SUM(Mukumu!E269:J277)</f>
        <v>0</v>
      </c>
      <c r="D45" s="103">
        <f>SUM(Musoli!E269:J277)</f>
        <v>0</v>
      </c>
      <c r="E45" s="103">
        <f>SUM('KK Forest'!E269:J277)</f>
        <v>0</v>
      </c>
      <c r="F45" s="103">
        <f>SUM(Vigetse!E269:J277)</f>
        <v>0</v>
      </c>
      <c r="G45" s="103">
        <f>SUM(Maseno!E269:J277)</f>
        <v>0</v>
      </c>
      <c r="H45" s="103">
        <f>SUM(Mumias!E269:J277)</f>
        <v>0</v>
      </c>
      <c r="I45" s="103">
        <f>SUM(Nangina!E269:J277)</f>
        <v>0</v>
      </c>
      <c r="J45" s="103">
        <f>SUM(Lugulu!E269:J277)</f>
        <v>0</v>
      </c>
      <c r="K45" s="103">
        <f>SUM(Chwele!E269:J277)</f>
        <v>0</v>
      </c>
    </row>
    <row r="46" spans="1:12" x14ac:dyDescent="0.25">
      <c r="A46" s="102">
        <v>36</v>
      </c>
      <c r="B46" s="102" t="s">
        <v>84</v>
      </c>
      <c r="C46" s="103">
        <f>SUM(Mukumu!E278:J286)</f>
        <v>0</v>
      </c>
      <c r="D46" s="103">
        <f>SUM(Musoli!E278:J286)</f>
        <v>0</v>
      </c>
      <c r="E46" s="103">
        <f>SUM('KK Forest'!E278:J286)</f>
        <v>0</v>
      </c>
      <c r="F46" s="103">
        <f>SUM(Vigetse!E278:J286)</f>
        <v>0</v>
      </c>
      <c r="G46" s="103">
        <f>SUM(Maseno!E278:J286)</f>
        <v>0</v>
      </c>
      <c r="H46" s="103">
        <f>SUM(Mumias!E278:J286)</f>
        <v>0</v>
      </c>
      <c r="I46" s="103">
        <f>SUM(Nangina!E278:J286)</f>
        <v>0</v>
      </c>
      <c r="J46" s="103">
        <f>SUM(Lugulu!E278:J286)</f>
        <v>0</v>
      </c>
      <c r="K46" s="103">
        <f>SUM(Chwele!E278:J286)</f>
        <v>0</v>
      </c>
    </row>
    <row r="47" spans="1:12" x14ac:dyDescent="0.25">
      <c r="A47" s="102">
        <v>37</v>
      </c>
      <c r="B47" s="102" t="s">
        <v>44</v>
      </c>
      <c r="C47" s="103">
        <f>SUM(Mukumu!E287:J295)</f>
        <v>0</v>
      </c>
      <c r="D47" s="103">
        <f>SUM(Musoli!E287:J295)</f>
        <v>0</v>
      </c>
      <c r="E47" s="103">
        <f>SUM('KK Forest'!E287:J295)</f>
        <v>0</v>
      </c>
      <c r="F47" s="103">
        <f>SUM(Vigetse!E287:J295)</f>
        <v>0</v>
      </c>
      <c r="G47" s="103">
        <f>SUM(Maseno!E287:J295)</f>
        <v>0</v>
      </c>
      <c r="H47" s="103">
        <f>SUM(Mumias!E287:J295)</f>
        <v>0</v>
      </c>
      <c r="I47" s="103">
        <f>SUM(Nangina!E287:J295)</f>
        <v>0</v>
      </c>
      <c r="J47" s="103">
        <f>SUM(Lugulu!E287:J295)</f>
        <v>0</v>
      </c>
      <c r="K47" s="103">
        <f>SUM(Chwele!E287:J295)</f>
        <v>0</v>
      </c>
    </row>
    <row r="48" spans="1:12" x14ac:dyDescent="0.25">
      <c r="A48" s="102">
        <v>38</v>
      </c>
      <c r="B48" s="102" t="s">
        <v>45</v>
      </c>
      <c r="C48" s="103">
        <f>SUM(Mukumu!E296:J304)</f>
        <v>0</v>
      </c>
      <c r="D48" s="103">
        <f>SUM(Musoli!E296:J304)</f>
        <v>0</v>
      </c>
      <c r="E48" s="103">
        <f>SUM('KK Forest'!E296:J304)</f>
        <v>0</v>
      </c>
      <c r="F48" s="103">
        <f>SUM(Vigetse!E296:J304)</f>
        <v>0</v>
      </c>
      <c r="G48" s="103">
        <f>SUM(Maseno!E296:J304)</f>
        <v>0</v>
      </c>
      <c r="H48" s="103">
        <f>SUM(Mumias!E296:J304)</f>
        <v>0</v>
      </c>
      <c r="I48" s="103">
        <f>SUM(Nangina!E296:J304)</f>
        <v>0</v>
      </c>
      <c r="J48" s="103">
        <f>SUM(Lugulu!E296:J304)</f>
        <v>0</v>
      </c>
      <c r="K48" s="103">
        <f>SUM(Chwele!E296:J304)</f>
        <v>0</v>
      </c>
    </row>
    <row r="49" spans="1:12" x14ac:dyDescent="0.25">
      <c r="A49" s="102">
        <v>39</v>
      </c>
      <c r="B49" s="102" t="s">
        <v>83</v>
      </c>
      <c r="C49" s="103">
        <f>SUM(Mukumu!E305:J313)</f>
        <v>0</v>
      </c>
      <c r="D49" s="103">
        <f>SUM(Musoli!E305:J313)</f>
        <v>0</v>
      </c>
      <c r="E49" s="103">
        <f>SUM('KK Forest'!E305:J313)</f>
        <v>0</v>
      </c>
      <c r="F49" s="103">
        <f>SUM(Vigetse!E305:J313)</f>
        <v>0</v>
      </c>
      <c r="G49" s="103">
        <f>SUM(Maseno!E305:J313)</f>
        <v>40</v>
      </c>
      <c r="H49" s="103">
        <f>SUM(Mumias!E305:J313)</f>
        <v>0</v>
      </c>
      <c r="I49" s="103">
        <f>SUM(Nangina!E305:J313)</f>
        <v>0</v>
      </c>
      <c r="J49" s="103">
        <f>SUM(Lugulu!E305:J313)</f>
        <v>1</v>
      </c>
      <c r="K49" s="103">
        <f>SUM(Chwele!E305:J313)</f>
        <v>0</v>
      </c>
    </row>
    <row r="50" spans="1:12" x14ac:dyDescent="0.25">
      <c r="A50" s="102">
        <v>40</v>
      </c>
      <c r="B50" s="102" t="s">
        <v>46</v>
      </c>
      <c r="C50" s="103">
        <f>SUM(Mukumu!E314:J322)</f>
        <v>0</v>
      </c>
      <c r="D50" s="103">
        <f>SUM(Musoli!E314:J322)</f>
        <v>0</v>
      </c>
      <c r="E50" s="103">
        <f>SUM('KK Forest'!E314:J322)</f>
        <v>0</v>
      </c>
      <c r="F50" s="103">
        <f>SUM(Vigetse!E314:J322)</f>
        <v>0</v>
      </c>
      <c r="G50" s="103">
        <f>SUM(Maseno!E314:J322)</f>
        <v>0</v>
      </c>
      <c r="H50" s="103">
        <f>SUM(Mumias!E314:J322)</f>
        <v>0</v>
      </c>
      <c r="I50" s="103">
        <f>SUM(Nangina!E314:J322)</f>
        <v>0</v>
      </c>
      <c r="J50" s="103">
        <f>SUM(Lugulu!E314:J322)</f>
        <v>0</v>
      </c>
      <c r="K50" s="103">
        <f>SUM(Chwele!E314:J322)</f>
        <v>0</v>
      </c>
    </row>
    <row r="51" spans="1:12" s="105" customFormat="1" x14ac:dyDescent="0.25">
      <c r="A51" s="167" t="s">
        <v>88</v>
      </c>
      <c r="B51" s="167"/>
      <c r="C51" s="104">
        <f>SUM(C39:C50)-C24</f>
        <v>0</v>
      </c>
      <c r="D51" s="104">
        <f t="shared" ref="D51:K51" si="4">SUM(D39:D50)-D24</f>
        <v>0</v>
      </c>
      <c r="E51" s="104">
        <f t="shared" si="4"/>
        <v>0</v>
      </c>
      <c r="F51" s="104">
        <f t="shared" si="4"/>
        <v>0</v>
      </c>
      <c r="G51" s="104">
        <f t="shared" si="4"/>
        <v>0</v>
      </c>
      <c r="H51" s="104">
        <f t="shared" si="4"/>
        <v>0</v>
      </c>
      <c r="I51" s="104">
        <f t="shared" si="4"/>
        <v>0</v>
      </c>
      <c r="J51" s="104">
        <f t="shared" si="4"/>
        <v>0</v>
      </c>
      <c r="K51" s="104">
        <f t="shared" si="4"/>
        <v>0</v>
      </c>
      <c r="L51" s="109"/>
    </row>
  </sheetData>
  <sheetProtection formatCells="0" formatColumns="0" formatRows="0" insertColumns="0" insertRows="0" insertHyperlinks="0" deleteColumns="0" deleteRows="0" selectLockedCells="1" sort="0" autoFilter="0" pivotTables="0"/>
  <mergeCells count="13">
    <mergeCell ref="A2:K2"/>
    <mergeCell ref="A25:K25"/>
    <mergeCell ref="A38:K38"/>
    <mergeCell ref="A51:B51"/>
    <mergeCell ref="A8:B8"/>
    <mergeCell ref="A13:B13"/>
    <mergeCell ref="A14:B14"/>
    <mergeCell ref="A20:B20"/>
    <mergeCell ref="A21:B21"/>
    <mergeCell ref="A22:B22"/>
    <mergeCell ref="A37:B37"/>
    <mergeCell ref="A19:B19"/>
    <mergeCell ref="A12:B12"/>
  </mergeCells>
  <conditionalFormatting sqref="C51:K51">
    <cfRule type="cellIs" dxfId="97" priority="766" operator="notEqual">
      <formula>0</formula>
    </cfRule>
  </conditionalFormatting>
  <conditionalFormatting sqref="C20:C22 C13:C14 D13:K13 D20:K20 C8:K8">
    <cfRule type="cellIs" dxfId="96" priority="764" operator="lessThan">
      <formula>0</formula>
    </cfRule>
    <cfRule type="cellIs" dxfId="95" priority="765" operator="greaterThan">
      <formula>0</formula>
    </cfRule>
  </conditionalFormatting>
  <conditionalFormatting sqref="C37:K37">
    <cfRule type="cellIs" dxfId="94" priority="762" operator="notEqual">
      <formula>0</formula>
    </cfRule>
    <cfRule type="cellIs" dxfId="93" priority="763" operator="notEqual">
      <formula>0</formula>
    </cfRule>
  </conditionalFormatting>
  <conditionalFormatting sqref="D21:D22 D14">
    <cfRule type="cellIs" dxfId="92" priority="580" operator="lessThan">
      <formula>0</formula>
    </cfRule>
    <cfRule type="cellIs" dxfId="91" priority="581" operator="greaterThan">
      <formula>0</formula>
    </cfRule>
  </conditionalFormatting>
  <conditionalFormatting sqref="E21:E22 E14">
    <cfRule type="cellIs" dxfId="90" priority="566" operator="lessThan">
      <formula>0</formula>
    </cfRule>
    <cfRule type="cellIs" dxfId="89" priority="567" operator="greaterThan">
      <formula>0</formula>
    </cfRule>
  </conditionalFormatting>
  <conditionalFormatting sqref="F21:F22 F14">
    <cfRule type="cellIs" dxfId="88" priority="552" operator="lessThan">
      <formula>0</formula>
    </cfRule>
    <cfRule type="cellIs" dxfId="87" priority="553" operator="greaterThan">
      <formula>0</formula>
    </cfRule>
  </conditionalFormatting>
  <conditionalFormatting sqref="G21:G22 G14">
    <cfRule type="cellIs" dxfId="86" priority="538" operator="lessThan">
      <formula>0</formula>
    </cfRule>
    <cfRule type="cellIs" dxfId="85" priority="539" operator="greaterThan">
      <formula>0</formula>
    </cfRule>
  </conditionalFormatting>
  <conditionalFormatting sqref="H21:H22 H14">
    <cfRule type="cellIs" dxfId="84" priority="524" operator="lessThan">
      <formula>0</formula>
    </cfRule>
    <cfRule type="cellIs" dxfId="83" priority="525" operator="greaterThan">
      <formula>0</formula>
    </cfRule>
  </conditionalFormatting>
  <conditionalFormatting sqref="I21:I22 I14">
    <cfRule type="cellIs" dxfId="82" priority="454" operator="lessThan">
      <formula>0</formula>
    </cfRule>
    <cfRule type="cellIs" dxfId="81" priority="455" operator="greaterThan">
      <formula>0</formula>
    </cfRule>
  </conditionalFormatting>
  <conditionalFormatting sqref="J21:J22 J14">
    <cfRule type="cellIs" dxfId="80" priority="440" operator="lessThan">
      <formula>0</formula>
    </cfRule>
    <cfRule type="cellIs" dxfId="79" priority="441" operator="greaterThan">
      <formula>0</formula>
    </cfRule>
  </conditionalFormatting>
  <conditionalFormatting sqref="K21:K22 K14">
    <cfRule type="cellIs" dxfId="78" priority="398" operator="lessThan">
      <formula>0</formula>
    </cfRule>
    <cfRule type="cellIs" dxfId="77" priority="399" operator="greaterThan">
      <formula>0</formula>
    </cfRule>
  </conditionalFormatting>
  <conditionalFormatting sqref="L51">
    <cfRule type="cellIs" dxfId="76" priority="386" operator="notEqual">
      <formula>0</formula>
    </cfRule>
  </conditionalFormatting>
  <conditionalFormatting sqref="L8 L20:L22 L13:L14">
    <cfRule type="cellIs" dxfId="75" priority="384" operator="lessThan">
      <formula>0</formula>
    </cfRule>
    <cfRule type="cellIs" dxfId="74" priority="385" operator="greaterThan">
      <formula>0</formula>
    </cfRule>
  </conditionalFormatting>
  <conditionalFormatting sqref="L37">
    <cfRule type="cellIs" dxfId="73" priority="382" operator="notEqual">
      <formula>0</formula>
    </cfRule>
    <cfRule type="cellIs" dxfId="72" priority="383" operator="notEqual">
      <formula>0</formula>
    </cfRule>
  </conditionalFormatting>
  <conditionalFormatting sqref="C1">
    <cfRule type="expression" dxfId="71" priority="113">
      <formula>C51&lt;&gt;0</formula>
    </cfRule>
    <cfRule type="expression" dxfId="70" priority="114">
      <formula>C37&lt;&gt;0</formula>
    </cfRule>
    <cfRule type="expression" dxfId="69" priority="115">
      <formula>C22&lt;&gt;0</formula>
    </cfRule>
    <cfRule type="expression" dxfId="68" priority="116">
      <formula>C21&gt;0</formula>
    </cfRule>
    <cfRule type="expression" dxfId="67" priority="117">
      <formula>C20&gt;0</formula>
    </cfRule>
    <cfRule type="expression" dxfId="66" priority="118">
      <formula>C14&gt;0</formula>
    </cfRule>
    <cfRule type="expression" dxfId="65" priority="119">
      <formula>C13&gt;0</formula>
    </cfRule>
    <cfRule type="expression" dxfId="64" priority="120">
      <formula>C8&gt;0</formula>
    </cfRule>
  </conditionalFormatting>
  <conditionalFormatting sqref="D1">
    <cfRule type="expression" dxfId="63" priority="105">
      <formula>D51&lt;&gt;0</formula>
    </cfRule>
    <cfRule type="expression" dxfId="62" priority="106">
      <formula>D37&lt;&gt;0</formula>
    </cfRule>
    <cfRule type="expression" dxfId="61" priority="107">
      <formula>D22&lt;&gt;0</formula>
    </cfRule>
    <cfRule type="expression" dxfId="60" priority="108">
      <formula>D21&gt;0</formula>
    </cfRule>
    <cfRule type="expression" dxfId="59" priority="109">
      <formula>D20&gt;0</formula>
    </cfRule>
    <cfRule type="expression" dxfId="58" priority="110">
      <formula>D14&gt;0</formula>
    </cfRule>
    <cfRule type="expression" dxfId="57" priority="111">
      <formula>D13&gt;0</formula>
    </cfRule>
    <cfRule type="expression" dxfId="56" priority="112">
      <formula>D8&gt;0</formula>
    </cfRule>
  </conditionalFormatting>
  <conditionalFormatting sqref="E1">
    <cfRule type="expression" dxfId="55" priority="97">
      <formula>E51&lt;&gt;0</formula>
    </cfRule>
    <cfRule type="expression" dxfId="54" priority="98">
      <formula>E37&lt;&gt;0</formula>
    </cfRule>
    <cfRule type="expression" dxfId="53" priority="99">
      <formula>E22&lt;&gt;0</formula>
    </cfRule>
    <cfRule type="expression" dxfId="52" priority="100">
      <formula>E21&gt;0</formula>
    </cfRule>
    <cfRule type="expression" dxfId="51" priority="101">
      <formula>E20&gt;0</formula>
    </cfRule>
    <cfRule type="expression" dxfId="50" priority="102">
      <formula>E14&gt;0</formula>
    </cfRule>
    <cfRule type="expression" dxfId="49" priority="103">
      <formula>E13&gt;0</formula>
    </cfRule>
    <cfRule type="expression" dxfId="48" priority="104">
      <formula>E8&gt;0</formula>
    </cfRule>
  </conditionalFormatting>
  <conditionalFormatting sqref="F1">
    <cfRule type="expression" dxfId="47" priority="89">
      <formula>F51&lt;&gt;0</formula>
    </cfRule>
    <cfRule type="expression" dxfId="46" priority="90">
      <formula>F37&lt;&gt;0</formula>
    </cfRule>
    <cfRule type="expression" dxfId="45" priority="91">
      <formula>F22&lt;&gt;0</formula>
    </cfRule>
    <cfRule type="expression" dxfId="44" priority="92">
      <formula>F21&gt;0</formula>
    </cfRule>
    <cfRule type="expression" dxfId="43" priority="93">
      <formula>F20&gt;0</formula>
    </cfRule>
    <cfRule type="expression" dxfId="42" priority="94">
      <formula>F14&gt;0</formula>
    </cfRule>
    <cfRule type="expression" dxfId="41" priority="95">
      <formula>F13&gt;0</formula>
    </cfRule>
    <cfRule type="expression" dxfId="40" priority="96">
      <formula>F8&gt;0</formula>
    </cfRule>
  </conditionalFormatting>
  <conditionalFormatting sqref="G1">
    <cfRule type="expression" dxfId="39" priority="81">
      <formula>G51&lt;&gt;0</formula>
    </cfRule>
    <cfRule type="expression" dxfId="38" priority="82">
      <formula>G37&lt;&gt;0</formula>
    </cfRule>
    <cfRule type="expression" dxfId="37" priority="83">
      <formula>G22&lt;&gt;0</formula>
    </cfRule>
    <cfRule type="expression" dxfId="36" priority="84">
      <formula>G21&gt;0</formula>
    </cfRule>
    <cfRule type="expression" dxfId="35" priority="85">
      <formula>G20&gt;0</formula>
    </cfRule>
    <cfRule type="expression" dxfId="34" priority="86">
      <formula>G14&gt;0</formula>
    </cfRule>
    <cfRule type="expression" dxfId="33" priority="87">
      <formula>G13&gt;0</formula>
    </cfRule>
    <cfRule type="expression" dxfId="32" priority="88">
      <formula>G8&gt;0</formula>
    </cfRule>
  </conditionalFormatting>
  <conditionalFormatting sqref="H1">
    <cfRule type="expression" dxfId="31" priority="73">
      <formula>H51&lt;&gt;0</formula>
    </cfRule>
    <cfRule type="expression" dxfId="30" priority="74">
      <formula>H37&lt;&gt;0</formula>
    </cfRule>
    <cfRule type="expression" dxfId="29" priority="75">
      <formula>H22&lt;&gt;0</formula>
    </cfRule>
    <cfRule type="expression" dxfId="28" priority="76">
      <formula>H21&gt;0</formula>
    </cfRule>
    <cfRule type="expression" dxfId="27" priority="77">
      <formula>H20&gt;0</formula>
    </cfRule>
    <cfRule type="expression" dxfId="26" priority="78">
      <formula>H14&gt;0</formula>
    </cfRule>
    <cfRule type="expression" dxfId="25" priority="79">
      <formula>H13&gt;0</formula>
    </cfRule>
    <cfRule type="expression" dxfId="24" priority="80">
      <formula>H8&gt;0</formula>
    </cfRule>
  </conditionalFormatting>
  <conditionalFormatting sqref="I1">
    <cfRule type="expression" dxfId="23" priority="33">
      <formula>I51&lt;&gt;0</formula>
    </cfRule>
    <cfRule type="expression" dxfId="22" priority="34">
      <formula>I37&lt;&gt;0</formula>
    </cfRule>
    <cfRule type="expression" dxfId="21" priority="35">
      <formula>I22&lt;&gt;0</formula>
    </cfRule>
    <cfRule type="expression" dxfId="20" priority="36">
      <formula>I21&gt;0</formula>
    </cfRule>
    <cfRule type="expression" dxfId="19" priority="37">
      <formula>I20&gt;0</formula>
    </cfRule>
    <cfRule type="expression" dxfId="18" priority="38">
      <formula>I14&gt;0</formula>
    </cfRule>
    <cfRule type="expression" dxfId="17" priority="39">
      <formula>I13&gt;0</formula>
    </cfRule>
    <cfRule type="expression" dxfId="16" priority="40">
      <formula>I8&gt;0</formula>
    </cfRule>
  </conditionalFormatting>
  <conditionalFormatting sqref="J1">
    <cfRule type="expression" dxfId="15" priority="25">
      <formula>J51&lt;&gt;0</formula>
    </cfRule>
    <cfRule type="expression" dxfId="14" priority="26">
      <formula>J37&lt;&gt;0</formula>
    </cfRule>
    <cfRule type="expression" dxfId="13" priority="27">
      <formula>J22&lt;&gt;0</formula>
    </cfRule>
    <cfRule type="expression" dxfId="12" priority="28">
      <formula>J21&gt;0</formula>
    </cfRule>
    <cfRule type="expression" dxfId="11" priority="29">
      <formula>J20&gt;0</formula>
    </cfRule>
    <cfRule type="expression" dxfId="10" priority="30">
      <formula>J14&gt;0</formula>
    </cfRule>
    <cfRule type="expression" dxfId="9" priority="31">
      <formula>J13&gt;0</formula>
    </cfRule>
    <cfRule type="expression" dxfId="8" priority="32">
      <formula>J8&gt;0</formula>
    </cfRule>
  </conditionalFormatting>
  <conditionalFormatting sqref="K1">
    <cfRule type="expression" dxfId="7" priority="1">
      <formula>K51&lt;&gt;0</formula>
    </cfRule>
    <cfRule type="expression" dxfId="6" priority="2">
      <formula>K37&lt;&gt;0</formula>
    </cfRule>
    <cfRule type="expression" dxfId="5" priority="3">
      <formula>K22&lt;&gt;0</formula>
    </cfRule>
    <cfRule type="expression" dxfId="4" priority="4">
      <formula>K21&gt;0</formula>
    </cfRule>
    <cfRule type="expression" dxfId="3" priority="5">
      <formula>K20&gt;0</formula>
    </cfRule>
    <cfRule type="expression" dxfId="2" priority="6">
      <formula>K14&gt;0</formula>
    </cfRule>
    <cfRule type="expression" dxfId="1" priority="7">
      <formula>K13&gt;0</formula>
    </cfRule>
    <cfRule type="expression" dxfId="0" priority="8">
      <formula>K8&gt;0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zoomScale="70" zoomScaleNormal="70" workbookViewId="0">
      <selection sqref="A1:XFD1048576"/>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Bungoma</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Bungoma East</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157</v>
      </c>
      <c r="D5" s="31">
        <f>VLOOKUP($C$5,$AC$2:$AF$55,2,0)</f>
        <v>15965</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15965</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86" t="s">
        <v>13</v>
      </c>
      <c r="B8" s="195" t="s">
        <v>9</v>
      </c>
      <c r="C8" s="195" t="s">
        <v>10</v>
      </c>
      <c r="D8" s="194" t="s">
        <v>11</v>
      </c>
      <c r="E8" s="189" t="s">
        <v>1</v>
      </c>
      <c r="F8" s="189"/>
      <c r="G8" s="190" t="s">
        <v>2</v>
      </c>
      <c r="H8" s="190"/>
      <c r="I8" s="184" t="s">
        <v>100</v>
      </c>
      <c r="J8" s="184"/>
      <c r="AA8" s="21" t="s">
        <v>135</v>
      </c>
      <c r="AB8" s="22">
        <v>2025</v>
      </c>
      <c r="AC8" s="23" t="s">
        <v>136</v>
      </c>
      <c r="AD8" s="23">
        <v>16073</v>
      </c>
      <c r="AE8" s="23" t="s">
        <v>137</v>
      </c>
      <c r="AF8" s="23" t="s">
        <v>138</v>
      </c>
    </row>
    <row r="9" spans="1:441" s="18" customFormat="1" ht="20.25" customHeight="1" thickBot="1" x14ac:dyDescent="0.3">
      <c r="A9" s="186"/>
      <c r="B9" s="195"/>
      <c r="C9" s="195"/>
      <c r="D9" s="194"/>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80" t="s">
        <v>30</v>
      </c>
      <c r="B10" s="180"/>
      <c r="C10" s="180"/>
      <c r="D10" s="180"/>
      <c r="E10" s="180"/>
      <c r="F10" s="180"/>
      <c r="G10" s="180"/>
      <c r="H10" s="180"/>
      <c r="I10" s="180"/>
      <c r="J10" s="180"/>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v>0</v>
      </c>
      <c r="F12" s="9">
        <v>0</v>
      </c>
      <c r="G12" s="8">
        <v>0</v>
      </c>
      <c r="H12" s="9">
        <v>0</v>
      </c>
      <c r="I12" s="8">
        <v>0</v>
      </c>
      <c r="J12" s="10">
        <v>0</v>
      </c>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v>0</v>
      </c>
      <c r="G13" s="6">
        <v>0</v>
      </c>
      <c r="H13" s="8">
        <v>0</v>
      </c>
      <c r="I13" s="6">
        <v>0</v>
      </c>
      <c r="J13" s="10">
        <v>0</v>
      </c>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v>0</v>
      </c>
      <c r="G14" s="6">
        <v>0</v>
      </c>
      <c r="H14" s="8">
        <v>0</v>
      </c>
      <c r="I14" s="6">
        <v>0</v>
      </c>
      <c r="J14" s="10">
        <v>0</v>
      </c>
      <c r="AA14" s="26"/>
      <c r="AB14" s="26"/>
      <c r="AC14" s="25" t="s">
        <v>155</v>
      </c>
      <c r="AD14" s="25">
        <v>13719</v>
      </c>
      <c r="AE14" s="25" t="s">
        <v>122</v>
      </c>
      <c r="AF14" s="25" t="s">
        <v>156</v>
      </c>
    </row>
    <row r="15" spans="1:441" s="5" customFormat="1" ht="20.25" customHeight="1" thickBot="1" x14ac:dyDescent="0.3">
      <c r="A15" s="169"/>
      <c r="B15" s="170"/>
      <c r="C15" s="170"/>
      <c r="D15" s="39" t="s">
        <v>6</v>
      </c>
      <c r="E15" s="33">
        <v>0</v>
      </c>
      <c r="F15" s="6">
        <v>0</v>
      </c>
      <c r="G15" s="8">
        <v>0</v>
      </c>
      <c r="H15" s="6">
        <v>0</v>
      </c>
      <c r="I15" s="8">
        <v>0</v>
      </c>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v>0</v>
      </c>
      <c r="F17" s="6">
        <v>0</v>
      </c>
      <c r="G17" s="8">
        <v>0</v>
      </c>
      <c r="H17" s="6">
        <v>0</v>
      </c>
      <c r="I17" s="8">
        <v>0</v>
      </c>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0</v>
      </c>
      <c r="H18" s="11">
        <v>0</v>
      </c>
      <c r="I18" s="11">
        <v>0</v>
      </c>
      <c r="J18" s="12">
        <v>1</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85">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85"/>
      <c r="B21" s="170"/>
      <c r="C21" s="171"/>
      <c r="D21" s="38" t="s">
        <v>86</v>
      </c>
      <c r="E21" s="33">
        <v>0</v>
      </c>
      <c r="F21" s="9">
        <v>0</v>
      </c>
      <c r="G21" s="8">
        <v>0</v>
      </c>
      <c r="H21" s="9">
        <v>0</v>
      </c>
      <c r="I21" s="8">
        <v>0</v>
      </c>
      <c r="J21" s="10">
        <v>0</v>
      </c>
      <c r="AA21" s="28"/>
      <c r="AB21" s="28"/>
      <c r="AC21" s="23" t="s">
        <v>166</v>
      </c>
      <c r="AD21" s="23">
        <v>16030</v>
      </c>
      <c r="AE21" s="23" t="s">
        <v>151</v>
      </c>
      <c r="AF21" s="23" t="s">
        <v>152</v>
      </c>
    </row>
    <row r="22" spans="1:32" s="5" customFormat="1" ht="20.25" customHeight="1" thickBot="1" x14ac:dyDescent="0.3">
      <c r="A22" s="185"/>
      <c r="B22" s="170"/>
      <c r="C22" s="171"/>
      <c r="D22" s="39" t="s">
        <v>5</v>
      </c>
      <c r="E22" s="34">
        <v>0</v>
      </c>
      <c r="F22" s="8">
        <v>0</v>
      </c>
      <c r="G22" s="6">
        <v>0</v>
      </c>
      <c r="H22" s="8">
        <v>0</v>
      </c>
      <c r="I22" s="6">
        <v>0</v>
      </c>
      <c r="J22" s="10">
        <v>0</v>
      </c>
      <c r="AA22" s="26"/>
      <c r="AB22" s="26"/>
      <c r="AC22" s="23" t="s">
        <v>167</v>
      </c>
      <c r="AD22" s="23">
        <v>13852</v>
      </c>
      <c r="AE22" s="23" t="s">
        <v>114</v>
      </c>
      <c r="AF22" s="23" t="s">
        <v>115</v>
      </c>
    </row>
    <row r="23" spans="1:32" s="5" customFormat="1" ht="20.25" customHeight="1" thickBot="1" x14ac:dyDescent="0.3">
      <c r="A23" s="185"/>
      <c r="B23" s="170"/>
      <c r="C23" s="171"/>
      <c r="D23" s="39" t="s">
        <v>209</v>
      </c>
      <c r="E23" s="34">
        <v>0</v>
      </c>
      <c r="F23" s="8">
        <v>0</v>
      </c>
      <c r="G23" s="6">
        <v>0</v>
      </c>
      <c r="H23" s="8">
        <v>0</v>
      </c>
      <c r="I23" s="6">
        <v>0</v>
      </c>
      <c r="J23" s="10">
        <v>0</v>
      </c>
      <c r="AA23" s="26"/>
      <c r="AB23" s="26"/>
      <c r="AC23" s="23" t="s">
        <v>168</v>
      </c>
      <c r="AD23" s="23">
        <v>13864</v>
      </c>
      <c r="AE23" s="23" t="s">
        <v>122</v>
      </c>
      <c r="AF23" s="23" t="s">
        <v>169</v>
      </c>
    </row>
    <row r="24" spans="1:32" s="5" customFormat="1" ht="20.25" customHeight="1" thickBot="1" x14ac:dyDescent="0.3">
      <c r="A24" s="185"/>
      <c r="B24" s="170"/>
      <c r="C24" s="171"/>
      <c r="D24" s="39" t="s">
        <v>6</v>
      </c>
      <c r="E24" s="33">
        <v>0</v>
      </c>
      <c r="F24" s="6">
        <v>0</v>
      </c>
      <c r="G24" s="8">
        <v>0</v>
      </c>
      <c r="H24" s="6">
        <v>0</v>
      </c>
      <c r="I24" s="8">
        <v>0</v>
      </c>
      <c r="J24" s="7">
        <v>0</v>
      </c>
      <c r="AA24" s="26"/>
      <c r="AB24" s="26"/>
      <c r="AC24" s="23" t="s">
        <v>170</v>
      </c>
      <c r="AD24" s="23">
        <v>13881</v>
      </c>
      <c r="AE24" s="23" t="s">
        <v>122</v>
      </c>
      <c r="AF24" s="23" t="s">
        <v>169</v>
      </c>
    </row>
    <row r="25" spans="1:32" s="5" customFormat="1" ht="20.25" customHeight="1" thickBot="1" x14ac:dyDescent="0.3">
      <c r="A25" s="185"/>
      <c r="B25" s="170"/>
      <c r="C25" s="171"/>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85"/>
      <c r="B26" s="170"/>
      <c r="C26" s="171"/>
      <c r="D26" s="40" t="s">
        <v>210</v>
      </c>
      <c r="E26" s="33">
        <v>0</v>
      </c>
      <c r="F26" s="6">
        <v>0</v>
      </c>
      <c r="G26" s="8">
        <v>0</v>
      </c>
      <c r="H26" s="6">
        <v>0</v>
      </c>
      <c r="I26" s="8">
        <v>0</v>
      </c>
      <c r="J26" s="7">
        <v>0</v>
      </c>
      <c r="AA26" s="26"/>
      <c r="AB26" s="26"/>
      <c r="AC26" s="23" t="s">
        <v>173</v>
      </c>
      <c r="AD26" s="23">
        <v>13914</v>
      </c>
      <c r="AE26" s="23" t="s">
        <v>114</v>
      </c>
      <c r="AF26" s="23" t="s">
        <v>174</v>
      </c>
    </row>
    <row r="27" spans="1:32" s="5" customFormat="1" ht="20.25" customHeight="1" thickBot="1" x14ac:dyDescent="0.3">
      <c r="A27" s="185"/>
      <c r="B27" s="170"/>
      <c r="C27" s="171"/>
      <c r="D27" s="40" t="s">
        <v>211</v>
      </c>
      <c r="E27" s="35">
        <v>0</v>
      </c>
      <c r="F27" s="11">
        <v>0</v>
      </c>
      <c r="G27" s="11">
        <v>0</v>
      </c>
      <c r="H27" s="11">
        <v>0</v>
      </c>
      <c r="I27" s="11">
        <v>0</v>
      </c>
      <c r="J27" s="12">
        <v>1</v>
      </c>
      <c r="AA27" s="26"/>
      <c r="AB27" s="26"/>
      <c r="AC27" s="23" t="s">
        <v>175</v>
      </c>
      <c r="AD27" s="23">
        <v>13918</v>
      </c>
      <c r="AE27" s="23" t="s">
        <v>126</v>
      </c>
      <c r="AF27" s="23" t="s">
        <v>127</v>
      </c>
    </row>
    <row r="28" spans="1:32" s="5" customFormat="1" ht="20.25" customHeight="1" thickBot="1" x14ac:dyDescent="0.3">
      <c r="A28" s="185"/>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v>0</v>
      </c>
      <c r="F30" s="9">
        <v>0</v>
      </c>
      <c r="G30" s="8">
        <v>0</v>
      </c>
      <c r="H30" s="9">
        <v>0</v>
      </c>
      <c r="I30" s="8">
        <v>0</v>
      </c>
      <c r="J30" s="10">
        <v>0</v>
      </c>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v>0</v>
      </c>
      <c r="G31" s="6">
        <v>0</v>
      </c>
      <c r="H31" s="8">
        <v>0</v>
      </c>
      <c r="I31" s="6">
        <v>0</v>
      </c>
      <c r="J31" s="10">
        <v>0</v>
      </c>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v>0</v>
      </c>
      <c r="G32" s="6">
        <v>0</v>
      </c>
      <c r="H32" s="8">
        <v>0</v>
      </c>
      <c r="I32" s="6">
        <v>0</v>
      </c>
      <c r="J32" s="10">
        <v>0</v>
      </c>
      <c r="AA32" s="26"/>
      <c r="AB32" s="26"/>
      <c r="AC32" s="23" t="s">
        <v>181</v>
      </c>
      <c r="AD32" s="23">
        <v>14033</v>
      </c>
      <c r="AE32" s="23" t="s">
        <v>114</v>
      </c>
      <c r="AF32" s="23" t="s">
        <v>164</v>
      </c>
    </row>
    <row r="33" spans="1:32" s="5" customFormat="1" ht="20.25" customHeight="1" thickBot="1" x14ac:dyDescent="0.3">
      <c r="A33" s="169"/>
      <c r="B33" s="170"/>
      <c r="C33" s="171"/>
      <c r="D33" s="39" t="s">
        <v>6</v>
      </c>
      <c r="E33" s="33">
        <v>0</v>
      </c>
      <c r="F33" s="6">
        <v>0</v>
      </c>
      <c r="G33" s="8">
        <v>0</v>
      </c>
      <c r="H33" s="6">
        <v>0</v>
      </c>
      <c r="I33" s="8">
        <v>0</v>
      </c>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v>0</v>
      </c>
      <c r="F35" s="6">
        <v>0</v>
      </c>
      <c r="G35" s="8">
        <v>0</v>
      </c>
      <c r="H35" s="6">
        <v>0</v>
      </c>
      <c r="I35" s="8">
        <v>0</v>
      </c>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0</v>
      </c>
      <c r="J36" s="12">
        <v>0</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7">
        <v>4</v>
      </c>
      <c r="B38" s="170" t="s">
        <v>16</v>
      </c>
      <c r="C38" s="181"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7"/>
      <c r="B39" s="170"/>
      <c r="C39" s="181"/>
      <c r="D39" s="38" t="s">
        <v>86</v>
      </c>
      <c r="E39" s="33">
        <v>0</v>
      </c>
      <c r="F39" s="9">
        <v>0</v>
      </c>
      <c r="G39" s="8">
        <v>0</v>
      </c>
      <c r="H39" s="9">
        <v>0</v>
      </c>
      <c r="I39" s="8">
        <v>0</v>
      </c>
      <c r="J39" s="10">
        <v>0</v>
      </c>
      <c r="AA39" s="26"/>
      <c r="AB39" s="26"/>
      <c r="AC39" s="1" t="s">
        <v>191</v>
      </c>
      <c r="AD39" s="23">
        <v>14103</v>
      </c>
      <c r="AE39" s="23" t="s">
        <v>147</v>
      </c>
      <c r="AF39" s="23" t="s">
        <v>148</v>
      </c>
    </row>
    <row r="40" spans="1:32" s="5" customFormat="1" ht="20.25" customHeight="1" thickBot="1" x14ac:dyDescent="0.3">
      <c r="A40" s="177"/>
      <c r="B40" s="170"/>
      <c r="C40" s="181"/>
      <c r="D40" s="39" t="s">
        <v>5</v>
      </c>
      <c r="E40" s="34">
        <v>0</v>
      </c>
      <c r="F40" s="8">
        <v>0</v>
      </c>
      <c r="G40" s="6">
        <v>0</v>
      </c>
      <c r="H40" s="8">
        <v>0</v>
      </c>
      <c r="I40" s="6">
        <v>0</v>
      </c>
      <c r="J40" s="10">
        <v>0</v>
      </c>
      <c r="AA40" s="26"/>
      <c r="AB40" s="26"/>
      <c r="AC40" s="23" t="s">
        <v>192</v>
      </c>
      <c r="AD40" s="23">
        <v>14104</v>
      </c>
      <c r="AE40" s="23" t="s">
        <v>122</v>
      </c>
      <c r="AF40" s="23" t="s">
        <v>169</v>
      </c>
    </row>
    <row r="41" spans="1:32" s="5" customFormat="1" ht="20.25" customHeight="1" thickBot="1" x14ac:dyDescent="0.3">
      <c r="A41" s="177"/>
      <c r="B41" s="170"/>
      <c r="C41" s="181"/>
      <c r="D41" s="39" t="s">
        <v>209</v>
      </c>
      <c r="E41" s="34">
        <v>0</v>
      </c>
      <c r="F41" s="8">
        <v>0</v>
      </c>
      <c r="G41" s="6">
        <v>0</v>
      </c>
      <c r="H41" s="8">
        <v>0</v>
      </c>
      <c r="I41" s="6">
        <v>0</v>
      </c>
      <c r="J41" s="10">
        <v>0</v>
      </c>
      <c r="AA41" s="26"/>
      <c r="AB41" s="26"/>
      <c r="AC41" s="23" t="s">
        <v>193</v>
      </c>
      <c r="AD41" s="23">
        <v>14106</v>
      </c>
      <c r="AE41" s="23" t="s">
        <v>122</v>
      </c>
      <c r="AF41" s="23" t="s">
        <v>178</v>
      </c>
    </row>
    <row r="42" spans="1:32" s="5" customFormat="1" ht="20.25" customHeight="1" thickBot="1" x14ac:dyDescent="0.3">
      <c r="A42" s="177"/>
      <c r="B42" s="170"/>
      <c r="C42" s="181"/>
      <c r="D42" s="39" t="s">
        <v>6</v>
      </c>
      <c r="E42" s="33">
        <v>0</v>
      </c>
      <c r="F42" s="6">
        <v>0</v>
      </c>
      <c r="G42" s="8">
        <v>0</v>
      </c>
      <c r="H42" s="6">
        <v>0</v>
      </c>
      <c r="I42" s="8">
        <v>0</v>
      </c>
      <c r="J42" s="7">
        <v>0</v>
      </c>
      <c r="AA42" s="26"/>
      <c r="AB42" s="26"/>
      <c r="AC42" s="23" t="s">
        <v>194</v>
      </c>
      <c r="AD42" s="23">
        <v>13739</v>
      </c>
      <c r="AE42" s="23" t="s">
        <v>114</v>
      </c>
      <c r="AF42" s="23" t="s">
        <v>195</v>
      </c>
    </row>
    <row r="43" spans="1:32" s="5" customFormat="1" ht="20.25" customHeight="1" thickBot="1" x14ac:dyDescent="0.3">
      <c r="A43" s="177"/>
      <c r="B43" s="170"/>
      <c r="C43" s="181"/>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7"/>
      <c r="B44" s="170"/>
      <c r="C44" s="181"/>
      <c r="D44" s="40" t="s">
        <v>210</v>
      </c>
      <c r="E44" s="33">
        <v>0</v>
      </c>
      <c r="F44" s="6">
        <v>0</v>
      </c>
      <c r="G44" s="8">
        <v>0</v>
      </c>
      <c r="H44" s="6">
        <v>0</v>
      </c>
      <c r="I44" s="8">
        <v>0</v>
      </c>
      <c r="J44" s="7">
        <v>0</v>
      </c>
      <c r="AA44" s="26"/>
      <c r="AB44" s="26"/>
      <c r="AC44" s="23" t="s">
        <v>197</v>
      </c>
      <c r="AD44" s="23">
        <v>16141</v>
      </c>
      <c r="AE44" s="23" t="s">
        <v>151</v>
      </c>
      <c r="AF44" s="23" t="s">
        <v>198</v>
      </c>
    </row>
    <row r="45" spans="1:32" s="5" customFormat="1" ht="20.25" customHeight="1" thickBot="1" x14ac:dyDescent="0.3">
      <c r="A45" s="177"/>
      <c r="B45" s="170"/>
      <c r="C45" s="181"/>
      <c r="D45" s="40" t="s">
        <v>211</v>
      </c>
      <c r="E45" s="35">
        <v>0</v>
      </c>
      <c r="F45" s="11">
        <v>0</v>
      </c>
      <c r="G45" s="11">
        <v>0</v>
      </c>
      <c r="H45" s="11">
        <v>1</v>
      </c>
      <c r="I45" s="11">
        <v>11</v>
      </c>
      <c r="J45" s="12">
        <v>10</v>
      </c>
      <c r="AA45" s="26"/>
      <c r="AB45" s="26"/>
      <c r="AC45" s="23" t="s">
        <v>199</v>
      </c>
      <c r="AD45" s="23">
        <v>14059</v>
      </c>
      <c r="AE45" s="23" t="s">
        <v>118</v>
      </c>
      <c r="AF45" s="23" t="s">
        <v>200</v>
      </c>
    </row>
    <row r="46" spans="1:32" s="5" customFormat="1" ht="20.25" customHeight="1" thickBot="1" x14ac:dyDescent="0.3">
      <c r="A46" s="177"/>
      <c r="B46" s="170"/>
      <c r="C46" s="181"/>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81"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81"/>
      <c r="D48" s="38" t="s">
        <v>86</v>
      </c>
      <c r="E48" s="33">
        <v>0</v>
      </c>
      <c r="F48" s="9">
        <v>0</v>
      </c>
      <c r="G48" s="8">
        <v>0</v>
      </c>
      <c r="H48" s="9">
        <v>0</v>
      </c>
      <c r="I48" s="8">
        <v>0</v>
      </c>
      <c r="J48" s="10">
        <v>0</v>
      </c>
      <c r="AA48" s="26"/>
      <c r="AB48" s="26"/>
      <c r="AC48" s="23" t="s">
        <v>204</v>
      </c>
      <c r="AD48" s="23">
        <v>20836</v>
      </c>
      <c r="AE48" s="23" t="s">
        <v>122</v>
      </c>
      <c r="AF48" s="23" t="s">
        <v>178</v>
      </c>
    </row>
    <row r="49" spans="1:32" s="5" customFormat="1" ht="20.25" customHeight="1" thickBot="1" x14ac:dyDescent="0.3">
      <c r="A49" s="169"/>
      <c r="B49" s="170"/>
      <c r="C49" s="181"/>
      <c r="D49" s="39" t="s">
        <v>5</v>
      </c>
      <c r="E49" s="34">
        <v>0</v>
      </c>
      <c r="F49" s="8">
        <v>0</v>
      </c>
      <c r="G49" s="6">
        <v>0</v>
      </c>
      <c r="H49" s="8">
        <v>0</v>
      </c>
      <c r="I49" s="6">
        <v>0</v>
      </c>
      <c r="J49" s="10">
        <v>0</v>
      </c>
      <c r="AA49" s="26"/>
      <c r="AB49" s="26"/>
      <c r="AC49" s="23" t="s">
        <v>205</v>
      </c>
      <c r="AD49" s="23">
        <v>14123</v>
      </c>
      <c r="AE49" s="23" t="s">
        <v>114</v>
      </c>
      <c r="AF49" s="23" t="s">
        <v>164</v>
      </c>
    </row>
    <row r="50" spans="1:32" s="5" customFormat="1" ht="20.25" customHeight="1" thickBot="1" x14ac:dyDescent="0.3">
      <c r="A50" s="169"/>
      <c r="B50" s="170"/>
      <c r="C50" s="181"/>
      <c r="D50" s="39" t="s">
        <v>209</v>
      </c>
      <c r="E50" s="34">
        <v>0</v>
      </c>
      <c r="F50" s="8">
        <v>0</v>
      </c>
      <c r="G50" s="6">
        <v>0</v>
      </c>
      <c r="H50" s="8">
        <v>0</v>
      </c>
      <c r="I50" s="6">
        <v>0</v>
      </c>
      <c r="J50" s="10">
        <v>0</v>
      </c>
      <c r="AA50" s="26"/>
      <c r="AB50" s="26"/>
      <c r="AC50" s="1" t="s">
        <v>206</v>
      </c>
      <c r="AD50" s="23">
        <v>14124</v>
      </c>
      <c r="AE50" s="23" t="s">
        <v>118</v>
      </c>
      <c r="AF50" s="23" t="s">
        <v>118</v>
      </c>
    </row>
    <row r="51" spans="1:32" s="5" customFormat="1" ht="20.25" customHeight="1" thickBot="1" x14ac:dyDescent="0.3">
      <c r="A51" s="169"/>
      <c r="B51" s="170"/>
      <c r="C51" s="181"/>
      <c r="D51" s="39" t="s">
        <v>6</v>
      </c>
      <c r="E51" s="33">
        <v>0</v>
      </c>
      <c r="F51" s="6">
        <v>0</v>
      </c>
      <c r="G51" s="8">
        <v>0</v>
      </c>
      <c r="H51" s="6">
        <v>0</v>
      </c>
      <c r="I51" s="8">
        <v>0</v>
      </c>
      <c r="J51" s="7">
        <v>0</v>
      </c>
      <c r="AA51" s="26"/>
      <c r="AB51" s="26"/>
      <c r="AC51" s="23" t="s">
        <v>219</v>
      </c>
      <c r="AD51" s="23">
        <v>16145</v>
      </c>
      <c r="AE51" s="23" t="s">
        <v>151</v>
      </c>
      <c r="AF51" s="23" t="s">
        <v>220</v>
      </c>
    </row>
    <row r="52" spans="1:32" s="5" customFormat="1" ht="20.25" customHeight="1" thickBot="1" x14ac:dyDescent="0.3">
      <c r="A52" s="169"/>
      <c r="B52" s="170"/>
      <c r="C52" s="181"/>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81"/>
      <c r="D53" s="40" t="s">
        <v>210</v>
      </c>
      <c r="E53" s="33">
        <v>0</v>
      </c>
      <c r="F53" s="6">
        <v>0</v>
      </c>
      <c r="G53" s="8">
        <v>0</v>
      </c>
      <c r="H53" s="6">
        <v>0</v>
      </c>
      <c r="I53" s="8">
        <v>0</v>
      </c>
      <c r="J53" s="7">
        <v>0</v>
      </c>
      <c r="AA53" s="26"/>
      <c r="AB53" s="26"/>
      <c r="AC53" s="23" t="s">
        <v>222</v>
      </c>
      <c r="AD53" s="23">
        <v>14139</v>
      </c>
      <c r="AE53" s="23" t="s">
        <v>126</v>
      </c>
      <c r="AF53" s="23" t="s">
        <v>223</v>
      </c>
    </row>
    <row r="54" spans="1:32" s="5" customFormat="1" ht="20.25" customHeight="1" thickBot="1" x14ac:dyDescent="0.3">
      <c r="A54" s="169"/>
      <c r="B54" s="170"/>
      <c r="C54" s="181"/>
      <c r="D54" s="40" t="s">
        <v>211</v>
      </c>
      <c r="E54" s="35">
        <v>0</v>
      </c>
      <c r="F54" s="11">
        <v>0</v>
      </c>
      <c r="G54" s="11">
        <v>0</v>
      </c>
      <c r="H54" s="11">
        <v>0</v>
      </c>
      <c r="I54" s="11">
        <v>0</v>
      </c>
      <c r="J54" s="12">
        <v>1</v>
      </c>
      <c r="AA54" s="26"/>
      <c r="AB54" s="26"/>
      <c r="AC54" s="23" t="s">
        <v>224</v>
      </c>
      <c r="AD54" s="23">
        <v>14157</v>
      </c>
      <c r="AE54" s="23" t="s">
        <v>147</v>
      </c>
      <c r="AF54" s="23" t="s">
        <v>225</v>
      </c>
    </row>
    <row r="55" spans="1:32" s="5" customFormat="1" ht="20.25" customHeight="1" thickBot="1" x14ac:dyDescent="0.3">
      <c r="A55" s="169"/>
      <c r="B55" s="170"/>
      <c r="C55" s="181"/>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81"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81"/>
      <c r="D57" s="38" t="s">
        <v>86</v>
      </c>
      <c r="E57" s="33">
        <v>0</v>
      </c>
      <c r="F57" s="9">
        <v>0</v>
      </c>
      <c r="G57" s="8">
        <v>0</v>
      </c>
      <c r="H57" s="9">
        <v>0</v>
      </c>
      <c r="I57" s="8">
        <v>0</v>
      </c>
      <c r="J57" s="10">
        <v>0</v>
      </c>
      <c r="AA57" s="26"/>
      <c r="AB57" s="26"/>
      <c r="AC57" s="23" t="s">
        <v>229</v>
      </c>
      <c r="AD57" s="23">
        <v>20692</v>
      </c>
      <c r="AE57" s="23" t="s">
        <v>230</v>
      </c>
      <c r="AF57" s="23" t="s">
        <v>231</v>
      </c>
    </row>
    <row r="58" spans="1:32" s="5" customFormat="1" ht="20.25" customHeight="1" thickBot="1" x14ac:dyDescent="0.3">
      <c r="A58" s="169"/>
      <c r="B58" s="170"/>
      <c r="C58" s="181"/>
      <c r="D58" s="39" t="s">
        <v>5</v>
      </c>
      <c r="E58" s="34">
        <v>0</v>
      </c>
      <c r="F58" s="8">
        <v>0</v>
      </c>
      <c r="G58" s="6">
        <v>0</v>
      </c>
      <c r="H58" s="8">
        <v>0</v>
      </c>
      <c r="I58" s="6">
        <v>0</v>
      </c>
      <c r="J58" s="10">
        <v>0</v>
      </c>
      <c r="AA58" s="26"/>
      <c r="AB58" s="26"/>
      <c r="AC58" s="23" t="s">
        <v>232</v>
      </c>
      <c r="AD58" s="23">
        <v>14174</v>
      </c>
      <c r="AE58" s="23" t="s">
        <v>118</v>
      </c>
      <c r="AF58" s="23" t="s">
        <v>188</v>
      </c>
    </row>
    <row r="59" spans="1:32" s="5" customFormat="1" ht="20.25" customHeight="1" thickBot="1" x14ac:dyDescent="0.3">
      <c r="A59" s="169"/>
      <c r="B59" s="170"/>
      <c r="C59" s="181"/>
      <c r="D59" s="39" t="s">
        <v>209</v>
      </c>
      <c r="E59" s="34">
        <v>0</v>
      </c>
      <c r="F59" s="8">
        <v>0</v>
      </c>
      <c r="G59" s="6">
        <v>0</v>
      </c>
      <c r="H59" s="8">
        <v>0</v>
      </c>
      <c r="I59" s="6">
        <v>0</v>
      </c>
      <c r="J59" s="10">
        <v>0</v>
      </c>
      <c r="AA59" s="26"/>
      <c r="AB59" s="26"/>
      <c r="AC59" s="29"/>
      <c r="AD59" s="29"/>
      <c r="AE59" s="29"/>
      <c r="AF59" s="29"/>
    </row>
    <row r="60" spans="1:32" s="5" customFormat="1" ht="20.25" customHeight="1" thickBot="1" x14ac:dyDescent="0.3">
      <c r="A60" s="169"/>
      <c r="B60" s="170"/>
      <c r="C60" s="181"/>
      <c r="D60" s="39" t="s">
        <v>6</v>
      </c>
      <c r="E60" s="33">
        <v>0</v>
      </c>
      <c r="F60" s="6">
        <v>0</v>
      </c>
      <c r="G60" s="8">
        <v>0</v>
      </c>
      <c r="H60" s="6">
        <v>0</v>
      </c>
      <c r="I60" s="8">
        <v>0</v>
      </c>
      <c r="J60" s="7">
        <v>0</v>
      </c>
      <c r="AA60" s="26"/>
      <c r="AB60" s="26"/>
      <c r="AC60" s="29"/>
      <c r="AD60" s="29"/>
      <c r="AE60" s="29"/>
      <c r="AF60" s="29"/>
    </row>
    <row r="61" spans="1:32" s="5" customFormat="1" ht="20.25" customHeight="1" thickBot="1" x14ac:dyDescent="0.3">
      <c r="A61" s="169"/>
      <c r="B61" s="170"/>
      <c r="C61" s="181"/>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81"/>
      <c r="D62" s="40" t="s">
        <v>210</v>
      </c>
      <c r="E62" s="33">
        <v>0</v>
      </c>
      <c r="F62" s="6">
        <v>0</v>
      </c>
      <c r="G62" s="8">
        <v>0</v>
      </c>
      <c r="H62" s="6">
        <v>0</v>
      </c>
      <c r="I62" s="8">
        <v>0</v>
      </c>
      <c r="J62" s="7">
        <v>0</v>
      </c>
      <c r="AA62" s="29"/>
      <c r="AB62" s="29"/>
      <c r="AC62" s="29"/>
      <c r="AD62" s="29"/>
      <c r="AE62" s="29"/>
      <c r="AF62" s="29"/>
    </row>
    <row r="63" spans="1:32" s="5" customFormat="1" ht="20.25" customHeight="1" thickBot="1" x14ac:dyDescent="0.3">
      <c r="A63" s="169"/>
      <c r="B63" s="170"/>
      <c r="C63" s="181"/>
      <c r="D63" s="40" t="s">
        <v>211</v>
      </c>
      <c r="E63" s="35">
        <v>0</v>
      </c>
      <c r="F63" s="11">
        <v>0</v>
      </c>
      <c r="G63" s="11">
        <v>0</v>
      </c>
      <c r="H63" s="11">
        <v>0</v>
      </c>
      <c r="I63" s="11">
        <v>1</v>
      </c>
      <c r="J63" s="12">
        <v>1</v>
      </c>
      <c r="AA63" s="29"/>
      <c r="AB63" s="29"/>
      <c r="AC63" s="29"/>
      <c r="AD63" s="29"/>
      <c r="AE63" s="29"/>
      <c r="AF63" s="29"/>
    </row>
    <row r="64" spans="1:32" s="5" customFormat="1" ht="20.25" customHeight="1" thickBot="1" x14ac:dyDescent="0.3">
      <c r="A64" s="169"/>
      <c r="B64" s="170"/>
      <c r="C64" s="181"/>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81"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81"/>
      <c r="C66" s="171"/>
      <c r="D66" s="38" t="s">
        <v>86</v>
      </c>
      <c r="E66" s="33">
        <v>0</v>
      </c>
      <c r="F66" s="9">
        <v>0</v>
      </c>
      <c r="G66" s="8">
        <v>0</v>
      </c>
      <c r="H66" s="9">
        <v>0</v>
      </c>
      <c r="I66" s="8">
        <v>0</v>
      </c>
      <c r="J66" s="10">
        <v>0</v>
      </c>
      <c r="AA66" s="29"/>
      <c r="AB66" s="29"/>
      <c r="AC66" s="29"/>
      <c r="AD66" s="29"/>
      <c r="AE66" s="29"/>
      <c r="AF66" s="29"/>
    </row>
    <row r="67" spans="1:32" s="5" customFormat="1" ht="20.25" customHeight="1" thickBot="1" x14ac:dyDescent="0.3">
      <c r="A67" s="169"/>
      <c r="B67" s="181"/>
      <c r="C67" s="171"/>
      <c r="D67" s="39" t="s">
        <v>5</v>
      </c>
      <c r="E67" s="34">
        <v>0</v>
      </c>
      <c r="F67" s="8">
        <v>0</v>
      </c>
      <c r="G67" s="6">
        <v>0</v>
      </c>
      <c r="H67" s="8">
        <v>0</v>
      </c>
      <c r="I67" s="6">
        <v>0</v>
      </c>
      <c r="J67" s="10">
        <v>0</v>
      </c>
      <c r="AA67" s="29"/>
      <c r="AB67" s="29"/>
      <c r="AC67" s="29"/>
      <c r="AD67" s="29"/>
      <c r="AE67" s="29"/>
      <c r="AF67" s="29"/>
    </row>
    <row r="68" spans="1:32" s="5" customFormat="1" ht="20.25" customHeight="1" thickBot="1" x14ac:dyDescent="0.3">
      <c r="A68" s="169"/>
      <c r="B68" s="181"/>
      <c r="C68" s="171"/>
      <c r="D68" s="39" t="s">
        <v>209</v>
      </c>
      <c r="E68" s="34">
        <v>0</v>
      </c>
      <c r="F68" s="8">
        <v>0</v>
      </c>
      <c r="G68" s="6">
        <v>0</v>
      </c>
      <c r="H68" s="8">
        <v>0</v>
      </c>
      <c r="I68" s="6">
        <v>0</v>
      </c>
      <c r="J68" s="10">
        <v>0</v>
      </c>
      <c r="AA68" s="29"/>
      <c r="AB68" s="29"/>
      <c r="AC68" s="29"/>
      <c r="AD68" s="29"/>
      <c r="AE68" s="29"/>
      <c r="AF68" s="29"/>
    </row>
    <row r="69" spans="1:32" s="5" customFormat="1" ht="20.25" customHeight="1" thickBot="1" x14ac:dyDescent="0.3">
      <c r="A69" s="169"/>
      <c r="B69" s="181"/>
      <c r="C69" s="171"/>
      <c r="D69" s="39" t="s">
        <v>6</v>
      </c>
      <c r="E69" s="33">
        <v>0</v>
      </c>
      <c r="F69" s="6">
        <v>0</v>
      </c>
      <c r="G69" s="8">
        <v>0</v>
      </c>
      <c r="H69" s="6">
        <v>0</v>
      </c>
      <c r="I69" s="8">
        <v>0</v>
      </c>
      <c r="J69" s="7">
        <v>0</v>
      </c>
      <c r="AA69" s="29"/>
      <c r="AB69" s="29"/>
      <c r="AC69" s="29"/>
      <c r="AD69" s="29"/>
      <c r="AE69" s="29"/>
      <c r="AF69" s="29"/>
    </row>
    <row r="70" spans="1:32" s="5" customFormat="1" ht="20.25" customHeight="1" thickBot="1" x14ac:dyDescent="0.3">
      <c r="A70" s="169"/>
      <c r="B70" s="181"/>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81"/>
      <c r="C71" s="171"/>
      <c r="D71" s="40" t="s">
        <v>210</v>
      </c>
      <c r="E71" s="33">
        <v>0</v>
      </c>
      <c r="F71" s="6">
        <v>0</v>
      </c>
      <c r="G71" s="8">
        <v>0</v>
      </c>
      <c r="H71" s="6">
        <v>0</v>
      </c>
      <c r="I71" s="8">
        <v>0</v>
      </c>
      <c r="J71" s="7">
        <v>0</v>
      </c>
      <c r="AA71" s="29"/>
      <c r="AB71" s="29"/>
      <c r="AC71" s="29"/>
      <c r="AD71" s="29"/>
      <c r="AE71" s="29"/>
      <c r="AF71" s="29"/>
    </row>
    <row r="72" spans="1:32" s="5" customFormat="1" ht="20.25" customHeight="1" thickBot="1" x14ac:dyDescent="0.3">
      <c r="A72" s="169"/>
      <c r="B72" s="181"/>
      <c r="C72" s="171"/>
      <c r="D72" s="40" t="s">
        <v>211</v>
      </c>
      <c r="E72" s="35">
        <v>0</v>
      </c>
      <c r="F72" s="11">
        <v>0</v>
      </c>
      <c r="G72" s="11">
        <v>0</v>
      </c>
      <c r="H72" s="11">
        <v>0</v>
      </c>
      <c r="I72" s="11">
        <v>1</v>
      </c>
      <c r="J72" s="12">
        <v>1</v>
      </c>
      <c r="AA72" s="29"/>
      <c r="AB72" s="29"/>
      <c r="AC72" s="29"/>
      <c r="AD72" s="29"/>
      <c r="AE72" s="29"/>
      <c r="AF72" s="29"/>
    </row>
    <row r="73" spans="1:32" s="5" customFormat="1" ht="20.25" customHeight="1" thickBot="1" x14ac:dyDescent="0.3">
      <c r="A73" s="169"/>
      <c r="B73" s="181"/>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81"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81"/>
      <c r="D75" s="38" t="s">
        <v>86</v>
      </c>
      <c r="E75" s="33">
        <v>0</v>
      </c>
      <c r="F75" s="9">
        <v>0</v>
      </c>
      <c r="G75" s="8">
        <v>0</v>
      </c>
      <c r="H75" s="9">
        <v>0</v>
      </c>
      <c r="I75" s="8">
        <v>0</v>
      </c>
      <c r="J75" s="10">
        <v>0</v>
      </c>
      <c r="AA75" s="29"/>
      <c r="AB75" s="29"/>
      <c r="AC75" s="29"/>
      <c r="AD75" s="29"/>
      <c r="AE75" s="29"/>
      <c r="AF75" s="29"/>
    </row>
    <row r="76" spans="1:32" s="5" customFormat="1" ht="20.25" customHeight="1" thickBot="1" x14ac:dyDescent="0.3">
      <c r="A76" s="169"/>
      <c r="B76" s="170"/>
      <c r="C76" s="181"/>
      <c r="D76" s="39" t="s">
        <v>5</v>
      </c>
      <c r="E76" s="34">
        <v>0</v>
      </c>
      <c r="F76" s="8">
        <v>0</v>
      </c>
      <c r="G76" s="6">
        <v>0</v>
      </c>
      <c r="H76" s="8">
        <v>0</v>
      </c>
      <c r="I76" s="6">
        <v>0</v>
      </c>
      <c r="J76" s="10">
        <v>0</v>
      </c>
      <c r="AA76" s="29"/>
      <c r="AB76" s="29"/>
      <c r="AC76" s="29"/>
      <c r="AD76" s="29"/>
      <c r="AE76" s="29"/>
      <c r="AF76" s="29"/>
    </row>
    <row r="77" spans="1:32" s="5" customFormat="1" ht="20.25" customHeight="1" thickBot="1" x14ac:dyDescent="0.3">
      <c r="A77" s="169"/>
      <c r="B77" s="170"/>
      <c r="C77" s="181"/>
      <c r="D77" s="39" t="s">
        <v>209</v>
      </c>
      <c r="E77" s="34">
        <v>0</v>
      </c>
      <c r="F77" s="8">
        <v>0</v>
      </c>
      <c r="G77" s="6">
        <v>0</v>
      </c>
      <c r="H77" s="8">
        <v>0</v>
      </c>
      <c r="I77" s="6">
        <v>0</v>
      </c>
      <c r="J77" s="10">
        <v>0</v>
      </c>
      <c r="AA77" s="29"/>
      <c r="AB77" s="29"/>
      <c r="AC77" s="29"/>
      <c r="AD77" s="29"/>
      <c r="AE77" s="29"/>
      <c r="AF77" s="29"/>
    </row>
    <row r="78" spans="1:32" s="5" customFormat="1" ht="20.25" customHeight="1" thickBot="1" x14ac:dyDescent="0.3">
      <c r="A78" s="169"/>
      <c r="B78" s="170"/>
      <c r="C78" s="181"/>
      <c r="D78" s="39" t="s">
        <v>6</v>
      </c>
      <c r="E78" s="33">
        <v>0</v>
      </c>
      <c r="F78" s="6">
        <v>0</v>
      </c>
      <c r="G78" s="8">
        <v>0</v>
      </c>
      <c r="H78" s="6">
        <v>0</v>
      </c>
      <c r="I78" s="8">
        <v>0</v>
      </c>
      <c r="J78" s="7">
        <v>0</v>
      </c>
      <c r="AA78" s="29"/>
      <c r="AB78" s="29"/>
      <c r="AC78" s="29"/>
      <c r="AD78" s="29"/>
      <c r="AE78" s="29"/>
      <c r="AF78" s="29"/>
    </row>
    <row r="79" spans="1:32" s="5" customFormat="1" ht="20.25" customHeight="1" thickBot="1" x14ac:dyDescent="0.3">
      <c r="A79" s="169"/>
      <c r="B79" s="170"/>
      <c r="C79" s="181"/>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169"/>
      <c r="B80" s="170"/>
      <c r="C80" s="181"/>
      <c r="D80" s="40" t="s">
        <v>210</v>
      </c>
      <c r="E80" s="33">
        <v>0</v>
      </c>
      <c r="F80" s="6">
        <v>0</v>
      </c>
      <c r="G80" s="8">
        <v>0</v>
      </c>
      <c r="H80" s="6">
        <v>0</v>
      </c>
      <c r="I80" s="8">
        <v>0</v>
      </c>
      <c r="J80" s="7">
        <v>0</v>
      </c>
      <c r="AA80" s="29"/>
      <c r="AB80" s="29"/>
      <c r="AC80" s="29"/>
      <c r="AD80" s="29"/>
      <c r="AE80" s="29"/>
      <c r="AF80" s="29"/>
    </row>
    <row r="81" spans="1:32" s="5" customFormat="1" ht="20.25" customHeight="1" thickBot="1" x14ac:dyDescent="0.3">
      <c r="A81" s="169"/>
      <c r="B81" s="170"/>
      <c r="C81" s="181"/>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81"/>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7">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7"/>
      <c r="B84" s="170"/>
      <c r="C84" s="183"/>
      <c r="D84" s="38" t="s">
        <v>86</v>
      </c>
      <c r="E84" s="33">
        <v>0</v>
      </c>
      <c r="F84" s="9">
        <v>0</v>
      </c>
      <c r="G84" s="8">
        <v>0</v>
      </c>
      <c r="H84" s="9">
        <v>0</v>
      </c>
      <c r="I84" s="8">
        <v>0</v>
      </c>
      <c r="J84" s="10">
        <v>0</v>
      </c>
      <c r="AA84" s="29"/>
      <c r="AB84" s="29"/>
      <c r="AC84" s="29"/>
      <c r="AD84" s="29"/>
      <c r="AE84" s="29"/>
      <c r="AF84" s="29"/>
    </row>
    <row r="85" spans="1:32" s="5" customFormat="1" ht="20.25" customHeight="1" thickBot="1" x14ac:dyDescent="0.3">
      <c r="A85" s="177"/>
      <c r="B85" s="170"/>
      <c r="C85" s="183"/>
      <c r="D85" s="39" t="s">
        <v>5</v>
      </c>
      <c r="E85" s="34">
        <v>0</v>
      </c>
      <c r="F85" s="8">
        <v>0</v>
      </c>
      <c r="G85" s="6">
        <v>0</v>
      </c>
      <c r="H85" s="8">
        <v>0</v>
      </c>
      <c r="I85" s="6">
        <v>0</v>
      </c>
      <c r="J85" s="10">
        <v>0</v>
      </c>
      <c r="AA85" s="29"/>
      <c r="AB85" s="29"/>
      <c r="AC85" s="29"/>
      <c r="AD85" s="29"/>
      <c r="AE85" s="29"/>
      <c r="AF85" s="29"/>
    </row>
    <row r="86" spans="1:32" s="5" customFormat="1" ht="20.25" customHeight="1" thickBot="1" x14ac:dyDescent="0.3">
      <c r="A86" s="177"/>
      <c r="B86" s="170"/>
      <c r="C86" s="183"/>
      <c r="D86" s="39" t="s">
        <v>209</v>
      </c>
      <c r="E86" s="34">
        <v>0</v>
      </c>
      <c r="F86" s="8">
        <v>0</v>
      </c>
      <c r="G86" s="6">
        <v>0</v>
      </c>
      <c r="H86" s="8">
        <v>0</v>
      </c>
      <c r="I86" s="6">
        <v>0</v>
      </c>
      <c r="J86" s="10">
        <v>0</v>
      </c>
      <c r="AA86" s="29"/>
      <c r="AB86" s="29"/>
      <c r="AC86" s="29"/>
      <c r="AD86" s="29"/>
      <c r="AE86" s="29"/>
      <c r="AF86" s="29"/>
    </row>
    <row r="87" spans="1:32" s="5" customFormat="1" ht="20.25" customHeight="1" thickBot="1" x14ac:dyDescent="0.3">
      <c r="A87" s="177"/>
      <c r="B87" s="170"/>
      <c r="C87" s="183"/>
      <c r="D87" s="39" t="s">
        <v>6</v>
      </c>
      <c r="E87" s="33">
        <v>0</v>
      </c>
      <c r="F87" s="6">
        <v>0</v>
      </c>
      <c r="G87" s="8">
        <v>0</v>
      </c>
      <c r="H87" s="6">
        <v>0</v>
      </c>
      <c r="I87" s="8">
        <v>0</v>
      </c>
      <c r="J87" s="7">
        <v>0</v>
      </c>
      <c r="AA87" s="29"/>
      <c r="AB87" s="29"/>
      <c r="AC87" s="29"/>
      <c r="AD87" s="29"/>
      <c r="AE87" s="29"/>
      <c r="AF87" s="29"/>
    </row>
    <row r="88" spans="1:32" s="5" customFormat="1" ht="20.25" customHeight="1" thickBot="1" x14ac:dyDescent="0.3">
      <c r="A88" s="177"/>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7"/>
      <c r="B89" s="170"/>
      <c r="C89" s="183"/>
      <c r="D89" s="40" t="s">
        <v>210</v>
      </c>
      <c r="E89" s="33">
        <v>0</v>
      </c>
      <c r="F89" s="6">
        <v>0</v>
      </c>
      <c r="G89" s="8">
        <v>0</v>
      </c>
      <c r="H89" s="6">
        <v>0</v>
      </c>
      <c r="I89" s="8">
        <v>0</v>
      </c>
      <c r="J89" s="7">
        <v>0</v>
      </c>
      <c r="AA89" s="29"/>
      <c r="AB89" s="29"/>
      <c r="AC89" s="29"/>
      <c r="AD89" s="29"/>
      <c r="AE89" s="29"/>
      <c r="AF89" s="29"/>
    </row>
    <row r="90" spans="1:32" s="5" customFormat="1" ht="20.25" customHeight="1" thickBot="1" x14ac:dyDescent="0.3">
      <c r="A90" s="177"/>
      <c r="B90" s="170"/>
      <c r="C90" s="183"/>
      <c r="D90" s="40" t="s">
        <v>211</v>
      </c>
      <c r="E90" s="35">
        <v>0</v>
      </c>
      <c r="F90" s="11">
        <v>0</v>
      </c>
      <c r="G90" s="11">
        <v>0</v>
      </c>
      <c r="H90" s="11">
        <v>0</v>
      </c>
      <c r="I90" s="11">
        <v>0</v>
      </c>
      <c r="J90" s="12">
        <v>1</v>
      </c>
      <c r="AA90" s="29"/>
      <c r="AB90" s="29"/>
      <c r="AC90" s="29"/>
      <c r="AD90" s="29"/>
      <c r="AE90" s="29"/>
      <c r="AF90" s="29"/>
    </row>
    <row r="91" spans="1:32" s="5" customFormat="1" ht="20.25" customHeight="1" thickBot="1" x14ac:dyDescent="0.3">
      <c r="A91" s="177"/>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81" t="s">
        <v>24</v>
      </c>
      <c r="C92" s="181"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169"/>
      <c r="B93" s="181"/>
      <c r="C93" s="181"/>
      <c r="D93" s="38" t="s">
        <v>86</v>
      </c>
      <c r="E93" s="33">
        <v>0</v>
      </c>
      <c r="F93" s="9">
        <v>0</v>
      </c>
      <c r="G93" s="8">
        <v>0</v>
      </c>
      <c r="H93" s="9">
        <v>0</v>
      </c>
      <c r="I93" s="8">
        <v>0</v>
      </c>
      <c r="J93" s="10">
        <v>0</v>
      </c>
      <c r="AA93" s="29"/>
      <c r="AB93" s="29"/>
      <c r="AC93" s="29"/>
      <c r="AD93" s="29"/>
      <c r="AE93" s="29"/>
      <c r="AF93" s="29"/>
    </row>
    <row r="94" spans="1:32" s="5" customFormat="1" ht="20.25" customHeight="1" thickBot="1" x14ac:dyDescent="0.3">
      <c r="A94" s="169"/>
      <c r="B94" s="181"/>
      <c r="C94" s="181"/>
      <c r="D94" s="39" t="s">
        <v>5</v>
      </c>
      <c r="E94" s="34">
        <v>0</v>
      </c>
      <c r="F94" s="8">
        <v>0</v>
      </c>
      <c r="G94" s="6">
        <v>0</v>
      </c>
      <c r="H94" s="8">
        <v>0</v>
      </c>
      <c r="I94" s="6">
        <v>0</v>
      </c>
      <c r="J94" s="10">
        <v>0</v>
      </c>
      <c r="AA94" s="29"/>
      <c r="AB94" s="29"/>
      <c r="AC94" s="29"/>
      <c r="AD94" s="29"/>
      <c r="AE94" s="29"/>
      <c r="AF94" s="29"/>
    </row>
    <row r="95" spans="1:32" s="5" customFormat="1" ht="20.25" customHeight="1" thickBot="1" x14ac:dyDescent="0.3">
      <c r="A95" s="169"/>
      <c r="B95" s="181"/>
      <c r="C95" s="181"/>
      <c r="D95" s="39" t="s">
        <v>209</v>
      </c>
      <c r="E95" s="34">
        <v>0</v>
      </c>
      <c r="F95" s="8">
        <v>0</v>
      </c>
      <c r="G95" s="6">
        <v>0</v>
      </c>
      <c r="H95" s="8">
        <v>0</v>
      </c>
      <c r="I95" s="6">
        <v>0</v>
      </c>
      <c r="J95" s="10">
        <v>0</v>
      </c>
      <c r="AA95" s="29"/>
      <c r="AB95" s="29"/>
      <c r="AC95" s="29"/>
      <c r="AD95" s="29"/>
      <c r="AE95" s="29"/>
      <c r="AF95" s="29"/>
    </row>
    <row r="96" spans="1:32" s="5" customFormat="1" ht="20.25" customHeight="1" thickBot="1" x14ac:dyDescent="0.3">
      <c r="A96" s="169"/>
      <c r="B96" s="181"/>
      <c r="C96" s="181"/>
      <c r="D96" s="39" t="s">
        <v>6</v>
      </c>
      <c r="E96" s="33">
        <v>0</v>
      </c>
      <c r="F96" s="6">
        <v>0</v>
      </c>
      <c r="G96" s="8">
        <v>0</v>
      </c>
      <c r="H96" s="6">
        <v>0</v>
      </c>
      <c r="I96" s="8">
        <v>0</v>
      </c>
      <c r="J96" s="7">
        <v>0</v>
      </c>
      <c r="AA96" s="29"/>
      <c r="AB96" s="29"/>
      <c r="AC96" s="29"/>
      <c r="AD96" s="29"/>
      <c r="AE96" s="29"/>
      <c r="AF96" s="29"/>
    </row>
    <row r="97" spans="1:32" s="5" customFormat="1" ht="20.25" customHeight="1" thickBot="1" x14ac:dyDescent="0.3">
      <c r="A97" s="169"/>
      <c r="B97" s="181"/>
      <c r="C97" s="181"/>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81"/>
      <c r="C98" s="181"/>
      <c r="D98" s="40" t="s">
        <v>210</v>
      </c>
      <c r="E98" s="33">
        <v>0</v>
      </c>
      <c r="F98" s="6">
        <v>0</v>
      </c>
      <c r="G98" s="8">
        <v>0</v>
      </c>
      <c r="H98" s="6">
        <v>0</v>
      </c>
      <c r="I98" s="8">
        <v>0</v>
      </c>
      <c r="J98" s="7">
        <v>0</v>
      </c>
      <c r="AA98" s="29"/>
      <c r="AB98" s="29"/>
      <c r="AC98" s="29"/>
      <c r="AD98" s="29"/>
      <c r="AE98" s="29"/>
      <c r="AF98" s="29"/>
    </row>
    <row r="99" spans="1:32" s="5" customFormat="1" ht="20.25" customHeight="1" thickBot="1" x14ac:dyDescent="0.3">
      <c r="A99" s="169"/>
      <c r="B99" s="181"/>
      <c r="C99" s="181"/>
      <c r="D99" s="40" t="s">
        <v>211</v>
      </c>
      <c r="E99" s="35">
        <v>0</v>
      </c>
      <c r="F99" s="11">
        <v>0</v>
      </c>
      <c r="G99" s="11">
        <v>0</v>
      </c>
      <c r="H99" s="11">
        <v>0</v>
      </c>
      <c r="I99" s="11">
        <v>0</v>
      </c>
      <c r="J99" s="12">
        <v>1</v>
      </c>
      <c r="AA99" s="29"/>
      <c r="AB99" s="29"/>
      <c r="AC99" s="29"/>
      <c r="AD99" s="29"/>
      <c r="AE99" s="29"/>
      <c r="AF99" s="29"/>
    </row>
    <row r="100" spans="1:32" s="5" customFormat="1" ht="20.25" customHeight="1" thickBot="1" x14ac:dyDescent="0.3">
      <c r="A100" s="169"/>
      <c r="B100" s="181"/>
      <c r="C100" s="181"/>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81"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81"/>
      <c r="D102" s="38" t="s">
        <v>86</v>
      </c>
      <c r="E102" s="33">
        <v>0</v>
      </c>
      <c r="F102" s="9">
        <v>0</v>
      </c>
      <c r="G102" s="8">
        <v>0</v>
      </c>
      <c r="H102" s="9">
        <v>0</v>
      </c>
      <c r="I102" s="8">
        <v>0</v>
      </c>
      <c r="J102" s="10">
        <v>0</v>
      </c>
      <c r="AA102" s="29"/>
      <c r="AB102" s="29"/>
      <c r="AC102" s="29"/>
      <c r="AD102" s="29"/>
      <c r="AE102" s="29"/>
      <c r="AF102" s="29"/>
    </row>
    <row r="103" spans="1:32" s="5" customFormat="1" ht="20.25" customHeight="1" thickBot="1" x14ac:dyDescent="0.3">
      <c r="A103" s="169"/>
      <c r="B103" s="170"/>
      <c r="C103" s="181"/>
      <c r="D103" s="39" t="s">
        <v>5</v>
      </c>
      <c r="E103" s="34">
        <v>0</v>
      </c>
      <c r="F103" s="8">
        <v>0</v>
      </c>
      <c r="G103" s="6">
        <v>0</v>
      </c>
      <c r="H103" s="8">
        <v>0</v>
      </c>
      <c r="I103" s="6">
        <v>0</v>
      </c>
      <c r="J103" s="10">
        <v>0</v>
      </c>
      <c r="AA103" s="29"/>
      <c r="AB103" s="29"/>
      <c r="AC103" s="29"/>
      <c r="AD103" s="29"/>
      <c r="AE103" s="29"/>
      <c r="AF103" s="29"/>
    </row>
    <row r="104" spans="1:32" s="5" customFormat="1" ht="20.25" customHeight="1" thickBot="1" x14ac:dyDescent="0.3">
      <c r="A104" s="169"/>
      <c r="B104" s="170"/>
      <c r="C104" s="181"/>
      <c r="D104" s="39" t="s">
        <v>209</v>
      </c>
      <c r="E104" s="34">
        <v>0</v>
      </c>
      <c r="F104" s="8">
        <v>0</v>
      </c>
      <c r="G104" s="6">
        <v>0</v>
      </c>
      <c r="H104" s="8">
        <v>0</v>
      </c>
      <c r="I104" s="6">
        <v>0</v>
      </c>
      <c r="J104" s="10">
        <v>0</v>
      </c>
      <c r="AA104" s="29"/>
      <c r="AB104" s="29"/>
      <c r="AC104" s="29"/>
      <c r="AD104" s="29"/>
      <c r="AE104" s="29"/>
      <c r="AF104" s="29"/>
    </row>
    <row r="105" spans="1:32" s="5" customFormat="1" ht="20.25" customHeight="1" thickBot="1" x14ac:dyDescent="0.3">
      <c r="A105" s="169"/>
      <c r="B105" s="170"/>
      <c r="C105" s="181"/>
      <c r="D105" s="39" t="s">
        <v>6</v>
      </c>
      <c r="E105" s="33">
        <v>0</v>
      </c>
      <c r="F105" s="6">
        <v>0</v>
      </c>
      <c r="G105" s="8">
        <v>0</v>
      </c>
      <c r="H105" s="6">
        <v>0</v>
      </c>
      <c r="I105" s="8">
        <v>0</v>
      </c>
      <c r="J105" s="7">
        <v>0</v>
      </c>
      <c r="AA105" s="29"/>
      <c r="AB105" s="29"/>
      <c r="AC105" s="29"/>
      <c r="AD105" s="29"/>
      <c r="AE105" s="29"/>
      <c r="AF105" s="29"/>
    </row>
    <row r="106" spans="1:32" s="5" customFormat="1" ht="20.25" customHeight="1" thickBot="1" x14ac:dyDescent="0.3">
      <c r="A106" s="169"/>
      <c r="B106" s="170"/>
      <c r="C106" s="181"/>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81"/>
      <c r="D107" s="40" t="s">
        <v>210</v>
      </c>
      <c r="E107" s="33">
        <v>0</v>
      </c>
      <c r="F107" s="6">
        <v>0</v>
      </c>
      <c r="G107" s="8">
        <v>0</v>
      </c>
      <c r="H107" s="6">
        <v>0</v>
      </c>
      <c r="I107" s="8">
        <v>0</v>
      </c>
      <c r="J107" s="7">
        <v>0</v>
      </c>
      <c r="AA107" s="29"/>
      <c r="AB107" s="29"/>
      <c r="AC107" s="29"/>
      <c r="AD107" s="29"/>
      <c r="AE107" s="29"/>
      <c r="AF107" s="29"/>
    </row>
    <row r="108" spans="1:32" s="5" customFormat="1" ht="20.25" customHeight="1" thickBot="1" x14ac:dyDescent="0.3">
      <c r="A108" s="169"/>
      <c r="B108" s="170"/>
      <c r="C108" s="181"/>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81"/>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81"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81"/>
      <c r="D111" s="38" t="s">
        <v>86</v>
      </c>
      <c r="E111" s="33">
        <v>0</v>
      </c>
      <c r="F111" s="9">
        <v>0</v>
      </c>
      <c r="G111" s="8">
        <v>0</v>
      </c>
      <c r="H111" s="9">
        <v>0</v>
      </c>
      <c r="I111" s="8">
        <v>0</v>
      </c>
      <c r="J111" s="10">
        <v>0</v>
      </c>
      <c r="AA111" s="29"/>
      <c r="AB111" s="29"/>
      <c r="AC111" s="29"/>
      <c r="AD111" s="29"/>
      <c r="AE111" s="29"/>
      <c r="AF111" s="29"/>
    </row>
    <row r="112" spans="1:32" s="5" customFormat="1" ht="20.25" customHeight="1" thickBot="1" x14ac:dyDescent="0.3">
      <c r="A112" s="169"/>
      <c r="B112" s="182"/>
      <c r="C112" s="181"/>
      <c r="D112" s="39" t="s">
        <v>5</v>
      </c>
      <c r="E112" s="34">
        <v>0</v>
      </c>
      <c r="F112" s="8">
        <v>0</v>
      </c>
      <c r="G112" s="6">
        <v>0</v>
      </c>
      <c r="H112" s="8">
        <v>0</v>
      </c>
      <c r="I112" s="6">
        <v>0</v>
      </c>
      <c r="J112" s="10">
        <v>0</v>
      </c>
      <c r="AA112" s="29"/>
      <c r="AB112" s="29"/>
      <c r="AC112" s="29"/>
      <c r="AD112" s="29"/>
      <c r="AE112" s="29"/>
      <c r="AF112" s="29"/>
    </row>
    <row r="113" spans="1:32" s="5" customFormat="1" ht="20.25" customHeight="1" thickBot="1" x14ac:dyDescent="0.3">
      <c r="A113" s="169"/>
      <c r="B113" s="182"/>
      <c r="C113" s="181"/>
      <c r="D113" s="39" t="s">
        <v>209</v>
      </c>
      <c r="E113" s="34">
        <v>0</v>
      </c>
      <c r="F113" s="8">
        <v>0</v>
      </c>
      <c r="G113" s="6">
        <v>0</v>
      </c>
      <c r="H113" s="8">
        <v>0</v>
      </c>
      <c r="I113" s="6">
        <v>0</v>
      </c>
      <c r="J113" s="10">
        <v>0</v>
      </c>
      <c r="AA113" s="29"/>
      <c r="AB113" s="29"/>
      <c r="AC113" s="29"/>
      <c r="AD113" s="29"/>
      <c r="AE113" s="29"/>
      <c r="AF113" s="29"/>
    </row>
    <row r="114" spans="1:32" s="5" customFormat="1" ht="20.25" customHeight="1" thickBot="1" x14ac:dyDescent="0.3">
      <c r="A114" s="169"/>
      <c r="B114" s="182"/>
      <c r="C114" s="181"/>
      <c r="D114" s="39" t="s">
        <v>6</v>
      </c>
      <c r="E114" s="33">
        <v>0</v>
      </c>
      <c r="F114" s="6">
        <v>0</v>
      </c>
      <c r="G114" s="8">
        <v>0</v>
      </c>
      <c r="H114" s="6">
        <v>0</v>
      </c>
      <c r="I114" s="8">
        <v>0</v>
      </c>
      <c r="J114" s="7">
        <v>0</v>
      </c>
      <c r="AA114" s="30"/>
      <c r="AB114" s="30"/>
      <c r="AC114" s="30"/>
      <c r="AD114" s="30"/>
      <c r="AE114" s="30"/>
      <c r="AF114" s="30"/>
    </row>
    <row r="115" spans="1:32" s="5" customFormat="1" ht="20.25" customHeight="1" thickBot="1" x14ac:dyDescent="0.3">
      <c r="A115" s="169"/>
      <c r="B115" s="182"/>
      <c r="C115" s="181"/>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81"/>
      <c r="D116" s="40" t="s">
        <v>210</v>
      </c>
      <c r="E116" s="33">
        <v>0</v>
      </c>
      <c r="F116" s="6">
        <v>0</v>
      </c>
      <c r="G116" s="8">
        <v>0</v>
      </c>
      <c r="H116" s="6">
        <v>0</v>
      </c>
      <c r="I116" s="8">
        <v>0</v>
      </c>
      <c r="J116" s="7">
        <v>0</v>
      </c>
      <c r="AA116" s="29"/>
      <c r="AB116" s="29"/>
      <c r="AC116" s="29"/>
      <c r="AD116" s="29"/>
      <c r="AE116" s="29"/>
      <c r="AF116" s="29"/>
    </row>
    <row r="117" spans="1:32" s="5" customFormat="1" ht="20.25" customHeight="1" thickBot="1" x14ac:dyDescent="0.3">
      <c r="A117" s="169"/>
      <c r="B117" s="182"/>
      <c r="C117" s="181"/>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81"/>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81"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81"/>
      <c r="D120" s="38" t="s">
        <v>86</v>
      </c>
      <c r="E120" s="33">
        <v>0</v>
      </c>
      <c r="F120" s="9">
        <v>0</v>
      </c>
      <c r="G120" s="8">
        <v>0</v>
      </c>
      <c r="H120" s="9">
        <v>0</v>
      </c>
      <c r="I120" s="8">
        <v>0</v>
      </c>
      <c r="J120" s="10">
        <v>0</v>
      </c>
      <c r="AA120" s="29"/>
      <c r="AB120" s="29"/>
      <c r="AC120" s="29"/>
      <c r="AD120" s="29"/>
      <c r="AE120" s="29"/>
      <c r="AF120" s="29"/>
    </row>
    <row r="121" spans="1:32" s="5" customFormat="1" ht="20.25" customHeight="1" thickBot="1" x14ac:dyDescent="0.3">
      <c r="A121" s="169"/>
      <c r="B121" s="182"/>
      <c r="C121" s="181"/>
      <c r="D121" s="39" t="s">
        <v>5</v>
      </c>
      <c r="E121" s="34">
        <v>0</v>
      </c>
      <c r="F121" s="8">
        <v>0</v>
      </c>
      <c r="G121" s="6">
        <v>0</v>
      </c>
      <c r="H121" s="8">
        <v>0</v>
      </c>
      <c r="I121" s="6">
        <v>0</v>
      </c>
      <c r="J121" s="10">
        <v>0</v>
      </c>
      <c r="AA121" s="29"/>
      <c r="AB121" s="29"/>
      <c r="AC121" s="29"/>
      <c r="AD121" s="29"/>
      <c r="AE121" s="29"/>
      <c r="AF121" s="29"/>
    </row>
    <row r="122" spans="1:32" s="5" customFormat="1" ht="20.25" customHeight="1" thickBot="1" x14ac:dyDescent="0.3">
      <c r="A122" s="169"/>
      <c r="B122" s="182"/>
      <c r="C122" s="181"/>
      <c r="D122" s="39" t="s">
        <v>209</v>
      </c>
      <c r="E122" s="34">
        <v>0</v>
      </c>
      <c r="F122" s="8">
        <v>0</v>
      </c>
      <c r="G122" s="6">
        <v>0</v>
      </c>
      <c r="H122" s="8">
        <v>0</v>
      </c>
      <c r="I122" s="6">
        <v>0</v>
      </c>
      <c r="J122" s="10">
        <v>0</v>
      </c>
      <c r="AA122" s="29"/>
      <c r="AB122" s="29"/>
      <c r="AC122" s="29"/>
      <c r="AD122" s="29"/>
      <c r="AE122" s="29"/>
      <c r="AF122" s="29"/>
    </row>
    <row r="123" spans="1:32" s="5" customFormat="1" ht="20.25" customHeight="1" thickBot="1" x14ac:dyDescent="0.3">
      <c r="A123" s="169"/>
      <c r="B123" s="182"/>
      <c r="C123" s="181"/>
      <c r="D123" s="39" t="s">
        <v>6</v>
      </c>
      <c r="E123" s="33">
        <v>0</v>
      </c>
      <c r="F123" s="6">
        <v>0</v>
      </c>
      <c r="G123" s="8">
        <v>0</v>
      </c>
      <c r="H123" s="6">
        <v>0</v>
      </c>
      <c r="I123" s="8">
        <v>0</v>
      </c>
      <c r="J123" s="7">
        <v>0</v>
      </c>
      <c r="AA123" s="29"/>
      <c r="AB123" s="29"/>
      <c r="AC123" s="29"/>
      <c r="AD123" s="29"/>
      <c r="AE123" s="29"/>
      <c r="AF123" s="29"/>
    </row>
    <row r="124" spans="1:32" s="5" customFormat="1" ht="20.25" customHeight="1" thickBot="1" x14ac:dyDescent="0.3">
      <c r="A124" s="169"/>
      <c r="B124" s="182"/>
      <c r="C124" s="181"/>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81"/>
      <c r="D125" s="40" t="s">
        <v>210</v>
      </c>
      <c r="E125" s="33">
        <v>0</v>
      </c>
      <c r="F125" s="6">
        <v>0</v>
      </c>
      <c r="G125" s="8">
        <v>0</v>
      </c>
      <c r="H125" s="6">
        <v>0</v>
      </c>
      <c r="I125" s="8">
        <v>0</v>
      </c>
      <c r="J125" s="7">
        <v>0</v>
      </c>
      <c r="AA125" s="29"/>
      <c r="AB125" s="29"/>
      <c r="AC125" s="29"/>
      <c r="AD125" s="29"/>
      <c r="AE125" s="29"/>
      <c r="AF125" s="29"/>
    </row>
    <row r="126" spans="1:32" s="5" customFormat="1" ht="20.25" customHeight="1" thickBot="1" x14ac:dyDescent="0.3">
      <c r="A126" s="169"/>
      <c r="B126" s="182"/>
      <c r="C126" s="181"/>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81"/>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81"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81"/>
      <c r="D129" s="38" t="s">
        <v>86</v>
      </c>
      <c r="E129" s="33">
        <v>0</v>
      </c>
      <c r="F129" s="9">
        <v>0</v>
      </c>
      <c r="G129" s="8">
        <v>0</v>
      </c>
      <c r="H129" s="9">
        <v>0</v>
      </c>
      <c r="I129" s="8">
        <v>0</v>
      </c>
      <c r="J129" s="10">
        <v>0</v>
      </c>
      <c r="AA129" s="29"/>
      <c r="AB129" s="29"/>
      <c r="AC129" s="29"/>
      <c r="AD129" s="29"/>
      <c r="AE129" s="29"/>
      <c r="AF129" s="29"/>
    </row>
    <row r="130" spans="1:32" s="5" customFormat="1" ht="20.25" customHeight="1" thickBot="1" x14ac:dyDescent="0.3">
      <c r="A130" s="169"/>
      <c r="B130" s="182"/>
      <c r="C130" s="181"/>
      <c r="D130" s="39" t="s">
        <v>5</v>
      </c>
      <c r="E130" s="34">
        <v>0</v>
      </c>
      <c r="F130" s="8">
        <v>0</v>
      </c>
      <c r="G130" s="6">
        <v>0</v>
      </c>
      <c r="H130" s="8">
        <v>0</v>
      </c>
      <c r="I130" s="6">
        <v>0</v>
      </c>
      <c r="J130" s="10">
        <v>0</v>
      </c>
      <c r="AA130" s="29"/>
      <c r="AB130" s="29"/>
      <c r="AC130" s="29"/>
      <c r="AD130" s="29"/>
      <c r="AE130" s="29"/>
      <c r="AF130" s="29"/>
    </row>
    <row r="131" spans="1:32" s="5" customFormat="1" ht="20.25" customHeight="1" thickBot="1" x14ac:dyDescent="0.3">
      <c r="A131" s="169"/>
      <c r="B131" s="182"/>
      <c r="C131" s="181"/>
      <c r="D131" s="39" t="s">
        <v>209</v>
      </c>
      <c r="E131" s="34">
        <v>0</v>
      </c>
      <c r="F131" s="8">
        <v>0</v>
      </c>
      <c r="G131" s="6">
        <v>0</v>
      </c>
      <c r="H131" s="8">
        <v>0</v>
      </c>
      <c r="I131" s="6">
        <v>0</v>
      </c>
      <c r="J131" s="10">
        <v>0</v>
      </c>
      <c r="AA131" s="29"/>
      <c r="AB131" s="29"/>
      <c r="AC131" s="29"/>
      <c r="AD131" s="29"/>
      <c r="AE131" s="29"/>
      <c r="AF131" s="29"/>
    </row>
    <row r="132" spans="1:32" s="5" customFormat="1" ht="20.25" customHeight="1" thickBot="1" x14ac:dyDescent="0.3">
      <c r="A132" s="169"/>
      <c r="B132" s="182"/>
      <c r="C132" s="181"/>
      <c r="D132" s="39" t="s">
        <v>6</v>
      </c>
      <c r="E132" s="33">
        <v>0</v>
      </c>
      <c r="F132" s="6">
        <v>0</v>
      </c>
      <c r="G132" s="8">
        <v>0</v>
      </c>
      <c r="H132" s="6">
        <v>0</v>
      </c>
      <c r="I132" s="8">
        <v>0</v>
      </c>
      <c r="J132" s="7">
        <v>0</v>
      </c>
      <c r="AA132" s="29"/>
      <c r="AB132" s="29"/>
      <c r="AC132" s="29"/>
      <c r="AD132" s="29"/>
      <c r="AE132" s="29"/>
      <c r="AF132" s="29"/>
    </row>
    <row r="133" spans="1:32" s="5" customFormat="1" ht="20.25" customHeight="1" thickBot="1" x14ac:dyDescent="0.3">
      <c r="A133" s="169"/>
      <c r="B133" s="182"/>
      <c r="C133" s="181"/>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81"/>
      <c r="D134" s="40" t="s">
        <v>210</v>
      </c>
      <c r="E134" s="33">
        <v>0</v>
      </c>
      <c r="F134" s="6">
        <v>0</v>
      </c>
      <c r="G134" s="8">
        <v>0</v>
      </c>
      <c r="H134" s="6">
        <v>0</v>
      </c>
      <c r="I134" s="8">
        <v>0</v>
      </c>
      <c r="J134" s="7">
        <v>0</v>
      </c>
      <c r="AA134" s="29"/>
      <c r="AB134" s="29"/>
      <c r="AC134" s="29"/>
      <c r="AD134" s="29"/>
      <c r="AE134" s="29"/>
      <c r="AF134" s="29"/>
    </row>
    <row r="135" spans="1:32" s="5" customFormat="1" ht="20.25" customHeight="1" thickBot="1" x14ac:dyDescent="0.3">
      <c r="A135" s="169"/>
      <c r="B135" s="182"/>
      <c r="C135" s="181"/>
      <c r="D135" s="40" t="s">
        <v>211</v>
      </c>
      <c r="E135" s="35">
        <v>0</v>
      </c>
      <c r="F135" s="11">
        <v>0</v>
      </c>
      <c r="G135" s="11">
        <v>0</v>
      </c>
      <c r="H135" s="11">
        <v>0</v>
      </c>
      <c r="I135" s="11">
        <v>0</v>
      </c>
      <c r="J135" s="12">
        <v>1</v>
      </c>
      <c r="AA135" s="29"/>
      <c r="AB135" s="29"/>
      <c r="AC135" s="29"/>
      <c r="AD135" s="29"/>
      <c r="AE135" s="29"/>
      <c r="AF135" s="29"/>
    </row>
    <row r="136" spans="1:32" s="5" customFormat="1" ht="20.25" customHeight="1" thickBot="1" x14ac:dyDescent="0.3">
      <c r="A136" s="169"/>
      <c r="B136" s="182"/>
      <c r="C136" s="181"/>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80" t="s">
        <v>54</v>
      </c>
      <c r="B137" s="180"/>
      <c r="C137" s="180"/>
      <c r="D137" s="180"/>
      <c r="E137" s="180"/>
      <c r="F137" s="180"/>
      <c r="G137" s="180"/>
      <c r="H137" s="180"/>
      <c r="I137" s="180"/>
      <c r="J137" s="180"/>
      <c r="AA137" s="29"/>
      <c r="AB137" s="29"/>
      <c r="AC137" s="29"/>
      <c r="AD137" s="29"/>
      <c r="AE137" s="29"/>
      <c r="AF137" s="29"/>
    </row>
    <row r="138" spans="1:32" s="5" customFormat="1" ht="20.25" customHeight="1" thickBot="1" x14ac:dyDescent="0.3">
      <c r="A138" s="42">
        <v>18</v>
      </c>
      <c r="B138" s="156" t="s">
        <v>214</v>
      </c>
      <c r="C138" s="155"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81" t="s">
        <v>216</v>
      </c>
      <c r="C139" s="171" t="s">
        <v>68</v>
      </c>
      <c r="D139" s="51" t="s">
        <v>211</v>
      </c>
      <c r="E139" s="118">
        <v>0</v>
      </c>
      <c r="F139" s="119">
        <v>0</v>
      </c>
      <c r="G139" s="119">
        <v>0</v>
      </c>
      <c r="H139" s="119">
        <v>0</v>
      </c>
      <c r="I139" s="119">
        <v>0</v>
      </c>
      <c r="J139" s="120">
        <v>0</v>
      </c>
      <c r="AA139" s="29"/>
      <c r="AB139" s="29"/>
      <c r="AC139" s="29"/>
      <c r="AD139" s="29"/>
      <c r="AE139" s="29"/>
      <c r="AF139" s="29"/>
    </row>
    <row r="140" spans="1:32" s="5" customFormat="1" ht="20.25" customHeight="1" thickBot="1" x14ac:dyDescent="0.3">
      <c r="A140" s="169"/>
      <c r="B140" s="181"/>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78" t="s">
        <v>70</v>
      </c>
      <c r="C141" s="179"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78"/>
      <c r="C142" s="179"/>
      <c r="D142" s="54" t="s">
        <v>86</v>
      </c>
      <c r="E142" s="57">
        <v>0</v>
      </c>
      <c r="F142" s="9">
        <v>0</v>
      </c>
      <c r="G142" s="8">
        <v>0</v>
      </c>
      <c r="H142" s="9">
        <v>0</v>
      </c>
      <c r="I142" s="8">
        <v>0</v>
      </c>
      <c r="J142" s="10">
        <v>0</v>
      </c>
      <c r="AA142" s="29"/>
      <c r="AB142" s="29"/>
      <c r="AC142" s="29"/>
      <c r="AD142" s="29"/>
      <c r="AE142" s="29"/>
      <c r="AF142" s="29"/>
    </row>
    <row r="143" spans="1:32" s="5" customFormat="1" ht="20.25" customHeight="1" thickBot="1" x14ac:dyDescent="0.3">
      <c r="A143" s="169"/>
      <c r="B143" s="178"/>
      <c r="C143" s="179"/>
      <c r="D143" s="53" t="s">
        <v>5</v>
      </c>
      <c r="E143" s="56">
        <v>0</v>
      </c>
      <c r="F143" s="8">
        <v>0</v>
      </c>
      <c r="G143" s="6">
        <v>0</v>
      </c>
      <c r="H143" s="8">
        <v>0</v>
      </c>
      <c r="I143" s="6">
        <v>0</v>
      </c>
      <c r="J143" s="10">
        <v>0</v>
      </c>
      <c r="AA143" s="29"/>
      <c r="AB143" s="29"/>
      <c r="AC143" s="29"/>
      <c r="AD143" s="29"/>
      <c r="AE143" s="29"/>
      <c r="AF143" s="29"/>
    </row>
    <row r="144" spans="1:32" s="5" customFormat="1" ht="20.25" customHeight="1" thickBot="1" x14ac:dyDescent="0.3">
      <c r="A144" s="169"/>
      <c r="B144" s="178"/>
      <c r="C144" s="179"/>
      <c r="D144" s="53" t="s">
        <v>209</v>
      </c>
      <c r="E144" s="56">
        <v>0</v>
      </c>
      <c r="F144" s="8">
        <v>0</v>
      </c>
      <c r="G144" s="6">
        <v>0</v>
      </c>
      <c r="H144" s="8">
        <v>0</v>
      </c>
      <c r="I144" s="6">
        <v>0</v>
      </c>
      <c r="J144" s="10">
        <v>0</v>
      </c>
      <c r="AA144" s="29"/>
      <c r="AB144" s="29"/>
      <c r="AC144" s="29"/>
      <c r="AD144" s="29"/>
      <c r="AE144" s="29"/>
      <c r="AF144" s="29"/>
    </row>
    <row r="145" spans="1:32" s="5" customFormat="1" ht="20.25" customHeight="1" thickBot="1" x14ac:dyDescent="0.3">
      <c r="A145" s="169"/>
      <c r="B145" s="178"/>
      <c r="C145" s="179"/>
      <c r="D145" s="53" t="s">
        <v>6</v>
      </c>
      <c r="E145" s="57">
        <v>0</v>
      </c>
      <c r="F145" s="6">
        <v>0</v>
      </c>
      <c r="G145" s="8">
        <v>0</v>
      </c>
      <c r="H145" s="6">
        <v>0</v>
      </c>
      <c r="I145" s="8">
        <v>0</v>
      </c>
      <c r="J145" s="7">
        <v>0</v>
      </c>
      <c r="AA145" s="29"/>
      <c r="AB145" s="29"/>
      <c r="AC145" s="29"/>
      <c r="AD145" s="29"/>
      <c r="AE145" s="29"/>
      <c r="AF145" s="29"/>
    </row>
    <row r="146" spans="1:32" s="5" customFormat="1" ht="20.25" customHeight="1" thickBot="1" x14ac:dyDescent="0.3">
      <c r="A146" s="169"/>
      <c r="B146" s="178"/>
      <c r="C146" s="179"/>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78"/>
      <c r="C147" s="179"/>
      <c r="D147" s="55" t="s">
        <v>210</v>
      </c>
      <c r="E147" s="57">
        <v>0</v>
      </c>
      <c r="F147" s="6">
        <v>0</v>
      </c>
      <c r="G147" s="8">
        <v>0</v>
      </c>
      <c r="H147" s="6">
        <v>0</v>
      </c>
      <c r="I147" s="8">
        <v>0</v>
      </c>
      <c r="J147" s="7">
        <v>0</v>
      </c>
      <c r="AA147" s="29"/>
      <c r="AB147" s="29"/>
      <c r="AC147" s="29"/>
      <c r="AD147" s="29"/>
      <c r="AE147" s="29"/>
      <c r="AF147" s="29"/>
    </row>
    <row r="148" spans="1:32" s="5" customFormat="1" ht="20.25" customHeight="1" thickBot="1" x14ac:dyDescent="0.3">
      <c r="A148" s="169"/>
      <c r="B148" s="178"/>
      <c r="C148" s="179"/>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78"/>
      <c r="C149" s="179"/>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78" t="s">
        <v>71</v>
      </c>
      <c r="C150" s="179"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78"/>
      <c r="C151" s="179"/>
      <c r="D151" s="54" t="s">
        <v>86</v>
      </c>
      <c r="E151" s="57">
        <v>0</v>
      </c>
      <c r="F151" s="9">
        <v>0</v>
      </c>
      <c r="G151" s="8">
        <v>0</v>
      </c>
      <c r="H151" s="9">
        <v>0</v>
      </c>
      <c r="I151" s="8">
        <v>0</v>
      </c>
      <c r="J151" s="10">
        <v>0</v>
      </c>
      <c r="AA151" s="29"/>
      <c r="AB151" s="29"/>
      <c r="AC151" s="29"/>
      <c r="AD151" s="29"/>
      <c r="AE151" s="29"/>
      <c r="AF151" s="29"/>
    </row>
    <row r="152" spans="1:32" s="5" customFormat="1" ht="20.25" customHeight="1" thickBot="1" x14ac:dyDescent="0.3">
      <c r="A152" s="169"/>
      <c r="B152" s="178"/>
      <c r="C152" s="179"/>
      <c r="D152" s="53" t="s">
        <v>5</v>
      </c>
      <c r="E152" s="56">
        <v>0</v>
      </c>
      <c r="F152" s="8">
        <v>0</v>
      </c>
      <c r="G152" s="6">
        <v>0</v>
      </c>
      <c r="H152" s="8">
        <v>0</v>
      </c>
      <c r="I152" s="6">
        <v>0</v>
      </c>
      <c r="J152" s="10">
        <v>0</v>
      </c>
      <c r="AA152" s="29"/>
      <c r="AB152" s="29"/>
      <c r="AC152" s="29"/>
      <c r="AD152" s="29"/>
      <c r="AE152" s="29"/>
      <c r="AF152" s="29"/>
    </row>
    <row r="153" spans="1:32" s="5" customFormat="1" ht="20.25" customHeight="1" thickBot="1" x14ac:dyDescent="0.3">
      <c r="A153" s="169"/>
      <c r="B153" s="178"/>
      <c r="C153" s="179"/>
      <c r="D153" s="53" t="s">
        <v>209</v>
      </c>
      <c r="E153" s="56">
        <v>0</v>
      </c>
      <c r="F153" s="8">
        <v>0</v>
      </c>
      <c r="G153" s="6">
        <v>0</v>
      </c>
      <c r="H153" s="8">
        <v>0</v>
      </c>
      <c r="I153" s="6">
        <v>0</v>
      </c>
      <c r="J153" s="10">
        <v>0</v>
      </c>
      <c r="AA153" s="29"/>
      <c r="AB153" s="29"/>
      <c r="AC153" s="29"/>
      <c r="AD153" s="29"/>
      <c r="AE153" s="29"/>
      <c r="AF153" s="29"/>
    </row>
    <row r="154" spans="1:32" s="5" customFormat="1" ht="20.25" customHeight="1" thickBot="1" x14ac:dyDescent="0.3">
      <c r="A154" s="169"/>
      <c r="B154" s="178"/>
      <c r="C154" s="179"/>
      <c r="D154" s="53" t="s">
        <v>6</v>
      </c>
      <c r="E154" s="57">
        <v>0</v>
      </c>
      <c r="F154" s="6">
        <v>0</v>
      </c>
      <c r="G154" s="8">
        <v>0</v>
      </c>
      <c r="H154" s="6">
        <v>0</v>
      </c>
      <c r="I154" s="8">
        <v>0</v>
      </c>
      <c r="J154" s="7">
        <v>0</v>
      </c>
      <c r="AA154" s="29"/>
      <c r="AB154" s="29"/>
      <c r="AC154" s="29"/>
      <c r="AD154" s="29"/>
      <c r="AE154" s="29"/>
      <c r="AF154" s="29"/>
    </row>
    <row r="155" spans="1:32" s="5" customFormat="1" ht="20.25" customHeight="1" thickBot="1" x14ac:dyDescent="0.3">
      <c r="A155" s="169"/>
      <c r="B155" s="178"/>
      <c r="C155" s="179"/>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78"/>
      <c r="C156" s="179"/>
      <c r="D156" s="55" t="s">
        <v>210</v>
      </c>
      <c r="E156" s="57">
        <v>0</v>
      </c>
      <c r="F156" s="6">
        <v>0</v>
      </c>
      <c r="G156" s="8">
        <v>0</v>
      </c>
      <c r="H156" s="6">
        <v>0</v>
      </c>
      <c r="I156" s="8">
        <v>0</v>
      </c>
      <c r="J156" s="7">
        <v>0</v>
      </c>
      <c r="AA156" s="29"/>
      <c r="AB156" s="29"/>
      <c r="AC156" s="29"/>
      <c r="AD156" s="29"/>
      <c r="AE156" s="29"/>
      <c r="AF156" s="29"/>
    </row>
    <row r="157" spans="1:32" s="5" customFormat="1" ht="20.25" customHeight="1" thickBot="1" x14ac:dyDescent="0.3">
      <c r="A157" s="169"/>
      <c r="B157" s="178"/>
      <c r="C157" s="179"/>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78"/>
      <c r="C158" s="179"/>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169"/>
      <c r="B160" s="170"/>
      <c r="C160" s="171"/>
      <c r="D160" s="54" t="s">
        <v>86</v>
      </c>
      <c r="E160" s="57">
        <v>0</v>
      </c>
      <c r="F160" s="9">
        <v>0</v>
      </c>
      <c r="G160" s="8">
        <v>0</v>
      </c>
      <c r="H160" s="9">
        <v>0</v>
      </c>
      <c r="I160" s="8">
        <v>0</v>
      </c>
      <c r="J160" s="10">
        <v>0</v>
      </c>
      <c r="AA160" s="29"/>
      <c r="AB160" s="29"/>
      <c r="AC160" s="29"/>
      <c r="AD160" s="29"/>
      <c r="AE160" s="29"/>
      <c r="AF160" s="29"/>
    </row>
    <row r="161" spans="1:32" s="5" customFormat="1" ht="20.25" customHeight="1" thickBot="1" x14ac:dyDescent="0.3">
      <c r="A161" s="169"/>
      <c r="B161" s="170"/>
      <c r="C161" s="171"/>
      <c r="D161" s="53" t="s">
        <v>5</v>
      </c>
      <c r="E161" s="56">
        <v>0</v>
      </c>
      <c r="F161" s="8">
        <v>0</v>
      </c>
      <c r="G161" s="6">
        <v>0</v>
      </c>
      <c r="H161" s="8">
        <v>0</v>
      </c>
      <c r="I161" s="6">
        <v>0</v>
      </c>
      <c r="J161" s="10">
        <v>0</v>
      </c>
      <c r="AA161" s="29"/>
      <c r="AB161" s="29"/>
      <c r="AC161" s="29"/>
      <c r="AD161" s="29"/>
      <c r="AE161" s="29"/>
      <c r="AF161" s="29"/>
    </row>
    <row r="162" spans="1:32" s="5" customFormat="1" ht="20.25" customHeight="1" thickBot="1" x14ac:dyDescent="0.3">
      <c r="A162" s="169"/>
      <c r="B162" s="170"/>
      <c r="C162" s="171"/>
      <c r="D162" s="53" t="s">
        <v>209</v>
      </c>
      <c r="E162" s="56">
        <v>0</v>
      </c>
      <c r="F162" s="8">
        <v>0</v>
      </c>
      <c r="G162" s="6">
        <v>0</v>
      </c>
      <c r="H162" s="8">
        <v>0</v>
      </c>
      <c r="I162" s="6">
        <v>0</v>
      </c>
      <c r="J162" s="10">
        <v>0</v>
      </c>
      <c r="AA162" s="29"/>
      <c r="AB162" s="29"/>
      <c r="AC162" s="29"/>
      <c r="AD162" s="29"/>
      <c r="AE162" s="29"/>
      <c r="AF162" s="29"/>
    </row>
    <row r="163" spans="1:32" s="5" customFormat="1" ht="20.25" customHeight="1" thickBot="1" x14ac:dyDescent="0.3">
      <c r="A163" s="169"/>
      <c r="B163" s="170"/>
      <c r="C163" s="171"/>
      <c r="D163" s="53" t="s">
        <v>6</v>
      </c>
      <c r="E163" s="57">
        <v>0</v>
      </c>
      <c r="F163" s="6">
        <v>0</v>
      </c>
      <c r="G163" s="8">
        <v>0</v>
      </c>
      <c r="H163" s="6">
        <v>0</v>
      </c>
      <c r="I163" s="8">
        <v>0</v>
      </c>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v>0</v>
      </c>
      <c r="F165" s="6">
        <v>0</v>
      </c>
      <c r="G165" s="8">
        <v>0</v>
      </c>
      <c r="H165" s="6">
        <v>0</v>
      </c>
      <c r="I165" s="8">
        <v>0</v>
      </c>
      <c r="J165" s="7">
        <v>0</v>
      </c>
      <c r="AA165" s="29"/>
      <c r="AB165" s="29"/>
      <c r="AC165" s="29"/>
      <c r="AD165" s="29"/>
      <c r="AE165" s="29"/>
      <c r="AF165" s="29"/>
    </row>
    <row r="166" spans="1:32" s="5" customFormat="1" ht="20.25" customHeight="1" thickBot="1" x14ac:dyDescent="0.3">
      <c r="A166" s="169"/>
      <c r="B166" s="170"/>
      <c r="C166" s="171"/>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169"/>
      <c r="B167" s="170"/>
      <c r="C167" s="171"/>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177">
        <v>23</v>
      </c>
      <c r="B168" s="170" t="s">
        <v>33</v>
      </c>
      <c r="C168" s="171"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177"/>
      <c r="B169" s="170"/>
      <c r="C169" s="171"/>
      <c r="D169" s="54" t="s">
        <v>86</v>
      </c>
      <c r="E169" s="57">
        <v>0</v>
      </c>
      <c r="F169" s="9">
        <v>0</v>
      </c>
      <c r="G169" s="8">
        <v>0</v>
      </c>
      <c r="H169" s="9">
        <v>0</v>
      </c>
      <c r="I169" s="8">
        <v>0</v>
      </c>
      <c r="J169" s="10">
        <v>0</v>
      </c>
      <c r="AA169" s="29"/>
      <c r="AB169" s="29"/>
      <c r="AC169" s="29"/>
      <c r="AD169" s="29"/>
      <c r="AE169" s="29"/>
      <c r="AF169" s="29"/>
    </row>
    <row r="170" spans="1:32" s="5" customFormat="1" ht="20.25" customHeight="1" thickBot="1" x14ac:dyDescent="0.3">
      <c r="A170" s="177"/>
      <c r="B170" s="170"/>
      <c r="C170" s="171"/>
      <c r="D170" s="53" t="s">
        <v>5</v>
      </c>
      <c r="E170" s="56">
        <v>0</v>
      </c>
      <c r="F170" s="8">
        <v>0</v>
      </c>
      <c r="G170" s="6">
        <v>0</v>
      </c>
      <c r="H170" s="8">
        <v>0</v>
      </c>
      <c r="I170" s="6">
        <v>0</v>
      </c>
      <c r="J170" s="10">
        <v>0</v>
      </c>
      <c r="AA170" s="29"/>
      <c r="AB170" s="29"/>
      <c r="AC170" s="29"/>
      <c r="AD170" s="29"/>
      <c r="AE170" s="29"/>
      <c r="AF170" s="29"/>
    </row>
    <row r="171" spans="1:32" s="5" customFormat="1" ht="20.25" customHeight="1" thickBot="1" x14ac:dyDescent="0.3">
      <c r="A171" s="177"/>
      <c r="B171" s="170"/>
      <c r="C171" s="171"/>
      <c r="D171" s="53" t="s">
        <v>209</v>
      </c>
      <c r="E171" s="56">
        <v>0</v>
      </c>
      <c r="F171" s="8">
        <v>0</v>
      </c>
      <c r="G171" s="6">
        <v>0</v>
      </c>
      <c r="H171" s="8">
        <v>0</v>
      </c>
      <c r="I171" s="6">
        <v>0</v>
      </c>
      <c r="J171" s="10">
        <v>0</v>
      </c>
      <c r="AA171" s="29"/>
      <c r="AB171" s="29"/>
      <c r="AC171" s="29"/>
      <c r="AD171" s="29"/>
      <c r="AE171" s="29"/>
      <c r="AF171" s="29"/>
    </row>
    <row r="172" spans="1:32" s="5" customFormat="1" ht="20.25" customHeight="1" thickBot="1" x14ac:dyDescent="0.3">
      <c r="A172" s="177"/>
      <c r="B172" s="170"/>
      <c r="C172" s="171"/>
      <c r="D172" s="53" t="s">
        <v>6</v>
      </c>
      <c r="E172" s="57">
        <v>0</v>
      </c>
      <c r="F172" s="6">
        <v>0</v>
      </c>
      <c r="G172" s="8">
        <v>0</v>
      </c>
      <c r="H172" s="6">
        <v>0</v>
      </c>
      <c r="I172" s="8">
        <v>0</v>
      </c>
      <c r="J172" s="7">
        <v>0</v>
      </c>
      <c r="AA172" s="29"/>
      <c r="AB172" s="29"/>
      <c r="AC172" s="29"/>
      <c r="AD172" s="29"/>
      <c r="AE172" s="29"/>
      <c r="AF172" s="29"/>
    </row>
    <row r="173" spans="1:32" s="5" customFormat="1" ht="20.25" customHeight="1" thickBot="1" x14ac:dyDescent="0.3">
      <c r="A173" s="177"/>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7"/>
      <c r="B174" s="170"/>
      <c r="C174" s="171"/>
      <c r="D174" s="55" t="s">
        <v>210</v>
      </c>
      <c r="E174" s="57">
        <v>0</v>
      </c>
      <c r="F174" s="6">
        <v>0</v>
      </c>
      <c r="G174" s="8">
        <v>0</v>
      </c>
      <c r="H174" s="6">
        <v>0</v>
      </c>
      <c r="I174" s="8">
        <v>0</v>
      </c>
      <c r="J174" s="7">
        <v>0</v>
      </c>
      <c r="AA174" s="29"/>
      <c r="AB174" s="29"/>
      <c r="AC174" s="29"/>
      <c r="AD174" s="29"/>
      <c r="AE174" s="29"/>
      <c r="AF174" s="29"/>
    </row>
    <row r="175" spans="1:32" s="5" customFormat="1" ht="20.25" customHeight="1" thickBot="1" x14ac:dyDescent="0.3">
      <c r="A175" s="177"/>
      <c r="B175" s="170"/>
      <c r="C175" s="171"/>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177"/>
      <c r="B176" s="170"/>
      <c r="C176" s="171"/>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169">
        <v>24</v>
      </c>
      <c r="B177" s="170" t="s">
        <v>215</v>
      </c>
      <c r="C177" s="171"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169"/>
      <c r="B178" s="170"/>
      <c r="C178" s="171"/>
      <c r="D178" s="54" t="s">
        <v>86</v>
      </c>
      <c r="E178" s="57">
        <v>0</v>
      </c>
      <c r="F178" s="9">
        <v>0</v>
      </c>
      <c r="G178" s="8">
        <v>0</v>
      </c>
      <c r="H178" s="9">
        <v>0</v>
      </c>
      <c r="I178" s="8">
        <v>0</v>
      </c>
      <c r="J178" s="10">
        <v>0</v>
      </c>
      <c r="AA178" s="29"/>
      <c r="AB178" s="29"/>
      <c r="AC178" s="29"/>
      <c r="AD178" s="29"/>
      <c r="AE178" s="29"/>
      <c r="AF178" s="29"/>
    </row>
    <row r="179" spans="1:32" s="5" customFormat="1" ht="20.25" customHeight="1" thickBot="1" x14ac:dyDescent="0.3">
      <c r="A179" s="169"/>
      <c r="B179" s="170"/>
      <c r="C179" s="171"/>
      <c r="D179" s="53" t="s">
        <v>5</v>
      </c>
      <c r="E179" s="56">
        <v>0</v>
      </c>
      <c r="F179" s="8">
        <v>0</v>
      </c>
      <c r="G179" s="6">
        <v>0</v>
      </c>
      <c r="H179" s="8">
        <v>0</v>
      </c>
      <c r="I179" s="6">
        <v>0</v>
      </c>
      <c r="J179" s="10">
        <v>0</v>
      </c>
      <c r="AA179" s="29"/>
      <c r="AB179" s="29"/>
      <c r="AC179" s="29"/>
      <c r="AD179" s="29"/>
      <c r="AE179" s="29"/>
      <c r="AF179" s="29"/>
    </row>
    <row r="180" spans="1:32" s="5" customFormat="1" ht="20.25" customHeight="1" thickBot="1" x14ac:dyDescent="0.3">
      <c r="A180" s="169"/>
      <c r="B180" s="170"/>
      <c r="C180" s="171"/>
      <c r="D180" s="53" t="s">
        <v>209</v>
      </c>
      <c r="E180" s="56">
        <v>0</v>
      </c>
      <c r="F180" s="8">
        <v>0</v>
      </c>
      <c r="G180" s="6">
        <v>0</v>
      </c>
      <c r="H180" s="8">
        <v>0</v>
      </c>
      <c r="I180" s="6">
        <v>0</v>
      </c>
      <c r="J180" s="10">
        <v>0</v>
      </c>
      <c r="AA180" s="29"/>
      <c r="AB180" s="29"/>
      <c r="AC180" s="29"/>
      <c r="AD180" s="29"/>
      <c r="AE180" s="29"/>
      <c r="AF180" s="29"/>
    </row>
    <row r="181" spans="1:32" s="5" customFormat="1" ht="20.25" customHeight="1" thickBot="1" x14ac:dyDescent="0.3">
      <c r="A181" s="169"/>
      <c r="B181" s="170"/>
      <c r="C181" s="171"/>
      <c r="D181" s="53" t="s">
        <v>6</v>
      </c>
      <c r="E181" s="57">
        <v>0</v>
      </c>
      <c r="F181" s="6">
        <v>0</v>
      </c>
      <c r="G181" s="8">
        <v>0</v>
      </c>
      <c r="H181" s="6">
        <v>0</v>
      </c>
      <c r="I181" s="8">
        <v>0</v>
      </c>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v>0</v>
      </c>
      <c r="F183" s="6">
        <v>0</v>
      </c>
      <c r="G183" s="8">
        <v>0</v>
      </c>
      <c r="H183" s="6">
        <v>0</v>
      </c>
      <c r="I183" s="8">
        <v>0</v>
      </c>
      <c r="J183" s="7">
        <v>0</v>
      </c>
      <c r="AA183" s="29"/>
      <c r="AB183" s="29"/>
      <c r="AC183" s="29"/>
      <c r="AD183" s="29"/>
      <c r="AE183" s="29"/>
      <c r="AF183" s="29"/>
    </row>
    <row r="184" spans="1:32" s="5" customFormat="1" ht="20.25" customHeight="1" thickBot="1" x14ac:dyDescent="0.3">
      <c r="A184" s="169"/>
      <c r="B184" s="170"/>
      <c r="C184" s="171"/>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169"/>
      <c r="B185" s="170"/>
      <c r="C185" s="171"/>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169">
        <v>25</v>
      </c>
      <c r="B186" s="170" t="s">
        <v>55</v>
      </c>
      <c r="C186" s="171"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169"/>
      <c r="B187" s="170"/>
      <c r="C187" s="171"/>
      <c r="D187" s="54" t="s">
        <v>86</v>
      </c>
      <c r="E187" s="57">
        <v>0</v>
      </c>
      <c r="F187" s="9">
        <v>0</v>
      </c>
      <c r="G187" s="8">
        <v>0</v>
      </c>
      <c r="H187" s="9">
        <v>0</v>
      </c>
      <c r="I187" s="8">
        <v>0</v>
      </c>
      <c r="J187" s="10">
        <v>0</v>
      </c>
      <c r="AA187" s="29"/>
      <c r="AB187" s="29"/>
      <c r="AC187" s="29"/>
      <c r="AD187" s="29"/>
      <c r="AE187" s="29"/>
      <c r="AF187" s="29"/>
    </row>
    <row r="188" spans="1:32" s="5" customFormat="1" ht="20.25" customHeight="1" thickBot="1" x14ac:dyDescent="0.3">
      <c r="A188" s="169"/>
      <c r="B188" s="170"/>
      <c r="C188" s="171"/>
      <c r="D188" s="53" t="s">
        <v>5</v>
      </c>
      <c r="E188" s="56">
        <v>0</v>
      </c>
      <c r="F188" s="8">
        <v>0</v>
      </c>
      <c r="G188" s="6">
        <v>0</v>
      </c>
      <c r="H188" s="8">
        <v>0</v>
      </c>
      <c r="I188" s="6">
        <v>0</v>
      </c>
      <c r="J188" s="10">
        <v>0</v>
      </c>
      <c r="AA188" s="29"/>
      <c r="AB188" s="29"/>
      <c r="AC188" s="29"/>
      <c r="AD188" s="29"/>
      <c r="AE188" s="29"/>
      <c r="AF188" s="29"/>
    </row>
    <row r="189" spans="1:32" s="5" customFormat="1" ht="20.25" customHeight="1" thickBot="1" x14ac:dyDescent="0.3">
      <c r="A189" s="169"/>
      <c r="B189" s="170"/>
      <c r="C189" s="171"/>
      <c r="D189" s="53" t="s">
        <v>209</v>
      </c>
      <c r="E189" s="56">
        <v>0</v>
      </c>
      <c r="F189" s="8">
        <v>0</v>
      </c>
      <c r="G189" s="6">
        <v>0</v>
      </c>
      <c r="H189" s="8">
        <v>0</v>
      </c>
      <c r="I189" s="6">
        <v>0</v>
      </c>
      <c r="J189" s="10">
        <v>0</v>
      </c>
      <c r="AA189" s="29"/>
      <c r="AB189" s="29"/>
      <c r="AC189" s="29"/>
      <c r="AD189" s="29"/>
      <c r="AE189" s="29"/>
      <c r="AF189" s="29"/>
    </row>
    <row r="190" spans="1:32" s="5" customFormat="1" ht="20.25" customHeight="1" thickBot="1" x14ac:dyDescent="0.3">
      <c r="A190" s="169"/>
      <c r="B190" s="170"/>
      <c r="C190" s="171"/>
      <c r="D190" s="53" t="s">
        <v>6</v>
      </c>
      <c r="E190" s="57">
        <v>0</v>
      </c>
      <c r="F190" s="6">
        <v>0</v>
      </c>
      <c r="G190" s="8">
        <v>0</v>
      </c>
      <c r="H190" s="6">
        <v>0</v>
      </c>
      <c r="I190" s="8">
        <v>0</v>
      </c>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v>0</v>
      </c>
      <c r="F192" s="6">
        <v>0</v>
      </c>
      <c r="G192" s="8">
        <v>0</v>
      </c>
      <c r="H192" s="6">
        <v>0</v>
      </c>
      <c r="I192" s="8">
        <v>0</v>
      </c>
      <c r="J192" s="7">
        <v>0</v>
      </c>
      <c r="AA192" s="29"/>
      <c r="AB192" s="29"/>
      <c r="AC192" s="29"/>
      <c r="AD192" s="29"/>
      <c r="AE192" s="29"/>
      <c r="AF192" s="29"/>
    </row>
    <row r="193" spans="1:32" s="5" customFormat="1" ht="20.25" customHeight="1" thickBot="1" x14ac:dyDescent="0.3">
      <c r="A193" s="169"/>
      <c r="B193" s="170"/>
      <c r="C193" s="171"/>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169"/>
      <c r="B194" s="170"/>
      <c r="C194" s="171"/>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53">
        <v>26</v>
      </c>
      <c r="B195" s="154" t="s">
        <v>35</v>
      </c>
      <c r="C195" s="155" t="s">
        <v>76</v>
      </c>
      <c r="D195" s="53" t="s">
        <v>7</v>
      </c>
      <c r="E195" s="124">
        <v>0</v>
      </c>
      <c r="F195" s="125">
        <v>0</v>
      </c>
      <c r="G195" s="125">
        <v>0</v>
      </c>
      <c r="H195" s="125">
        <v>0</v>
      </c>
      <c r="I195" s="125">
        <v>0</v>
      </c>
      <c r="J195" s="126">
        <v>0</v>
      </c>
      <c r="AA195" s="29"/>
      <c r="AB195" s="29"/>
      <c r="AC195" s="29"/>
      <c r="AD195" s="29"/>
      <c r="AE195" s="29"/>
      <c r="AF195" s="29"/>
    </row>
    <row r="196" spans="1:32" s="5" customFormat="1" ht="20.25" customHeight="1" thickBot="1" x14ac:dyDescent="0.3">
      <c r="A196" s="169">
        <v>27</v>
      </c>
      <c r="B196" s="170" t="s">
        <v>77</v>
      </c>
      <c r="C196" s="171"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169"/>
      <c r="B197" s="170"/>
      <c r="C197" s="171"/>
      <c r="D197" s="54" t="s">
        <v>86</v>
      </c>
      <c r="E197" s="57">
        <v>0</v>
      </c>
      <c r="F197" s="9">
        <v>0</v>
      </c>
      <c r="G197" s="8">
        <v>0</v>
      </c>
      <c r="H197" s="9">
        <v>0</v>
      </c>
      <c r="I197" s="8">
        <v>0</v>
      </c>
      <c r="J197" s="10">
        <v>0</v>
      </c>
      <c r="AA197" s="29"/>
      <c r="AB197" s="29"/>
      <c r="AC197" s="29"/>
      <c r="AD197" s="29"/>
      <c r="AE197" s="29"/>
      <c r="AF197" s="29"/>
    </row>
    <row r="198" spans="1:32" s="5" customFormat="1" ht="20.25" customHeight="1" thickBot="1" x14ac:dyDescent="0.3">
      <c r="A198" s="169"/>
      <c r="B198" s="170"/>
      <c r="C198" s="171"/>
      <c r="D198" s="53" t="s">
        <v>5</v>
      </c>
      <c r="E198" s="56">
        <v>0</v>
      </c>
      <c r="F198" s="8">
        <v>0</v>
      </c>
      <c r="G198" s="6">
        <v>0</v>
      </c>
      <c r="H198" s="8">
        <v>0</v>
      </c>
      <c r="I198" s="6">
        <v>0</v>
      </c>
      <c r="J198" s="10">
        <v>0</v>
      </c>
      <c r="AA198" s="29"/>
      <c r="AB198" s="29"/>
      <c r="AC198" s="29"/>
      <c r="AD198" s="29"/>
      <c r="AE198" s="29"/>
      <c r="AF198" s="29"/>
    </row>
    <row r="199" spans="1:32" s="5" customFormat="1" ht="20.25" customHeight="1" thickBot="1" x14ac:dyDescent="0.3">
      <c r="A199" s="169"/>
      <c r="B199" s="170"/>
      <c r="C199" s="171"/>
      <c r="D199" s="53" t="s">
        <v>209</v>
      </c>
      <c r="E199" s="56">
        <v>0</v>
      </c>
      <c r="F199" s="8">
        <v>0</v>
      </c>
      <c r="G199" s="6">
        <v>0</v>
      </c>
      <c r="H199" s="8">
        <v>0</v>
      </c>
      <c r="I199" s="6">
        <v>0</v>
      </c>
      <c r="J199" s="10">
        <v>0</v>
      </c>
      <c r="AA199" s="29"/>
      <c r="AB199" s="29"/>
      <c r="AC199" s="29"/>
      <c r="AD199" s="29"/>
      <c r="AE199" s="29"/>
      <c r="AF199" s="29"/>
    </row>
    <row r="200" spans="1:32" s="5" customFormat="1" ht="20.25" customHeight="1" thickBot="1" x14ac:dyDescent="0.3">
      <c r="A200" s="169"/>
      <c r="B200" s="170"/>
      <c r="C200" s="171"/>
      <c r="D200" s="53" t="s">
        <v>6</v>
      </c>
      <c r="E200" s="57">
        <v>0</v>
      </c>
      <c r="F200" s="6">
        <v>0</v>
      </c>
      <c r="G200" s="8">
        <v>0</v>
      </c>
      <c r="H200" s="6">
        <v>0</v>
      </c>
      <c r="I200" s="8">
        <v>0</v>
      </c>
      <c r="J200" s="7">
        <v>0</v>
      </c>
      <c r="AA200" s="29"/>
      <c r="AB200" s="29"/>
      <c r="AC200" s="29"/>
      <c r="AD200" s="29"/>
      <c r="AE200" s="29"/>
      <c r="AF200" s="29"/>
    </row>
    <row r="201" spans="1:32" s="5" customFormat="1" ht="20.25" customHeight="1" thickBot="1" x14ac:dyDescent="0.3">
      <c r="A201" s="169"/>
      <c r="B201" s="170"/>
      <c r="C201" s="171"/>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v>0</v>
      </c>
      <c r="F202" s="6">
        <v>0</v>
      </c>
      <c r="G202" s="8">
        <v>0</v>
      </c>
      <c r="H202" s="6">
        <v>0</v>
      </c>
      <c r="I202" s="8">
        <v>0</v>
      </c>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0</v>
      </c>
      <c r="I203" s="11">
        <v>0</v>
      </c>
      <c r="J203" s="12">
        <v>1</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169"/>
      <c r="B206" s="170"/>
      <c r="C206" s="171"/>
      <c r="D206" s="54" t="s">
        <v>86</v>
      </c>
      <c r="E206" s="57">
        <v>0</v>
      </c>
      <c r="F206" s="9">
        <v>0</v>
      </c>
      <c r="G206" s="8">
        <v>0</v>
      </c>
      <c r="H206" s="9">
        <v>0</v>
      </c>
      <c r="I206" s="8">
        <v>0</v>
      </c>
      <c r="J206" s="10">
        <v>0</v>
      </c>
      <c r="AA206" s="29"/>
      <c r="AB206" s="29"/>
      <c r="AC206" s="29"/>
      <c r="AD206" s="29"/>
      <c r="AE206" s="29"/>
      <c r="AF206" s="29"/>
    </row>
    <row r="207" spans="1:32" s="5" customFormat="1" ht="20.25" customHeight="1" thickBot="1" x14ac:dyDescent="0.3">
      <c r="A207" s="169"/>
      <c r="B207" s="170"/>
      <c r="C207" s="171"/>
      <c r="D207" s="53" t="s">
        <v>5</v>
      </c>
      <c r="E207" s="56">
        <v>0</v>
      </c>
      <c r="F207" s="8">
        <v>0</v>
      </c>
      <c r="G207" s="6">
        <v>0</v>
      </c>
      <c r="H207" s="8">
        <v>0</v>
      </c>
      <c r="I207" s="6">
        <v>0</v>
      </c>
      <c r="J207" s="10">
        <v>0</v>
      </c>
      <c r="AA207" s="29"/>
      <c r="AB207" s="29"/>
      <c r="AC207" s="29"/>
      <c r="AD207" s="29"/>
      <c r="AE207" s="29"/>
      <c r="AF207" s="29"/>
    </row>
    <row r="208" spans="1:32" s="5" customFormat="1" ht="20.25" customHeight="1" thickBot="1" x14ac:dyDescent="0.3">
      <c r="A208" s="169"/>
      <c r="B208" s="170"/>
      <c r="C208" s="171"/>
      <c r="D208" s="53" t="s">
        <v>209</v>
      </c>
      <c r="E208" s="56">
        <v>0</v>
      </c>
      <c r="F208" s="8">
        <v>0</v>
      </c>
      <c r="G208" s="6">
        <v>0</v>
      </c>
      <c r="H208" s="8">
        <v>0</v>
      </c>
      <c r="I208" s="6">
        <v>0</v>
      </c>
      <c r="J208" s="10">
        <v>0</v>
      </c>
      <c r="AA208" s="29"/>
      <c r="AB208" s="29"/>
      <c r="AC208" s="29"/>
      <c r="AD208" s="29"/>
      <c r="AE208" s="29"/>
      <c r="AF208" s="29"/>
    </row>
    <row r="209" spans="1:32" s="5" customFormat="1" ht="20.25" customHeight="1" thickBot="1" x14ac:dyDescent="0.3">
      <c r="A209" s="169"/>
      <c r="B209" s="170"/>
      <c r="C209" s="171"/>
      <c r="D209" s="53" t="s">
        <v>6</v>
      </c>
      <c r="E209" s="57">
        <v>0</v>
      </c>
      <c r="F209" s="6">
        <v>0</v>
      </c>
      <c r="G209" s="8">
        <v>0</v>
      </c>
      <c r="H209" s="6">
        <v>0</v>
      </c>
      <c r="I209" s="8">
        <v>0</v>
      </c>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v>0</v>
      </c>
      <c r="F211" s="6">
        <v>0</v>
      </c>
      <c r="G211" s="8">
        <v>0</v>
      </c>
      <c r="H211" s="6">
        <v>0</v>
      </c>
      <c r="I211" s="8">
        <v>0</v>
      </c>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73" t="s">
        <v>47</v>
      </c>
      <c r="B214" s="173"/>
      <c r="C214" s="173"/>
      <c r="D214" s="173"/>
      <c r="E214" s="173"/>
      <c r="F214" s="173"/>
      <c r="G214" s="173"/>
      <c r="H214" s="173"/>
      <c r="I214" s="173"/>
      <c r="J214" s="173"/>
      <c r="AA214" s="29"/>
      <c r="AB214" s="29"/>
      <c r="AC214" s="29"/>
      <c r="AD214" s="29"/>
      <c r="AE214" s="29"/>
      <c r="AF214" s="29"/>
    </row>
    <row r="215" spans="1:32" s="5" customFormat="1" ht="20.25" customHeight="1" thickBot="1" x14ac:dyDescent="0.3">
      <c r="A215" s="174">
        <v>29</v>
      </c>
      <c r="B215" s="175" t="s">
        <v>37</v>
      </c>
      <c r="C215" s="176"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v>0</v>
      </c>
      <c r="F216" s="9">
        <v>0</v>
      </c>
      <c r="G216" s="8">
        <v>0</v>
      </c>
      <c r="H216" s="9">
        <v>0</v>
      </c>
      <c r="I216" s="8">
        <v>0</v>
      </c>
      <c r="J216" s="10">
        <v>0</v>
      </c>
      <c r="AA216" s="29"/>
      <c r="AB216" s="29"/>
      <c r="AC216" s="29"/>
      <c r="AD216" s="29"/>
      <c r="AE216" s="29"/>
      <c r="AF216" s="29"/>
    </row>
    <row r="217" spans="1:32" s="5" customFormat="1" ht="20.25" customHeight="1" thickBot="1" x14ac:dyDescent="0.3">
      <c r="A217" s="169"/>
      <c r="B217" s="170"/>
      <c r="C217" s="171"/>
      <c r="D217" s="53" t="s">
        <v>5</v>
      </c>
      <c r="E217" s="56">
        <v>0</v>
      </c>
      <c r="F217" s="8">
        <v>0</v>
      </c>
      <c r="G217" s="6">
        <v>0</v>
      </c>
      <c r="H217" s="8">
        <v>0</v>
      </c>
      <c r="I217" s="6">
        <v>0</v>
      </c>
      <c r="J217" s="10">
        <v>0</v>
      </c>
      <c r="AA217" s="29"/>
      <c r="AB217" s="29"/>
      <c r="AC217" s="29"/>
      <c r="AD217" s="29"/>
      <c r="AE217" s="29"/>
      <c r="AF217" s="29"/>
    </row>
    <row r="218" spans="1:32" s="5" customFormat="1" ht="20.25" customHeight="1" thickBot="1" x14ac:dyDescent="0.3">
      <c r="A218" s="169"/>
      <c r="B218" s="170"/>
      <c r="C218" s="171"/>
      <c r="D218" s="53" t="s">
        <v>209</v>
      </c>
      <c r="E218" s="56">
        <v>0</v>
      </c>
      <c r="F218" s="8">
        <v>0</v>
      </c>
      <c r="G218" s="6">
        <v>0</v>
      </c>
      <c r="H218" s="8">
        <v>0</v>
      </c>
      <c r="I218" s="6">
        <v>0</v>
      </c>
      <c r="J218" s="10">
        <v>0</v>
      </c>
      <c r="AA218" s="29"/>
      <c r="AB218" s="29"/>
      <c r="AC218" s="29"/>
      <c r="AD218" s="29"/>
      <c r="AE218" s="29"/>
      <c r="AF218" s="29"/>
    </row>
    <row r="219" spans="1:32" s="5" customFormat="1" ht="20.25" customHeight="1" thickBot="1" x14ac:dyDescent="0.3">
      <c r="A219" s="169"/>
      <c r="B219" s="170"/>
      <c r="C219" s="171"/>
      <c r="D219" s="53" t="s">
        <v>6</v>
      </c>
      <c r="E219" s="57">
        <v>0</v>
      </c>
      <c r="F219" s="6">
        <v>0</v>
      </c>
      <c r="G219" s="8">
        <v>0</v>
      </c>
      <c r="H219" s="6">
        <v>0</v>
      </c>
      <c r="I219" s="8">
        <v>0</v>
      </c>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v>0</v>
      </c>
      <c r="F221" s="6">
        <v>0</v>
      </c>
      <c r="G221" s="8">
        <v>0</v>
      </c>
      <c r="H221" s="6">
        <v>0</v>
      </c>
      <c r="I221" s="8">
        <v>0</v>
      </c>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v>0</v>
      </c>
      <c r="F225" s="9">
        <v>0</v>
      </c>
      <c r="G225" s="8">
        <v>0</v>
      </c>
      <c r="H225" s="9">
        <v>0</v>
      </c>
      <c r="I225" s="8">
        <v>0</v>
      </c>
      <c r="J225" s="10">
        <v>0</v>
      </c>
      <c r="AA225" s="29"/>
      <c r="AB225" s="29"/>
      <c r="AC225" s="29"/>
      <c r="AD225" s="29"/>
      <c r="AE225" s="29"/>
      <c r="AF225" s="29"/>
    </row>
    <row r="226" spans="1:32" s="5" customFormat="1" ht="20.25" customHeight="1" thickBot="1" x14ac:dyDescent="0.3">
      <c r="A226" s="169"/>
      <c r="B226" s="170"/>
      <c r="C226" s="171"/>
      <c r="D226" s="53" t="s">
        <v>5</v>
      </c>
      <c r="E226" s="56">
        <v>0</v>
      </c>
      <c r="F226" s="8">
        <v>0</v>
      </c>
      <c r="G226" s="6">
        <v>0</v>
      </c>
      <c r="H226" s="8">
        <v>0</v>
      </c>
      <c r="I226" s="6">
        <v>0</v>
      </c>
      <c r="J226" s="10">
        <v>0</v>
      </c>
      <c r="AA226" s="29"/>
      <c r="AB226" s="29"/>
      <c r="AC226" s="29"/>
      <c r="AD226" s="29"/>
      <c r="AE226" s="29"/>
      <c r="AF226" s="29"/>
    </row>
    <row r="227" spans="1:32" s="5" customFormat="1" ht="20.25" customHeight="1" thickBot="1" x14ac:dyDescent="0.3">
      <c r="A227" s="169"/>
      <c r="B227" s="170"/>
      <c r="C227" s="171"/>
      <c r="D227" s="53" t="s">
        <v>209</v>
      </c>
      <c r="E227" s="56">
        <v>0</v>
      </c>
      <c r="F227" s="8">
        <v>0</v>
      </c>
      <c r="G227" s="6">
        <v>0</v>
      </c>
      <c r="H227" s="8">
        <v>0</v>
      </c>
      <c r="I227" s="6">
        <v>0</v>
      </c>
      <c r="J227" s="10">
        <v>0</v>
      </c>
      <c r="AA227" s="29"/>
      <c r="AB227" s="29"/>
      <c r="AC227" s="29"/>
      <c r="AD227" s="29"/>
      <c r="AE227" s="29"/>
      <c r="AF227" s="29"/>
    </row>
    <row r="228" spans="1:32" s="5" customFormat="1" ht="20.25" customHeight="1" thickBot="1" x14ac:dyDescent="0.3">
      <c r="A228" s="169"/>
      <c r="B228" s="170"/>
      <c r="C228" s="171"/>
      <c r="D228" s="53" t="s">
        <v>6</v>
      </c>
      <c r="E228" s="57">
        <v>0</v>
      </c>
      <c r="F228" s="6">
        <v>0</v>
      </c>
      <c r="G228" s="8">
        <v>0</v>
      </c>
      <c r="H228" s="6">
        <v>0</v>
      </c>
      <c r="I228" s="8">
        <v>0</v>
      </c>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v>0</v>
      </c>
      <c r="F230" s="6">
        <v>0</v>
      </c>
      <c r="G230" s="8">
        <v>0</v>
      </c>
      <c r="H230" s="6">
        <v>0</v>
      </c>
      <c r="I230" s="8">
        <v>0</v>
      </c>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v>0</v>
      </c>
      <c r="F234" s="9">
        <v>0</v>
      </c>
      <c r="G234" s="8">
        <v>0</v>
      </c>
      <c r="H234" s="9">
        <v>0</v>
      </c>
      <c r="I234" s="8">
        <v>0</v>
      </c>
      <c r="J234" s="10">
        <v>0</v>
      </c>
      <c r="AA234" s="29"/>
      <c r="AB234" s="29"/>
      <c r="AC234" s="29"/>
      <c r="AD234" s="29"/>
      <c r="AE234" s="29"/>
      <c r="AF234" s="29"/>
    </row>
    <row r="235" spans="1:32" s="5" customFormat="1" ht="20.25" customHeight="1" thickBot="1" x14ac:dyDescent="0.3">
      <c r="A235" s="169"/>
      <c r="B235" s="170"/>
      <c r="C235" s="171"/>
      <c r="D235" s="53" t="s">
        <v>5</v>
      </c>
      <c r="E235" s="56">
        <v>0</v>
      </c>
      <c r="F235" s="8">
        <v>0</v>
      </c>
      <c r="G235" s="6">
        <v>0</v>
      </c>
      <c r="H235" s="8">
        <v>0</v>
      </c>
      <c r="I235" s="6">
        <v>0</v>
      </c>
      <c r="J235" s="10">
        <v>0</v>
      </c>
      <c r="AA235" s="29"/>
      <c r="AB235" s="29"/>
      <c r="AC235" s="29"/>
      <c r="AD235" s="29"/>
      <c r="AE235" s="29"/>
      <c r="AF235" s="29"/>
    </row>
    <row r="236" spans="1:32" s="5" customFormat="1" ht="20.25" customHeight="1" thickBot="1" x14ac:dyDescent="0.3">
      <c r="A236" s="169"/>
      <c r="B236" s="170"/>
      <c r="C236" s="171"/>
      <c r="D236" s="53" t="s">
        <v>209</v>
      </c>
      <c r="E236" s="56">
        <v>0</v>
      </c>
      <c r="F236" s="8">
        <v>0</v>
      </c>
      <c r="G236" s="6">
        <v>0</v>
      </c>
      <c r="H236" s="8">
        <v>0</v>
      </c>
      <c r="I236" s="6">
        <v>0</v>
      </c>
      <c r="J236" s="10">
        <v>0</v>
      </c>
      <c r="AA236" s="29"/>
      <c r="AB236" s="29"/>
      <c r="AC236" s="29"/>
      <c r="AD236" s="29"/>
      <c r="AE236" s="29"/>
      <c r="AF236" s="29"/>
    </row>
    <row r="237" spans="1:32" s="5" customFormat="1" ht="20.25" customHeight="1" thickBot="1" x14ac:dyDescent="0.3">
      <c r="A237" s="169"/>
      <c r="B237" s="170"/>
      <c r="C237" s="171"/>
      <c r="D237" s="53" t="s">
        <v>6</v>
      </c>
      <c r="E237" s="57">
        <v>0</v>
      </c>
      <c r="F237" s="6">
        <v>0</v>
      </c>
      <c r="G237" s="8">
        <v>0</v>
      </c>
      <c r="H237" s="6">
        <v>0</v>
      </c>
      <c r="I237" s="8">
        <v>0</v>
      </c>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v>0</v>
      </c>
      <c r="F239" s="6">
        <v>0</v>
      </c>
      <c r="G239" s="8">
        <v>0</v>
      </c>
      <c r="H239" s="6">
        <v>0</v>
      </c>
      <c r="I239" s="8">
        <v>0</v>
      </c>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v>0</v>
      </c>
      <c r="F243" s="9">
        <v>0</v>
      </c>
      <c r="G243" s="8">
        <v>0</v>
      </c>
      <c r="H243" s="9">
        <v>0</v>
      </c>
      <c r="I243" s="8">
        <v>0</v>
      </c>
      <c r="J243" s="10">
        <v>0</v>
      </c>
      <c r="AA243" s="29"/>
      <c r="AB243" s="29"/>
      <c r="AC243" s="29"/>
      <c r="AD243" s="29"/>
      <c r="AE243" s="29"/>
      <c r="AF243" s="29"/>
    </row>
    <row r="244" spans="1:32" s="5" customFormat="1" ht="20.25" customHeight="1" thickBot="1" x14ac:dyDescent="0.3">
      <c r="A244" s="169"/>
      <c r="B244" s="170"/>
      <c r="C244" s="171"/>
      <c r="D244" s="53" t="s">
        <v>5</v>
      </c>
      <c r="E244" s="56">
        <v>0</v>
      </c>
      <c r="F244" s="8">
        <v>0</v>
      </c>
      <c r="G244" s="6">
        <v>0</v>
      </c>
      <c r="H244" s="8">
        <v>0</v>
      </c>
      <c r="I244" s="6">
        <v>0</v>
      </c>
      <c r="J244" s="10">
        <v>0</v>
      </c>
      <c r="AA244" s="29"/>
      <c r="AB244" s="29"/>
      <c r="AC244" s="29"/>
      <c r="AD244" s="29"/>
      <c r="AE244" s="29"/>
      <c r="AF244" s="29"/>
    </row>
    <row r="245" spans="1:32" s="5" customFormat="1" ht="20.25" customHeight="1" thickBot="1" x14ac:dyDescent="0.3">
      <c r="A245" s="169"/>
      <c r="B245" s="170"/>
      <c r="C245" s="171"/>
      <c r="D245" s="53" t="s">
        <v>209</v>
      </c>
      <c r="E245" s="56">
        <v>0</v>
      </c>
      <c r="F245" s="8">
        <v>0</v>
      </c>
      <c r="G245" s="6">
        <v>0</v>
      </c>
      <c r="H245" s="8">
        <v>0</v>
      </c>
      <c r="I245" s="6">
        <v>0</v>
      </c>
      <c r="J245" s="10">
        <v>0</v>
      </c>
      <c r="AA245" s="29"/>
      <c r="AB245" s="29"/>
      <c r="AC245" s="29"/>
      <c r="AD245" s="29"/>
      <c r="AE245" s="29"/>
      <c r="AF245" s="29"/>
    </row>
    <row r="246" spans="1:32" s="5" customFormat="1" ht="20.25" customHeight="1" thickBot="1" x14ac:dyDescent="0.3">
      <c r="A246" s="169"/>
      <c r="B246" s="170"/>
      <c r="C246" s="171"/>
      <c r="D246" s="53" t="s">
        <v>6</v>
      </c>
      <c r="E246" s="57">
        <v>0</v>
      </c>
      <c r="F246" s="6">
        <v>0</v>
      </c>
      <c r="G246" s="8">
        <v>0</v>
      </c>
      <c r="H246" s="6">
        <v>0</v>
      </c>
      <c r="I246" s="8">
        <v>0</v>
      </c>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v>0</v>
      </c>
      <c r="F248" s="6">
        <v>0</v>
      </c>
      <c r="G248" s="8">
        <v>0</v>
      </c>
      <c r="H248" s="6">
        <v>0</v>
      </c>
      <c r="I248" s="8">
        <v>0</v>
      </c>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v>0</v>
      </c>
      <c r="F252" s="9">
        <v>0</v>
      </c>
      <c r="G252" s="8">
        <v>0</v>
      </c>
      <c r="H252" s="9">
        <v>0</v>
      </c>
      <c r="I252" s="8">
        <v>0</v>
      </c>
      <c r="J252" s="10">
        <v>0</v>
      </c>
      <c r="AA252" s="29"/>
      <c r="AB252" s="29"/>
      <c r="AC252" s="29"/>
      <c r="AD252" s="29"/>
      <c r="AE252" s="29"/>
      <c r="AF252" s="29"/>
    </row>
    <row r="253" spans="1:32" s="5" customFormat="1" ht="20.25" customHeight="1" thickBot="1" x14ac:dyDescent="0.3">
      <c r="A253" s="169"/>
      <c r="B253" s="170"/>
      <c r="C253" s="171"/>
      <c r="D253" s="53" t="s">
        <v>5</v>
      </c>
      <c r="E253" s="56">
        <v>0</v>
      </c>
      <c r="F253" s="8">
        <v>0</v>
      </c>
      <c r="G253" s="6">
        <v>0</v>
      </c>
      <c r="H253" s="8">
        <v>0</v>
      </c>
      <c r="I253" s="6">
        <v>0</v>
      </c>
      <c r="J253" s="10">
        <v>0</v>
      </c>
      <c r="AA253" s="29"/>
      <c r="AB253" s="29"/>
      <c r="AC253" s="29"/>
      <c r="AD253" s="29"/>
      <c r="AE253" s="29"/>
      <c r="AF253" s="29"/>
    </row>
    <row r="254" spans="1:32" s="5" customFormat="1" ht="20.25" customHeight="1" thickBot="1" x14ac:dyDescent="0.3">
      <c r="A254" s="169"/>
      <c r="B254" s="170"/>
      <c r="C254" s="171"/>
      <c r="D254" s="53" t="s">
        <v>209</v>
      </c>
      <c r="E254" s="56">
        <v>0</v>
      </c>
      <c r="F254" s="8">
        <v>0</v>
      </c>
      <c r="G254" s="6">
        <v>0</v>
      </c>
      <c r="H254" s="8">
        <v>0</v>
      </c>
      <c r="I254" s="6">
        <v>0</v>
      </c>
      <c r="J254" s="10">
        <v>0</v>
      </c>
      <c r="AA254" s="29"/>
      <c r="AB254" s="29"/>
      <c r="AC254" s="29"/>
      <c r="AD254" s="29"/>
      <c r="AE254" s="29"/>
      <c r="AF254" s="29"/>
    </row>
    <row r="255" spans="1:32" s="5" customFormat="1" ht="20.25" customHeight="1" thickBot="1" x14ac:dyDescent="0.3">
      <c r="A255" s="169"/>
      <c r="B255" s="170"/>
      <c r="C255" s="171"/>
      <c r="D255" s="53" t="s">
        <v>6</v>
      </c>
      <c r="E255" s="57">
        <v>0</v>
      </c>
      <c r="F255" s="6">
        <v>0</v>
      </c>
      <c r="G255" s="8">
        <v>0</v>
      </c>
      <c r="H255" s="6">
        <v>0</v>
      </c>
      <c r="I255" s="8">
        <v>0</v>
      </c>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v>0</v>
      </c>
      <c r="F257" s="6">
        <v>0</v>
      </c>
      <c r="G257" s="8">
        <v>0</v>
      </c>
      <c r="H257" s="6">
        <v>0</v>
      </c>
      <c r="I257" s="8">
        <v>0</v>
      </c>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v>0</v>
      </c>
      <c r="F261" s="9">
        <v>0</v>
      </c>
      <c r="G261" s="8">
        <v>0</v>
      </c>
      <c r="H261" s="9">
        <v>0</v>
      </c>
      <c r="I261" s="8">
        <v>0</v>
      </c>
      <c r="J261" s="10">
        <v>0</v>
      </c>
      <c r="AA261" s="29"/>
      <c r="AB261" s="29"/>
      <c r="AC261" s="29"/>
      <c r="AD261" s="29"/>
      <c r="AE261" s="29"/>
      <c r="AF261" s="29"/>
    </row>
    <row r="262" spans="1:32" s="5" customFormat="1" ht="20.25" customHeight="1" thickBot="1" x14ac:dyDescent="0.3">
      <c r="A262" s="169"/>
      <c r="B262" s="170"/>
      <c r="C262" s="171"/>
      <c r="D262" s="53" t="s">
        <v>5</v>
      </c>
      <c r="E262" s="56">
        <v>0</v>
      </c>
      <c r="F262" s="8">
        <v>0</v>
      </c>
      <c r="G262" s="6">
        <v>0</v>
      </c>
      <c r="H262" s="8">
        <v>0</v>
      </c>
      <c r="I262" s="6">
        <v>0</v>
      </c>
      <c r="J262" s="10">
        <v>0</v>
      </c>
      <c r="AA262" s="29"/>
      <c r="AB262" s="29"/>
      <c r="AC262" s="29"/>
      <c r="AD262" s="29"/>
      <c r="AE262" s="29"/>
      <c r="AF262" s="29"/>
    </row>
    <row r="263" spans="1:32" s="5" customFormat="1" ht="20.25" customHeight="1" thickBot="1" x14ac:dyDescent="0.3">
      <c r="A263" s="169"/>
      <c r="B263" s="170"/>
      <c r="C263" s="171"/>
      <c r="D263" s="53" t="s">
        <v>209</v>
      </c>
      <c r="E263" s="56">
        <v>0</v>
      </c>
      <c r="F263" s="8">
        <v>0</v>
      </c>
      <c r="G263" s="6">
        <v>0</v>
      </c>
      <c r="H263" s="8">
        <v>0</v>
      </c>
      <c r="I263" s="6">
        <v>0</v>
      </c>
      <c r="J263" s="10">
        <v>0</v>
      </c>
      <c r="AA263" s="29"/>
      <c r="AB263" s="29"/>
      <c r="AC263" s="29"/>
      <c r="AD263" s="29"/>
      <c r="AE263" s="29"/>
      <c r="AF263" s="29"/>
    </row>
    <row r="264" spans="1:32" s="5" customFormat="1" ht="20.25" customHeight="1" thickBot="1" x14ac:dyDescent="0.3">
      <c r="A264" s="169"/>
      <c r="B264" s="170"/>
      <c r="C264" s="171"/>
      <c r="D264" s="53" t="s">
        <v>6</v>
      </c>
      <c r="E264" s="57">
        <v>0</v>
      </c>
      <c r="F264" s="6">
        <v>0</v>
      </c>
      <c r="G264" s="8">
        <v>0</v>
      </c>
      <c r="H264" s="6">
        <v>0</v>
      </c>
      <c r="I264" s="8">
        <v>0</v>
      </c>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v>0</v>
      </c>
      <c r="F266" s="6">
        <v>0</v>
      </c>
      <c r="G266" s="8">
        <v>0</v>
      </c>
      <c r="H266" s="6">
        <v>0</v>
      </c>
      <c r="I266" s="8">
        <v>0</v>
      </c>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v>0</v>
      </c>
      <c r="F270" s="9">
        <v>0</v>
      </c>
      <c r="G270" s="8">
        <v>0</v>
      </c>
      <c r="H270" s="9">
        <v>0</v>
      </c>
      <c r="I270" s="8">
        <v>0</v>
      </c>
      <c r="J270" s="10">
        <v>0</v>
      </c>
      <c r="AA270" s="29"/>
      <c r="AB270" s="29"/>
      <c r="AC270" s="29"/>
      <c r="AD270" s="29"/>
      <c r="AE270" s="29"/>
      <c r="AF270" s="29"/>
    </row>
    <row r="271" spans="1:32" s="5" customFormat="1" ht="20.25" customHeight="1" thickBot="1" x14ac:dyDescent="0.3">
      <c r="A271" s="169"/>
      <c r="B271" s="170"/>
      <c r="C271" s="171"/>
      <c r="D271" s="53" t="s">
        <v>5</v>
      </c>
      <c r="E271" s="56">
        <v>0</v>
      </c>
      <c r="F271" s="8">
        <v>0</v>
      </c>
      <c r="G271" s="6">
        <v>0</v>
      </c>
      <c r="H271" s="8">
        <v>0</v>
      </c>
      <c r="I271" s="6">
        <v>0</v>
      </c>
      <c r="J271" s="10">
        <v>0</v>
      </c>
      <c r="AA271" s="29"/>
      <c r="AB271" s="29"/>
      <c r="AC271" s="29"/>
      <c r="AD271" s="29"/>
      <c r="AE271" s="29"/>
      <c r="AF271" s="29"/>
    </row>
    <row r="272" spans="1:32" s="5" customFormat="1" ht="20.25" customHeight="1" thickBot="1" x14ac:dyDescent="0.3">
      <c r="A272" s="169"/>
      <c r="B272" s="170"/>
      <c r="C272" s="171"/>
      <c r="D272" s="53" t="s">
        <v>209</v>
      </c>
      <c r="E272" s="56">
        <v>0</v>
      </c>
      <c r="F272" s="8">
        <v>0</v>
      </c>
      <c r="G272" s="6">
        <v>0</v>
      </c>
      <c r="H272" s="8">
        <v>0</v>
      </c>
      <c r="I272" s="6">
        <v>0</v>
      </c>
      <c r="J272" s="10">
        <v>0</v>
      </c>
      <c r="AA272" s="29"/>
      <c r="AB272" s="29"/>
      <c r="AC272" s="29"/>
      <c r="AD272" s="29"/>
      <c r="AE272" s="29"/>
      <c r="AF272" s="29"/>
    </row>
    <row r="273" spans="1:32" s="5" customFormat="1" ht="20.25" customHeight="1" thickBot="1" x14ac:dyDescent="0.3">
      <c r="A273" s="169"/>
      <c r="B273" s="170"/>
      <c r="C273" s="171"/>
      <c r="D273" s="53" t="s">
        <v>6</v>
      </c>
      <c r="E273" s="57">
        <v>0</v>
      </c>
      <c r="F273" s="6">
        <v>0</v>
      </c>
      <c r="G273" s="8">
        <v>0</v>
      </c>
      <c r="H273" s="6">
        <v>0</v>
      </c>
      <c r="I273" s="8">
        <v>0</v>
      </c>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v>0</v>
      </c>
      <c r="F275" s="6">
        <v>0</v>
      </c>
      <c r="G275" s="8">
        <v>0</v>
      </c>
      <c r="H275" s="6">
        <v>0</v>
      </c>
      <c r="I275" s="8">
        <v>0</v>
      </c>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v>0</v>
      </c>
      <c r="F279" s="9">
        <v>0</v>
      </c>
      <c r="G279" s="8">
        <v>0</v>
      </c>
      <c r="H279" s="9">
        <v>0</v>
      </c>
      <c r="I279" s="8">
        <v>0</v>
      </c>
      <c r="J279" s="10">
        <v>0</v>
      </c>
      <c r="AA279" s="29"/>
      <c r="AB279" s="29"/>
      <c r="AC279" s="29"/>
      <c r="AD279" s="29"/>
      <c r="AE279" s="29"/>
      <c r="AF279" s="29"/>
    </row>
    <row r="280" spans="1:32" s="5" customFormat="1" ht="20.25" customHeight="1" thickBot="1" x14ac:dyDescent="0.3">
      <c r="A280" s="169"/>
      <c r="B280" s="170"/>
      <c r="C280" s="171"/>
      <c r="D280" s="53" t="s">
        <v>5</v>
      </c>
      <c r="E280" s="56">
        <v>0</v>
      </c>
      <c r="F280" s="8">
        <v>0</v>
      </c>
      <c r="G280" s="6">
        <v>0</v>
      </c>
      <c r="H280" s="8">
        <v>0</v>
      </c>
      <c r="I280" s="6">
        <v>0</v>
      </c>
      <c r="J280" s="10">
        <v>0</v>
      </c>
      <c r="AA280" s="29"/>
      <c r="AB280" s="29"/>
      <c r="AC280" s="29"/>
      <c r="AD280" s="29"/>
      <c r="AE280" s="29"/>
      <c r="AF280" s="29"/>
    </row>
    <row r="281" spans="1:32" s="5" customFormat="1" ht="20.25" customHeight="1" thickBot="1" x14ac:dyDescent="0.3">
      <c r="A281" s="169"/>
      <c r="B281" s="170"/>
      <c r="C281" s="171"/>
      <c r="D281" s="53" t="s">
        <v>209</v>
      </c>
      <c r="E281" s="56">
        <v>0</v>
      </c>
      <c r="F281" s="8">
        <v>0</v>
      </c>
      <c r="G281" s="6">
        <v>0</v>
      </c>
      <c r="H281" s="8">
        <v>0</v>
      </c>
      <c r="I281" s="6">
        <v>0</v>
      </c>
      <c r="J281" s="10">
        <v>0</v>
      </c>
      <c r="AA281" s="29"/>
      <c r="AB281" s="29"/>
      <c r="AC281" s="29"/>
      <c r="AD281" s="29"/>
      <c r="AE281" s="29"/>
      <c r="AF281" s="29"/>
    </row>
    <row r="282" spans="1:32" s="5" customFormat="1" ht="20.25" customHeight="1" thickBot="1" x14ac:dyDescent="0.3">
      <c r="A282" s="169"/>
      <c r="B282" s="170"/>
      <c r="C282" s="171"/>
      <c r="D282" s="53" t="s">
        <v>6</v>
      </c>
      <c r="E282" s="57">
        <v>0</v>
      </c>
      <c r="F282" s="6">
        <v>0</v>
      </c>
      <c r="G282" s="8">
        <v>0</v>
      </c>
      <c r="H282" s="6">
        <v>0</v>
      </c>
      <c r="I282" s="8">
        <v>0</v>
      </c>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169"/>
      <c r="B284" s="170"/>
      <c r="C284" s="171"/>
      <c r="D284" s="55" t="s">
        <v>210</v>
      </c>
      <c r="E284" s="57">
        <v>0</v>
      </c>
      <c r="F284" s="6">
        <v>0</v>
      </c>
      <c r="G284" s="8">
        <v>0</v>
      </c>
      <c r="H284" s="6">
        <v>0</v>
      </c>
      <c r="I284" s="8">
        <v>0</v>
      </c>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v>0</v>
      </c>
      <c r="F288" s="9">
        <v>0</v>
      </c>
      <c r="G288" s="8">
        <v>0</v>
      </c>
      <c r="H288" s="9">
        <v>0</v>
      </c>
      <c r="I288" s="8">
        <v>0</v>
      </c>
      <c r="J288" s="10">
        <v>0</v>
      </c>
      <c r="AA288" s="29"/>
      <c r="AB288" s="29"/>
      <c r="AC288" s="29"/>
      <c r="AD288" s="29"/>
      <c r="AE288" s="29"/>
      <c r="AF288" s="29"/>
    </row>
    <row r="289" spans="1:32" s="5" customFormat="1" ht="20.25" customHeight="1" thickBot="1" x14ac:dyDescent="0.3">
      <c r="A289" s="169"/>
      <c r="B289" s="170"/>
      <c r="C289" s="171"/>
      <c r="D289" s="53" t="s">
        <v>5</v>
      </c>
      <c r="E289" s="56">
        <v>0</v>
      </c>
      <c r="F289" s="8">
        <v>0</v>
      </c>
      <c r="G289" s="6">
        <v>0</v>
      </c>
      <c r="H289" s="8">
        <v>0</v>
      </c>
      <c r="I289" s="6">
        <v>0</v>
      </c>
      <c r="J289" s="10">
        <v>0</v>
      </c>
      <c r="AA289" s="29"/>
      <c r="AB289" s="29"/>
      <c r="AC289" s="29"/>
      <c r="AD289" s="29"/>
      <c r="AE289" s="29"/>
      <c r="AF289" s="29"/>
    </row>
    <row r="290" spans="1:32" s="5" customFormat="1" ht="20.25" customHeight="1" thickBot="1" x14ac:dyDescent="0.3">
      <c r="A290" s="169"/>
      <c r="B290" s="170"/>
      <c r="C290" s="171"/>
      <c r="D290" s="53" t="s">
        <v>209</v>
      </c>
      <c r="E290" s="56">
        <v>0</v>
      </c>
      <c r="F290" s="8">
        <v>0</v>
      </c>
      <c r="G290" s="6">
        <v>0</v>
      </c>
      <c r="H290" s="8">
        <v>0</v>
      </c>
      <c r="I290" s="6">
        <v>0</v>
      </c>
      <c r="J290" s="10">
        <v>0</v>
      </c>
      <c r="AA290" s="29"/>
      <c r="AB290" s="29"/>
      <c r="AC290" s="29"/>
      <c r="AD290" s="29"/>
      <c r="AE290" s="29"/>
      <c r="AF290" s="29"/>
    </row>
    <row r="291" spans="1:32" s="5" customFormat="1" ht="20.25" customHeight="1" thickBot="1" x14ac:dyDescent="0.3">
      <c r="A291" s="169"/>
      <c r="B291" s="170"/>
      <c r="C291" s="171"/>
      <c r="D291" s="53" t="s">
        <v>6</v>
      </c>
      <c r="E291" s="57">
        <v>0</v>
      </c>
      <c r="F291" s="6">
        <v>0</v>
      </c>
      <c r="G291" s="8">
        <v>0</v>
      </c>
      <c r="H291" s="6">
        <v>0</v>
      </c>
      <c r="I291" s="8">
        <v>0</v>
      </c>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v>0</v>
      </c>
      <c r="F293" s="6">
        <v>0</v>
      </c>
      <c r="G293" s="8">
        <v>0</v>
      </c>
      <c r="H293" s="6">
        <v>0</v>
      </c>
      <c r="I293" s="8">
        <v>0</v>
      </c>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72"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72"/>
      <c r="C297" s="171"/>
      <c r="D297" s="54" t="s">
        <v>86</v>
      </c>
      <c r="E297" s="57">
        <v>0</v>
      </c>
      <c r="F297" s="9">
        <v>0</v>
      </c>
      <c r="G297" s="8">
        <v>0</v>
      </c>
      <c r="H297" s="9">
        <v>0</v>
      </c>
      <c r="I297" s="8">
        <v>0</v>
      </c>
      <c r="J297" s="10">
        <v>0</v>
      </c>
      <c r="AA297" s="29"/>
      <c r="AB297" s="29"/>
      <c r="AC297" s="29"/>
      <c r="AD297" s="29"/>
      <c r="AE297" s="29"/>
      <c r="AF297" s="29"/>
    </row>
    <row r="298" spans="1:32" s="5" customFormat="1" ht="20.25" customHeight="1" thickBot="1" x14ac:dyDescent="0.3">
      <c r="A298" s="169"/>
      <c r="B298" s="172"/>
      <c r="C298" s="171"/>
      <c r="D298" s="53" t="s">
        <v>5</v>
      </c>
      <c r="E298" s="56">
        <v>0</v>
      </c>
      <c r="F298" s="8">
        <v>0</v>
      </c>
      <c r="G298" s="6">
        <v>0</v>
      </c>
      <c r="H298" s="8">
        <v>0</v>
      </c>
      <c r="I298" s="6">
        <v>0</v>
      </c>
      <c r="J298" s="10">
        <v>0</v>
      </c>
      <c r="AA298" s="29"/>
      <c r="AB298" s="29"/>
      <c r="AC298" s="29"/>
      <c r="AD298" s="29"/>
      <c r="AE298" s="29"/>
      <c r="AF298" s="29"/>
    </row>
    <row r="299" spans="1:32" s="5" customFormat="1" ht="20.25" customHeight="1" thickBot="1" x14ac:dyDescent="0.3">
      <c r="A299" s="169"/>
      <c r="B299" s="172"/>
      <c r="C299" s="171"/>
      <c r="D299" s="53" t="s">
        <v>209</v>
      </c>
      <c r="E299" s="56">
        <v>0</v>
      </c>
      <c r="F299" s="8">
        <v>0</v>
      </c>
      <c r="G299" s="6">
        <v>0</v>
      </c>
      <c r="H299" s="8">
        <v>0</v>
      </c>
      <c r="I299" s="6">
        <v>0</v>
      </c>
      <c r="J299" s="10">
        <v>0</v>
      </c>
      <c r="AA299" s="29"/>
      <c r="AB299" s="29"/>
      <c r="AC299" s="29"/>
      <c r="AD299" s="29"/>
      <c r="AE299" s="29"/>
      <c r="AF299" s="29"/>
    </row>
    <row r="300" spans="1:32" s="5" customFormat="1" ht="20.25" customHeight="1" thickBot="1" x14ac:dyDescent="0.3">
      <c r="A300" s="169"/>
      <c r="B300" s="172"/>
      <c r="C300" s="171"/>
      <c r="D300" s="53" t="s">
        <v>6</v>
      </c>
      <c r="E300" s="57">
        <v>0</v>
      </c>
      <c r="F300" s="6">
        <v>0</v>
      </c>
      <c r="G300" s="8">
        <v>0</v>
      </c>
      <c r="H300" s="6">
        <v>0</v>
      </c>
      <c r="I300" s="8">
        <v>0</v>
      </c>
      <c r="J300" s="7">
        <v>0</v>
      </c>
      <c r="AA300" s="29"/>
      <c r="AB300" s="29"/>
      <c r="AC300" s="29"/>
      <c r="AD300" s="29"/>
      <c r="AE300" s="29"/>
      <c r="AF300" s="29"/>
    </row>
    <row r="301" spans="1:32" s="5" customFormat="1" ht="20.25" customHeight="1" thickBot="1" x14ac:dyDescent="0.3">
      <c r="A301" s="169"/>
      <c r="B301" s="172"/>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72"/>
      <c r="C302" s="171"/>
      <c r="D302" s="55" t="s">
        <v>210</v>
      </c>
      <c r="E302" s="57">
        <v>0</v>
      </c>
      <c r="F302" s="6">
        <v>0</v>
      </c>
      <c r="G302" s="8">
        <v>0</v>
      </c>
      <c r="H302" s="6">
        <v>0</v>
      </c>
      <c r="I302" s="8">
        <v>0</v>
      </c>
      <c r="J302" s="7">
        <v>0</v>
      </c>
      <c r="AA302" s="29"/>
      <c r="AB302" s="29"/>
      <c r="AC302" s="29"/>
      <c r="AD302" s="29"/>
      <c r="AE302" s="29"/>
      <c r="AF302" s="29"/>
    </row>
    <row r="303" spans="1:32" s="5" customFormat="1" ht="20.25" customHeight="1" thickBot="1" x14ac:dyDescent="0.3">
      <c r="A303" s="169"/>
      <c r="B303" s="172"/>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72"/>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v>0</v>
      </c>
      <c r="F306" s="9">
        <v>0</v>
      </c>
      <c r="G306" s="8">
        <v>0</v>
      </c>
      <c r="H306" s="9">
        <v>0</v>
      </c>
      <c r="I306" s="8">
        <v>0</v>
      </c>
      <c r="J306" s="10">
        <v>0</v>
      </c>
      <c r="AA306" s="29"/>
      <c r="AB306" s="29"/>
      <c r="AC306" s="29"/>
      <c r="AD306" s="29"/>
      <c r="AE306" s="29"/>
      <c r="AF306" s="29"/>
    </row>
    <row r="307" spans="1:32" s="5" customFormat="1" ht="20.25" customHeight="1" thickBot="1" x14ac:dyDescent="0.3">
      <c r="A307" s="169"/>
      <c r="B307" s="170"/>
      <c r="C307" s="171"/>
      <c r="D307" s="53" t="s">
        <v>5</v>
      </c>
      <c r="E307" s="56">
        <v>0</v>
      </c>
      <c r="F307" s="8">
        <v>0</v>
      </c>
      <c r="G307" s="6">
        <v>0</v>
      </c>
      <c r="H307" s="8">
        <v>0</v>
      </c>
      <c r="I307" s="6">
        <v>0</v>
      </c>
      <c r="J307" s="10">
        <v>0</v>
      </c>
      <c r="AA307" s="29"/>
      <c r="AB307" s="29"/>
      <c r="AC307" s="29"/>
      <c r="AD307" s="29"/>
      <c r="AE307" s="29"/>
      <c r="AF307" s="29"/>
    </row>
    <row r="308" spans="1:32" s="5" customFormat="1" ht="20.25" customHeight="1" thickBot="1" x14ac:dyDescent="0.3">
      <c r="A308" s="169"/>
      <c r="B308" s="170"/>
      <c r="C308" s="171"/>
      <c r="D308" s="53" t="s">
        <v>209</v>
      </c>
      <c r="E308" s="56">
        <v>0</v>
      </c>
      <c r="F308" s="8">
        <v>0</v>
      </c>
      <c r="G308" s="6">
        <v>0</v>
      </c>
      <c r="H308" s="8">
        <v>0</v>
      </c>
      <c r="I308" s="6">
        <v>0</v>
      </c>
      <c r="J308" s="10">
        <v>0</v>
      </c>
      <c r="AA308" s="29"/>
      <c r="AB308" s="29"/>
      <c r="AC308" s="29"/>
      <c r="AD308" s="29"/>
      <c r="AE308" s="29"/>
      <c r="AF308" s="29"/>
    </row>
    <row r="309" spans="1:32" s="5" customFormat="1" ht="20.25" customHeight="1" thickBot="1" x14ac:dyDescent="0.3">
      <c r="A309" s="169"/>
      <c r="B309" s="170"/>
      <c r="C309" s="171"/>
      <c r="D309" s="53" t="s">
        <v>6</v>
      </c>
      <c r="E309" s="57">
        <v>0</v>
      </c>
      <c r="F309" s="6">
        <v>0</v>
      </c>
      <c r="G309" s="8">
        <v>0</v>
      </c>
      <c r="H309" s="6">
        <v>0</v>
      </c>
      <c r="I309" s="8">
        <v>0</v>
      </c>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v>0</v>
      </c>
      <c r="F311" s="6">
        <v>0</v>
      </c>
      <c r="G311" s="8">
        <v>0</v>
      </c>
      <c r="H311" s="6">
        <v>0</v>
      </c>
      <c r="I311" s="8">
        <v>0</v>
      </c>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1</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v>0</v>
      </c>
      <c r="F315" s="9">
        <v>0</v>
      </c>
      <c r="G315" s="8">
        <v>0</v>
      </c>
      <c r="H315" s="9">
        <v>0</v>
      </c>
      <c r="I315" s="8">
        <v>0</v>
      </c>
      <c r="J315" s="10">
        <v>0</v>
      </c>
      <c r="AA315" s="29"/>
      <c r="AB315" s="29"/>
      <c r="AC315" s="29"/>
      <c r="AD315" s="29"/>
      <c r="AE315" s="29"/>
      <c r="AF315" s="29"/>
    </row>
    <row r="316" spans="1:32" s="5" customFormat="1" ht="20.25" customHeight="1" thickBot="1" x14ac:dyDescent="0.3">
      <c r="A316" s="169"/>
      <c r="B316" s="170"/>
      <c r="C316" s="171"/>
      <c r="D316" s="53" t="s">
        <v>5</v>
      </c>
      <c r="E316" s="56">
        <v>0</v>
      </c>
      <c r="F316" s="8">
        <v>0</v>
      </c>
      <c r="G316" s="6">
        <v>0</v>
      </c>
      <c r="H316" s="8">
        <v>0</v>
      </c>
      <c r="I316" s="6">
        <v>0</v>
      </c>
      <c r="J316" s="10">
        <v>0</v>
      </c>
      <c r="AA316" s="29"/>
      <c r="AB316" s="29"/>
      <c r="AC316" s="29"/>
      <c r="AD316" s="29"/>
      <c r="AE316" s="29"/>
      <c r="AF316" s="29"/>
    </row>
    <row r="317" spans="1:32" s="5" customFormat="1" ht="20.25" customHeight="1" thickBot="1" x14ac:dyDescent="0.3">
      <c r="A317" s="169"/>
      <c r="B317" s="170"/>
      <c r="C317" s="171"/>
      <c r="D317" s="53" t="s">
        <v>209</v>
      </c>
      <c r="E317" s="56">
        <v>0</v>
      </c>
      <c r="F317" s="8">
        <v>0</v>
      </c>
      <c r="G317" s="6">
        <v>0</v>
      </c>
      <c r="H317" s="8">
        <v>0</v>
      </c>
      <c r="I317" s="6">
        <v>0</v>
      </c>
      <c r="J317" s="10">
        <v>0</v>
      </c>
      <c r="AA317" s="29"/>
      <c r="AB317" s="29"/>
      <c r="AC317" s="29"/>
      <c r="AD317" s="29"/>
      <c r="AE317" s="29"/>
      <c r="AF317" s="29"/>
    </row>
    <row r="318" spans="1:32" s="5" customFormat="1" ht="20.25" customHeight="1" thickBot="1" x14ac:dyDescent="0.3">
      <c r="A318" s="169"/>
      <c r="B318" s="170"/>
      <c r="C318" s="171"/>
      <c r="D318" s="53" t="s">
        <v>6</v>
      </c>
      <c r="E318" s="57">
        <v>0</v>
      </c>
      <c r="F318" s="6">
        <v>0</v>
      </c>
      <c r="G318" s="8">
        <v>0</v>
      </c>
      <c r="H318" s="6">
        <v>0</v>
      </c>
      <c r="I318" s="8">
        <v>0</v>
      </c>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v>0</v>
      </c>
      <c r="F320" s="6">
        <v>0</v>
      </c>
      <c r="G320" s="8">
        <v>0</v>
      </c>
      <c r="H320" s="6">
        <v>0</v>
      </c>
      <c r="I320" s="8">
        <v>0</v>
      </c>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1">
        <v>6</v>
      </c>
      <c r="B323" s="192" t="s">
        <v>233</v>
      </c>
      <c r="C323" s="193" t="s">
        <v>234</v>
      </c>
      <c r="D323" s="64" t="s">
        <v>208</v>
      </c>
      <c r="E323" s="68">
        <v>0</v>
      </c>
      <c r="F323" s="69">
        <v>0</v>
      </c>
      <c r="G323" s="69">
        <v>0</v>
      </c>
      <c r="H323" s="69">
        <v>0</v>
      </c>
      <c r="I323" s="69">
        <v>0</v>
      </c>
      <c r="J323" s="70">
        <v>0</v>
      </c>
    </row>
    <row r="324" spans="1:32" ht="20.25" customHeight="1" thickBot="1" x14ac:dyDescent="0.3">
      <c r="A324" s="191"/>
      <c r="B324" s="192"/>
      <c r="C324" s="193"/>
      <c r="D324" s="65" t="s">
        <v>86</v>
      </c>
      <c r="E324" s="71">
        <v>0</v>
      </c>
      <c r="F324" s="72">
        <v>0</v>
      </c>
      <c r="G324" s="73">
        <v>0</v>
      </c>
      <c r="H324" s="72">
        <v>0</v>
      </c>
      <c r="I324" s="73">
        <v>0</v>
      </c>
      <c r="J324" s="74">
        <v>0</v>
      </c>
    </row>
    <row r="325" spans="1:32" ht="20.25" customHeight="1" thickBot="1" x14ac:dyDescent="0.3">
      <c r="A325" s="191"/>
      <c r="B325" s="192"/>
      <c r="C325" s="193"/>
      <c r="D325" s="64" t="s">
        <v>5</v>
      </c>
      <c r="E325" s="75">
        <v>0</v>
      </c>
      <c r="F325" s="73">
        <v>0</v>
      </c>
      <c r="G325" s="76">
        <v>0</v>
      </c>
      <c r="H325" s="73">
        <v>0</v>
      </c>
      <c r="I325" s="76">
        <v>0</v>
      </c>
      <c r="J325" s="74">
        <v>0</v>
      </c>
    </row>
    <row r="326" spans="1:32" ht="20.25" customHeight="1" thickBot="1" x14ac:dyDescent="0.3">
      <c r="A326" s="191"/>
      <c r="B326" s="192"/>
      <c r="C326" s="193"/>
      <c r="D326" s="64" t="s">
        <v>209</v>
      </c>
      <c r="E326" s="75">
        <v>0</v>
      </c>
      <c r="F326" s="73">
        <v>0</v>
      </c>
      <c r="G326" s="76">
        <v>0</v>
      </c>
      <c r="H326" s="73">
        <v>0</v>
      </c>
      <c r="I326" s="76">
        <v>0</v>
      </c>
      <c r="J326" s="74">
        <v>0</v>
      </c>
    </row>
    <row r="327" spans="1:32" ht="20.25" customHeight="1" thickBot="1" x14ac:dyDescent="0.3">
      <c r="A327" s="191"/>
      <c r="B327" s="192"/>
      <c r="C327" s="193"/>
      <c r="D327" s="64" t="s">
        <v>6</v>
      </c>
      <c r="E327" s="71">
        <v>0</v>
      </c>
      <c r="F327" s="76">
        <v>0</v>
      </c>
      <c r="G327" s="73">
        <v>0</v>
      </c>
      <c r="H327" s="76">
        <v>0</v>
      </c>
      <c r="I327" s="73">
        <v>0</v>
      </c>
      <c r="J327" s="77">
        <v>0</v>
      </c>
    </row>
    <row r="328" spans="1:32" ht="20.25" customHeight="1" thickBot="1" x14ac:dyDescent="0.3">
      <c r="A328" s="191"/>
      <c r="B328" s="192"/>
      <c r="C328" s="193"/>
      <c r="D328" s="64" t="s">
        <v>7</v>
      </c>
      <c r="E328" s="75">
        <v>0</v>
      </c>
      <c r="F328" s="76">
        <v>0</v>
      </c>
      <c r="G328" s="76">
        <v>0</v>
      </c>
      <c r="H328" s="76">
        <v>0</v>
      </c>
      <c r="I328" s="76">
        <v>0</v>
      </c>
      <c r="J328" s="77">
        <v>0</v>
      </c>
    </row>
    <row r="329" spans="1:32" ht="20.25" customHeight="1" thickBot="1" x14ac:dyDescent="0.3">
      <c r="A329" s="191"/>
      <c r="B329" s="192"/>
      <c r="C329" s="193"/>
      <c r="D329" s="66" t="s">
        <v>210</v>
      </c>
      <c r="E329" s="71">
        <v>0</v>
      </c>
      <c r="F329" s="76">
        <v>0</v>
      </c>
      <c r="G329" s="73">
        <v>0</v>
      </c>
      <c r="H329" s="76">
        <v>0</v>
      </c>
      <c r="I329" s="73">
        <v>0</v>
      </c>
      <c r="J329" s="77">
        <v>0</v>
      </c>
    </row>
    <row r="330" spans="1:32" ht="20.25" customHeight="1" thickBot="1" x14ac:dyDescent="0.3">
      <c r="A330" s="191"/>
      <c r="B330" s="192"/>
      <c r="C330" s="193"/>
      <c r="D330" s="66" t="s">
        <v>211</v>
      </c>
      <c r="E330" s="78">
        <v>0</v>
      </c>
      <c r="F330" s="79">
        <v>0</v>
      </c>
      <c r="G330" s="79">
        <v>0</v>
      </c>
      <c r="H330" s="79">
        <v>1</v>
      </c>
      <c r="I330" s="79">
        <v>11</v>
      </c>
      <c r="J330" s="80">
        <v>11</v>
      </c>
    </row>
    <row r="331" spans="1:32" ht="20.25" customHeight="1" thickBot="1" x14ac:dyDescent="0.3">
      <c r="A331" s="191"/>
      <c r="B331" s="192"/>
      <c r="C331" s="193"/>
      <c r="D331" s="67" t="s">
        <v>212</v>
      </c>
      <c r="E331" s="81">
        <v>0</v>
      </c>
      <c r="F331" s="82">
        <v>0</v>
      </c>
      <c r="G331" s="82">
        <v>0</v>
      </c>
      <c r="H331" s="82">
        <v>0</v>
      </c>
      <c r="I331" s="82">
        <v>0</v>
      </c>
      <c r="J331" s="83">
        <v>0</v>
      </c>
    </row>
    <row r="332" spans="1:32" ht="20.25" customHeight="1" thickBot="1" x14ac:dyDescent="0.3">
      <c r="A332" s="191">
        <v>41</v>
      </c>
      <c r="B332" s="192" t="s">
        <v>236</v>
      </c>
      <c r="C332" s="193" t="s">
        <v>235</v>
      </c>
      <c r="D332" s="64" t="s">
        <v>208</v>
      </c>
      <c r="E332" s="68">
        <v>0</v>
      </c>
      <c r="F332" s="69">
        <v>0</v>
      </c>
      <c r="G332" s="69">
        <v>0</v>
      </c>
      <c r="H332" s="69">
        <v>0</v>
      </c>
      <c r="I332" s="69">
        <v>0</v>
      </c>
      <c r="J332" s="70">
        <v>0</v>
      </c>
    </row>
    <row r="333" spans="1:32" ht="20.25" customHeight="1" thickBot="1" x14ac:dyDescent="0.3">
      <c r="A333" s="191"/>
      <c r="B333" s="192"/>
      <c r="C333" s="193"/>
      <c r="D333" s="65" t="s">
        <v>86</v>
      </c>
      <c r="E333" s="71">
        <v>0</v>
      </c>
      <c r="F333" s="72">
        <v>0</v>
      </c>
      <c r="G333" s="73">
        <v>0</v>
      </c>
      <c r="H333" s="72">
        <v>0</v>
      </c>
      <c r="I333" s="73">
        <v>0</v>
      </c>
      <c r="J333" s="74">
        <v>0</v>
      </c>
    </row>
    <row r="334" spans="1:32" ht="20.25" customHeight="1" thickBot="1" x14ac:dyDescent="0.3">
      <c r="A334" s="191"/>
      <c r="B334" s="192"/>
      <c r="C334" s="193"/>
      <c r="D334" s="64" t="s">
        <v>5</v>
      </c>
      <c r="E334" s="75">
        <v>0</v>
      </c>
      <c r="F334" s="73">
        <v>0</v>
      </c>
      <c r="G334" s="76">
        <v>0</v>
      </c>
      <c r="H334" s="73">
        <v>0</v>
      </c>
      <c r="I334" s="76">
        <v>0</v>
      </c>
      <c r="J334" s="74">
        <v>0</v>
      </c>
    </row>
    <row r="335" spans="1:32" ht="20.25" customHeight="1" thickBot="1" x14ac:dyDescent="0.3">
      <c r="A335" s="191"/>
      <c r="B335" s="192"/>
      <c r="C335" s="193"/>
      <c r="D335" s="64" t="s">
        <v>209</v>
      </c>
      <c r="E335" s="75">
        <v>0</v>
      </c>
      <c r="F335" s="73">
        <v>0</v>
      </c>
      <c r="G335" s="76">
        <v>0</v>
      </c>
      <c r="H335" s="73">
        <v>0</v>
      </c>
      <c r="I335" s="76">
        <v>0</v>
      </c>
      <c r="J335" s="74">
        <v>0</v>
      </c>
    </row>
    <row r="336" spans="1:32" ht="20.25" customHeight="1" thickBot="1" x14ac:dyDescent="0.3">
      <c r="A336" s="191"/>
      <c r="B336" s="192"/>
      <c r="C336" s="193"/>
      <c r="D336" s="64" t="s">
        <v>6</v>
      </c>
      <c r="E336" s="71">
        <v>0</v>
      </c>
      <c r="F336" s="76">
        <v>0</v>
      </c>
      <c r="G336" s="73">
        <v>0</v>
      </c>
      <c r="H336" s="76">
        <v>0</v>
      </c>
      <c r="I336" s="73">
        <v>0</v>
      </c>
      <c r="J336" s="77">
        <v>0</v>
      </c>
    </row>
    <row r="337" spans="1:10" ht="20.25" customHeight="1" thickBot="1" x14ac:dyDescent="0.3">
      <c r="A337" s="191"/>
      <c r="B337" s="192"/>
      <c r="C337" s="193"/>
      <c r="D337" s="64" t="s">
        <v>7</v>
      </c>
      <c r="E337" s="75">
        <v>0</v>
      </c>
      <c r="F337" s="76">
        <v>0</v>
      </c>
      <c r="G337" s="76">
        <v>0</v>
      </c>
      <c r="H337" s="76">
        <v>0</v>
      </c>
      <c r="I337" s="76">
        <v>0</v>
      </c>
      <c r="J337" s="77">
        <v>0</v>
      </c>
    </row>
    <row r="338" spans="1:10" ht="20.25" customHeight="1" thickBot="1" x14ac:dyDescent="0.3">
      <c r="A338" s="191"/>
      <c r="B338" s="192"/>
      <c r="C338" s="193"/>
      <c r="D338" s="66" t="s">
        <v>210</v>
      </c>
      <c r="E338" s="71">
        <v>0</v>
      </c>
      <c r="F338" s="76">
        <v>0</v>
      </c>
      <c r="G338" s="73">
        <v>0</v>
      </c>
      <c r="H338" s="76">
        <v>0</v>
      </c>
      <c r="I338" s="73">
        <v>0</v>
      </c>
      <c r="J338" s="77">
        <v>0</v>
      </c>
    </row>
    <row r="339" spans="1:10" ht="20.25" customHeight="1" thickBot="1" x14ac:dyDescent="0.3">
      <c r="A339" s="191"/>
      <c r="B339" s="192"/>
      <c r="C339" s="193"/>
      <c r="D339" s="66" t="s">
        <v>211</v>
      </c>
      <c r="E339" s="78">
        <v>0</v>
      </c>
      <c r="F339" s="79">
        <v>0</v>
      </c>
      <c r="G339" s="79">
        <v>0</v>
      </c>
      <c r="H339" s="79">
        <v>1</v>
      </c>
      <c r="I339" s="79">
        <v>11</v>
      </c>
      <c r="J339" s="80">
        <v>11</v>
      </c>
    </row>
    <row r="340" spans="1:10" ht="20.25" customHeight="1" thickBot="1" x14ac:dyDescent="0.3">
      <c r="A340" s="191"/>
      <c r="B340" s="192"/>
      <c r="C340" s="193"/>
      <c r="D340" s="67" t="s">
        <v>212</v>
      </c>
      <c r="E340" s="81">
        <v>0</v>
      </c>
      <c r="F340" s="82">
        <v>0</v>
      </c>
      <c r="G340" s="82">
        <v>0</v>
      </c>
      <c r="H340" s="82">
        <v>0</v>
      </c>
      <c r="I340" s="82">
        <v>0</v>
      </c>
      <c r="J340" s="83">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topLeftCell="A30" zoomScale="70" zoomScaleNormal="70" workbookViewId="0">
      <selection activeCell="E330" sqref="E330:J330"/>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Bungoma</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Bungoma Central</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129</v>
      </c>
      <c r="D5" s="31">
        <f>VLOOKUP($C$5,$AC$2:$AF$55,2,0)</f>
        <v>15861</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15861</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86" t="s">
        <v>13</v>
      </c>
      <c r="B8" s="195" t="s">
        <v>9</v>
      </c>
      <c r="C8" s="195" t="s">
        <v>10</v>
      </c>
      <c r="D8" s="194" t="s">
        <v>11</v>
      </c>
      <c r="E8" s="189" t="s">
        <v>1</v>
      </c>
      <c r="F8" s="189"/>
      <c r="G8" s="190" t="s">
        <v>2</v>
      </c>
      <c r="H8" s="190"/>
      <c r="I8" s="184" t="s">
        <v>100</v>
      </c>
      <c r="J8" s="184"/>
      <c r="AA8" s="21" t="s">
        <v>135</v>
      </c>
      <c r="AB8" s="22">
        <v>2025</v>
      </c>
      <c r="AC8" s="23" t="s">
        <v>136</v>
      </c>
      <c r="AD8" s="23">
        <v>16073</v>
      </c>
      <c r="AE8" s="23" t="s">
        <v>137</v>
      </c>
      <c r="AF8" s="23" t="s">
        <v>138</v>
      </c>
    </row>
    <row r="9" spans="1:441" s="18" customFormat="1" ht="20.25" customHeight="1" thickBot="1" x14ac:dyDescent="0.3">
      <c r="A9" s="186"/>
      <c r="B9" s="195"/>
      <c r="C9" s="195"/>
      <c r="D9" s="194"/>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80" t="s">
        <v>30</v>
      </c>
      <c r="B10" s="180"/>
      <c r="C10" s="180"/>
      <c r="D10" s="180"/>
      <c r="E10" s="180"/>
      <c r="F10" s="180"/>
      <c r="G10" s="180"/>
      <c r="H10" s="180"/>
      <c r="I10" s="180"/>
      <c r="J10" s="180"/>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c r="H12" s="9">
        <v>0</v>
      </c>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3</v>
      </c>
      <c r="H18" s="11">
        <v>1</v>
      </c>
      <c r="I18" s="11">
        <v>6</v>
      </c>
      <c r="J18" s="12">
        <v>7</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85">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85"/>
      <c r="B21" s="170"/>
      <c r="C21" s="171"/>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185"/>
      <c r="B22" s="170"/>
      <c r="C22" s="171"/>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185"/>
      <c r="B23" s="170"/>
      <c r="C23" s="171"/>
      <c r="D23" s="39" t="s">
        <v>209</v>
      </c>
      <c r="E23" s="34">
        <v>0</v>
      </c>
      <c r="F23" s="8"/>
      <c r="G23" s="6">
        <v>0</v>
      </c>
      <c r="H23" s="8"/>
      <c r="I23" s="6">
        <v>0</v>
      </c>
      <c r="J23" s="10"/>
      <c r="AA23" s="26"/>
      <c r="AB23" s="26"/>
      <c r="AC23" s="23" t="s">
        <v>168</v>
      </c>
      <c r="AD23" s="23">
        <v>13864</v>
      </c>
      <c r="AE23" s="23" t="s">
        <v>122</v>
      </c>
      <c r="AF23" s="23" t="s">
        <v>169</v>
      </c>
    </row>
    <row r="24" spans="1:32" s="5" customFormat="1" ht="20.25" customHeight="1" thickBot="1" x14ac:dyDescent="0.3">
      <c r="A24" s="185"/>
      <c r="B24" s="170"/>
      <c r="C24" s="171"/>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185"/>
      <c r="B25" s="170"/>
      <c r="C25" s="171"/>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85"/>
      <c r="B26" s="170"/>
      <c r="C26" s="171"/>
      <c r="D26" s="40" t="s">
        <v>210</v>
      </c>
      <c r="E26" s="33"/>
      <c r="F26" s="6">
        <v>0</v>
      </c>
      <c r="G26" s="8"/>
      <c r="H26" s="6">
        <v>0</v>
      </c>
      <c r="I26" s="8"/>
      <c r="J26" s="7">
        <v>0</v>
      </c>
      <c r="AA26" s="26"/>
      <c r="AB26" s="26"/>
      <c r="AC26" s="23" t="s">
        <v>173</v>
      </c>
      <c r="AD26" s="23">
        <v>13914</v>
      </c>
      <c r="AE26" s="23" t="s">
        <v>114</v>
      </c>
      <c r="AF26" s="23" t="s">
        <v>174</v>
      </c>
    </row>
    <row r="27" spans="1:32" s="5" customFormat="1" ht="20.25" customHeight="1" thickBot="1" x14ac:dyDescent="0.3">
      <c r="A27" s="185"/>
      <c r="B27" s="170"/>
      <c r="C27" s="171"/>
      <c r="D27" s="40" t="s">
        <v>211</v>
      </c>
      <c r="E27" s="35">
        <v>0</v>
      </c>
      <c r="F27" s="11">
        <v>0</v>
      </c>
      <c r="G27" s="11">
        <v>1</v>
      </c>
      <c r="H27" s="11">
        <v>0</v>
      </c>
      <c r="I27" s="11">
        <v>3</v>
      </c>
      <c r="J27" s="12">
        <v>5</v>
      </c>
      <c r="AA27" s="26"/>
      <c r="AB27" s="26"/>
      <c r="AC27" s="23" t="s">
        <v>175</v>
      </c>
      <c r="AD27" s="23">
        <v>13918</v>
      </c>
      <c r="AE27" s="23" t="s">
        <v>126</v>
      </c>
      <c r="AF27" s="23" t="s">
        <v>127</v>
      </c>
    </row>
    <row r="28" spans="1:32" s="5" customFormat="1" ht="20.25" customHeight="1" thickBot="1" x14ac:dyDescent="0.3">
      <c r="A28" s="185"/>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c r="G32" s="6">
        <v>0</v>
      </c>
      <c r="H32" s="8"/>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1</v>
      </c>
      <c r="J36" s="12">
        <v>2</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7">
        <v>4</v>
      </c>
      <c r="B38" s="170" t="s">
        <v>16</v>
      </c>
      <c r="C38" s="181"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7"/>
      <c r="B39" s="170"/>
      <c r="C39" s="181"/>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177"/>
      <c r="B40" s="170"/>
      <c r="C40" s="181"/>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177"/>
      <c r="B41" s="170"/>
      <c r="C41" s="181"/>
      <c r="D41" s="39" t="s">
        <v>209</v>
      </c>
      <c r="E41" s="34">
        <v>0</v>
      </c>
      <c r="F41" s="8"/>
      <c r="G41" s="6">
        <v>0</v>
      </c>
      <c r="H41" s="8"/>
      <c r="I41" s="6">
        <v>0</v>
      </c>
      <c r="J41" s="10"/>
      <c r="AA41" s="26"/>
      <c r="AB41" s="26"/>
      <c r="AC41" s="23" t="s">
        <v>193</v>
      </c>
      <c r="AD41" s="23">
        <v>14106</v>
      </c>
      <c r="AE41" s="23" t="s">
        <v>122</v>
      </c>
      <c r="AF41" s="23" t="s">
        <v>178</v>
      </c>
    </row>
    <row r="42" spans="1:32" s="5" customFormat="1" ht="20.25" customHeight="1" thickBot="1" x14ac:dyDescent="0.3">
      <c r="A42" s="177"/>
      <c r="B42" s="170"/>
      <c r="C42" s="181"/>
      <c r="D42" s="39" t="s">
        <v>6</v>
      </c>
      <c r="E42" s="33"/>
      <c r="F42" s="6">
        <v>0</v>
      </c>
      <c r="G42" s="8"/>
      <c r="H42" s="6">
        <v>0</v>
      </c>
      <c r="I42" s="8"/>
      <c r="J42" s="7">
        <v>0</v>
      </c>
      <c r="AA42" s="26"/>
      <c r="AB42" s="26"/>
      <c r="AC42" s="23" t="s">
        <v>194</v>
      </c>
      <c r="AD42" s="23">
        <v>13739</v>
      </c>
      <c r="AE42" s="23" t="s">
        <v>114</v>
      </c>
      <c r="AF42" s="23" t="s">
        <v>195</v>
      </c>
    </row>
    <row r="43" spans="1:32" s="5" customFormat="1" ht="20.25" customHeight="1" thickBot="1" x14ac:dyDescent="0.3">
      <c r="A43" s="177"/>
      <c r="B43" s="170"/>
      <c r="C43" s="181"/>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7"/>
      <c r="B44" s="170"/>
      <c r="C44" s="181"/>
      <c r="D44" s="40" t="s">
        <v>210</v>
      </c>
      <c r="E44" s="33"/>
      <c r="F44" s="6">
        <v>0</v>
      </c>
      <c r="G44" s="8"/>
      <c r="H44" s="6">
        <v>0</v>
      </c>
      <c r="I44" s="8"/>
      <c r="J44" s="7">
        <v>0</v>
      </c>
      <c r="AA44" s="26"/>
      <c r="AB44" s="26"/>
      <c r="AC44" s="23" t="s">
        <v>197</v>
      </c>
      <c r="AD44" s="23">
        <v>16141</v>
      </c>
      <c r="AE44" s="23" t="s">
        <v>151</v>
      </c>
      <c r="AF44" s="23" t="s">
        <v>198</v>
      </c>
    </row>
    <row r="45" spans="1:32" s="5" customFormat="1" ht="20.25" customHeight="1" thickBot="1" x14ac:dyDescent="0.3">
      <c r="A45" s="177"/>
      <c r="B45" s="170"/>
      <c r="C45" s="181"/>
      <c r="D45" s="40" t="s">
        <v>211</v>
      </c>
      <c r="E45" s="35">
        <v>0</v>
      </c>
      <c r="F45" s="11">
        <v>0</v>
      </c>
      <c r="G45" s="11">
        <v>1</v>
      </c>
      <c r="H45" s="11">
        <v>0</v>
      </c>
      <c r="I45" s="11">
        <v>1</v>
      </c>
      <c r="J45" s="12">
        <v>4</v>
      </c>
      <c r="AA45" s="26"/>
      <c r="AB45" s="26"/>
      <c r="AC45" s="23" t="s">
        <v>199</v>
      </c>
      <c r="AD45" s="23">
        <v>14059</v>
      </c>
      <c r="AE45" s="23" t="s">
        <v>118</v>
      </c>
      <c r="AF45" s="23" t="s">
        <v>200</v>
      </c>
    </row>
    <row r="46" spans="1:32" s="5" customFormat="1" ht="20.25" customHeight="1" thickBot="1" x14ac:dyDescent="0.3">
      <c r="A46" s="177"/>
      <c r="B46" s="170"/>
      <c r="C46" s="181"/>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81"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81"/>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169"/>
      <c r="B49" s="170"/>
      <c r="C49" s="181"/>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169"/>
      <c r="B50" s="170"/>
      <c r="C50" s="181"/>
      <c r="D50" s="39" t="s">
        <v>209</v>
      </c>
      <c r="E50" s="34">
        <v>0</v>
      </c>
      <c r="F50" s="8"/>
      <c r="G50" s="6">
        <v>0</v>
      </c>
      <c r="H50" s="8"/>
      <c r="I50" s="6">
        <v>0</v>
      </c>
      <c r="J50" s="10"/>
      <c r="AA50" s="26"/>
      <c r="AB50" s="26"/>
      <c r="AC50" s="1" t="s">
        <v>206</v>
      </c>
      <c r="AD50" s="23">
        <v>14124</v>
      </c>
      <c r="AE50" s="23" t="s">
        <v>118</v>
      </c>
      <c r="AF50" s="23" t="s">
        <v>118</v>
      </c>
    </row>
    <row r="51" spans="1:32" s="5" customFormat="1" ht="20.25" customHeight="1" thickBot="1" x14ac:dyDescent="0.3">
      <c r="A51" s="169"/>
      <c r="B51" s="170"/>
      <c r="C51" s="181"/>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169"/>
      <c r="B52" s="170"/>
      <c r="C52" s="181"/>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81"/>
      <c r="D53" s="40" t="s">
        <v>210</v>
      </c>
      <c r="E53" s="33"/>
      <c r="F53" s="6">
        <v>0</v>
      </c>
      <c r="G53" s="8"/>
      <c r="H53" s="6">
        <v>0</v>
      </c>
      <c r="I53" s="8"/>
      <c r="J53" s="7">
        <v>0</v>
      </c>
      <c r="AA53" s="26"/>
      <c r="AB53" s="26"/>
      <c r="AC53" s="23" t="s">
        <v>222</v>
      </c>
      <c r="AD53" s="23">
        <v>14139</v>
      </c>
      <c r="AE53" s="23" t="s">
        <v>126</v>
      </c>
      <c r="AF53" s="23" t="s">
        <v>223</v>
      </c>
    </row>
    <row r="54" spans="1:32" s="5" customFormat="1" ht="20.25" customHeight="1" thickBot="1" x14ac:dyDescent="0.3">
      <c r="A54" s="169"/>
      <c r="B54" s="170"/>
      <c r="C54" s="181"/>
      <c r="D54" s="40" t="s">
        <v>211</v>
      </c>
      <c r="E54" s="35">
        <v>0</v>
      </c>
      <c r="F54" s="11">
        <v>0</v>
      </c>
      <c r="G54" s="11">
        <v>0</v>
      </c>
      <c r="H54" s="11">
        <v>0</v>
      </c>
      <c r="I54" s="11">
        <v>0</v>
      </c>
      <c r="J54" s="12">
        <v>0</v>
      </c>
      <c r="AA54" s="26"/>
      <c r="AB54" s="26"/>
      <c r="AC54" s="23" t="s">
        <v>224</v>
      </c>
      <c r="AD54" s="23">
        <v>14157</v>
      </c>
      <c r="AE54" s="23" t="s">
        <v>147</v>
      </c>
      <c r="AF54" s="23" t="s">
        <v>225</v>
      </c>
    </row>
    <row r="55" spans="1:32" s="5" customFormat="1" ht="20.25" customHeight="1" thickBot="1" x14ac:dyDescent="0.3">
      <c r="A55" s="169"/>
      <c r="B55" s="170"/>
      <c r="C55" s="181"/>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81"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81"/>
      <c r="D57" s="38" t="s">
        <v>86</v>
      </c>
      <c r="E57" s="33"/>
      <c r="F57" s="9">
        <v>0</v>
      </c>
      <c r="G57" s="8"/>
      <c r="H57" s="9">
        <v>0</v>
      </c>
      <c r="I57" s="8"/>
      <c r="J57" s="10"/>
      <c r="AA57" s="26"/>
      <c r="AB57" s="26"/>
      <c r="AC57" s="23" t="s">
        <v>229</v>
      </c>
      <c r="AD57" s="23">
        <v>20692</v>
      </c>
      <c r="AE57" s="23" t="s">
        <v>230</v>
      </c>
      <c r="AF57" s="23" t="s">
        <v>231</v>
      </c>
    </row>
    <row r="58" spans="1:32" s="5" customFormat="1" ht="20.25" customHeight="1" thickBot="1" x14ac:dyDescent="0.3">
      <c r="A58" s="169"/>
      <c r="B58" s="170"/>
      <c r="C58" s="181"/>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169"/>
      <c r="B59" s="170"/>
      <c r="C59" s="181"/>
      <c r="D59" s="39" t="s">
        <v>209</v>
      </c>
      <c r="E59" s="34">
        <v>0</v>
      </c>
      <c r="F59" s="8"/>
      <c r="G59" s="6">
        <v>0</v>
      </c>
      <c r="H59" s="8"/>
      <c r="I59" s="6">
        <v>0</v>
      </c>
      <c r="J59" s="10"/>
      <c r="AA59" s="26"/>
      <c r="AB59" s="26"/>
      <c r="AC59" s="29"/>
      <c r="AD59" s="29"/>
      <c r="AE59" s="29"/>
      <c r="AF59" s="29"/>
    </row>
    <row r="60" spans="1:32" s="5" customFormat="1" ht="20.25" customHeight="1" thickBot="1" x14ac:dyDescent="0.3">
      <c r="A60" s="169"/>
      <c r="B60" s="170"/>
      <c r="C60" s="181"/>
      <c r="D60" s="39" t="s">
        <v>6</v>
      </c>
      <c r="E60" s="33"/>
      <c r="F60" s="6">
        <v>0</v>
      </c>
      <c r="G60" s="8"/>
      <c r="H60" s="6">
        <v>0</v>
      </c>
      <c r="I60" s="8"/>
      <c r="J60" s="7">
        <v>0</v>
      </c>
      <c r="AA60" s="26"/>
      <c r="AB60" s="26"/>
      <c r="AC60" s="29"/>
      <c r="AD60" s="29"/>
      <c r="AE60" s="29"/>
      <c r="AF60" s="29"/>
    </row>
    <row r="61" spans="1:32" s="5" customFormat="1" ht="20.25" customHeight="1" thickBot="1" x14ac:dyDescent="0.3">
      <c r="A61" s="169"/>
      <c r="B61" s="170"/>
      <c r="C61" s="181"/>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81"/>
      <c r="D62" s="40" t="s">
        <v>210</v>
      </c>
      <c r="E62" s="33"/>
      <c r="F62" s="6">
        <v>0</v>
      </c>
      <c r="G62" s="8"/>
      <c r="H62" s="6">
        <v>0</v>
      </c>
      <c r="I62" s="8"/>
      <c r="J62" s="7">
        <v>0</v>
      </c>
      <c r="AA62" s="29"/>
      <c r="AB62" s="29"/>
      <c r="AC62" s="29"/>
      <c r="AD62" s="29"/>
      <c r="AE62" s="29"/>
      <c r="AF62" s="29"/>
    </row>
    <row r="63" spans="1:32" s="5" customFormat="1" ht="20.25" customHeight="1" thickBot="1" x14ac:dyDescent="0.3">
      <c r="A63" s="169"/>
      <c r="B63" s="170"/>
      <c r="C63" s="181"/>
      <c r="D63" s="40" t="s">
        <v>211</v>
      </c>
      <c r="E63" s="35">
        <v>0</v>
      </c>
      <c r="F63" s="11">
        <v>0</v>
      </c>
      <c r="G63" s="11">
        <v>0</v>
      </c>
      <c r="H63" s="11">
        <v>0</v>
      </c>
      <c r="I63" s="11">
        <v>0</v>
      </c>
      <c r="J63" s="12">
        <v>1</v>
      </c>
      <c r="AA63" s="29"/>
      <c r="AB63" s="29"/>
      <c r="AC63" s="29"/>
      <c r="AD63" s="29"/>
      <c r="AE63" s="29"/>
      <c r="AF63" s="29"/>
    </row>
    <row r="64" spans="1:32" s="5" customFormat="1" ht="20.25" customHeight="1" thickBot="1" x14ac:dyDescent="0.3">
      <c r="A64" s="169"/>
      <c r="B64" s="170"/>
      <c r="C64" s="181"/>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81"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81"/>
      <c r="C66" s="171"/>
      <c r="D66" s="38" t="s">
        <v>86</v>
      </c>
      <c r="E66" s="33"/>
      <c r="F66" s="9">
        <v>0</v>
      </c>
      <c r="G66" s="8"/>
      <c r="H66" s="9">
        <v>0</v>
      </c>
      <c r="I66" s="8"/>
      <c r="J66" s="10"/>
      <c r="AA66" s="29"/>
      <c r="AB66" s="29"/>
      <c r="AC66" s="29"/>
      <c r="AD66" s="29"/>
      <c r="AE66" s="29"/>
      <c r="AF66" s="29"/>
    </row>
    <row r="67" spans="1:32" s="5" customFormat="1" ht="20.25" customHeight="1" thickBot="1" x14ac:dyDescent="0.3">
      <c r="A67" s="169"/>
      <c r="B67" s="181"/>
      <c r="C67" s="171"/>
      <c r="D67" s="39" t="s">
        <v>5</v>
      </c>
      <c r="E67" s="34">
        <v>0</v>
      </c>
      <c r="F67" s="8"/>
      <c r="G67" s="6">
        <v>0</v>
      </c>
      <c r="H67" s="8"/>
      <c r="I67" s="6">
        <v>0</v>
      </c>
      <c r="J67" s="10"/>
      <c r="AA67" s="29"/>
      <c r="AB67" s="29"/>
      <c r="AC67" s="29"/>
      <c r="AD67" s="29"/>
      <c r="AE67" s="29"/>
      <c r="AF67" s="29"/>
    </row>
    <row r="68" spans="1:32" s="5" customFormat="1" ht="20.25" customHeight="1" thickBot="1" x14ac:dyDescent="0.3">
      <c r="A68" s="169"/>
      <c r="B68" s="181"/>
      <c r="C68" s="171"/>
      <c r="D68" s="39" t="s">
        <v>209</v>
      </c>
      <c r="E68" s="34">
        <v>0</v>
      </c>
      <c r="F68" s="8"/>
      <c r="G68" s="6">
        <v>0</v>
      </c>
      <c r="H68" s="8"/>
      <c r="I68" s="6">
        <v>0</v>
      </c>
      <c r="J68" s="10"/>
      <c r="AA68" s="29"/>
      <c r="AB68" s="29"/>
      <c r="AC68" s="29"/>
      <c r="AD68" s="29"/>
      <c r="AE68" s="29"/>
      <c r="AF68" s="29"/>
    </row>
    <row r="69" spans="1:32" s="5" customFormat="1" ht="20.25" customHeight="1" thickBot="1" x14ac:dyDescent="0.3">
      <c r="A69" s="169"/>
      <c r="B69" s="181"/>
      <c r="C69" s="171"/>
      <c r="D69" s="39" t="s">
        <v>6</v>
      </c>
      <c r="E69" s="33"/>
      <c r="F69" s="6">
        <v>0</v>
      </c>
      <c r="G69" s="8"/>
      <c r="H69" s="6">
        <v>0</v>
      </c>
      <c r="I69" s="8"/>
      <c r="J69" s="7">
        <v>0</v>
      </c>
      <c r="AA69" s="29"/>
      <c r="AB69" s="29"/>
      <c r="AC69" s="29"/>
      <c r="AD69" s="29"/>
      <c r="AE69" s="29"/>
      <c r="AF69" s="29"/>
    </row>
    <row r="70" spans="1:32" s="5" customFormat="1" ht="20.25" customHeight="1" thickBot="1" x14ac:dyDescent="0.3">
      <c r="A70" s="169"/>
      <c r="B70" s="181"/>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81"/>
      <c r="C71" s="171"/>
      <c r="D71" s="40" t="s">
        <v>210</v>
      </c>
      <c r="E71" s="33"/>
      <c r="F71" s="6">
        <v>0</v>
      </c>
      <c r="G71" s="8"/>
      <c r="H71" s="6">
        <v>0</v>
      </c>
      <c r="I71" s="8"/>
      <c r="J71" s="7">
        <v>0</v>
      </c>
      <c r="AA71" s="29"/>
      <c r="AB71" s="29"/>
      <c r="AC71" s="29"/>
      <c r="AD71" s="29"/>
      <c r="AE71" s="29"/>
      <c r="AF71" s="29"/>
    </row>
    <row r="72" spans="1:32" s="5" customFormat="1" ht="20.25" customHeight="1" thickBot="1" x14ac:dyDescent="0.3">
      <c r="A72" s="169"/>
      <c r="B72" s="181"/>
      <c r="C72" s="171"/>
      <c r="D72" s="40" t="s">
        <v>211</v>
      </c>
      <c r="E72" s="35">
        <v>0</v>
      </c>
      <c r="F72" s="11">
        <v>0</v>
      </c>
      <c r="G72" s="11">
        <v>0</v>
      </c>
      <c r="H72" s="11">
        <v>0</v>
      </c>
      <c r="I72" s="11">
        <v>0</v>
      </c>
      <c r="J72" s="12">
        <v>1</v>
      </c>
      <c r="AA72" s="29"/>
      <c r="AB72" s="29"/>
      <c r="AC72" s="29"/>
      <c r="AD72" s="29"/>
      <c r="AE72" s="29"/>
      <c r="AF72" s="29"/>
    </row>
    <row r="73" spans="1:32" s="5" customFormat="1" ht="20.25" customHeight="1" thickBot="1" x14ac:dyDescent="0.3">
      <c r="A73" s="169"/>
      <c r="B73" s="181"/>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81"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81"/>
      <c r="D75" s="38" t="s">
        <v>86</v>
      </c>
      <c r="E75" s="33"/>
      <c r="F75" s="9">
        <v>0</v>
      </c>
      <c r="G75" s="8"/>
      <c r="H75" s="9">
        <v>0</v>
      </c>
      <c r="I75" s="8"/>
      <c r="J75" s="10"/>
      <c r="AA75" s="29"/>
      <c r="AB75" s="29"/>
      <c r="AC75" s="29"/>
      <c r="AD75" s="29"/>
      <c r="AE75" s="29"/>
      <c r="AF75" s="29"/>
    </row>
    <row r="76" spans="1:32" s="5" customFormat="1" ht="20.25" customHeight="1" thickBot="1" x14ac:dyDescent="0.3">
      <c r="A76" s="169"/>
      <c r="B76" s="170"/>
      <c r="C76" s="181"/>
      <c r="D76" s="39" t="s">
        <v>5</v>
      </c>
      <c r="E76" s="34">
        <v>0</v>
      </c>
      <c r="F76" s="8"/>
      <c r="G76" s="6">
        <v>0</v>
      </c>
      <c r="H76" s="8"/>
      <c r="I76" s="6">
        <v>0</v>
      </c>
      <c r="J76" s="10"/>
      <c r="AA76" s="29"/>
      <c r="AB76" s="29"/>
      <c r="AC76" s="29"/>
      <c r="AD76" s="29"/>
      <c r="AE76" s="29"/>
      <c r="AF76" s="29"/>
    </row>
    <row r="77" spans="1:32" s="5" customFormat="1" ht="20.25" customHeight="1" thickBot="1" x14ac:dyDescent="0.3">
      <c r="A77" s="169"/>
      <c r="B77" s="170"/>
      <c r="C77" s="181"/>
      <c r="D77" s="39" t="s">
        <v>209</v>
      </c>
      <c r="E77" s="34">
        <v>0</v>
      </c>
      <c r="F77" s="8"/>
      <c r="G77" s="6">
        <v>0</v>
      </c>
      <c r="H77" s="8"/>
      <c r="I77" s="6">
        <v>0</v>
      </c>
      <c r="J77" s="10"/>
      <c r="AA77" s="29"/>
      <c r="AB77" s="29"/>
      <c r="AC77" s="29"/>
      <c r="AD77" s="29"/>
      <c r="AE77" s="29"/>
      <c r="AF77" s="29"/>
    </row>
    <row r="78" spans="1:32" s="5" customFormat="1" ht="20.25" customHeight="1" thickBot="1" x14ac:dyDescent="0.3">
      <c r="A78" s="169"/>
      <c r="B78" s="170"/>
      <c r="C78" s="181"/>
      <c r="D78" s="39" t="s">
        <v>6</v>
      </c>
      <c r="E78" s="33"/>
      <c r="F78" s="6">
        <v>0</v>
      </c>
      <c r="G78" s="8"/>
      <c r="H78" s="6">
        <v>0</v>
      </c>
      <c r="I78" s="8"/>
      <c r="J78" s="7">
        <v>0</v>
      </c>
      <c r="AA78" s="29"/>
      <c r="AB78" s="29"/>
      <c r="AC78" s="29"/>
      <c r="AD78" s="29"/>
      <c r="AE78" s="29"/>
      <c r="AF78" s="29"/>
    </row>
    <row r="79" spans="1:32" s="5" customFormat="1" ht="20.25" customHeight="1" thickBot="1" x14ac:dyDescent="0.3">
      <c r="A79" s="169"/>
      <c r="B79" s="170"/>
      <c r="C79" s="181"/>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169"/>
      <c r="B80" s="170"/>
      <c r="C80" s="181"/>
      <c r="D80" s="40" t="s">
        <v>210</v>
      </c>
      <c r="E80" s="33"/>
      <c r="F80" s="6">
        <v>0</v>
      </c>
      <c r="G80" s="8"/>
      <c r="H80" s="6">
        <v>0</v>
      </c>
      <c r="I80" s="8"/>
      <c r="J80" s="7">
        <v>0</v>
      </c>
      <c r="AA80" s="29"/>
      <c r="AB80" s="29"/>
      <c r="AC80" s="29"/>
      <c r="AD80" s="29"/>
      <c r="AE80" s="29"/>
      <c r="AF80" s="29"/>
    </row>
    <row r="81" spans="1:32" s="5" customFormat="1" ht="20.25" customHeight="1" thickBot="1" x14ac:dyDescent="0.3">
      <c r="A81" s="169"/>
      <c r="B81" s="170"/>
      <c r="C81" s="181"/>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81"/>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7">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7"/>
      <c r="B84" s="170"/>
      <c r="C84" s="183"/>
      <c r="D84" s="38" t="s">
        <v>86</v>
      </c>
      <c r="E84" s="33"/>
      <c r="F84" s="9">
        <v>0</v>
      </c>
      <c r="G84" s="8"/>
      <c r="H84" s="9">
        <v>0</v>
      </c>
      <c r="I84" s="8"/>
      <c r="J84" s="10"/>
      <c r="AA84" s="29"/>
      <c r="AB84" s="29"/>
      <c r="AC84" s="29"/>
      <c r="AD84" s="29"/>
      <c r="AE84" s="29"/>
      <c r="AF84" s="29"/>
    </row>
    <row r="85" spans="1:32" s="5" customFormat="1" ht="20.25" customHeight="1" thickBot="1" x14ac:dyDescent="0.3">
      <c r="A85" s="177"/>
      <c r="B85" s="170"/>
      <c r="C85" s="183"/>
      <c r="D85" s="39" t="s">
        <v>5</v>
      </c>
      <c r="E85" s="34">
        <v>0</v>
      </c>
      <c r="F85" s="8"/>
      <c r="G85" s="6">
        <v>0</v>
      </c>
      <c r="H85" s="8"/>
      <c r="I85" s="6">
        <v>0</v>
      </c>
      <c r="J85" s="10"/>
      <c r="AA85" s="29"/>
      <c r="AB85" s="29"/>
      <c r="AC85" s="29"/>
      <c r="AD85" s="29"/>
      <c r="AE85" s="29"/>
      <c r="AF85" s="29"/>
    </row>
    <row r="86" spans="1:32" s="5" customFormat="1" ht="20.25" customHeight="1" thickBot="1" x14ac:dyDescent="0.3">
      <c r="A86" s="177"/>
      <c r="B86" s="170"/>
      <c r="C86" s="183"/>
      <c r="D86" s="39" t="s">
        <v>209</v>
      </c>
      <c r="E86" s="34">
        <v>0</v>
      </c>
      <c r="F86" s="8"/>
      <c r="G86" s="6">
        <v>0</v>
      </c>
      <c r="H86" s="8"/>
      <c r="I86" s="6">
        <v>0</v>
      </c>
      <c r="J86" s="10"/>
      <c r="AA86" s="29"/>
      <c r="AB86" s="29"/>
      <c r="AC86" s="29"/>
      <c r="AD86" s="29"/>
      <c r="AE86" s="29"/>
      <c r="AF86" s="29"/>
    </row>
    <row r="87" spans="1:32" s="5" customFormat="1" ht="20.25" customHeight="1" thickBot="1" x14ac:dyDescent="0.3">
      <c r="A87" s="177"/>
      <c r="B87" s="170"/>
      <c r="C87" s="183"/>
      <c r="D87" s="39" t="s">
        <v>6</v>
      </c>
      <c r="E87" s="33"/>
      <c r="F87" s="6">
        <v>0</v>
      </c>
      <c r="G87" s="8"/>
      <c r="H87" s="6">
        <v>0</v>
      </c>
      <c r="I87" s="8"/>
      <c r="J87" s="7">
        <v>0</v>
      </c>
      <c r="AA87" s="29"/>
      <c r="AB87" s="29"/>
      <c r="AC87" s="29"/>
      <c r="AD87" s="29"/>
      <c r="AE87" s="29"/>
      <c r="AF87" s="29"/>
    </row>
    <row r="88" spans="1:32" s="5" customFormat="1" ht="20.25" customHeight="1" thickBot="1" x14ac:dyDescent="0.3">
      <c r="A88" s="177"/>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7"/>
      <c r="B89" s="170"/>
      <c r="C89" s="183"/>
      <c r="D89" s="40" t="s">
        <v>210</v>
      </c>
      <c r="E89" s="33"/>
      <c r="F89" s="6">
        <v>0</v>
      </c>
      <c r="G89" s="8"/>
      <c r="H89" s="6">
        <v>0</v>
      </c>
      <c r="I89" s="8"/>
      <c r="J89" s="7">
        <v>0</v>
      </c>
      <c r="AA89" s="29"/>
      <c r="AB89" s="29"/>
      <c r="AC89" s="29"/>
      <c r="AD89" s="29"/>
      <c r="AE89" s="29"/>
      <c r="AF89" s="29"/>
    </row>
    <row r="90" spans="1:32" s="5" customFormat="1" ht="20.25" customHeight="1" thickBot="1" x14ac:dyDescent="0.3">
      <c r="A90" s="177"/>
      <c r="B90" s="170"/>
      <c r="C90" s="183"/>
      <c r="D90" s="40" t="s">
        <v>211</v>
      </c>
      <c r="E90" s="35">
        <v>0</v>
      </c>
      <c r="F90" s="11">
        <v>0</v>
      </c>
      <c r="G90" s="11">
        <v>0</v>
      </c>
      <c r="H90" s="11">
        <v>0</v>
      </c>
      <c r="I90" s="11">
        <v>1</v>
      </c>
      <c r="J90" s="12">
        <v>0</v>
      </c>
      <c r="AA90" s="29"/>
      <c r="AB90" s="29"/>
      <c r="AC90" s="29"/>
      <c r="AD90" s="29"/>
      <c r="AE90" s="29"/>
      <c r="AF90" s="29"/>
    </row>
    <row r="91" spans="1:32" s="5" customFormat="1" ht="20.25" customHeight="1" thickBot="1" x14ac:dyDescent="0.3">
      <c r="A91" s="177"/>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81" t="s">
        <v>24</v>
      </c>
      <c r="C92" s="181" t="s">
        <v>61</v>
      </c>
      <c r="D92" s="39" t="s">
        <v>208</v>
      </c>
      <c r="E92" s="32">
        <v>0</v>
      </c>
      <c r="F92" s="15">
        <v>0</v>
      </c>
      <c r="G92" s="15">
        <v>0</v>
      </c>
      <c r="H92" s="15">
        <v>0</v>
      </c>
      <c r="I92" s="15">
        <v>0</v>
      </c>
      <c r="J92" s="16"/>
      <c r="AA92" s="29"/>
      <c r="AB92" s="29"/>
      <c r="AC92" s="29"/>
      <c r="AD92" s="29"/>
      <c r="AE92" s="29"/>
      <c r="AF92" s="29"/>
    </row>
    <row r="93" spans="1:32" s="5" customFormat="1" ht="20.25" customHeight="1" thickBot="1" x14ac:dyDescent="0.3">
      <c r="A93" s="169"/>
      <c r="B93" s="181"/>
      <c r="C93" s="181"/>
      <c r="D93" s="38" t="s">
        <v>86</v>
      </c>
      <c r="E93" s="33"/>
      <c r="F93" s="9">
        <v>0</v>
      </c>
      <c r="G93" s="8"/>
      <c r="H93" s="9">
        <v>0</v>
      </c>
      <c r="I93" s="8"/>
      <c r="J93" s="10"/>
      <c r="AA93" s="29"/>
      <c r="AB93" s="29"/>
      <c r="AC93" s="29"/>
      <c r="AD93" s="29"/>
      <c r="AE93" s="29"/>
      <c r="AF93" s="29"/>
    </row>
    <row r="94" spans="1:32" s="5" customFormat="1" ht="20.25" customHeight="1" thickBot="1" x14ac:dyDescent="0.3">
      <c r="A94" s="169"/>
      <c r="B94" s="181"/>
      <c r="C94" s="181"/>
      <c r="D94" s="39" t="s">
        <v>5</v>
      </c>
      <c r="E94" s="34">
        <v>0</v>
      </c>
      <c r="F94" s="8"/>
      <c r="G94" s="6">
        <v>0</v>
      </c>
      <c r="H94" s="8"/>
      <c r="I94" s="6">
        <v>0</v>
      </c>
      <c r="J94" s="10"/>
      <c r="AA94" s="29"/>
      <c r="AB94" s="29"/>
      <c r="AC94" s="29"/>
      <c r="AD94" s="29"/>
      <c r="AE94" s="29"/>
      <c r="AF94" s="29"/>
    </row>
    <row r="95" spans="1:32" s="5" customFormat="1" ht="20.25" customHeight="1" thickBot="1" x14ac:dyDescent="0.3">
      <c r="A95" s="169"/>
      <c r="B95" s="181"/>
      <c r="C95" s="181"/>
      <c r="D95" s="39" t="s">
        <v>209</v>
      </c>
      <c r="E95" s="34">
        <v>0</v>
      </c>
      <c r="F95" s="8"/>
      <c r="G95" s="6">
        <v>0</v>
      </c>
      <c r="H95" s="8"/>
      <c r="I95" s="6">
        <v>0</v>
      </c>
      <c r="J95" s="10"/>
      <c r="AA95" s="29"/>
      <c r="AB95" s="29"/>
      <c r="AC95" s="29"/>
      <c r="AD95" s="29"/>
      <c r="AE95" s="29"/>
      <c r="AF95" s="29"/>
    </row>
    <row r="96" spans="1:32" s="5" customFormat="1" ht="20.25" customHeight="1" thickBot="1" x14ac:dyDescent="0.3">
      <c r="A96" s="169"/>
      <c r="B96" s="181"/>
      <c r="C96" s="181"/>
      <c r="D96" s="39" t="s">
        <v>6</v>
      </c>
      <c r="E96" s="33"/>
      <c r="F96" s="6">
        <v>0</v>
      </c>
      <c r="G96" s="8"/>
      <c r="H96" s="6">
        <v>0</v>
      </c>
      <c r="I96" s="8"/>
      <c r="J96" s="7">
        <v>0</v>
      </c>
      <c r="AA96" s="29"/>
      <c r="AB96" s="29"/>
      <c r="AC96" s="29"/>
      <c r="AD96" s="29"/>
      <c r="AE96" s="29"/>
      <c r="AF96" s="29"/>
    </row>
    <row r="97" spans="1:32" s="5" customFormat="1" ht="20.25" customHeight="1" thickBot="1" x14ac:dyDescent="0.3">
      <c r="A97" s="169"/>
      <c r="B97" s="181"/>
      <c r="C97" s="181"/>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81"/>
      <c r="C98" s="181"/>
      <c r="D98" s="40" t="s">
        <v>210</v>
      </c>
      <c r="E98" s="33"/>
      <c r="F98" s="6">
        <v>0</v>
      </c>
      <c r="G98" s="8"/>
      <c r="H98" s="6">
        <v>0</v>
      </c>
      <c r="I98" s="8"/>
      <c r="J98" s="7">
        <v>0</v>
      </c>
      <c r="AA98" s="29"/>
      <c r="AB98" s="29"/>
      <c r="AC98" s="29"/>
      <c r="AD98" s="29"/>
      <c r="AE98" s="29"/>
      <c r="AF98" s="29"/>
    </row>
    <row r="99" spans="1:32" s="5" customFormat="1" ht="20.25" customHeight="1" thickBot="1" x14ac:dyDescent="0.3">
      <c r="A99" s="169"/>
      <c r="B99" s="181"/>
      <c r="C99" s="181"/>
      <c r="D99" s="40" t="s">
        <v>211</v>
      </c>
      <c r="E99" s="35">
        <v>0</v>
      </c>
      <c r="F99" s="11">
        <v>0</v>
      </c>
      <c r="G99" s="11">
        <v>0</v>
      </c>
      <c r="H99" s="11">
        <v>0</v>
      </c>
      <c r="I99" s="11">
        <v>1</v>
      </c>
      <c r="J99" s="12">
        <v>0</v>
      </c>
      <c r="AA99" s="29"/>
      <c r="AB99" s="29"/>
      <c r="AC99" s="29"/>
      <c r="AD99" s="29"/>
      <c r="AE99" s="29"/>
      <c r="AF99" s="29"/>
    </row>
    <row r="100" spans="1:32" s="5" customFormat="1" ht="20.25" customHeight="1" thickBot="1" x14ac:dyDescent="0.3">
      <c r="A100" s="169"/>
      <c r="B100" s="181"/>
      <c r="C100" s="181"/>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81"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81"/>
      <c r="D102" s="38" t="s">
        <v>86</v>
      </c>
      <c r="E102" s="33"/>
      <c r="F102" s="9">
        <v>0</v>
      </c>
      <c r="G102" s="8"/>
      <c r="H102" s="9">
        <v>0</v>
      </c>
      <c r="I102" s="8"/>
      <c r="J102" s="10"/>
      <c r="AA102" s="29"/>
      <c r="AB102" s="29"/>
      <c r="AC102" s="29"/>
      <c r="AD102" s="29"/>
      <c r="AE102" s="29"/>
      <c r="AF102" s="29"/>
    </row>
    <row r="103" spans="1:32" s="5" customFormat="1" ht="20.25" customHeight="1" thickBot="1" x14ac:dyDescent="0.3">
      <c r="A103" s="169"/>
      <c r="B103" s="170"/>
      <c r="C103" s="181"/>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169"/>
      <c r="B104" s="170"/>
      <c r="C104" s="181"/>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169"/>
      <c r="B105" s="170"/>
      <c r="C105" s="181"/>
      <c r="D105" s="39" t="s">
        <v>6</v>
      </c>
      <c r="E105" s="33"/>
      <c r="F105" s="6">
        <v>0</v>
      </c>
      <c r="G105" s="8"/>
      <c r="H105" s="6">
        <v>0</v>
      </c>
      <c r="I105" s="8"/>
      <c r="J105" s="7">
        <v>0</v>
      </c>
      <c r="AA105" s="29"/>
      <c r="AB105" s="29"/>
      <c r="AC105" s="29"/>
      <c r="AD105" s="29"/>
      <c r="AE105" s="29"/>
      <c r="AF105" s="29"/>
    </row>
    <row r="106" spans="1:32" s="5" customFormat="1" ht="20.25" customHeight="1" thickBot="1" x14ac:dyDescent="0.3">
      <c r="A106" s="169"/>
      <c r="B106" s="170"/>
      <c r="C106" s="181"/>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81"/>
      <c r="D107" s="40" t="s">
        <v>210</v>
      </c>
      <c r="E107" s="33"/>
      <c r="F107" s="6">
        <v>0</v>
      </c>
      <c r="G107" s="8"/>
      <c r="H107" s="6">
        <v>0</v>
      </c>
      <c r="I107" s="8"/>
      <c r="J107" s="7">
        <v>0</v>
      </c>
      <c r="AA107" s="29"/>
      <c r="AB107" s="29"/>
      <c r="AC107" s="29"/>
      <c r="AD107" s="29"/>
      <c r="AE107" s="29"/>
      <c r="AF107" s="29"/>
    </row>
    <row r="108" spans="1:32" s="5" customFormat="1" ht="20.25" customHeight="1" thickBot="1" x14ac:dyDescent="0.3">
      <c r="A108" s="169"/>
      <c r="B108" s="170"/>
      <c r="C108" s="181"/>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81"/>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81"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81"/>
      <c r="D111" s="38" t="s">
        <v>86</v>
      </c>
      <c r="E111" s="33"/>
      <c r="F111" s="9">
        <v>0</v>
      </c>
      <c r="G111" s="8"/>
      <c r="H111" s="9">
        <v>0</v>
      </c>
      <c r="I111" s="8"/>
      <c r="J111" s="10"/>
      <c r="AA111" s="29"/>
      <c r="AB111" s="29"/>
      <c r="AC111" s="29"/>
      <c r="AD111" s="29"/>
      <c r="AE111" s="29"/>
      <c r="AF111" s="29"/>
    </row>
    <row r="112" spans="1:32" s="5" customFormat="1" ht="20.25" customHeight="1" thickBot="1" x14ac:dyDescent="0.3">
      <c r="A112" s="169"/>
      <c r="B112" s="182"/>
      <c r="C112" s="181"/>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169"/>
      <c r="B113" s="182"/>
      <c r="C113" s="181"/>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169"/>
      <c r="B114" s="182"/>
      <c r="C114" s="181"/>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169"/>
      <c r="B115" s="182"/>
      <c r="C115" s="181"/>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81"/>
      <c r="D116" s="40" t="s">
        <v>210</v>
      </c>
      <c r="E116" s="33"/>
      <c r="F116" s="6">
        <v>0</v>
      </c>
      <c r="G116" s="8"/>
      <c r="H116" s="6">
        <v>0</v>
      </c>
      <c r="I116" s="8"/>
      <c r="J116" s="7">
        <v>0</v>
      </c>
      <c r="AA116" s="29"/>
      <c r="AB116" s="29"/>
      <c r="AC116" s="29"/>
      <c r="AD116" s="29"/>
      <c r="AE116" s="29"/>
      <c r="AF116" s="29"/>
    </row>
    <row r="117" spans="1:32" s="5" customFormat="1" ht="20.25" customHeight="1" thickBot="1" x14ac:dyDescent="0.3">
      <c r="A117" s="169"/>
      <c r="B117" s="182"/>
      <c r="C117" s="181"/>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81"/>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81"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81"/>
      <c r="D120" s="38" t="s">
        <v>86</v>
      </c>
      <c r="E120" s="33"/>
      <c r="F120" s="9">
        <v>0</v>
      </c>
      <c r="G120" s="8"/>
      <c r="H120" s="9">
        <v>0</v>
      </c>
      <c r="I120" s="8"/>
      <c r="J120" s="10"/>
      <c r="AA120" s="29"/>
      <c r="AB120" s="29"/>
      <c r="AC120" s="29"/>
      <c r="AD120" s="29"/>
      <c r="AE120" s="29"/>
      <c r="AF120" s="29"/>
    </row>
    <row r="121" spans="1:32" s="5" customFormat="1" ht="20.25" customHeight="1" thickBot="1" x14ac:dyDescent="0.3">
      <c r="A121" s="169"/>
      <c r="B121" s="182"/>
      <c r="C121" s="181"/>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169"/>
      <c r="B122" s="182"/>
      <c r="C122" s="181"/>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169"/>
      <c r="B123" s="182"/>
      <c r="C123" s="181"/>
      <c r="D123" s="39" t="s">
        <v>6</v>
      </c>
      <c r="E123" s="33"/>
      <c r="F123" s="6"/>
      <c r="G123" s="8"/>
      <c r="H123" s="6">
        <v>0</v>
      </c>
      <c r="I123" s="8"/>
      <c r="J123" s="7">
        <v>0</v>
      </c>
      <c r="AA123" s="29"/>
      <c r="AB123" s="29"/>
      <c r="AC123" s="29"/>
      <c r="AD123" s="29"/>
      <c r="AE123" s="29"/>
      <c r="AF123" s="29"/>
    </row>
    <row r="124" spans="1:32" s="5" customFormat="1" ht="20.25" customHeight="1" thickBot="1" x14ac:dyDescent="0.3">
      <c r="A124" s="169"/>
      <c r="B124" s="182"/>
      <c r="C124" s="181"/>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81"/>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169"/>
      <c r="B126" s="182"/>
      <c r="C126" s="181"/>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81"/>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81"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81"/>
      <c r="D129" s="38" t="s">
        <v>86</v>
      </c>
      <c r="E129" s="33"/>
      <c r="F129" s="9">
        <v>0</v>
      </c>
      <c r="G129" s="8"/>
      <c r="H129" s="9">
        <v>0</v>
      </c>
      <c r="I129" s="8"/>
      <c r="J129" s="10"/>
      <c r="AA129" s="29"/>
      <c r="AB129" s="29"/>
      <c r="AC129" s="29"/>
      <c r="AD129" s="29"/>
      <c r="AE129" s="29"/>
      <c r="AF129" s="29"/>
    </row>
    <row r="130" spans="1:32" s="5" customFormat="1" ht="20.25" customHeight="1" thickBot="1" x14ac:dyDescent="0.3">
      <c r="A130" s="169"/>
      <c r="B130" s="182"/>
      <c r="C130" s="181"/>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169"/>
      <c r="B131" s="182"/>
      <c r="C131" s="181"/>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169"/>
      <c r="B132" s="182"/>
      <c r="C132" s="181"/>
      <c r="D132" s="39" t="s">
        <v>6</v>
      </c>
      <c r="E132" s="33"/>
      <c r="F132" s="6">
        <v>0</v>
      </c>
      <c r="G132" s="8"/>
      <c r="H132" s="6">
        <v>0</v>
      </c>
      <c r="I132" s="8"/>
      <c r="J132" s="7">
        <v>0</v>
      </c>
      <c r="AA132" s="29"/>
      <c r="AB132" s="29"/>
      <c r="AC132" s="29"/>
      <c r="AD132" s="29"/>
      <c r="AE132" s="29"/>
      <c r="AF132" s="29"/>
    </row>
    <row r="133" spans="1:32" s="5" customFormat="1" ht="20.25" customHeight="1" thickBot="1" x14ac:dyDescent="0.3">
      <c r="A133" s="169"/>
      <c r="B133" s="182"/>
      <c r="C133" s="181"/>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81"/>
      <c r="D134" s="40" t="s">
        <v>210</v>
      </c>
      <c r="E134" s="33"/>
      <c r="F134" s="6">
        <v>0</v>
      </c>
      <c r="G134" s="8"/>
      <c r="H134" s="6">
        <v>0</v>
      </c>
      <c r="I134" s="8"/>
      <c r="J134" s="7">
        <v>0</v>
      </c>
      <c r="AA134" s="29"/>
      <c r="AB134" s="29"/>
      <c r="AC134" s="29"/>
      <c r="AD134" s="29"/>
      <c r="AE134" s="29"/>
      <c r="AF134" s="29"/>
    </row>
    <row r="135" spans="1:32" s="5" customFormat="1" ht="20.25" customHeight="1" thickBot="1" x14ac:dyDescent="0.3">
      <c r="A135" s="169"/>
      <c r="B135" s="182"/>
      <c r="C135" s="181"/>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81"/>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80" t="s">
        <v>54</v>
      </c>
      <c r="B137" s="180"/>
      <c r="C137" s="180"/>
      <c r="D137" s="180"/>
      <c r="E137" s="180"/>
      <c r="F137" s="180"/>
      <c r="G137" s="180"/>
      <c r="H137" s="180"/>
      <c r="I137" s="180"/>
      <c r="J137" s="180"/>
      <c r="AA137" s="29"/>
      <c r="AB137" s="29"/>
      <c r="AC137" s="29"/>
      <c r="AD137" s="29"/>
      <c r="AE137" s="29"/>
      <c r="AF137" s="29"/>
    </row>
    <row r="138" spans="1:32" s="5" customFormat="1" ht="20.25" customHeight="1" thickBot="1" x14ac:dyDescent="0.3">
      <c r="A138" s="42">
        <v>18</v>
      </c>
      <c r="B138" s="156" t="s">
        <v>214</v>
      </c>
      <c r="C138" s="155"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81" t="s">
        <v>216</v>
      </c>
      <c r="C139" s="171" t="s">
        <v>68</v>
      </c>
      <c r="D139" s="51" t="s">
        <v>211</v>
      </c>
      <c r="E139" s="118">
        <v>0</v>
      </c>
      <c r="F139" s="119">
        <v>0</v>
      </c>
      <c r="G139" s="119"/>
      <c r="H139" s="119">
        <v>0</v>
      </c>
      <c r="I139" s="119">
        <v>1</v>
      </c>
      <c r="J139" s="120">
        <v>2</v>
      </c>
      <c r="AA139" s="29"/>
      <c r="AB139" s="29"/>
      <c r="AC139" s="29"/>
      <c r="AD139" s="29"/>
      <c r="AE139" s="29"/>
      <c r="AF139" s="29"/>
    </row>
    <row r="140" spans="1:32" s="5" customFormat="1" ht="20.25" customHeight="1" thickBot="1" x14ac:dyDescent="0.3">
      <c r="A140" s="169"/>
      <c r="B140" s="181"/>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78" t="s">
        <v>70</v>
      </c>
      <c r="C141" s="179"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78"/>
      <c r="C142" s="179"/>
      <c r="D142" s="54" t="s">
        <v>86</v>
      </c>
      <c r="E142" s="57"/>
      <c r="F142" s="9">
        <v>0</v>
      </c>
      <c r="G142" s="8"/>
      <c r="H142" s="9">
        <v>0</v>
      </c>
      <c r="I142" s="8"/>
      <c r="J142" s="10"/>
      <c r="AA142" s="29"/>
      <c r="AB142" s="29"/>
      <c r="AC142" s="29"/>
      <c r="AD142" s="29"/>
      <c r="AE142" s="29"/>
      <c r="AF142" s="29"/>
    </row>
    <row r="143" spans="1:32" s="5" customFormat="1" ht="20.25" customHeight="1" thickBot="1" x14ac:dyDescent="0.3">
      <c r="A143" s="169"/>
      <c r="B143" s="178"/>
      <c r="C143" s="179"/>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169"/>
      <c r="B144" s="178"/>
      <c r="C144" s="179"/>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169"/>
      <c r="B145" s="178"/>
      <c r="C145" s="179"/>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169"/>
      <c r="B146" s="178"/>
      <c r="C146" s="179"/>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78"/>
      <c r="C147" s="179"/>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169"/>
      <c r="B148" s="178"/>
      <c r="C148" s="179"/>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78"/>
      <c r="C149" s="179"/>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78" t="s">
        <v>71</v>
      </c>
      <c r="C150" s="179"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78"/>
      <c r="C151" s="179"/>
      <c r="D151" s="54" t="s">
        <v>86</v>
      </c>
      <c r="E151" s="57"/>
      <c r="F151" s="9">
        <v>0</v>
      </c>
      <c r="G151" s="8"/>
      <c r="H151" s="9">
        <v>0</v>
      </c>
      <c r="I151" s="8"/>
      <c r="J151" s="10"/>
      <c r="AA151" s="29"/>
      <c r="AB151" s="29"/>
      <c r="AC151" s="29"/>
      <c r="AD151" s="29"/>
      <c r="AE151" s="29"/>
      <c r="AF151" s="29"/>
    </row>
    <row r="152" spans="1:32" s="5" customFormat="1" ht="20.25" customHeight="1" thickBot="1" x14ac:dyDescent="0.3">
      <c r="A152" s="169"/>
      <c r="B152" s="178"/>
      <c r="C152" s="179"/>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169"/>
      <c r="B153" s="178"/>
      <c r="C153" s="179"/>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169"/>
      <c r="B154" s="178"/>
      <c r="C154" s="179"/>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169"/>
      <c r="B155" s="178"/>
      <c r="C155" s="179"/>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78"/>
      <c r="C156" s="179"/>
      <c r="D156" s="55" t="s">
        <v>210</v>
      </c>
      <c r="E156" s="57"/>
      <c r="F156" s="6">
        <v>0</v>
      </c>
      <c r="G156" s="8"/>
      <c r="H156" s="6">
        <v>0</v>
      </c>
      <c r="I156" s="8"/>
      <c r="J156" s="7">
        <v>0</v>
      </c>
      <c r="AA156" s="29"/>
      <c r="AB156" s="29"/>
      <c r="AC156" s="29"/>
      <c r="AD156" s="29"/>
      <c r="AE156" s="29"/>
      <c r="AF156" s="29"/>
    </row>
    <row r="157" spans="1:32" s="5" customFormat="1" ht="20.25" customHeight="1" thickBot="1" x14ac:dyDescent="0.3">
      <c r="A157" s="169"/>
      <c r="B157" s="178"/>
      <c r="C157" s="179"/>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78"/>
      <c r="C158" s="179"/>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169"/>
      <c r="B160" s="170"/>
      <c r="C160" s="171"/>
      <c r="D160" s="54" t="s">
        <v>86</v>
      </c>
      <c r="E160" s="57"/>
      <c r="F160" s="9">
        <v>0</v>
      </c>
      <c r="G160" s="8"/>
      <c r="H160" s="9">
        <v>0</v>
      </c>
      <c r="I160" s="8"/>
      <c r="J160" s="10"/>
      <c r="AA160" s="29"/>
      <c r="AB160" s="29"/>
      <c r="AC160" s="29"/>
      <c r="AD160" s="29"/>
      <c r="AE160" s="29"/>
      <c r="AF160" s="29"/>
    </row>
    <row r="161" spans="1:32" s="5" customFormat="1" ht="20.25" customHeight="1" thickBot="1" x14ac:dyDescent="0.3">
      <c r="A161" s="169"/>
      <c r="B161" s="170"/>
      <c r="C161" s="171"/>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169"/>
      <c r="B162" s="170"/>
      <c r="C162" s="171"/>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169"/>
      <c r="B163" s="170"/>
      <c r="C163" s="171"/>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169"/>
      <c r="B166" s="170"/>
      <c r="C166" s="171"/>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169"/>
      <c r="B167" s="170"/>
      <c r="C167" s="171"/>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177">
        <v>23</v>
      </c>
      <c r="B168" s="170" t="s">
        <v>33</v>
      </c>
      <c r="C168" s="171"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177"/>
      <c r="B169" s="170"/>
      <c r="C169" s="171"/>
      <c r="D169" s="54" t="s">
        <v>86</v>
      </c>
      <c r="E169" s="57"/>
      <c r="F169" s="9">
        <v>0</v>
      </c>
      <c r="G169" s="8"/>
      <c r="H169" s="9">
        <v>0</v>
      </c>
      <c r="I169" s="8"/>
      <c r="J169" s="10"/>
      <c r="AA169" s="29"/>
      <c r="AB169" s="29"/>
      <c r="AC169" s="29"/>
      <c r="AD169" s="29"/>
      <c r="AE169" s="29"/>
      <c r="AF169" s="29"/>
    </row>
    <row r="170" spans="1:32" s="5" customFormat="1" ht="20.25" customHeight="1" thickBot="1" x14ac:dyDescent="0.3">
      <c r="A170" s="177"/>
      <c r="B170" s="170"/>
      <c r="C170" s="171"/>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177"/>
      <c r="B171" s="170"/>
      <c r="C171" s="171"/>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177"/>
      <c r="B172" s="170"/>
      <c r="C172" s="171"/>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177"/>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7"/>
      <c r="B174" s="170"/>
      <c r="C174" s="171"/>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177"/>
      <c r="B175" s="170"/>
      <c r="C175" s="171"/>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177"/>
      <c r="B176" s="170"/>
      <c r="C176" s="171"/>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169">
        <v>24</v>
      </c>
      <c r="B177" s="170" t="s">
        <v>215</v>
      </c>
      <c r="C177" s="171"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169"/>
      <c r="B178" s="170"/>
      <c r="C178" s="171"/>
      <c r="D178" s="54" t="s">
        <v>86</v>
      </c>
      <c r="E178" s="57"/>
      <c r="F178" s="9">
        <v>0</v>
      </c>
      <c r="G178" s="8"/>
      <c r="H178" s="9">
        <v>0</v>
      </c>
      <c r="I178" s="8"/>
      <c r="J178" s="10"/>
      <c r="AA178" s="29"/>
      <c r="AB178" s="29"/>
      <c r="AC178" s="29"/>
      <c r="AD178" s="29"/>
      <c r="AE178" s="29"/>
      <c r="AF178" s="29"/>
    </row>
    <row r="179" spans="1:32" s="5" customFormat="1" ht="20.25" customHeight="1" thickBot="1" x14ac:dyDescent="0.3">
      <c r="A179" s="169"/>
      <c r="B179" s="170"/>
      <c r="C179" s="171"/>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169"/>
      <c r="B180" s="170"/>
      <c r="C180" s="171"/>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169"/>
      <c r="B181" s="170"/>
      <c r="C181" s="171"/>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169"/>
      <c r="B184" s="170"/>
      <c r="C184" s="171"/>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169"/>
      <c r="B185" s="170"/>
      <c r="C185" s="171"/>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169">
        <v>25</v>
      </c>
      <c r="B186" s="170" t="s">
        <v>55</v>
      </c>
      <c r="C186" s="171"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169"/>
      <c r="B187" s="170"/>
      <c r="C187" s="171"/>
      <c r="D187" s="54" t="s">
        <v>86</v>
      </c>
      <c r="E187" s="57"/>
      <c r="F187" s="9">
        <v>0</v>
      </c>
      <c r="G187" s="8"/>
      <c r="H187" s="9">
        <v>0</v>
      </c>
      <c r="I187" s="8"/>
      <c r="J187" s="10"/>
      <c r="AA187" s="29"/>
      <c r="AB187" s="29"/>
      <c r="AC187" s="29"/>
      <c r="AD187" s="29"/>
      <c r="AE187" s="29"/>
      <c r="AF187" s="29"/>
    </row>
    <row r="188" spans="1:32" s="5" customFormat="1" ht="20.25" customHeight="1" thickBot="1" x14ac:dyDescent="0.3">
      <c r="A188" s="169"/>
      <c r="B188" s="170"/>
      <c r="C188" s="171"/>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169"/>
      <c r="B189" s="170"/>
      <c r="C189" s="171"/>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169"/>
      <c r="B190" s="170"/>
      <c r="C190" s="171"/>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169"/>
      <c r="B193" s="170"/>
      <c r="C193" s="171"/>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169"/>
      <c r="B194" s="170"/>
      <c r="C194" s="171"/>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53">
        <v>26</v>
      </c>
      <c r="B195" s="154" t="s">
        <v>35</v>
      </c>
      <c r="C195" s="155" t="s">
        <v>76</v>
      </c>
      <c r="D195" s="53" t="s">
        <v>7</v>
      </c>
      <c r="E195" s="124">
        <v>0</v>
      </c>
      <c r="F195" s="125">
        <v>0</v>
      </c>
      <c r="G195" s="125">
        <v>0</v>
      </c>
      <c r="H195" s="125">
        <v>0</v>
      </c>
      <c r="I195" s="125">
        <v>0</v>
      </c>
      <c r="J195" s="126">
        <v>0</v>
      </c>
      <c r="AA195" s="29"/>
      <c r="AB195" s="29"/>
      <c r="AC195" s="29"/>
      <c r="AD195" s="29"/>
      <c r="AE195" s="29"/>
      <c r="AF195" s="29"/>
    </row>
    <row r="196" spans="1:32" s="5" customFormat="1" ht="20.25" customHeight="1" thickBot="1" x14ac:dyDescent="0.3">
      <c r="A196" s="169">
        <v>27</v>
      </c>
      <c r="B196" s="170" t="s">
        <v>77</v>
      </c>
      <c r="C196" s="171"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169"/>
      <c r="B197" s="170"/>
      <c r="C197" s="171"/>
      <c r="D197" s="54" t="s">
        <v>86</v>
      </c>
      <c r="E197" s="57"/>
      <c r="F197" s="9">
        <v>0</v>
      </c>
      <c r="G197" s="8"/>
      <c r="H197" s="9">
        <v>0</v>
      </c>
      <c r="I197" s="8"/>
      <c r="J197" s="10"/>
      <c r="AA197" s="29"/>
      <c r="AB197" s="29"/>
      <c r="AC197" s="29"/>
      <c r="AD197" s="29"/>
      <c r="AE197" s="29"/>
      <c r="AF197" s="29"/>
    </row>
    <row r="198" spans="1:32" s="5" customFormat="1" ht="20.25" customHeight="1" thickBot="1" x14ac:dyDescent="0.3">
      <c r="A198" s="169"/>
      <c r="B198" s="170"/>
      <c r="C198" s="171"/>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169"/>
      <c r="B199" s="170"/>
      <c r="C199" s="171"/>
      <c r="D199" s="53" t="s">
        <v>209</v>
      </c>
      <c r="E199" s="56">
        <v>0</v>
      </c>
      <c r="F199" s="8"/>
      <c r="G199" s="6">
        <v>0</v>
      </c>
      <c r="H199" s="8"/>
      <c r="I199" s="6">
        <v>0</v>
      </c>
      <c r="J199" s="10"/>
      <c r="AA199" s="29"/>
      <c r="AB199" s="29"/>
      <c r="AC199" s="29"/>
      <c r="AD199" s="29"/>
      <c r="AE199" s="29"/>
      <c r="AF199" s="29"/>
    </row>
    <row r="200" spans="1:32" s="5" customFormat="1" ht="20.25" customHeight="1" thickBot="1" x14ac:dyDescent="0.3">
      <c r="A200" s="169"/>
      <c r="B200" s="170"/>
      <c r="C200" s="171"/>
      <c r="D200" s="53" t="s">
        <v>6</v>
      </c>
      <c r="E200" s="57"/>
      <c r="F200" s="6">
        <v>0</v>
      </c>
      <c r="G200" s="8"/>
      <c r="H200" s="6">
        <v>0</v>
      </c>
      <c r="I200" s="8"/>
      <c r="J200" s="7">
        <v>0</v>
      </c>
      <c r="AA200" s="29"/>
      <c r="AB200" s="29"/>
      <c r="AC200" s="29"/>
      <c r="AD200" s="29"/>
      <c r="AE200" s="29"/>
      <c r="AF200" s="29"/>
    </row>
    <row r="201" spans="1:32" s="5" customFormat="1" ht="20.25" customHeight="1" thickBot="1" x14ac:dyDescent="0.3">
      <c r="A201" s="169"/>
      <c r="B201" s="170"/>
      <c r="C201" s="171"/>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0</v>
      </c>
      <c r="I203" s="11">
        <v>0</v>
      </c>
      <c r="J203" s="12">
        <v>0</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169"/>
      <c r="B206" s="170"/>
      <c r="C206" s="171"/>
      <c r="D206" s="54" t="s">
        <v>86</v>
      </c>
      <c r="E206" s="57"/>
      <c r="F206" s="9">
        <v>0</v>
      </c>
      <c r="G206" s="8"/>
      <c r="H206" s="9">
        <v>0</v>
      </c>
      <c r="I206" s="8"/>
      <c r="J206" s="10"/>
      <c r="AA206" s="29"/>
      <c r="AB206" s="29"/>
      <c r="AC206" s="29"/>
      <c r="AD206" s="29"/>
      <c r="AE206" s="29"/>
      <c r="AF206" s="29"/>
    </row>
    <row r="207" spans="1:32" s="5" customFormat="1" ht="20.25" customHeight="1" thickBot="1" x14ac:dyDescent="0.3">
      <c r="A207" s="169"/>
      <c r="B207" s="170"/>
      <c r="C207" s="171"/>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169"/>
      <c r="B208" s="170"/>
      <c r="C208" s="171"/>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169"/>
      <c r="B209" s="170"/>
      <c r="C209" s="171"/>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c r="F211" s="6">
        <v>0</v>
      </c>
      <c r="G211" s="8"/>
      <c r="H211" s="6">
        <v>0</v>
      </c>
      <c r="I211" s="8"/>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73" t="s">
        <v>47</v>
      </c>
      <c r="B214" s="173"/>
      <c r="C214" s="173"/>
      <c r="D214" s="173"/>
      <c r="E214" s="173"/>
      <c r="F214" s="173"/>
      <c r="G214" s="173"/>
      <c r="H214" s="173"/>
      <c r="I214" s="173"/>
      <c r="J214" s="173"/>
      <c r="AA214" s="29"/>
      <c r="AB214" s="29"/>
      <c r="AC214" s="29"/>
      <c r="AD214" s="29"/>
      <c r="AE214" s="29"/>
      <c r="AF214" s="29"/>
    </row>
    <row r="215" spans="1:32" s="5" customFormat="1" ht="20.25" customHeight="1" thickBot="1" x14ac:dyDescent="0.3">
      <c r="A215" s="174">
        <v>29</v>
      </c>
      <c r="B215" s="175" t="s">
        <v>37</v>
      </c>
      <c r="C215" s="176"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c r="F216" s="9">
        <v>0</v>
      </c>
      <c r="G216" s="8"/>
      <c r="H216" s="9">
        <v>0</v>
      </c>
      <c r="I216" s="8"/>
      <c r="J216" s="10"/>
      <c r="AA216" s="29"/>
      <c r="AB216" s="29"/>
      <c r="AC216" s="29"/>
      <c r="AD216" s="29"/>
      <c r="AE216" s="29"/>
      <c r="AF216" s="29"/>
    </row>
    <row r="217" spans="1:32" s="5" customFormat="1" ht="20.25" customHeight="1" thickBot="1" x14ac:dyDescent="0.3">
      <c r="A217" s="169"/>
      <c r="B217" s="170"/>
      <c r="C217" s="171"/>
      <c r="D217" s="53" t="s">
        <v>5</v>
      </c>
      <c r="E217" s="56">
        <v>0</v>
      </c>
      <c r="F217" s="8"/>
      <c r="G217" s="6">
        <v>0</v>
      </c>
      <c r="H217" s="8"/>
      <c r="I217" s="6">
        <v>0</v>
      </c>
      <c r="J217" s="10"/>
      <c r="AA217" s="29"/>
      <c r="AB217" s="29"/>
      <c r="AC217" s="29"/>
      <c r="AD217" s="29"/>
      <c r="AE217" s="29"/>
      <c r="AF217" s="29"/>
    </row>
    <row r="218" spans="1:32" s="5" customFormat="1" ht="20.25" customHeight="1" thickBot="1" x14ac:dyDescent="0.3">
      <c r="A218" s="169"/>
      <c r="B218" s="170"/>
      <c r="C218" s="171"/>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169"/>
      <c r="B219" s="170"/>
      <c r="C219" s="171"/>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c r="F225" s="9">
        <v>0</v>
      </c>
      <c r="G225" s="8"/>
      <c r="H225" s="9">
        <v>0</v>
      </c>
      <c r="I225" s="8"/>
      <c r="J225" s="10"/>
      <c r="AA225" s="29"/>
      <c r="AB225" s="29"/>
      <c r="AC225" s="29"/>
      <c r="AD225" s="29"/>
      <c r="AE225" s="29"/>
      <c r="AF225" s="29"/>
    </row>
    <row r="226" spans="1:32" s="5" customFormat="1" ht="20.25" customHeight="1" thickBot="1" x14ac:dyDescent="0.3">
      <c r="A226" s="169"/>
      <c r="B226" s="170"/>
      <c r="C226" s="171"/>
      <c r="D226" s="53" t="s">
        <v>5</v>
      </c>
      <c r="E226" s="56">
        <v>0</v>
      </c>
      <c r="F226" s="8"/>
      <c r="G226" s="6">
        <v>0</v>
      </c>
      <c r="H226" s="8"/>
      <c r="I226" s="6">
        <v>0</v>
      </c>
      <c r="J226" s="10"/>
      <c r="AA226" s="29"/>
      <c r="AB226" s="29"/>
      <c r="AC226" s="29"/>
      <c r="AD226" s="29"/>
      <c r="AE226" s="29"/>
      <c r="AF226" s="29"/>
    </row>
    <row r="227" spans="1:32" s="5" customFormat="1" ht="20.25" customHeight="1" thickBot="1" x14ac:dyDescent="0.3">
      <c r="A227" s="169"/>
      <c r="B227" s="170"/>
      <c r="C227" s="171"/>
      <c r="D227" s="53" t="s">
        <v>209</v>
      </c>
      <c r="E227" s="56">
        <v>0</v>
      </c>
      <c r="F227" s="8"/>
      <c r="G227" s="6">
        <v>0</v>
      </c>
      <c r="H227" s="8"/>
      <c r="I227" s="6">
        <v>0</v>
      </c>
      <c r="J227" s="10"/>
      <c r="AA227" s="29"/>
      <c r="AB227" s="29"/>
      <c r="AC227" s="29"/>
      <c r="AD227" s="29"/>
      <c r="AE227" s="29"/>
      <c r="AF227" s="29"/>
    </row>
    <row r="228" spans="1:32" s="5" customFormat="1" ht="20.25" customHeight="1" thickBot="1" x14ac:dyDescent="0.3">
      <c r="A228" s="169"/>
      <c r="B228" s="170"/>
      <c r="C228" s="171"/>
      <c r="D228" s="53" t="s">
        <v>6</v>
      </c>
      <c r="E228" s="57"/>
      <c r="F228" s="6">
        <v>0</v>
      </c>
      <c r="G228" s="8"/>
      <c r="H228" s="6">
        <v>0</v>
      </c>
      <c r="I228" s="8"/>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c r="F234" s="9">
        <v>0</v>
      </c>
      <c r="G234" s="8"/>
      <c r="H234" s="9">
        <v>0</v>
      </c>
      <c r="I234" s="8"/>
      <c r="J234" s="10"/>
      <c r="AA234" s="29"/>
      <c r="AB234" s="29"/>
      <c r="AC234" s="29"/>
      <c r="AD234" s="29"/>
      <c r="AE234" s="29"/>
      <c r="AF234" s="29"/>
    </row>
    <row r="235" spans="1:32" s="5" customFormat="1" ht="20.25" customHeight="1" thickBot="1" x14ac:dyDescent="0.3">
      <c r="A235" s="169"/>
      <c r="B235" s="170"/>
      <c r="C235" s="171"/>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169"/>
      <c r="B236" s="170"/>
      <c r="C236" s="171"/>
      <c r="D236" s="53" t="s">
        <v>209</v>
      </c>
      <c r="E236" s="56">
        <v>0</v>
      </c>
      <c r="F236" s="8"/>
      <c r="G236" s="6">
        <v>0</v>
      </c>
      <c r="H236" s="8"/>
      <c r="I236" s="6">
        <v>0</v>
      </c>
      <c r="J236" s="10"/>
      <c r="AA236" s="29"/>
      <c r="AB236" s="29"/>
      <c r="AC236" s="29"/>
      <c r="AD236" s="29"/>
      <c r="AE236" s="29"/>
      <c r="AF236" s="29"/>
    </row>
    <row r="237" spans="1:32" s="5" customFormat="1" ht="20.25" customHeight="1" thickBot="1" x14ac:dyDescent="0.3">
      <c r="A237" s="169"/>
      <c r="B237" s="170"/>
      <c r="C237" s="171"/>
      <c r="D237" s="53" t="s">
        <v>6</v>
      </c>
      <c r="E237" s="57"/>
      <c r="F237" s="6">
        <v>0</v>
      </c>
      <c r="G237" s="8"/>
      <c r="H237" s="6">
        <v>0</v>
      </c>
      <c r="I237" s="8"/>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c r="F239" s="6">
        <v>0</v>
      </c>
      <c r="G239" s="8"/>
      <c r="H239" s="6">
        <v>0</v>
      </c>
      <c r="I239" s="8"/>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c r="F243" s="9">
        <v>0</v>
      </c>
      <c r="G243" s="8"/>
      <c r="H243" s="9">
        <v>0</v>
      </c>
      <c r="I243" s="8"/>
      <c r="J243" s="10"/>
      <c r="AA243" s="29"/>
      <c r="AB243" s="29"/>
      <c r="AC243" s="29"/>
      <c r="AD243" s="29"/>
      <c r="AE243" s="29"/>
      <c r="AF243" s="29"/>
    </row>
    <row r="244" spans="1:32" s="5" customFormat="1" ht="20.25" customHeight="1" thickBot="1" x14ac:dyDescent="0.3">
      <c r="A244" s="169"/>
      <c r="B244" s="170"/>
      <c r="C244" s="171"/>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169"/>
      <c r="B245" s="170"/>
      <c r="C245" s="171"/>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169"/>
      <c r="B246" s="170"/>
      <c r="C246" s="171"/>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c r="F252" s="9">
        <v>0</v>
      </c>
      <c r="G252" s="8"/>
      <c r="H252" s="9">
        <v>0</v>
      </c>
      <c r="I252" s="8"/>
      <c r="J252" s="10"/>
      <c r="AA252" s="29"/>
      <c r="AB252" s="29"/>
      <c r="AC252" s="29"/>
      <c r="AD252" s="29"/>
      <c r="AE252" s="29"/>
      <c r="AF252" s="29"/>
    </row>
    <row r="253" spans="1:32" s="5" customFormat="1" ht="20.25" customHeight="1" thickBot="1" x14ac:dyDescent="0.3">
      <c r="A253" s="169"/>
      <c r="B253" s="170"/>
      <c r="C253" s="171"/>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169"/>
      <c r="B254" s="170"/>
      <c r="C254" s="171"/>
      <c r="D254" s="53" t="s">
        <v>209</v>
      </c>
      <c r="E254" s="56">
        <v>0</v>
      </c>
      <c r="F254" s="8"/>
      <c r="G254" s="6">
        <v>0</v>
      </c>
      <c r="H254" s="8"/>
      <c r="I254" s="6">
        <v>0</v>
      </c>
      <c r="J254" s="10"/>
      <c r="AA254" s="29"/>
      <c r="AB254" s="29"/>
      <c r="AC254" s="29"/>
      <c r="AD254" s="29"/>
      <c r="AE254" s="29"/>
      <c r="AF254" s="29"/>
    </row>
    <row r="255" spans="1:32" s="5" customFormat="1" ht="20.25" customHeight="1" thickBot="1" x14ac:dyDescent="0.3">
      <c r="A255" s="169"/>
      <c r="B255" s="170"/>
      <c r="C255" s="171"/>
      <c r="D255" s="53" t="s">
        <v>6</v>
      </c>
      <c r="E255" s="57"/>
      <c r="F255" s="6">
        <v>0</v>
      </c>
      <c r="G255" s="8"/>
      <c r="H255" s="6">
        <v>0</v>
      </c>
      <c r="I255" s="8"/>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c r="F257" s="6">
        <v>0</v>
      </c>
      <c r="G257" s="8"/>
      <c r="H257" s="6">
        <v>0</v>
      </c>
      <c r="I257" s="8"/>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c r="F261" s="9">
        <v>0</v>
      </c>
      <c r="G261" s="8"/>
      <c r="H261" s="9">
        <v>0</v>
      </c>
      <c r="I261" s="8"/>
      <c r="J261" s="10"/>
      <c r="AA261" s="29"/>
      <c r="AB261" s="29"/>
      <c r="AC261" s="29"/>
      <c r="AD261" s="29"/>
      <c r="AE261" s="29"/>
      <c r="AF261" s="29"/>
    </row>
    <row r="262" spans="1:32" s="5" customFormat="1" ht="20.25" customHeight="1" thickBot="1" x14ac:dyDescent="0.3">
      <c r="A262" s="169"/>
      <c r="B262" s="170"/>
      <c r="C262" s="171"/>
      <c r="D262" s="53" t="s">
        <v>5</v>
      </c>
      <c r="E262" s="56">
        <v>0</v>
      </c>
      <c r="F262" s="8"/>
      <c r="G262" s="6">
        <v>0</v>
      </c>
      <c r="H262" s="8"/>
      <c r="I262" s="6">
        <v>0</v>
      </c>
      <c r="J262" s="10"/>
      <c r="AA262" s="29"/>
      <c r="AB262" s="29"/>
      <c r="AC262" s="29"/>
      <c r="AD262" s="29"/>
      <c r="AE262" s="29"/>
      <c r="AF262" s="29"/>
    </row>
    <row r="263" spans="1:32" s="5" customFormat="1" ht="20.25" customHeight="1" thickBot="1" x14ac:dyDescent="0.3">
      <c r="A263" s="169"/>
      <c r="B263" s="170"/>
      <c r="C263" s="171"/>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169"/>
      <c r="B264" s="170"/>
      <c r="C264" s="171"/>
      <c r="D264" s="53" t="s">
        <v>6</v>
      </c>
      <c r="E264" s="57"/>
      <c r="F264" s="6">
        <v>0</v>
      </c>
      <c r="G264" s="8"/>
      <c r="H264" s="6">
        <v>0</v>
      </c>
      <c r="I264" s="8"/>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c r="F266" s="6">
        <v>0</v>
      </c>
      <c r="G266" s="8"/>
      <c r="H266" s="6">
        <v>0</v>
      </c>
      <c r="I266" s="8"/>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c r="F270" s="9">
        <v>0</v>
      </c>
      <c r="G270" s="8"/>
      <c r="H270" s="9">
        <v>0</v>
      </c>
      <c r="I270" s="8"/>
      <c r="J270" s="10"/>
      <c r="AA270" s="29"/>
      <c r="AB270" s="29"/>
      <c r="AC270" s="29"/>
      <c r="AD270" s="29"/>
      <c r="AE270" s="29"/>
      <c r="AF270" s="29"/>
    </row>
    <row r="271" spans="1:32" s="5" customFormat="1" ht="20.25" customHeight="1" thickBot="1" x14ac:dyDescent="0.3">
      <c r="A271" s="169"/>
      <c r="B271" s="170"/>
      <c r="C271" s="171"/>
      <c r="D271" s="53" t="s">
        <v>5</v>
      </c>
      <c r="E271" s="56">
        <v>0</v>
      </c>
      <c r="F271" s="8"/>
      <c r="G271" s="6">
        <v>0</v>
      </c>
      <c r="H271" s="8"/>
      <c r="I271" s="6">
        <v>0</v>
      </c>
      <c r="J271" s="10"/>
      <c r="AA271" s="29"/>
      <c r="AB271" s="29"/>
      <c r="AC271" s="29"/>
      <c r="AD271" s="29"/>
      <c r="AE271" s="29"/>
      <c r="AF271" s="29"/>
    </row>
    <row r="272" spans="1:32" s="5" customFormat="1" ht="20.25" customHeight="1" thickBot="1" x14ac:dyDescent="0.3">
      <c r="A272" s="169"/>
      <c r="B272" s="170"/>
      <c r="C272" s="171"/>
      <c r="D272" s="53" t="s">
        <v>209</v>
      </c>
      <c r="E272" s="56">
        <v>0</v>
      </c>
      <c r="F272" s="8"/>
      <c r="G272" s="6">
        <v>0</v>
      </c>
      <c r="H272" s="8"/>
      <c r="I272" s="6">
        <v>0</v>
      </c>
      <c r="J272" s="10"/>
      <c r="AA272" s="29"/>
      <c r="AB272" s="29"/>
      <c r="AC272" s="29"/>
      <c r="AD272" s="29"/>
      <c r="AE272" s="29"/>
      <c r="AF272" s="29"/>
    </row>
    <row r="273" spans="1:32" s="5" customFormat="1" ht="20.25" customHeight="1" thickBot="1" x14ac:dyDescent="0.3">
      <c r="A273" s="169"/>
      <c r="B273" s="170"/>
      <c r="C273" s="171"/>
      <c r="D273" s="53" t="s">
        <v>6</v>
      </c>
      <c r="E273" s="57"/>
      <c r="F273" s="6">
        <v>0</v>
      </c>
      <c r="G273" s="8"/>
      <c r="H273" s="6">
        <v>0</v>
      </c>
      <c r="I273" s="8"/>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c r="F275" s="6">
        <v>0</v>
      </c>
      <c r="G275" s="8"/>
      <c r="H275" s="6">
        <v>0</v>
      </c>
      <c r="I275" s="8"/>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c r="F279" s="9">
        <v>0</v>
      </c>
      <c r="G279" s="8"/>
      <c r="H279" s="9">
        <v>0</v>
      </c>
      <c r="I279" s="8"/>
      <c r="J279" s="10"/>
      <c r="AA279" s="29"/>
      <c r="AB279" s="29"/>
      <c r="AC279" s="29"/>
      <c r="AD279" s="29"/>
      <c r="AE279" s="29"/>
      <c r="AF279" s="29"/>
    </row>
    <row r="280" spans="1:32" s="5" customFormat="1" ht="20.25" customHeight="1" thickBot="1" x14ac:dyDescent="0.3">
      <c r="A280" s="169"/>
      <c r="B280" s="170"/>
      <c r="C280" s="171"/>
      <c r="D280" s="53" t="s">
        <v>5</v>
      </c>
      <c r="E280" s="56">
        <v>0</v>
      </c>
      <c r="F280" s="8"/>
      <c r="G280" s="6">
        <v>0</v>
      </c>
      <c r="H280" s="8"/>
      <c r="I280" s="6">
        <v>0</v>
      </c>
      <c r="J280" s="10"/>
      <c r="AA280" s="29"/>
      <c r="AB280" s="29"/>
      <c r="AC280" s="29"/>
      <c r="AD280" s="29"/>
      <c r="AE280" s="29"/>
      <c r="AF280" s="29"/>
    </row>
    <row r="281" spans="1:32" s="5" customFormat="1" ht="20.25" customHeight="1" thickBot="1" x14ac:dyDescent="0.3">
      <c r="A281" s="169"/>
      <c r="B281" s="170"/>
      <c r="C281" s="171"/>
      <c r="D281" s="53" t="s">
        <v>209</v>
      </c>
      <c r="E281" s="56">
        <v>0</v>
      </c>
      <c r="F281" s="8"/>
      <c r="G281" s="6">
        <v>0</v>
      </c>
      <c r="H281" s="8"/>
      <c r="I281" s="6">
        <v>0</v>
      </c>
      <c r="J281" s="10"/>
      <c r="AA281" s="29"/>
      <c r="AB281" s="29"/>
      <c r="AC281" s="29"/>
      <c r="AD281" s="29"/>
      <c r="AE281" s="29"/>
      <c r="AF281" s="29"/>
    </row>
    <row r="282" spans="1:32" s="5" customFormat="1" ht="20.25" customHeight="1" thickBot="1" x14ac:dyDescent="0.3">
      <c r="A282" s="169"/>
      <c r="B282" s="170"/>
      <c r="C282" s="171"/>
      <c r="D282" s="53" t="s">
        <v>6</v>
      </c>
      <c r="E282" s="57"/>
      <c r="F282" s="6">
        <v>0</v>
      </c>
      <c r="G282" s="8"/>
      <c r="H282" s="6">
        <v>0</v>
      </c>
      <c r="I282" s="8"/>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169"/>
      <c r="B284" s="170"/>
      <c r="C284" s="171"/>
      <c r="D284" s="55" t="s">
        <v>210</v>
      </c>
      <c r="E284" s="57"/>
      <c r="F284" s="6">
        <v>0</v>
      </c>
      <c r="G284" s="8"/>
      <c r="H284" s="6">
        <v>0</v>
      </c>
      <c r="I284" s="8"/>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c r="F288" s="9">
        <v>0</v>
      </c>
      <c r="G288" s="8"/>
      <c r="H288" s="9">
        <v>0</v>
      </c>
      <c r="I288" s="8"/>
      <c r="J288" s="10"/>
      <c r="AA288" s="29"/>
      <c r="AB288" s="29"/>
      <c r="AC288" s="29"/>
      <c r="AD288" s="29"/>
      <c r="AE288" s="29"/>
      <c r="AF288" s="29"/>
    </row>
    <row r="289" spans="1:32" s="5" customFormat="1" ht="20.25" customHeight="1" thickBot="1" x14ac:dyDescent="0.3">
      <c r="A289" s="169"/>
      <c r="B289" s="170"/>
      <c r="C289" s="171"/>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169"/>
      <c r="B290" s="170"/>
      <c r="C290" s="171"/>
      <c r="D290" s="53" t="s">
        <v>209</v>
      </c>
      <c r="E290" s="56">
        <v>0</v>
      </c>
      <c r="F290" s="8"/>
      <c r="G290" s="6">
        <v>0</v>
      </c>
      <c r="H290" s="8"/>
      <c r="I290" s="6">
        <v>0</v>
      </c>
      <c r="J290" s="10"/>
      <c r="AA290" s="29"/>
      <c r="AB290" s="29"/>
      <c r="AC290" s="29"/>
      <c r="AD290" s="29"/>
      <c r="AE290" s="29"/>
      <c r="AF290" s="29"/>
    </row>
    <row r="291" spans="1:32" s="5" customFormat="1" ht="20.25" customHeight="1" thickBot="1" x14ac:dyDescent="0.3">
      <c r="A291" s="169"/>
      <c r="B291" s="170"/>
      <c r="C291" s="171"/>
      <c r="D291" s="53" t="s">
        <v>6</v>
      </c>
      <c r="E291" s="57"/>
      <c r="F291" s="6">
        <v>0</v>
      </c>
      <c r="G291" s="8"/>
      <c r="H291" s="6">
        <v>0</v>
      </c>
      <c r="I291" s="8"/>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72"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72"/>
      <c r="C297" s="171"/>
      <c r="D297" s="54" t="s">
        <v>86</v>
      </c>
      <c r="E297" s="57"/>
      <c r="F297" s="9">
        <v>0</v>
      </c>
      <c r="G297" s="8"/>
      <c r="H297" s="9">
        <v>0</v>
      </c>
      <c r="I297" s="8"/>
      <c r="J297" s="10"/>
      <c r="AA297" s="29"/>
      <c r="AB297" s="29"/>
      <c r="AC297" s="29"/>
      <c r="AD297" s="29"/>
      <c r="AE297" s="29"/>
      <c r="AF297" s="29"/>
    </row>
    <row r="298" spans="1:32" s="5" customFormat="1" ht="20.25" customHeight="1" thickBot="1" x14ac:dyDescent="0.3">
      <c r="A298" s="169"/>
      <c r="B298" s="172"/>
      <c r="C298" s="171"/>
      <c r="D298" s="53" t="s">
        <v>5</v>
      </c>
      <c r="E298" s="56">
        <v>0</v>
      </c>
      <c r="F298" s="8"/>
      <c r="G298" s="6">
        <v>0</v>
      </c>
      <c r="H298" s="8"/>
      <c r="I298" s="6">
        <v>0</v>
      </c>
      <c r="J298" s="10"/>
      <c r="AA298" s="29"/>
      <c r="AB298" s="29"/>
      <c r="AC298" s="29"/>
      <c r="AD298" s="29"/>
      <c r="AE298" s="29"/>
      <c r="AF298" s="29"/>
    </row>
    <row r="299" spans="1:32" s="5" customFormat="1" ht="20.25" customHeight="1" thickBot="1" x14ac:dyDescent="0.3">
      <c r="A299" s="169"/>
      <c r="B299" s="172"/>
      <c r="C299" s="171"/>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169"/>
      <c r="B300" s="172"/>
      <c r="C300" s="171"/>
      <c r="D300" s="53" t="s">
        <v>6</v>
      </c>
      <c r="E300" s="57"/>
      <c r="F300" s="6">
        <v>0</v>
      </c>
      <c r="G300" s="8"/>
      <c r="H300" s="6">
        <v>0</v>
      </c>
      <c r="I300" s="8"/>
      <c r="J300" s="7">
        <v>0</v>
      </c>
      <c r="AA300" s="29"/>
      <c r="AB300" s="29"/>
      <c r="AC300" s="29"/>
      <c r="AD300" s="29"/>
      <c r="AE300" s="29"/>
      <c r="AF300" s="29"/>
    </row>
    <row r="301" spans="1:32" s="5" customFormat="1" ht="20.25" customHeight="1" thickBot="1" x14ac:dyDescent="0.3">
      <c r="A301" s="169"/>
      <c r="B301" s="172"/>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72"/>
      <c r="C302" s="171"/>
      <c r="D302" s="55" t="s">
        <v>210</v>
      </c>
      <c r="E302" s="57"/>
      <c r="F302" s="6">
        <v>0</v>
      </c>
      <c r="G302" s="8"/>
      <c r="H302" s="6">
        <v>0</v>
      </c>
      <c r="I302" s="8"/>
      <c r="J302" s="7">
        <v>0</v>
      </c>
      <c r="AA302" s="29"/>
      <c r="AB302" s="29"/>
      <c r="AC302" s="29"/>
      <c r="AD302" s="29"/>
      <c r="AE302" s="29"/>
      <c r="AF302" s="29"/>
    </row>
    <row r="303" spans="1:32" s="5" customFormat="1" ht="20.25" customHeight="1" thickBot="1" x14ac:dyDescent="0.3">
      <c r="A303" s="169"/>
      <c r="B303" s="172"/>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72"/>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c r="F306" s="9">
        <v>0</v>
      </c>
      <c r="G306" s="8"/>
      <c r="H306" s="9">
        <v>0</v>
      </c>
      <c r="I306" s="8"/>
      <c r="J306" s="10"/>
      <c r="AA306" s="29"/>
      <c r="AB306" s="29"/>
      <c r="AC306" s="29"/>
      <c r="AD306" s="29"/>
      <c r="AE306" s="29"/>
      <c r="AF306" s="29"/>
    </row>
    <row r="307" spans="1:32" s="5" customFormat="1" ht="20.25" customHeight="1" thickBot="1" x14ac:dyDescent="0.3">
      <c r="A307" s="169"/>
      <c r="B307" s="170"/>
      <c r="C307" s="171"/>
      <c r="D307" s="53" t="s">
        <v>5</v>
      </c>
      <c r="E307" s="56">
        <v>0</v>
      </c>
      <c r="F307" s="8"/>
      <c r="G307" s="6">
        <v>0</v>
      </c>
      <c r="H307" s="8"/>
      <c r="I307" s="6">
        <v>0</v>
      </c>
      <c r="J307" s="10"/>
      <c r="AA307" s="29"/>
      <c r="AB307" s="29"/>
      <c r="AC307" s="29"/>
      <c r="AD307" s="29"/>
      <c r="AE307" s="29"/>
      <c r="AF307" s="29"/>
    </row>
    <row r="308" spans="1:32" s="5" customFormat="1" ht="20.25" customHeight="1" thickBot="1" x14ac:dyDescent="0.3">
      <c r="A308" s="169"/>
      <c r="B308" s="170"/>
      <c r="C308" s="171"/>
      <c r="D308" s="53" t="s">
        <v>209</v>
      </c>
      <c r="E308" s="56">
        <v>0</v>
      </c>
      <c r="F308" s="8"/>
      <c r="G308" s="6">
        <v>0</v>
      </c>
      <c r="H308" s="8"/>
      <c r="I308" s="6">
        <v>0</v>
      </c>
      <c r="J308" s="10"/>
      <c r="AA308" s="29"/>
      <c r="AB308" s="29"/>
      <c r="AC308" s="29"/>
      <c r="AD308" s="29"/>
      <c r="AE308" s="29"/>
      <c r="AF308" s="29"/>
    </row>
    <row r="309" spans="1:32" s="5" customFormat="1" ht="20.25" customHeight="1" thickBot="1" x14ac:dyDescent="0.3">
      <c r="A309" s="169"/>
      <c r="B309" s="170"/>
      <c r="C309" s="171"/>
      <c r="D309" s="53" t="s">
        <v>6</v>
      </c>
      <c r="E309" s="57"/>
      <c r="F309" s="6">
        <v>0</v>
      </c>
      <c r="G309" s="8"/>
      <c r="H309" s="6">
        <v>0</v>
      </c>
      <c r="I309" s="8"/>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c r="F311" s="6">
        <v>0</v>
      </c>
      <c r="G311" s="8"/>
      <c r="H311" s="6">
        <v>0</v>
      </c>
      <c r="I311" s="8"/>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c r="F315" s="9">
        <v>0</v>
      </c>
      <c r="G315" s="8"/>
      <c r="H315" s="9">
        <v>0</v>
      </c>
      <c r="I315" s="8"/>
      <c r="J315" s="10"/>
      <c r="AA315" s="29"/>
      <c r="AB315" s="29"/>
      <c r="AC315" s="29"/>
      <c r="AD315" s="29"/>
      <c r="AE315" s="29"/>
      <c r="AF315" s="29"/>
    </row>
    <row r="316" spans="1:32" s="5" customFormat="1" ht="20.25" customHeight="1" thickBot="1" x14ac:dyDescent="0.3">
      <c r="A316" s="169"/>
      <c r="B316" s="170"/>
      <c r="C316" s="171"/>
      <c r="D316" s="53" t="s">
        <v>5</v>
      </c>
      <c r="E316" s="56">
        <v>0</v>
      </c>
      <c r="F316" s="8"/>
      <c r="G316" s="6">
        <v>0</v>
      </c>
      <c r="H316" s="8"/>
      <c r="I316" s="6">
        <v>0</v>
      </c>
      <c r="J316" s="10"/>
      <c r="AA316" s="29"/>
      <c r="AB316" s="29"/>
      <c r="AC316" s="29"/>
      <c r="AD316" s="29"/>
      <c r="AE316" s="29"/>
      <c r="AF316" s="29"/>
    </row>
    <row r="317" spans="1:32" s="5" customFormat="1" ht="20.25" customHeight="1" thickBot="1" x14ac:dyDescent="0.3">
      <c r="A317" s="169"/>
      <c r="B317" s="170"/>
      <c r="C317" s="171"/>
      <c r="D317" s="53" t="s">
        <v>209</v>
      </c>
      <c r="E317" s="56">
        <v>0</v>
      </c>
      <c r="F317" s="8"/>
      <c r="G317" s="6">
        <v>0</v>
      </c>
      <c r="H317" s="8"/>
      <c r="I317" s="6">
        <v>0</v>
      </c>
      <c r="J317" s="10"/>
      <c r="AA317" s="29"/>
      <c r="AB317" s="29"/>
      <c r="AC317" s="29"/>
      <c r="AD317" s="29"/>
      <c r="AE317" s="29"/>
      <c r="AF317" s="29"/>
    </row>
    <row r="318" spans="1:32" s="5" customFormat="1" ht="20.25" customHeight="1" thickBot="1" x14ac:dyDescent="0.3">
      <c r="A318" s="169"/>
      <c r="B318" s="170"/>
      <c r="C318" s="171"/>
      <c r="D318" s="53" t="s">
        <v>6</v>
      </c>
      <c r="E318" s="57"/>
      <c r="F318" s="6">
        <v>0</v>
      </c>
      <c r="G318" s="8"/>
      <c r="H318" s="6">
        <v>0</v>
      </c>
      <c r="I318" s="8"/>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1">
        <v>6</v>
      </c>
      <c r="B323" s="192" t="s">
        <v>233</v>
      </c>
      <c r="C323" s="193"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1"/>
      <c r="B324" s="192"/>
      <c r="C324" s="193"/>
      <c r="D324" s="65" t="s">
        <v>86</v>
      </c>
      <c r="E324" s="71"/>
      <c r="F324" s="72">
        <f t="shared" si="0"/>
        <v>0</v>
      </c>
      <c r="G324" s="73"/>
      <c r="H324" s="72">
        <f t="shared" si="0"/>
        <v>0</v>
      </c>
      <c r="I324" s="73"/>
      <c r="J324" s="74"/>
    </row>
    <row r="325" spans="1:32" ht="20.25" customHeight="1" thickBot="1" x14ac:dyDescent="0.3">
      <c r="A325" s="191"/>
      <c r="B325" s="192"/>
      <c r="C325" s="193"/>
      <c r="D325" s="64" t="s">
        <v>5</v>
      </c>
      <c r="E325" s="75">
        <f t="shared" ref="E325:I326" si="1">SUM(E31,E40,E49)</f>
        <v>0</v>
      </c>
      <c r="F325" s="73"/>
      <c r="G325" s="76">
        <f t="shared" si="1"/>
        <v>0</v>
      </c>
      <c r="H325" s="73"/>
      <c r="I325" s="76">
        <f t="shared" si="1"/>
        <v>0</v>
      </c>
      <c r="J325" s="74"/>
    </row>
    <row r="326" spans="1:32" ht="20.25" customHeight="1" thickBot="1" x14ac:dyDescent="0.3">
      <c r="A326" s="191"/>
      <c r="B326" s="192"/>
      <c r="C326" s="193"/>
      <c r="D326" s="64" t="s">
        <v>209</v>
      </c>
      <c r="E326" s="75">
        <f t="shared" si="1"/>
        <v>0</v>
      </c>
      <c r="F326" s="73"/>
      <c r="G326" s="76">
        <f t="shared" si="1"/>
        <v>0</v>
      </c>
      <c r="H326" s="73"/>
      <c r="I326" s="76">
        <f t="shared" si="1"/>
        <v>0</v>
      </c>
      <c r="J326" s="74"/>
    </row>
    <row r="327" spans="1:32" ht="20.25" customHeight="1" thickBot="1" x14ac:dyDescent="0.3">
      <c r="A327" s="191"/>
      <c r="B327" s="192"/>
      <c r="C327" s="193"/>
      <c r="D327" s="64" t="s">
        <v>6</v>
      </c>
      <c r="E327" s="71"/>
      <c r="F327" s="76">
        <f t="shared" ref="F327:J327" si="2">SUM(F33,F42,F51)</f>
        <v>0</v>
      </c>
      <c r="G327" s="73"/>
      <c r="H327" s="76">
        <f t="shared" si="2"/>
        <v>0</v>
      </c>
      <c r="I327" s="73"/>
      <c r="J327" s="77">
        <f t="shared" si="2"/>
        <v>0</v>
      </c>
    </row>
    <row r="328" spans="1:32" ht="20.25" customHeight="1" thickBot="1" x14ac:dyDescent="0.3">
      <c r="A328" s="191"/>
      <c r="B328" s="192"/>
      <c r="C328" s="193"/>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1"/>
      <c r="B329" s="192"/>
      <c r="C329" s="193"/>
      <c r="D329" s="66" t="s">
        <v>210</v>
      </c>
      <c r="E329" s="71"/>
      <c r="F329" s="76">
        <f t="shared" si="3"/>
        <v>0</v>
      </c>
      <c r="G329" s="73"/>
      <c r="H329" s="76">
        <f t="shared" si="3"/>
        <v>0</v>
      </c>
      <c r="I329" s="73"/>
      <c r="J329" s="77">
        <f t="shared" si="3"/>
        <v>0</v>
      </c>
    </row>
    <row r="330" spans="1:32" ht="20.25" customHeight="1" thickBot="1" x14ac:dyDescent="0.3">
      <c r="A330" s="191"/>
      <c r="B330" s="192"/>
      <c r="C330" s="193"/>
      <c r="D330" s="66" t="s">
        <v>211</v>
      </c>
      <c r="E330" s="78">
        <f t="shared" ref="E330:J331" si="4">SUM(E36,E45,E54)</f>
        <v>0</v>
      </c>
      <c r="F330" s="79">
        <f t="shared" si="4"/>
        <v>0</v>
      </c>
      <c r="G330" s="79">
        <f t="shared" si="4"/>
        <v>1</v>
      </c>
      <c r="H330" s="79">
        <v>2</v>
      </c>
      <c r="I330" s="79">
        <v>14</v>
      </c>
      <c r="J330" s="80">
        <v>15</v>
      </c>
    </row>
    <row r="331" spans="1:32" ht="20.25" customHeight="1" thickBot="1" x14ac:dyDescent="0.3">
      <c r="A331" s="191"/>
      <c r="B331" s="192"/>
      <c r="C331" s="193"/>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1">
        <v>41</v>
      </c>
      <c r="B332" s="192" t="s">
        <v>236</v>
      </c>
      <c r="C332" s="193"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1"/>
      <c r="B333" s="192"/>
      <c r="C333" s="193"/>
      <c r="D333" s="65" t="s">
        <v>86</v>
      </c>
      <c r="E333" s="71"/>
      <c r="F333" s="72">
        <f t="shared" si="5"/>
        <v>0</v>
      </c>
      <c r="G333" s="73"/>
      <c r="H333" s="72">
        <f t="shared" si="5"/>
        <v>0</v>
      </c>
      <c r="I333" s="73"/>
      <c r="J333" s="74"/>
    </row>
    <row r="334" spans="1:32" ht="20.25" customHeight="1" thickBot="1" x14ac:dyDescent="0.3">
      <c r="A334" s="191"/>
      <c r="B334" s="192"/>
      <c r="C334" s="193"/>
      <c r="D334" s="64" t="s">
        <v>5</v>
      </c>
      <c r="E334" s="75">
        <f t="shared" ref="E334:I335" si="6">SUM(E40,E49)</f>
        <v>0</v>
      </c>
      <c r="F334" s="73"/>
      <c r="G334" s="76">
        <f t="shared" si="6"/>
        <v>0</v>
      </c>
      <c r="H334" s="73"/>
      <c r="I334" s="76">
        <f t="shared" si="6"/>
        <v>0</v>
      </c>
      <c r="J334" s="74"/>
    </row>
    <row r="335" spans="1:32" ht="20.25" customHeight="1" thickBot="1" x14ac:dyDescent="0.3">
      <c r="A335" s="191"/>
      <c r="B335" s="192"/>
      <c r="C335" s="193"/>
      <c r="D335" s="64" t="s">
        <v>209</v>
      </c>
      <c r="E335" s="75">
        <f t="shared" si="6"/>
        <v>0</v>
      </c>
      <c r="F335" s="73"/>
      <c r="G335" s="76">
        <f t="shared" si="6"/>
        <v>0</v>
      </c>
      <c r="H335" s="73"/>
      <c r="I335" s="76">
        <f t="shared" si="6"/>
        <v>0</v>
      </c>
      <c r="J335" s="74"/>
    </row>
    <row r="336" spans="1:32" ht="20.25" customHeight="1" thickBot="1" x14ac:dyDescent="0.3">
      <c r="A336" s="191"/>
      <c r="B336" s="192"/>
      <c r="C336" s="193"/>
      <c r="D336" s="64" t="s">
        <v>6</v>
      </c>
      <c r="E336" s="71"/>
      <c r="F336" s="76">
        <f t="shared" ref="F336:J336" si="7">SUM(F42,F51)</f>
        <v>0</v>
      </c>
      <c r="G336" s="73"/>
      <c r="H336" s="76">
        <f t="shared" si="7"/>
        <v>0</v>
      </c>
      <c r="I336" s="73"/>
      <c r="J336" s="77">
        <f t="shared" si="7"/>
        <v>0</v>
      </c>
    </row>
    <row r="337" spans="1:10" ht="20.25" customHeight="1" thickBot="1" x14ac:dyDescent="0.3">
      <c r="A337" s="191"/>
      <c r="B337" s="192"/>
      <c r="C337" s="193"/>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1"/>
      <c r="B338" s="192"/>
      <c r="C338" s="193"/>
      <c r="D338" s="66" t="s">
        <v>210</v>
      </c>
      <c r="E338" s="71"/>
      <c r="F338" s="76">
        <f t="shared" si="8"/>
        <v>0</v>
      </c>
      <c r="G338" s="73"/>
      <c r="H338" s="76">
        <f t="shared" si="8"/>
        <v>0</v>
      </c>
      <c r="I338" s="73"/>
      <c r="J338" s="77">
        <f t="shared" si="8"/>
        <v>0</v>
      </c>
    </row>
    <row r="339" spans="1:10" ht="20.25" customHeight="1" thickBot="1" x14ac:dyDescent="0.3">
      <c r="A339" s="191"/>
      <c r="B339" s="192"/>
      <c r="C339" s="193"/>
      <c r="D339" s="66" t="s">
        <v>211</v>
      </c>
      <c r="E339" s="78">
        <f t="shared" ref="E339:J340" si="9">SUM(E45,E54)</f>
        <v>0</v>
      </c>
      <c r="F339" s="79">
        <f t="shared" si="9"/>
        <v>0</v>
      </c>
      <c r="G339" s="79">
        <v>0</v>
      </c>
      <c r="H339" s="79">
        <f t="shared" si="9"/>
        <v>0</v>
      </c>
      <c r="I339" s="79">
        <f t="shared" si="9"/>
        <v>1</v>
      </c>
      <c r="J339" s="80">
        <f t="shared" si="9"/>
        <v>4</v>
      </c>
    </row>
    <row r="340" spans="1:10" ht="20.25" customHeight="1" thickBot="1" x14ac:dyDescent="0.3">
      <c r="A340" s="191"/>
      <c r="B340" s="192"/>
      <c r="C340" s="193"/>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Z340"/>
  <sheetViews>
    <sheetView zoomScale="70" zoomScaleNormal="70" workbookViewId="0">
      <selection activeCell="J11" sqref="J11"/>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
        <v>253</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254</v>
      </c>
      <c r="D5" s="31"/>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44470</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86" t="s">
        <v>13</v>
      </c>
      <c r="B8" s="187" t="s">
        <v>9</v>
      </c>
      <c r="C8" s="187" t="s">
        <v>10</v>
      </c>
      <c r="D8" s="188" t="s">
        <v>11</v>
      </c>
      <c r="E8" s="189" t="s">
        <v>1</v>
      </c>
      <c r="F8" s="189"/>
      <c r="G8" s="190" t="s">
        <v>2</v>
      </c>
      <c r="H8" s="190"/>
      <c r="I8" s="184" t="s">
        <v>100</v>
      </c>
      <c r="J8" s="184"/>
      <c r="AA8" s="21" t="s">
        <v>135</v>
      </c>
      <c r="AB8" s="22">
        <v>2025</v>
      </c>
      <c r="AC8" s="23" t="s">
        <v>136</v>
      </c>
      <c r="AD8" s="23">
        <v>16073</v>
      </c>
      <c r="AE8" s="23" t="s">
        <v>137</v>
      </c>
      <c r="AF8" s="23" t="s">
        <v>138</v>
      </c>
    </row>
    <row r="9" spans="1:441" s="18" customFormat="1" ht="20.25" customHeight="1" thickBot="1" x14ac:dyDescent="0.3">
      <c r="A9" s="186"/>
      <c r="B9" s="187"/>
      <c r="C9" s="187"/>
      <c r="D9" s="188"/>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80" t="s">
        <v>30</v>
      </c>
      <c r="B10" s="180"/>
      <c r="C10" s="180"/>
      <c r="D10" s="180"/>
      <c r="E10" s="180"/>
      <c r="F10" s="180"/>
      <c r="G10" s="180"/>
      <c r="H10" s="180"/>
      <c r="I10" s="180"/>
      <c r="J10" s="180"/>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f>SUM(Mukumu:Chwele!E11)</f>
        <v>106</v>
      </c>
      <c r="F11" s="15">
        <f>SUM(Mukumu:Chwele!F11)</f>
        <v>138</v>
      </c>
      <c r="G11" s="15">
        <f>SUM(Mukumu:Chwele!G11)</f>
        <v>139</v>
      </c>
      <c r="H11" s="15">
        <f>SUM(Mukumu:Chwele!H11)</f>
        <v>127</v>
      </c>
      <c r="I11" s="15">
        <f>SUM(Mukumu:Chwele!I11)</f>
        <v>918</v>
      </c>
      <c r="J11" s="16">
        <f>SUM(Mukumu:Chwele!J11)</f>
        <v>1444</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f>SUM(Mukumu:Chwele!F12)</f>
        <v>0</v>
      </c>
      <c r="G12" s="8"/>
      <c r="H12" s="9">
        <f>SUM(Mukumu:Chwele!H12)</f>
        <v>0</v>
      </c>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f>SUM(Mukumu:Chwele!E13)</f>
        <v>0</v>
      </c>
      <c r="F13" s="8"/>
      <c r="G13" s="6">
        <f>SUM(Mukumu:Chwele!G13)</f>
        <v>0</v>
      </c>
      <c r="H13" s="8"/>
      <c r="I13" s="6">
        <f>SUM(Mukumu:Chwele!I13)</f>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f>SUM(Mukumu:Chwele!E14)</f>
        <v>0</v>
      </c>
      <c r="F14" s="8"/>
      <c r="G14" s="6">
        <f>SUM(Mukumu:Chwele!G14)</f>
        <v>4</v>
      </c>
      <c r="H14" s="8"/>
      <c r="I14" s="6">
        <f>SUM(Mukumu:Chwele!I14)</f>
        <v>5</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f>SUM(Mukumu:Chwele!F15)</f>
        <v>0</v>
      </c>
      <c r="G15" s="8"/>
      <c r="H15" s="6">
        <f>SUM(Mukumu:Chwele!H15)</f>
        <v>0</v>
      </c>
      <c r="I15" s="8"/>
      <c r="J15" s="7">
        <f>SUM(Mukumu:Chwele!J15)</f>
        <v>0</v>
      </c>
      <c r="AA15" s="26"/>
      <c r="AB15" s="26"/>
      <c r="AC15" s="23" t="s">
        <v>157</v>
      </c>
      <c r="AD15" s="23">
        <v>15965</v>
      </c>
      <c r="AE15" s="23" t="s">
        <v>130</v>
      </c>
      <c r="AF15" s="23" t="s">
        <v>158</v>
      </c>
    </row>
    <row r="16" spans="1:441" s="5" customFormat="1" ht="20.25" customHeight="1" thickBot="1" x14ac:dyDescent="0.3">
      <c r="A16" s="169"/>
      <c r="B16" s="170"/>
      <c r="C16" s="170"/>
      <c r="D16" s="39" t="s">
        <v>7</v>
      </c>
      <c r="E16" s="34">
        <f>SUM(Mukumu:Chwele!E16)</f>
        <v>0</v>
      </c>
      <c r="F16" s="6">
        <f>SUM(Mukumu:Chwele!F16)</f>
        <v>0</v>
      </c>
      <c r="G16" s="6">
        <f>SUM(Mukumu:Chwele!G16)</f>
        <v>0</v>
      </c>
      <c r="H16" s="6">
        <f>SUM(Mukumu:Chwele!H16)</f>
        <v>0</v>
      </c>
      <c r="I16" s="6">
        <f>SUM(Mukumu:Chwele!I16)</f>
        <v>0</v>
      </c>
      <c r="J16" s="7">
        <f>SUM(Mukumu:Chwele!J16)</f>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f>SUM(Mukumu:Chwele!F17)</f>
        <v>0</v>
      </c>
      <c r="G17" s="8"/>
      <c r="H17" s="6">
        <f>SUM(Mukumu:Chwele!H17)</f>
        <v>2</v>
      </c>
      <c r="I17" s="8"/>
      <c r="J17" s="7">
        <f>SUM(Mukumu:Chwele!J17)</f>
        <v>4</v>
      </c>
      <c r="AA17" s="27"/>
      <c r="AB17" s="27"/>
      <c r="AC17" s="23" t="s">
        <v>160</v>
      </c>
      <c r="AD17" s="23">
        <v>13781</v>
      </c>
      <c r="AE17" s="23" t="s">
        <v>122</v>
      </c>
      <c r="AF17" s="23" t="s">
        <v>161</v>
      </c>
    </row>
    <row r="18" spans="1:32" s="5" customFormat="1" ht="20.25" customHeight="1" thickBot="1" x14ac:dyDescent="0.3">
      <c r="A18" s="169"/>
      <c r="B18" s="170"/>
      <c r="C18" s="170"/>
      <c r="D18" s="40" t="s">
        <v>211</v>
      </c>
      <c r="E18" s="35">
        <f>SUM(Mukumu:Chwele!E18)</f>
        <v>3</v>
      </c>
      <c r="F18" s="11">
        <f>SUM(Mukumu:Chwele!F18)</f>
        <v>10</v>
      </c>
      <c r="G18" s="11">
        <f>SUM(Mukumu:Chwele!G18)</f>
        <v>5</v>
      </c>
      <c r="H18" s="11">
        <f>SUM(Mukumu:Chwele!H18)</f>
        <v>7</v>
      </c>
      <c r="I18" s="11">
        <f>SUM(Mukumu:Chwele!I18)</f>
        <v>15</v>
      </c>
      <c r="J18" s="12">
        <f>SUM(Mukumu:Chwele!J18)</f>
        <v>18</v>
      </c>
      <c r="AA18" s="26"/>
      <c r="AB18" s="26"/>
      <c r="AC18" s="23" t="s">
        <v>162</v>
      </c>
      <c r="AD18" s="23">
        <v>13795</v>
      </c>
      <c r="AE18" s="23" t="s">
        <v>118</v>
      </c>
      <c r="AF18" s="23" t="s">
        <v>144</v>
      </c>
    </row>
    <row r="19" spans="1:32" s="5" customFormat="1" ht="20.25" customHeight="1" thickBot="1" x14ac:dyDescent="0.3">
      <c r="A19" s="169"/>
      <c r="B19" s="170"/>
      <c r="C19" s="170"/>
      <c r="D19" s="41" t="s">
        <v>212</v>
      </c>
      <c r="E19" s="36">
        <f>SUM(Mukumu:Chwele!E19)</f>
        <v>0</v>
      </c>
      <c r="F19" s="13">
        <f>SUM(Mukumu:Chwele!F19)</f>
        <v>3</v>
      </c>
      <c r="G19" s="13">
        <f>SUM(Mukumu:Chwele!G19)</f>
        <v>0</v>
      </c>
      <c r="H19" s="13">
        <f>SUM(Mukumu:Chwele!H19)</f>
        <v>0</v>
      </c>
      <c r="I19" s="13">
        <f>SUM(Mukumu:Chwele!I19)</f>
        <v>4</v>
      </c>
      <c r="J19" s="14">
        <f>SUM(Mukumu:Chwele!J19)</f>
        <v>4</v>
      </c>
      <c r="AA19" s="26"/>
      <c r="AB19" s="26"/>
      <c r="AC19" s="23" t="s">
        <v>163</v>
      </c>
      <c r="AD19" s="23">
        <v>13797</v>
      </c>
      <c r="AE19" s="23" t="s">
        <v>114</v>
      </c>
      <c r="AF19" s="23" t="s">
        <v>164</v>
      </c>
    </row>
    <row r="20" spans="1:32" s="5" customFormat="1" ht="20.25" customHeight="1" thickBot="1" x14ac:dyDescent="0.3">
      <c r="A20" s="185">
        <v>2</v>
      </c>
      <c r="B20" s="170" t="s">
        <v>12</v>
      </c>
      <c r="C20" s="171" t="s">
        <v>64</v>
      </c>
      <c r="D20" s="37" t="s">
        <v>208</v>
      </c>
      <c r="E20" s="32">
        <f>SUM(Mukumu:Chwele!E20)</f>
        <v>0</v>
      </c>
      <c r="F20" s="15">
        <f>SUM(Mukumu:Chwele!F20)</f>
        <v>0</v>
      </c>
      <c r="G20" s="15">
        <f>SUM(Mukumu:Chwele!G20)</f>
        <v>0</v>
      </c>
      <c r="H20" s="15">
        <f>SUM(Mukumu:Chwele!H20)</f>
        <v>0</v>
      </c>
      <c r="I20" s="15">
        <f>SUM(Mukumu:Chwele!I20)</f>
        <v>0</v>
      </c>
      <c r="J20" s="16">
        <f>SUM(Mukumu:Chwele!J20)</f>
        <v>0</v>
      </c>
      <c r="AA20" s="26"/>
      <c r="AB20" s="26"/>
      <c r="AC20" s="25" t="s">
        <v>165</v>
      </c>
      <c r="AD20" s="25">
        <v>13813</v>
      </c>
      <c r="AE20" s="25" t="s">
        <v>118</v>
      </c>
      <c r="AF20" s="25" t="s">
        <v>134</v>
      </c>
    </row>
    <row r="21" spans="1:32" s="5" customFormat="1" ht="20.25" customHeight="1" thickBot="1" x14ac:dyDescent="0.3">
      <c r="A21" s="185"/>
      <c r="B21" s="170"/>
      <c r="C21" s="171"/>
      <c r="D21" s="38" t="s">
        <v>86</v>
      </c>
      <c r="E21" s="33"/>
      <c r="F21" s="9">
        <f>SUM(Mukumu:Chwele!F21)</f>
        <v>0</v>
      </c>
      <c r="G21" s="8"/>
      <c r="H21" s="9">
        <f>SUM(Mukumu:Chwele!H21)</f>
        <v>0</v>
      </c>
      <c r="I21" s="8"/>
      <c r="J21" s="10"/>
      <c r="AA21" s="28"/>
      <c r="AB21" s="28"/>
      <c r="AC21" s="23" t="s">
        <v>166</v>
      </c>
      <c r="AD21" s="23">
        <v>16030</v>
      </c>
      <c r="AE21" s="23" t="s">
        <v>151</v>
      </c>
      <c r="AF21" s="23" t="s">
        <v>152</v>
      </c>
    </row>
    <row r="22" spans="1:32" s="5" customFormat="1" ht="20.25" customHeight="1" thickBot="1" x14ac:dyDescent="0.3">
      <c r="A22" s="185"/>
      <c r="B22" s="170"/>
      <c r="C22" s="171"/>
      <c r="D22" s="39" t="s">
        <v>5</v>
      </c>
      <c r="E22" s="34">
        <f>SUM(Mukumu:Chwele!E22)</f>
        <v>0</v>
      </c>
      <c r="F22" s="8"/>
      <c r="G22" s="6">
        <f>SUM(Mukumu:Chwele!G22)</f>
        <v>0</v>
      </c>
      <c r="H22" s="8"/>
      <c r="I22" s="6">
        <f>SUM(Mukumu:Chwele!I22)</f>
        <v>0</v>
      </c>
      <c r="J22" s="10"/>
      <c r="AA22" s="26"/>
      <c r="AB22" s="26"/>
      <c r="AC22" s="23" t="s">
        <v>167</v>
      </c>
      <c r="AD22" s="23">
        <v>13852</v>
      </c>
      <c r="AE22" s="23" t="s">
        <v>114</v>
      </c>
      <c r="AF22" s="23" t="s">
        <v>115</v>
      </c>
    </row>
    <row r="23" spans="1:32" s="5" customFormat="1" ht="20.25" customHeight="1" thickBot="1" x14ac:dyDescent="0.3">
      <c r="A23" s="185"/>
      <c r="B23" s="170"/>
      <c r="C23" s="171"/>
      <c r="D23" s="39" t="s">
        <v>209</v>
      </c>
      <c r="E23" s="34">
        <f>SUM(Mukumu:Chwele!E23)</f>
        <v>0</v>
      </c>
      <c r="F23" s="8"/>
      <c r="G23" s="6">
        <f>SUM(Mukumu:Chwele!G23)</f>
        <v>6</v>
      </c>
      <c r="H23" s="8"/>
      <c r="I23" s="6">
        <f>SUM(Mukumu:Chwele!I23)</f>
        <v>5</v>
      </c>
      <c r="J23" s="10"/>
      <c r="AA23" s="26"/>
      <c r="AB23" s="26"/>
      <c r="AC23" s="23" t="s">
        <v>168</v>
      </c>
      <c r="AD23" s="23">
        <v>13864</v>
      </c>
      <c r="AE23" s="23" t="s">
        <v>122</v>
      </c>
      <c r="AF23" s="23" t="s">
        <v>169</v>
      </c>
    </row>
    <row r="24" spans="1:32" s="5" customFormat="1" ht="20.25" customHeight="1" thickBot="1" x14ac:dyDescent="0.3">
      <c r="A24" s="185"/>
      <c r="B24" s="170"/>
      <c r="C24" s="171"/>
      <c r="D24" s="39" t="s">
        <v>6</v>
      </c>
      <c r="E24" s="33"/>
      <c r="F24" s="6">
        <f>SUM(Mukumu:Chwele!F24)</f>
        <v>0</v>
      </c>
      <c r="G24" s="8"/>
      <c r="H24" s="6">
        <f>SUM(Mukumu:Chwele!H24)</f>
        <v>0</v>
      </c>
      <c r="I24" s="8"/>
      <c r="J24" s="7">
        <f>SUM(Mukumu:Chwele!J24)</f>
        <v>0</v>
      </c>
      <c r="AA24" s="26"/>
      <c r="AB24" s="26"/>
      <c r="AC24" s="23" t="s">
        <v>170</v>
      </c>
      <c r="AD24" s="23">
        <v>13881</v>
      </c>
      <c r="AE24" s="23" t="s">
        <v>122</v>
      </c>
      <c r="AF24" s="23" t="s">
        <v>169</v>
      </c>
    </row>
    <row r="25" spans="1:32" s="5" customFormat="1" ht="20.25" customHeight="1" thickBot="1" x14ac:dyDescent="0.3">
      <c r="A25" s="185"/>
      <c r="B25" s="170"/>
      <c r="C25" s="171"/>
      <c r="D25" s="39" t="s">
        <v>7</v>
      </c>
      <c r="E25" s="34">
        <f>SUM(Mukumu:Chwele!E25)</f>
        <v>0</v>
      </c>
      <c r="F25" s="6">
        <f>SUM(Mukumu:Chwele!F25)</f>
        <v>0</v>
      </c>
      <c r="G25" s="6">
        <f>SUM(Mukumu:Chwele!G25)</f>
        <v>0</v>
      </c>
      <c r="H25" s="6">
        <f>SUM(Mukumu:Chwele!H25)</f>
        <v>0</v>
      </c>
      <c r="I25" s="6">
        <f>SUM(Mukumu:Chwele!I25)</f>
        <v>0</v>
      </c>
      <c r="J25" s="7">
        <f>SUM(Mukumu:Chwele!J25)</f>
        <v>0</v>
      </c>
      <c r="AA25" s="28"/>
      <c r="AB25" s="28"/>
      <c r="AC25" s="23" t="s">
        <v>171</v>
      </c>
      <c r="AD25" s="23">
        <v>13904</v>
      </c>
      <c r="AE25" s="23" t="s">
        <v>114</v>
      </c>
      <c r="AF25" s="23" t="s">
        <v>172</v>
      </c>
    </row>
    <row r="26" spans="1:32" s="5" customFormat="1" ht="20.25" customHeight="1" thickBot="1" x14ac:dyDescent="0.3">
      <c r="A26" s="185"/>
      <c r="B26" s="170"/>
      <c r="C26" s="171"/>
      <c r="D26" s="40" t="s">
        <v>210</v>
      </c>
      <c r="E26" s="33"/>
      <c r="F26" s="6">
        <f>SUM(Mukumu:Chwele!F26)</f>
        <v>0</v>
      </c>
      <c r="G26" s="8"/>
      <c r="H26" s="6">
        <f>SUM(Mukumu:Chwele!H26)</f>
        <v>2</v>
      </c>
      <c r="I26" s="8"/>
      <c r="J26" s="7">
        <f>SUM(Mukumu:Chwele!J26)</f>
        <v>3</v>
      </c>
      <c r="AA26" s="26"/>
      <c r="AB26" s="26"/>
      <c r="AC26" s="23" t="s">
        <v>173</v>
      </c>
      <c r="AD26" s="23">
        <v>13914</v>
      </c>
      <c r="AE26" s="23" t="s">
        <v>114</v>
      </c>
      <c r="AF26" s="23" t="s">
        <v>174</v>
      </c>
    </row>
    <row r="27" spans="1:32" s="5" customFormat="1" ht="20.25" customHeight="1" thickBot="1" x14ac:dyDescent="0.3">
      <c r="A27" s="185"/>
      <c r="B27" s="170"/>
      <c r="C27" s="171"/>
      <c r="D27" s="40" t="s">
        <v>211</v>
      </c>
      <c r="E27" s="35">
        <f>SUM(Mukumu:Chwele!E27)</f>
        <v>0</v>
      </c>
      <c r="F27" s="11">
        <f>SUM(Mukumu:Chwele!F27)</f>
        <v>0</v>
      </c>
      <c r="G27" s="11">
        <f>SUM(Mukumu:Chwele!G27)</f>
        <v>1</v>
      </c>
      <c r="H27" s="11">
        <f>SUM(Mukumu:Chwele!H27)</f>
        <v>1</v>
      </c>
      <c r="I27" s="11">
        <f>SUM(Mukumu:Chwele!I27)</f>
        <v>9</v>
      </c>
      <c r="J27" s="12">
        <f>SUM(Mukumu:Chwele!J27)</f>
        <v>12</v>
      </c>
      <c r="AA27" s="26"/>
      <c r="AB27" s="26"/>
      <c r="AC27" s="23" t="s">
        <v>175</v>
      </c>
      <c r="AD27" s="23">
        <v>13918</v>
      </c>
      <c r="AE27" s="23" t="s">
        <v>126</v>
      </c>
      <c r="AF27" s="23" t="s">
        <v>127</v>
      </c>
    </row>
    <row r="28" spans="1:32" s="5" customFormat="1" ht="20.25" customHeight="1" thickBot="1" x14ac:dyDescent="0.3">
      <c r="A28" s="185"/>
      <c r="B28" s="170"/>
      <c r="C28" s="171"/>
      <c r="D28" s="41" t="s">
        <v>212</v>
      </c>
      <c r="E28" s="36">
        <f>SUM(Mukumu:Chwele!E28)</f>
        <v>0</v>
      </c>
      <c r="F28" s="13">
        <f>SUM(Mukumu:Chwele!F28)</f>
        <v>0</v>
      </c>
      <c r="G28" s="13">
        <f>SUM(Mukumu:Chwele!G28)</f>
        <v>0</v>
      </c>
      <c r="H28" s="13">
        <f>SUM(Mukumu:Chwele!H28)</f>
        <v>0</v>
      </c>
      <c r="I28" s="13">
        <f>SUM(Mukumu:Chwele!I28)</f>
        <v>0</v>
      </c>
      <c r="J28" s="14">
        <f>SUM(Mukumu:Chwele!J28)</f>
        <v>3</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f>SUM(Mukumu:Chwele!E29)</f>
        <v>0</v>
      </c>
      <c r="F29" s="15">
        <f>SUM(Mukumu:Chwele!F29)</f>
        <v>0</v>
      </c>
      <c r="G29" s="15">
        <f>SUM(Mukumu:Chwele!G29)</f>
        <v>0</v>
      </c>
      <c r="H29" s="15">
        <f>SUM(Mukumu:Chwele!H29)</f>
        <v>0</v>
      </c>
      <c r="I29" s="15">
        <f>SUM(Mukumu:Chwele!I29)</f>
        <v>0</v>
      </c>
      <c r="J29" s="16">
        <f>SUM(Mukumu:Chwele!J29)</f>
        <v>0</v>
      </c>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f>SUM(Mukumu:Chwele!F30)</f>
        <v>0</v>
      </c>
      <c r="G30" s="8"/>
      <c r="H30" s="9">
        <f>SUM(Mukumu:Chwele!H30)</f>
        <v>0</v>
      </c>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f>SUM(Mukumu:Chwele!E31)</f>
        <v>0</v>
      </c>
      <c r="F31" s="8"/>
      <c r="G31" s="6">
        <f>SUM(Mukumu:Chwele!G31)</f>
        <v>0</v>
      </c>
      <c r="H31" s="8"/>
      <c r="I31" s="6">
        <f>SUM(Mukumu:Chwele!I31)</f>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f>SUM(Mukumu:Chwele!E32)</f>
        <v>0</v>
      </c>
      <c r="F32" s="8"/>
      <c r="G32" s="6">
        <f>SUM(Mukumu:Chwele!G32)</f>
        <v>5</v>
      </c>
      <c r="H32" s="8"/>
      <c r="I32" s="6">
        <f>SUM(Mukumu:Chwele!I32)</f>
        <v>3</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f>SUM(Mukumu:Chwele!F33)</f>
        <v>0</v>
      </c>
      <c r="G33" s="8"/>
      <c r="H33" s="6">
        <f>SUM(Mukumu:Chwele!H33)</f>
        <v>0</v>
      </c>
      <c r="I33" s="8"/>
      <c r="J33" s="7">
        <f>SUM(Mukumu:Chwele!J33)</f>
        <v>0</v>
      </c>
      <c r="AA33" s="26"/>
      <c r="AB33" s="26"/>
      <c r="AC33" s="23" t="s">
        <v>182</v>
      </c>
      <c r="AD33" s="23">
        <v>14035</v>
      </c>
      <c r="AE33" s="23" t="s">
        <v>118</v>
      </c>
      <c r="AF33" s="23" t="s">
        <v>119</v>
      </c>
    </row>
    <row r="34" spans="1:32" s="5" customFormat="1" ht="20.25" customHeight="1" thickBot="1" x14ac:dyDescent="0.3">
      <c r="A34" s="169"/>
      <c r="B34" s="170"/>
      <c r="C34" s="171"/>
      <c r="D34" s="39" t="s">
        <v>7</v>
      </c>
      <c r="E34" s="34">
        <f>SUM(Mukumu:Chwele!E34)</f>
        <v>0</v>
      </c>
      <c r="F34" s="6">
        <f>SUM(Mukumu:Chwele!F34)</f>
        <v>0</v>
      </c>
      <c r="G34" s="6">
        <f>SUM(Mukumu:Chwele!G34)</f>
        <v>0</v>
      </c>
      <c r="H34" s="6">
        <f>SUM(Mukumu:Chwele!H34)</f>
        <v>0</v>
      </c>
      <c r="I34" s="6">
        <f>SUM(Mukumu:Chwele!I34)</f>
        <v>0</v>
      </c>
      <c r="J34" s="7">
        <f>SUM(Mukumu:Chwele!J34)</f>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f>SUM(Mukumu:Chwele!F35)</f>
        <v>0</v>
      </c>
      <c r="G35" s="8"/>
      <c r="H35" s="6">
        <f>SUM(Mukumu:Chwele!H35)</f>
        <v>2</v>
      </c>
      <c r="I35" s="8"/>
      <c r="J35" s="7">
        <f>SUM(Mukumu:Chwele!J35)</f>
        <v>2</v>
      </c>
      <c r="AA35" s="26"/>
      <c r="AB35" s="26"/>
      <c r="AC35" s="23" t="s">
        <v>184</v>
      </c>
      <c r="AD35" s="23">
        <v>14052</v>
      </c>
      <c r="AE35" s="23" t="s">
        <v>126</v>
      </c>
      <c r="AF35" s="23" t="s">
        <v>185</v>
      </c>
    </row>
    <row r="36" spans="1:32" s="5" customFormat="1" ht="20.25" customHeight="1" thickBot="1" x14ac:dyDescent="0.3">
      <c r="A36" s="169"/>
      <c r="B36" s="170"/>
      <c r="C36" s="171"/>
      <c r="D36" s="40" t="s">
        <v>211</v>
      </c>
      <c r="E36" s="35">
        <f>SUM(Mukumu:Chwele!E36)</f>
        <v>0</v>
      </c>
      <c r="F36" s="11">
        <f>SUM(Mukumu:Chwele!F36)</f>
        <v>0</v>
      </c>
      <c r="G36" s="11">
        <f>SUM(Mukumu:Chwele!G36)</f>
        <v>0</v>
      </c>
      <c r="H36" s="11">
        <f>SUM(Mukumu:Chwele!H36)</f>
        <v>1</v>
      </c>
      <c r="I36" s="11">
        <f>SUM(Mukumu:Chwele!I36)</f>
        <v>6</v>
      </c>
      <c r="J36" s="12">
        <f>SUM(Mukumu:Chwele!J36)</f>
        <v>6</v>
      </c>
      <c r="AA36" s="26"/>
      <c r="AB36" s="26"/>
      <c r="AC36" s="23" t="s">
        <v>186</v>
      </c>
      <c r="AD36" s="23">
        <v>14072</v>
      </c>
      <c r="AE36" s="23" t="s">
        <v>114</v>
      </c>
      <c r="AF36" s="23" t="s">
        <v>172</v>
      </c>
    </row>
    <row r="37" spans="1:32" s="5" customFormat="1" ht="20.25" customHeight="1" thickBot="1" x14ac:dyDescent="0.3">
      <c r="A37" s="169"/>
      <c r="B37" s="170"/>
      <c r="C37" s="171"/>
      <c r="D37" s="41" t="s">
        <v>212</v>
      </c>
      <c r="E37" s="36">
        <f>SUM(Mukumu:Chwele!E37)</f>
        <v>0</v>
      </c>
      <c r="F37" s="13">
        <f>SUM(Mukumu:Chwele!F37)</f>
        <v>0</v>
      </c>
      <c r="G37" s="13">
        <f>SUM(Mukumu:Chwele!G37)</f>
        <v>0</v>
      </c>
      <c r="H37" s="13">
        <f>SUM(Mukumu:Chwele!H37)</f>
        <v>0</v>
      </c>
      <c r="I37" s="13">
        <f>SUM(Mukumu:Chwele!I37)</f>
        <v>0</v>
      </c>
      <c r="J37" s="14">
        <f>SUM(Mukumu:Chwele!J37)</f>
        <v>3</v>
      </c>
      <c r="AA37" s="26"/>
      <c r="AB37" s="26"/>
      <c r="AC37" s="23" t="s">
        <v>187</v>
      </c>
      <c r="AD37" s="23">
        <v>14078</v>
      </c>
      <c r="AE37" s="23" t="s">
        <v>118</v>
      </c>
      <c r="AF37" s="23" t="s">
        <v>188</v>
      </c>
    </row>
    <row r="38" spans="1:32" s="5" customFormat="1" ht="20.25" customHeight="1" thickBot="1" x14ac:dyDescent="0.3">
      <c r="A38" s="177">
        <v>4</v>
      </c>
      <c r="B38" s="170" t="s">
        <v>16</v>
      </c>
      <c r="C38" s="181" t="s">
        <v>82</v>
      </c>
      <c r="D38" s="39" t="s">
        <v>208</v>
      </c>
      <c r="E38" s="32">
        <f>SUM(Mukumu:Chwele!E38)</f>
        <v>0</v>
      </c>
      <c r="F38" s="15">
        <f>SUM(Mukumu:Chwele!F38)</f>
        <v>0</v>
      </c>
      <c r="G38" s="15">
        <f>SUM(Mukumu:Chwele!G38)</f>
        <v>0</v>
      </c>
      <c r="H38" s="15">
        <f>SUM(Mukumu:Chwele!H38)</f>
        <v>0</v>
      </c>
      <c r="I38" s="15">
        <f>SUM(Mukumu:Chwele!I38)</f>
        <v>0</v>
      </c>
      <c r="J38" s="16">
        <f>SUM(Mukumu:Chwele!J38)</f>
        <v>0</v>
      </c>
      <c r="AA38" s="26"/>
      <c r="AB38" s="26"/>
      <c r="AC38" s="23" t="s">
        <v>189</v>
      </c>
      <c r="AD38" s="23">
        <v>14102</v>
      </c>
      <c r="AE38" s="23" t="s">
        <v>147</v>
      </c>
      <c r="AF38" s="23" t="s">
        <v>190</v>
      </c>
    </row>
    <row r="39" spans="1:32" s="5" customFormat="1" ht="20.25" customHeight="1" thickBot="1" x14ac:dyDescent="0.3">
      <c r="A39" s="177"/>
      <c r="B39" s="170"/>
      <c r="C39" s="181"/>
      <c r="D39" s="38" t="s">
        <v>86</v>
      </c>
      <c r="E39" s="33"/>
      <c r="F39" s="9">
        <f>SUM(Mukumu:Chwele!F39)</f>
        <v>0</v>
      </c>
      <c r="G39" s="8"/>
      <c r="H39" s="9">
        <f>SUM(Mukumu:Chwele!H39)</f>
        <v>0</v>
      </c>
      <c r="I39" s="8"/>
      <c r="J39" s="10"/>
      <c r="AA39" s="26"/>
      <c r="AB39" s="26"/>
      <c r="AC39" s="1" t="s">
        <v>191</v>
      </c>
      <c r="AD39" s="23">
        <v>14103</v>
      </c>
      <c r="AE39" s="23" t="s">
        <v>147</v>
      </c>
      <c r="AF39" s="23" t="s">
        <v>148</v>
      </c>
    </row>
    <row r="40" spans="1:32" s="5" customFormat="1" ht="20.25" customHeight="1" thickBot="1" x14ac:dyDescent="0.3">
      <c r="A40" s="177"/>
      <c r="B40" s="170"/>
      <c r="C40" s="181"/>
      <c r="D40" s="39" t="s">
        <v>5</v>
      </c>
      <c r="E40" s="34">
        <f>SUM(Mukumu:Chwele!E40)</f>
        <v>0</v>
      </c>
      <c r="F40" s="8"/>
      <c r="G40" s="6">
        <f>SUM(Mukumu:Chwele!G40)</f>
        <v>0</v>
      </c>
      <c r="H40" s="8"/>
      <c r="I40" s="6">
        <f>SUM(Mukumu:Chwele!I40)</f>
        <v>0</v>
      </c>
      <c r="J40" s="10"/>
      <c r="AA40" s="26"/>
      <c r="AB40" s="26"/>
      <c r="AC40" s="23" t="s">
        <v>192</v>
      </c>
      <c r="AD40" s="23">
        <v>14104</v>
      </c>
      <c r="AE40" s="23" t="s">
        <v>122</v>
      </c>
      <c r="AF40" s="23" t="s">
        <v>169</v>
      </c>
    </row>
    <row r="41" spans="1:32" s="5" customFormat="1" ht="20.25" customHeight="1" thickBot="1" x14ac:dyDescent="0.3">
      <c r="A41" s="177"/>
      <c r="B41" s="170"/>
      <c r="C41" s="181"/>
      <c r="D41" s="39" t="s">
        <v>209</v>
      </c>
      <c r="E41" s="34">
        <f>SUM(Mukumu:Chwele!E41)</f>
        <v>0</v>
      </c>
      <c r="F41" s="8"/>
      <c r="G41" s="6">
        <f>SUM(Mukumu:Chwele!G41)</f>
        <v>3</v>
      </c>
      <c r="H41" s="8"/>
      <c r="I41" s="6">
        <f>SUM(Mukumu:Chwele!I41)</f>
        <v>25</v>
      </c>
      <c r="J41" s="10"/>
      <c r="AA41" s="26"/>
      <c r="AB41" s="26"/>
      <c r="AC41" s="23" t="s">
        <v>193</v>
      </c>
      <c r="AD41" s="23">
        <v>14106</v>
      </c>
      <c r="AE41" s="23" t="s">
        <v>122</v>
      </c>
      <c r="AF41" s="23" t="s">
        <v>178</v>
      </c>
    </row>
    <row r="42" spans="1:32" s="5" customFormat="1" ht="20.25" customHeight="1" thickBot="1" x14ac:dyDescent="0.3">
      <c r="A42" s="177"/>
      <c r="B42" s="170"/>
      <c r="C42" s="181"/>
      <c r="D42" s="39" t="s">
        <v>6</v>
      </c>
      <c r="E42" s="33"/>
      <c r="F42" s="6">
        <f>SUM(Mukumu:Chwele!F42)</f>
        <v>0</v>
      </c>
      <c r="G42" s="8"/>
      <c r="H42" s="6">
        <f>SUM(Mukumu:Chwele!H42)</f>
        <v>5</v>
      </c>
      <c r="I42" s="8"/>
      <c r="J42" s="7">
        <f>SUM(Mukumu:Chwele!J42)</f>
        <v>27</v>
      </c>
      <c r="AA42" s="26"/>
      <c r="AB42" s="26"/>
      <c r="AC42" s="23" t="s">
        <v>194</v>
      </c>
      <c r="AD42" s="23">
        <v>13739</v>
      </c>
      <c r="AE42" s="23" t="s">
        <v>114</v>
      </c>
      <c r="AF42" s="23" t="s">
        <v>195</v>
      </c>
    </row>
    <row r="43" spans="1:32" s="5" customFormat="1" ht="20.25" customHeight="1" thickBot="1" x14ac:dyDescent="0.3">
      <c r="A43" s="177"/>
      <c r="B43" s="170"/>
      <c r="C43" s="181"/>
      <c r="D43" s="39" t="s">
        <v>7</v>
      </c>
      <c r="E43" s="34">
        <f>SUM(Mukumu:Chwele!E43)</f>
        <v>0</v>
      </c>
      <c r="F43" s="6">
        <f>SUM(Mukumu:Chwele!F43)</f>
        <v>0</v>
      </c>
      <c r="G43" s="6">
        <f>SUM(Mukumu:Chwele!G43)</f>
        <v>0</v>
      </c>
      <c r="H43" s="6">
        <f>SUM(Mukumu:Chwele!H43)</f>
        <v>0</v>
      </c>
      <c r="I43" s="6">
        <f>SUM(Mukumu:Chwele!I43)</f>
        <v>0</v>
      </c>
      <c r="J43" s="7">
        <f>SUM(Mukumu:Chwele!J43)</f>
        <v>0</v>
      </c>
      <c r="AA43" s="26"/>
      <c r="AB43" s="26"/>
      <c r="AC43" s="23" t="s">
        <v>196</v>
      </c>
      <c r="AD43" s="23">
        <v>14110</v>
      </c>
      <c r="AE43" s="23" t="s">
        <v>147</v>
      </c>
      <c r="AF43" s="23" t="s">
        <v>147</v>
      </c>
    </row>
    <row r="44" spans="1:32" s="5" customFormat="1" ht="20.25" customHeight="1" thickBot="1" x14ac:dyDescent="0.3">
      <c r="A44" s="177"/>
      <c r="B44" s="170"/>
      <c r="C44" s="181"/>
      <c r="D44" s="40" t="s">
        <v>210</v>
      </c>
      <c r="E44" s="33"/>
      <c r="F44" s="6">
        <f>SUM(Mukumu:Chwele!F44)</f>
        <v>0</v>
      </c>
      <c r="G44" s="8"/>
      <c r="H44" s="6">
        <f>SUM(Mukumu:Chwele!H44)</f>
        <v>3</v>
      </c>
      <c r="I44" s="8"/>
      <c r="J44" s="7">
        <f>SUM(Mukumu:Chwele!J44)</f>
        <v>28</v>
      </c>
      <c r="AA44" s="26"/>
      <c r="AB44" s="26"/>
      <c r="AC44" s="23" t="s">
        <v>197</v>
      </c>
      <c r="AD44" s="23">
        <v>16141</v>
      </c>
      <c r="AE44" s="23" t="s">
        <v>151</v>
      </c>
      <c r="AF44" s="23" t="s">
        <v>198</v>
      </c>
    </row>
    <row r="45" spans="1:32" s="5" customFormat="1" ht="20.25" customHeight="1" thickBot="1" x14ac:dyDescent="0.3">
      <c r="A45" s="177"/>
      <c r="B45" s="170"/>
      <c r="C45" s="181"/>
      <c r="D45" s="40" t="s">
        <v>211</v>
      </c>
      <c r="E45" s="35">
        <f>SUM(Mukumu:Chwele!E45)</f>
        <v>0</v>
      </c>
      <c r="F45" s="11">
        <f>SUM(Mukumu:Chwele!F45)</f>
        <v>5</v>
      </c>
      <c r="G45" s="11">
        <f>SUM(Mukumu:Chwele!G45)</f>
        <v>22</v>
      </c>
      <c r="H45" s="11">
        <f>SUM(Mukumu:Chwele!H45)</f>
        <v>19</v>
      </c>
      <c r="I45" s="11">
        <f>SUM(Mukumu:Chwele!I45)</f>
        <v>177</v>
      </c>
      <c r="J45" s="12">
        <f>SUM(Mukumu:Chwele!J45)</f>
        <v>211</v>
      </c>
      <c r="AA45" s="26"/>
      <c r="AB45" s="26"/>
      <c r="AC45" s="23" t="s">
        <v>199</v>
      </c>
      <c r="AD45" s="23">
        <v>14059</v>
      </c>
      <c r="AE45" s="23" t="s">
        <v>118</v>
      </c>
      <c r="AF45" s="23" t="s">
        <v>200</v>
      </c>
    </row>
    <row r="46" spans="1:32" s="5" customFormat="1" ht="20.25" customHeight="1" thickBot="1" x14ac:dyDescent="0.3">
      <c r="A46" s="177"/>
      <c r="B46" s="170"/>
      <c r="C46" s="181"/>
      <c r="D46" s="41" t="s">
        <v>212</v>
      </c>
      <c r="E46" s="36">
        <f>SUM(Mukumu:Chwele!E46)</f>
        <v>0</v>
      </c>
      <c r="F46" s="13">
        <f>SUM(Mukumu:Chwele!F46)</f>
        <v>0</v>
      </c>
      <c r="G46" s="13">
        <f>SUM(Mukumu:Chwele!G46)</f>
        <v>0</v>
      </c>
      <c r="H46" s="13">
        <f>SUM(Mukumu:Chwele!H46)</f>
        <v>0</v>
      </c>
      <c r="I46" s="13">
        <f>SUM(Mukumu:Chwele!I46)</f>
        <v>0</v>
      </c>
      <c r="J46" s="14">
        <f>SUM(Mukumu:Chwele!J46)</f>
        <v>3</v>
      </c>
      <c r="AA46" s="26"/>
      <c r="AB46" s="26"/>
      <c r="AC46" s="23" t="s">
        <v>201</v>
      </c>
      <c r="AD46" s="23">
        <v>14120</v>
      </c>
      <c r="AE46" s="23" t="s">
        <v>122</v>
      </c>
      <c r="AF46" s="23" t="s">
        <v>178</v>
      </c>
    </row>
    <row r="47" spans="1:32" s="5" customFormat="1" ht="20.25" customHeight="1" thickBot="1" x14ac:dyDescent="0.3">
      <c r="A47" s="169">
        <v>5</v>
      </c>
      <c r="B47" s="170" t="s">
        <v>17</v>
      </c>
      <c r="C47" s="181" t="s">
        <v>81</v>
      </c>
      <c r="D47" s="39" t="s">
        <v>208</v>
      </c>
      <c r="E47" s="32">
        <f>SUM(Mukumu:Chwele!E47)</f>
        <v>0</v>
      </c>
      <c r="F47" s="15">
        <f>SUM(Mukumu:Chwele!F47)</f>
        <v>0</v>
      </c>
      <c r="G47" s="15">
        <f>SUM(Mukumu:Chwele!G47)</f>
        <v>0</v>
      </c>
      <c r="H47" s="15">
        <f>SUM(Mukumu:Chwele!H47)</f>
        <v>0</v>
      </c>
      <c r="I47" s="15">
        <f>SUM(Mukumu:Chwele!I47)</f>
        <v>0</v>
      </c>
      <c r="J47" s="16">
        <f>SUM(Mukumu:Chwele!J47)</f>
        <v>0</v>
      </c>
      <c r="AA47" s="26"/>
      <c r="AB47" s="26"/>
      <c r="AC47" s="23" t="s">
        <v>202</v>
      </c>
      <c r="AD47" s="23">
        <v>14121</v>
      </c>
      <c r="AE47" s="23" t="s">
        <v>147</v>
      </c>
      <c r="AF47" s="23" t="s">
        <v>203</v>
      </c>
    </row>
    <row r="48" spans="1:32" s="5" customFormat="1" ht="20.25" customHeight="1" thickBot="1" x14ac:dyDescent="0.3">
      <c r="A48" s="169"/>
      <c r="B48" s="170"/>
      <c r="C48" s="181"/>
      <c r="D48" s="38" t="s">
        <v>86</v>
      </c>
      <c r="E48" s="33"/>
      <c r="F48" s="9">
        <f>SUM(Mukumu:Chwele!F48)</f>
        <v>0</v>
      </c>
      <c r="G48" s="8"/>
      <c r="H48" s="9">
        <f>SUM(Mukumu:Chwele!H48)</f>
        <v>0</v>
      </c>
      <c r="I48" s="8"/>
      <c r="J48" s="10"/>
      <c r="AA48" s="26"/>
      <c r="AB48" s="26"/>
      <c r="AC48" s="23" t="s">
        <v>204</v>
      </c>
      <c r="AD48" s="23">
        <v>20836</v>
      </c>
      <c r="AE48" s="23" t="s">
        <v>122</v>
      </c>
      <c r="AF48" s="23" t="s">
        <v>178</v>
      </c>
    </row>
    <row r="49" spans="1:32" s="5" customFormat="1" ht="20.25" customHeight="1" thickBot="1" x14ac:dyDescent="0.3">
      <c r="A49" s="169"/>
      <c r="B49" s="170"/>
      <c r="C49" s="181"/>
      <c r="D49" s="39" t="s">
        <v>5</v>
      </c>
      <c r="E49" s="34">
        <f>SUM(Mukumu:Chwele!E49)</f>
        <v>0</v>
      </c>
      <c r="F49" s="8"/>
      <c r="G49" s="6">
        <f>SUM(Mukumu:Chwele!G49)</f>
        <v>0</v>
      </c>
      <c r="H49" s="8"/>
      <c r="I49" s="6">
        <f>SUM(Mukumu:Chwele!I49)</f>
        <v>0</v>
      </c>
      <c r="J49" s="10"/>
      <c r="AA49" s="26"/>
      <c r="AB49" s="26"/>
      <c r="AC49" s="23" t="s">
        <v>205</v>
      </c>
      <c r="AD49" s="23">
        <v>14123</v>
      </c>
      <c r="AE49" s="23" t="s">
        <v>114</v>
      </c>
      <c r="AF49" s="23" t="s">
        <v>164</v>
      </c>
    </row>
    <row r="50" spans="1:32" s="5" customFormat="1" ht="20.25" customHeight="1" thickBot="1" x14ac:dyDescent="0.3">
      <c r="A50" s="169"/>
      <c r="B50" s="170"/>
      <c r="C50" s="181"/>
      <c r="D50" s="39" t="s">
        <v>209</v>
      </c>
      <c r="E50" s="34">
        <f>SUM(Mukumu:Chwele!E50)</f>
        <v>0</v>
      </c>
      <c r="F50" s="8"/>
      <c r="G50" s="6">
        <f>SUM(Mukumu:Chwele!G50)</f>
        <v>0</v>
      </c>
      <c r="H50" s="8"/>
      <c r="I50" s="6">
        <f>SUM(Mukumu:Chwele!I50)</f>
        <v>2</v>
      </c>
      <c r="J50" s="10"/>
      <c r="AA50" s="26"/>
      <c r="AB50" s="26"/>
      <c r="AC50" s="1" t="s">
        <v>206</v>
      </c>
      <c r="AD50" s="23">
        <v>14124</v>
      </c>
      <c r="AE50" s="23" t="s">
        <v>118</v>
      </c>
      <c r="AF50" s="23" t="s">
        <v>118</v>
      </c>
    </row>
    <row r="51" spans="1:32" s="5" customFormat="1" ht="20.25" customHeight="1" thickBot="1" x14ac:dyDescent="0.3">
      <c r="A51" s="169"/>
      <c r="B51" s="170"/>
      <c r="C51" s="181"/>
      <c r="D51" s="39" t="s">
        <v>6</v>
      </c>
      <c r="E51" s="33"/>
      <c r="F51" s="6">
        <f>SUM(Mukumu:Chwele!F51)</f>
        <v>0</v>
      </c>
      <c r="G51" s="8"/>
      <c r="H51" s="6">
        <f>SUM(Mukumu:Chwele!H51)</f>
        <v>0</v>
      </c>
      <c r="I51" s="8"/>
      <c r="J51" s="7">
        <f>SUM(Mukumu:Chwele!J51)</f>
        <v>0</v>
      </c>
      <c r="AA51" s="26"/>
      <c r="AB51" s="26"/>
      <c r="AC51" s="23" t="s">
        <v>219</v>
      </c>
      <c r="AD51" s="23">
        <v>16145</v>
      </c>
      <c r="AE51" s="23" t="s">
        <v>151</v>
      </c>
      <c r="AF51" s="23" t="s">
        <v>220</v>
      </c>
    </row>
    <row r="52" spans="1:32" s="5" customFormat="1" ht="20.25" customHeight="1" thickBot="1" x14ac:dyDescent="0.3">
      <c r="A52" s="169"/>
      <c r="B52" s="170"/>
      <c r="C52" s="181"/>
      <c r="D52" s="39" t="s">
        <v>7</v>
      </c>
      <c r="E52" s="34">
        <f>SUM(Mukumu:Chwele!E52)</f>
        <v>0</v>
      </c>
      <c r="F52" s="6">
        <f>SUM(Mukumu:Chwele!F52)</f>
        <v>0</v>
      </c>
      <c r="G52" s="6">
        <f>SUM(Mukumu:Chwele!G52)</f>
        <v>0</v>
      </c>
      <c r="H52" s="6">
        <f>SUM(Mukumu:Chwele!H52)</f>
        <v>0</v>
      </c>
      <c r="I52" s="6">
        <f>SUM(Mukumu:Chwele!I52)</f>
        <v>0</v>
      </c>
      <c r="J52" s="7">
        <f>SUM(Mukumu:Chwele!J52)</f>
        <v>0</v>
      </c>
      <c r="AA52" s="26"/>
      <c r="AB52" s="26"/>
      <c r="AC52" s="23" t="s">
        <v>221</v>
      </c>
      <c r="AD52" s="23">
        <v>14128</v>
      </c>
      <c r="AE52" s="23" t="s">
        <v>122</v>
      </c>
      <c r="AF52" s="23" t="s">
        <v>156</v>
      </c>
    </row>
    <row r="53" spans="1:32" s="5" customFormat="1" ht="20.25" customHeight="1" thickBot="1" x14ac:dyDescent="0.3">
      <c r="A53" s="169"/>
      <c r="B53" s="170"/>
      <c r="C53" s="181"/>
      <c r="D53" s="40" t="s">
        <v>210</v>
      </c>
      <c r="E53" s="33"/>
      <c r="F53" s="6">
        <f>SUM(Mukumu:Chwele!F53)</f>
        <v>0</v>
      </c>
      <c r="G53" s="8"/>
      <c r="H53" s="6">
        <f>SUM(Mukumu:Chwele!H53)</f>
        <v>0</v>
      </c>
      <c r="I53" s="8"/>
      <c r="J53" s="7">
        <f>SUM(Mukumu:Chwele!J53)</f>
        <v>1</v>
      </c>
      <c r="AA53" s="26"/>
      <c r="AB53" s="26"/>
      <c r="AC53" s="23" t="s">
        <v>222</v>
      </c>
      <c r="AD53" s="23">
        <v>14139</v>
      </c>
      <c r="AE53" s="23" t="s">
        <v>126</v>
      </c>
      <c r="AF53" s="23" t="s">
        <v>223</v>
      </c>
    </row>
    <row r="54" spans="1:32" s="5" customFormat="1" ht="20.25" customHeight="1" thickBot="1" x14ac:dyDescent="0.3">
      <c r="A54" s="169"/>
      <c r="B54" s="170"/>
      <c r="C54" s="181"/>
      <c r="D54" s="40" t="s">
        <v>211</v>
      </c>
      <c r="E54" s="35">
        <f>SUM(Mukumu:Chwele!E54)</f>
        <v>0</v>
      </c>
      <c r="F54" s="11">
        <f>SUM(Mukumu:Chwele!F54)</f>
        <v>0</v>
      </c>
      <c r="G54" s="11">
        <f>SUM(Mukumu:Chwele!G54)</f>
        <v>0</v>
      </c>
      <c r="H54" s="11">
        <f>SUM(Mukumu:Chwele!H54)</f>
        <v>0</v>
      </c>
      <c r="I54" s="11">
        <f>SUM(Mukumu:Chwele!I54)</f>
        <v>2</v>
      </c>
      <c r="J54" s="12">
        <f>SUM(Mukumu:Chwele!J54)</f>
        <v>3</v>
      </c>
      <c r="AA54" s="26"/>
      <c r="AB54" s="26"/>
      <c r="AC54" s="23" t="s">
        <v>224</v>
      </c>
      <c r="AD54" s="23">
        <v>14157</v>
      </c>
      <c r="AE54" s="23" t="s">
        <v>147</v>
      </c>
      <c r="AF54" s="23" t="s">
        <v>225</v>
      </c>
    </row>
    <row r="55" spans="1:32" s="5" customFormat="1" ht="20.25" customHeight="1" thickBot="1" x14ac:dyDescent="0.3">
      <c r="A55" s="169"/>
      <c r="B55" s="170"/>
      <c r="C55" s="181"/>
      <c r="D55" s="41" t="s">
        <v>212</v>
      </c>
      <c r="E55" s="36">
        <f>SUM(Mukumu:Chwele!E55)</f>
        <v>0</v>
      </c>
      <c r="F55" s="13">
        <f>SUM(Mukumu:Chwele!F55)</f>
        <v>0</v>
      </c>
      <c r="G55" s="13">
        <f>SUM(Mukumu:Chwele!G55)</f>
        <v>0</v>
      </c>
      <c r="H55" s="13">
        <f>SUM(Mukumu:Chwele!H55)</f>
        <v>0</v>
      </c>
      <c r="I55" s="13">
        <f>SUM(Mukumu:Chwele!I55)</f>
        <v>0</v>
      </c>
      <c r="J55" s="14">
        <f>SUM(Mukumu:Chwele!J55)</f>
        <v>0</v>
      </c>
      <c r="AA55" s="26"/>
      <c r="AB55" s="26"/>
      <c r="AC55" s="23" t="s">
        <v>226</v>
      </c>
      <c r="AD55" s="23">
        <v>17183</v>
      </c>
      <c r="AE55" s="23" t="s">
        <v>114</v>
      </c>
      <c r="AF55" s="23" t="s">
        <v>172</v>
      </c>
    </row>
    <row r="56" spans="1:32" s="5" customFormat="1" ht="20.25" customHeight="1" thickBot="1" x14ac:dyDescent="0.3">
      <c r="A56" s="169">
        <v>7</v>
      </c>
      <c r="B56" s="170" t="s">
        <v>213</v>
      </c>
      <c r="C56" s="181" t="s">
        <v>65</v>
      </c>
      <c r="D56" s="39" t="s">
        <v>208</v>
      </c>
      <c r="E56" s="32">
        <f>SUM(Mukumu:Chwele!E56)</f>
        <v>0</v>
      </c>
      <c r="F56" s="15">
        <f>SUM(Mukumu:Chwele!F56)</f>
        <v>0</v>
      </c>
      <c r="G56" s="15">
        <f>SUM(Mukumu:Chwele!G56)</f>
        <v>0</v>
      </c>
      <c r="H56" s="15">
        <f>SUM(Mukumu:Chwele!H56)</f>
        <v>0</v>
      </c>
      <c r="I56" s="15">
        <f>SUM(Mukumu:Chwele!I56)</f>
        <v>0</v>
      </c>
      <c r="J56" s="16">
        <f>SUM(Mukumu:Chwele!J56)</f>
        <v>0</v>
      </c>
      <c r="AA56" s="26"/>
      <c r="AB56" s="26"/>
      <c r="AC56" s="1" t="s">
        <v>227</v>
      </c>
      <c r="AD56" s="23">
        <v>14166</v>
      </c>
      <c r="AE56" s="23" t="s">
        <v>147</v>
      </c>
      <c r="AF56" s="23" t="s">
        <v>228</v>
      </c>
    </row>
    <row r="57" spans="1:32" s="5" customFormat="1" ht="20.25" customHeight="1" thickBot="1" x14ac:dyDescent="0.3">
      <c r="A57" s="169"/>
      <c r="B57" s="170"/>
      <c r="C57" s="181"/>
      <c r="D57" s="38" t="s">
        <v>86</v>
      </c>
      <c r="E57" s="33"/>
      <c r="F57" s="9">
        <f>SUM(Mukumu:Chwele!F57)</f>
        <v>0</v>
      </c>
      <c r="G57" s="8"/>
      <c r="H57" s="9">
        <f>SUM(Mukumu:Chwele!H57)</f>
        <v>0</v>
      </c>
      <c r="I57" s="8"/>
      <c r="J57" s="10"/>
      <c r="AA57" s="26"/>
      <c r="AB57" s="26"/>
      <c r="AC57" s="23" t="s">
        <v>229</v>
      </c>
      <c r="AD57" s="23">
        <v>20692</v>
      </c>
      <c r="AE57" s="23" t="s">
        <v>230</v>
      </c>
      <c r="AF57" s="23" t="s">
        <v>231</v>
      </c>
    </row>
    <row r="58" spans="1:32" s="5" customFormat="1" ht="20.25" customHeight="1" thickBot="1" x14ac:dyDescent="0.3">
      <c r="A58" s="169"/>
      <c r="B58" s="170"/>
      <c r="C58" s="181"/>
      <c r="D58" s="39" t="s">
        <v>5</v>
      </c>
      <c r="E58" s="34">
        <f>SUM(Mukumu:Chwele!E58)</f>
        <v>0</v>
      </c>
      <c r="F58" s="8"/>
      <c r="G58" s="6">
        <f>SUM(Mukumu:Chwele!G58)</f>
        <v>0</v>
      </c>
      <c r="H58" s="8"/>
      <c r="I58" s="6">
        <f>SUM(Mukumu:Chwele!I58)</f>
        <v>0</v>
      </c>
      <c r="J58" s="10"/>
      <c r="AA58" s="26"/>
      <c r="AB58" s="26"/>
      <c r="AC58" s="23" t="s">
        <v>232</v>
      </c>
      <c r="AD58" s="23">
        <v>14174</v>
      </c>
      <c r="AE58" s="23" t="s">
        <v>118</v>
      </c>
      <c r="AF58" s="23" t="s">
        <v>188</v>
      </c>
    </row>
    <row r="59" spans="1:32" s="5" customFormat="1" ht="20.25" customHeight="1" thickBot="1" x14ac:dyDescent="0.3">
      <c r="A59" s="169"/>
      <c r="B59" s="170"/>
      <c r="C59" s="181"/>
      <c r="D59" s="39" t="s">
        <v>209</v>
      </c>
      <c r="E59" s="34">
        <f>SUM(Mukumu:Chwele!E59)</f>
        <v>0</v>
      </c>
      <c r="F59" s="8"/>
      <c r="G59" s="6">
        <f>SUM(Mukumu:Chwele!G59)</f>
        <v>3</v>
      </c>
      <c r="H59" s="8"/>
      <c r="I59" s="6">
        <f>SUM(Mukumu:Chwele!I59)</f>
        <v>0</v>
      </c>
      <c r="J59" s="10"/>
      <c r="AA59" s="26"/>
      <c r="AB59" s="26"/>
      <c r="AC59" s="29"/>
      <c r="AD59" s="29"/>
      <c r="AE59" s="29"/>
      <c r="AF59" s="29"/>
    </row>
    <row r="60" spans="1:32" s="5" customFormat="1" ht="20.25" customHeight="1" thickBot="1" x14ac:dyDescent="0.3">
      <c r="A60" s="169"/>
      <c r="B60" s="170"/>
      <c r="C60" s="181"/>
      <c r="D60" s="39" t="s">
        <v>6</v>
      </c>
      <c r="E60" s="33"/>
      <c r="F60" s="6">
        <f>SUM(Mukumu:Chwele!F60)</f>
        <v>0</v>
      </c>
      <c r="G60" s="8"/>
      <c r="H60" s="6">
        <f>SUM(Mukumu:Chwele!H60)</f>
        <v>0</v>
      </c>
      <c r="I60" s="8"/>
      <c r="J60" s="7">
        <f>SUM(Mukumu:Chwele!J60)</f>
        <v>0</v>
      </c>
      <c r="AA60" s="26"/>
      <c r="AB60" s="26"/>
      <c r="AC60" s="29"/>
      <c r="AD60" s="29"/>
      <c r="AE60" s="29"/>
      <c r="AF60" s="29"/>
    </row>
    <row r="61" spans="1:32" s="5" customFormat="1" ht="20.25" customHeight="1" thickBot="1" x14ac:dyDescent="0.3">
      <c r="A61" s="169"/>
      <c r="B61" s="170"/>
      <c r="C61" s="181"/>
      <c r="D61" s="39" t="s">
        <v>7</v>
      </c>
      <c r="E61" s="34">
        <f>SUM(Mukumu:Chwele!E61)</f>
        <v>0</v>
      </c>
      <c r="F61" s="6">
        <f>SUM(Mukumu:Chwele!F61)</f>
        <v>0</v>
      </c>
      <c r="G61" s="6">
        <f>SUM(Mukumu:Chwele!G61)</f>
        <v>0</v>
      </c>
      <c r="H61" s="6">
        <f>SUM(Mukumu:Chwele!H61)</f>
        <v>0</v>
      </c>
      <c r="I61" s="6">
        <f>SUM(Mukumu:Chwele!I61)</f>
        <v>0</v>
      </c>
      <c r="J61" s="7">
        <f>SUM(Mukumu:Chwele!J61)</f>
        <v>0</v>
      </c>
      <c r="AA61" s="26"/>
      <c r="AB61" s="26"/>
      <c r="AC61" s="29"/>
      <c r="AD61" s="29"/>
      <c r="AE61" s="29"/>
      <c r="AF61" s="29"/>
    </row>
    <row r="62" spans="1:32" s="5" customFormat="1" ht="20.25" customHeight="1" thickBot="1" x14ac:dyDescent="0.3">
      <c r="A62" s="169"/>
      <c r="B62" s="170"/>
      <c r="C62" s="181"/>
      <c r="D62" s="40" t="s">
        <v>210</v>
      </c>
      <c r="E62" s="33"/>
      <c r="F62" s="6">
        <f>SUM(Mukumu:Chwele!F62)</f>
        <v>0</v>
      </c>
      <c r="G62" s="8"/>
      <c r="H62" s="6">
        <f>SUM(Mukumu:Chwele!H62)</f>
        <v>0</v>
      </c>
      <c r="I62" s="8"/>
      <c r="J62" s="7">
        <f>SUM(Mukumu:Chwele!J62)</f>
        <v>1</v>
      </c>
      <c r="AA62" s="29"/>
      <c r="AB62" s="29"/>
      <c r="AC62" s="29"/>
      <c r="AD62" s="29"/>
      <c r="AE62" s="29"/>
      <c r="AF62" s="29"/>
    </row>
    <row r="63" spans="1:32" s="5" customFormat="1" ht="20.25" customHeight="1" thickBot="1" x14ac:dyDescent="0.3">
      <c r="A63" s="169"/>
      <c r="B63" s="170"/>
      <c r="C63" s="181"/>
      <c r="D63" s="40" t="s">
        <v>211</v>
      </c>
      <c r="E63" s="35">
        <f>SUM(Mukumu:Chwele!E63)</f>
        <v>0</v>
      </c>
      <c r="F63" s="11">
        <f>SUM(Mukumu:Chwele!F63)</f>
        <v>0</v>
      </c>
      <c r="G63" s="11">
        <f>SUM(Mukumu:Chwele!G63)</f>
        <v>0</v>
      </c>
      <c r="H63" s="11">
        <f>SUM(Mukumu:Chwele!H63)</f>
        <v>0</v>
      </c>
      <c r="I63" s="11">
        <f>SUM(Mukumu:Chwele!I63)</f>
        <v>6</v>
      </c>
      <c r="J63" s="12">
        <f>SUM(Mukumu:Chwele!J63)</f>
        <v>5</v>
      </c>
      <c r="AA63" s="29"/>
      <c r="AB63" s="29"/>
      <c r="AC63" s="29"/>
      <c r="AD63" s="29"/>
      <c r="AE63" s="29"/>
      <c r="AF63" s="29"/>
    </row>
    <row r="64" spans="1:32" s="5" customFormat="1" ht="20.25" customHeight="1" thickBot="1" x14ac:dyDescent="0.3">
      <c r="A64" s="169"/>
      <c r="B64" s="170"/>
      <c r="C64" s="181"/>
      <c r="D64" s="41" t="s">
        <v>212</v>
      </c>
      <c r="E64" s="36">
        <f>SUM(Mukumu:Chwele!E64)</f>
        <v>0</v>
      </c>
      <c r="F64" s="13">
        <f>SUM(Mukumu:Chwele!F64)</f>
        <v>1</v>
      </c>
      <c r="G64" s="13">
        <f>SUM(Mukumu:Chwele!G64)</f>
        <v>0</v>
      </c>
      <c r="H64" s="13">
        <f>SUM(Mukumu:Chwele!H64)</f>
        <v>0</v>
      </c>
      <c r="I64" s="13">
        <f>SUM(Mukumu:Chwele!I64)</f>
        <v>4</v>
      </c>
      <c r="J64" s="14">
        <f>SUM(Mukumu:Chwele!J64)</f>
        <v>1</v>
      </c>
      <c r="AA64" s="29"/>
      <c r="AB64" s="29"/>
      <c r="AC64" s="29"/>
      <c r="AD64" s="29"/>
      <c r="AE64" s="29"/>
      <c r="AF64" s="29"/>
    </row>
    <row r="65" spans="1:32" s="5" customFormat="1" ht="20.25" customHeight="1" thickBot="1" x14ac:dyDescent="0.3">
      <c r="A65" s="169">
        <v>8</v>
      </c>
      <c r="B65" s="181" t="s">
        <v>19</v>
      </c>
      <c r="C65" s="171" t="s">
        <v>98</v>
      </c>
      <c r="D65" s="39" t="s">
        <v>208</v>
      </c>
      <c r="E65" s="32">
        <f>SUM(Mukumu:Chwele!E65)</f>
        <v>0</v>
      </c>
      <c r="F65" s="15">
        <f>SUM(Mukumu:Chwele!F65)</f>
        <v>0</v>
      </c>
      <c r="G65" s="15">
        <f>SUM(Mukumu:Chwele!G65)</f>
        <v>0</v>
      </c>
      <c r="H65" s="15">
        <f>SUM(Mukumu:Chwele!H65)</f>
        <v>0</v>
      </c>
      <c r="I65" s="15">
        <f>SUM(Mukumu:Chwele!I65)</f>
        <v>0</v>
      </c>
      <c r="J65" s="16">
        <f>SUM(Mukumu:Chwele!J65)</f>
        <v>0</v>
      </c>
      <c r="AA65" s="29"/>
      <c r="AB65" s="29"/>
      <c r="AC65" s="29"/>
      <c r="AD65" s="29"/>
      <c r="AE65" s="29"/>
      <c r="AF65" s="29"/>
    </row>
    <row r="66" spans="1:32" s="5" customFormat="1" ht="20.25" customHeight="1" thickBot="1" x14ac:dyDescent="0.3">
      <c r="A66" s="169"/>
      <c r="B66" s="181"/>
      <c r="C66" s="171"/>
      <c r="D66" s="38" t="s">
        <v>86</v>
      </c>
      <c r="E66" s="33"/>
      <c r="F66" s="9">
        <f>SUM(Mukumu:Chwele!F66)</f>
        <v>0</v>
      </c>
      <c r="G66" s="8"/>
      <c r="H66" s="9">
        <f>SUM(Mukumu:Chwele!H66)</f>
        <v>0</v>
      </c>
      <c r="I66" s="8"/>
      <c r="J66" s="10"/>
      <c r="AA66" s="29"/>
      <c r="AB66" s="29"/>
      <c r="AC66" s="29"/>
      <c r="AD66" s="29"/>
      <c r="AE66" s="29"/>
      <c r="AF66" s="29"/>
    </row>
    <row r="67" spans="1:32" s="5" customFormat="1" ht="20.25" customHeight="1" thickBot="1" x14ac:dyDescent="0.3">
      <c r="A67" s="169"/>
      <c r="B67" s="181"/>
      <c r="C67" s="171"/>
      <c r="D67" s="39" t="s">
        <v>5</v>
      </c>
      <c r="E67" s="34">
        <f>SUM(Mukumu:Chwele!E67)</f>
        <v>0</v>
      </c>
      <c r="F67" s="8"/>
      <c r="G67" s="6">
        <f>SUM(Mukumu:Chwele!G67)</f>
        <v>0</v>
      </c>
      <c r="H67" s="8"/>
      <c r="I67" s="6">
        <f>SUM(Mukumu:Chwele!I67)</f>
        <v>0</v>
      </c>
      <c r="J67" s="10"/>
      <c r="AA67" s="29"/>
      <c r="AB67" s="29"/>
      <c r="AC67" s="29"/>
      <c r="AD67" s="29"/>
      <c r="AE67" s="29"/>
      <c r="AF67" s="29"/>
    </row>
    <row r="68" spans="1:32" s="5" customFormat="1" ht="20.25" customHeight="1" thickBot="1" x14ac:dyDescent="0.3">
      <c r="A68" s="169"/>
      <c r="B68" s="181"/>
      <c r="C68" s="171"/>
      <c r="D68" s="39" t="s">
        <v>209</v>
      </c>
      <c r="E68" s="34">
        <f>SUM(Mukumu:Chwele!E68)</f>
        <v>0</v>
      </c>
      <c r="F68" s="8"/>
      <c r="G68" s="6">
        <f>SUM(Mukumu:Chwele!G68)</f>
        <v>3</v>
      </c>
      <c r="H68" s="8"/>
      <c r="I68" s="6">
        <f>SUM(Mukumu:Chwele!I68)</f>
        <v>0</v>
      </c>
      <c r="J68" s="10"/>
      <c r="AA68" s="29"/>
      <c r="AB68" s="29"/>
      <c r="AC68" s="29"/>
      <c r="AD68" s="29"/>
      <c r="AE68" s="29"/>
      <c r="AF68" s="29"/>
    </row>
    <row r="69" spans="1:32" s="5" customFormat="1" ht="20.25" customHeight="1" thickBot="1" x14ac:dyDescent="0.3">
      <c r="A69" s="169"/>
      <c r="B69" s="181"/>
      <c r="C69" s="171"/>
      <c r="D69" s="39" t="s">
        <v>6</v>
      </c>
      <c r="E69" s="33"/>
      <c r="F69" s="6">
        <f>SUM(Mukumu:Chwele!F69)</f>
        <v>0</v>
      </c>
      <c r="G69" s="8"/>
      <c r="H69" s="6">
        <f>SUM(Mukumu:Chwele!H69)</f>
        <v>0</v>
      </c>
      <c r="I69" s="8"/>
      <c r="J69" s="7">
        <f>SUM(Mukumu:Chwele!J69)</f>
        <v>0</v>
      </c>
      <c r="AA69" s="29"/>
      <c r="AB69" s="29"/>
      <c r="AC69" s="29"/>
      <c r="AD69" s="29"/>
      <c r="AE69" s="29"/>
      <c r="AF69" s="29"/>
    </row>
    <row r="70" spans="1:32" s="5" customFormat="1" ht="20.25" customHeight="1" thickBot="1" x14ac:dyDescent="0.3">
      <c r="A70" s="169"/>
      <c r="B70" s="181"/>
      <c r="C70" s="171"/>
      <c r="D70" s="39" t="s">
        <v>7</v>
      </c>
      <c r="E70" s="34">
        <f>SUM(Mukumu:Chwele!E70)</f>
        <v>0</v>
      </c>
      <c r="F70" s="6">
        <f>SUM(Mukumu:Chwele!F70)</f>
        <v>0</v>
      </c>
      <c r="G70" s="6">
        <f>SUM(Mukumu:Chwele!G70)</f>
        <v>0</v>
      </c>
      <c r="H70" s="6">
        <f>SUM(Mukumu:Chwele!H70)</f>
        <v>0</v>
      </c>
      <c r="I70" s="6">
        <f>SUM(Mukumu:Chwele!I70)</f>
        <v>0</v>
      </c>
      <c r="J70" s="7">
        <f>SUM(Mukumu:Chwele!J70)</f>
        <v>0</v>
      </c>
      <c r="AA70" s="29"/>
      <c r="AB70" s="29"/>
      <c r="AC70" s="29"/>
      <c r="AD70" s="29"/>
      <c r="AE70" s="29"/>
      <c r="AF70" s="29"/>
    </row>
    <row r="71" spans="1:32" s="5" customFormat="1" ht="20.25" customHeight="1" thickBot="1" x14ac:dyDescent="0.3">
      <c r="A71" s="169"/>
      <c r="B71" s="181"/>
      <c r="C71" s="171"/>
      <c r="D71" s="40" t="s">
        <v>210</v>
      </c>
      <c r="E71" s="33"/>
      <c r="F71" s="6">
        <f>SUM(Mukumu:Chwele!F71)</f>
        <v>0</v>
      </c>
      <c r="G71" s="8"/>
      <c r="H71" s="6">
        <f>SUM(Mukumu:Chwele!H71)</f>
        <v>0</v>
      </c>
      <c r="I71" s="8"/>
      <c r="J71" s="7">
        <f>SUM(Mukumu:Chwele!J71)</f>
        <v>1</v>
      </c>
      <c r="AA71" s="29"/>
      <c r="AB71" s="29"/>
      <c r="AC71" s="29"/>
      <c r="AD71" s="29"/>
      <c r="AE71" s="29"/>
      <c r="AF71" s="29"/>
    </row>
    <row r="72" spans="1:32" s="5" customFormat="1" ht="20.25" customHeight="1" thickBot="1" x14ac:dyDescent="0.3">
      <c r="A72" s="169"/>
      <c r="B72" s="181"/>
      <c r="C72" s="171"/>
      <c r="D72" s="40" t="s">
        <v>211</v>
      </c>
      <c r="E72" s="35">
        <f>SUM(Mukumu:Chwele!E72)</f>
        <v>0</v>
      </c>
      <c r="F72" s="11">
        <f>SUM(Mukumu:Chwele!F72)</f>
        <v>0</v>
      </c>
      <c r="G72" s="11">
        <f>SUM(Mukumu:Chwele!G72)</f>
        <v>0</v>
      </c>
      <c r="H72" s="11">
        <f>SUM(Mukumu:Chwele!H72)</f>
        <v>0</v>
      </c>
      <c r="I72" s="11">
        <f>SUM(Mukumu:Chwele!I72)</f>
        <v>6</v>
      </c>
      <c r="J72" s="12">
        <f>SUM(Mukumu:Chwele!J72)</f>
        <v>5</v>
      </c>
      <c r="AA72" s="29"/>
      <c r="AB72" s="29"/>
      <c r="AC72" s="29"/>
      <c r="AD72" s="29"/>
      <c r="AE72" s="29"/>
      <c r="AF72" s="29"/>
    </row>
    <row r="73" spans="1:32" s="5" customFormat="1" ht="20.25" customHeight="1" thickBot="1" x14ac:dyDescent="0.3">
      <c r="A73" s="169"/>
      <c r="B73" s="181"/>
      <c r="C73" s="171"/>
      <c r="D73" s="41" t="s">
        <v>212</v>
      </c>
      <c r="E73" s="36">
        <f>SUM(Mukumu:Chwele!E73)</f>
        <v>0</v>
      </c>
      <c r="F73" s="13">
        <f>SUM(Mukumu:Chwele!F73)</f>
        <v>1</v>
      </c>
      <c r="G73" s="13">
        <f>SUM(Mukumu:Chwele!G73)</f>
        <v>0</v>
      </c>
      <c r="H73" s="13">
        <f>SUM(Mukumu:Chwele!H73)</f>
        <v>0</v>
      </c>
      <c r="I73" s="13">
        <f>SUM(Mukumu:Chwele!I73)</f>
        <v>4</v>
      </c>
      <c r="J73" s="14">
        <f>SUM(Mukumu:Chwele!J73)</f>
        <v>1</v>
      </c>
      <c r="AA73" s="29"/>
      <c r="AB73" s="29"/>
      <c r="AC73" s="29"/>
      <c r="AD73" s="29"/>
      <c r="AE73" s="29"/>
      <c r="AF73" s="29"/>
    </row>
    <row r="74" spans="1:32" s="5" customFormat="1" ht="20.25" customHeight="1" thickBot="1" x14ac:dyDescent="0.3">
      <c r="A74" s="169">
        <v>9</v>
      </c>
      <c r="B74" s="170" t="s">
        <v>21</v>
      </c>
      <c r="C74" s="181" t="s">
        <v>22</v>
      </c>
      <c r="D74" s="39" t="s">
        <v>208</v>
      </c>
      <c r="E74" s="32">
        <f>SUM(Mukumu:Chwele!E74)</f>
        <v>0</v>
      </c>
      <c r="F74" s="15">
        <f>SUM(Mukumu:Chwele!F74)</f>
        <v>0</v>
      </c>
      <c r="G74" s="15">
        <f>SUM(Mukumu:Chwele!G74)</f>
        <v>0</v>
      </c>
      <c r="H74" s="15">
        <f>SUM(Mukumu:Chwele!H74)</f>
        <v>0</v>
      </c>
      <c r="I74" s="15">
        <f>SUM(Mukumu:Chwele!I74)</f>
        <v>0</v>
      </c>
      <c r="J74" s="16">
        <f>SUM(Mukumu:Chwele!J74)</f>
        <v>0</v>
      </c>
      <c r="AA74" s="29"/>
      <c r="AB74" s="29"/>
      <c r="AC74" s="29"/>
      <c r="AD74" s="29"/>
      <c r="AE74" s="29"/>
      <c r="AF74" s="29"/>
    </row>
    <row r="75" spans="1:32" s="5" customFormat="1" ht="20.25" customHeight="1" thickBot="1" x14ac:dyDescent="0.3">
      <c r="A75" s="169"/>
      <c r="B75" s="170"/>
      <c r="C75" s="181"/>
      <c r="D75" s="38" t="s">
        <v>86</v>
      </c>
      <c r="E75" s="33"/>
      <c r="F75" s="9">
        <f>SUM(Mukumu:Chwele!F75)</f>
        <v>0</v>
      </c>
      <c r="G75" s="8"/>
      <c r="H75" s="9">
        <f>SUM(Mukumu:Chwele!H75)</f>
        <v>0</v>
      </c>
      <c r="I75" s="8"/>
      <c r="J75" s="10"/>
      <c r="AA75" s="29"/>
      <c r="AB75" s="29"/>
      <c r="AC75" s="29"/>
      <c r="AD75" s="29"/>
      <c r="AE75" s="29"/>
      <c r="AF75" s="29"/>
    </row>
    <row r="76" spans="1:32" s="5" customFormat="1" ht="20.25" customHeight="1" thickBot="1" x14ac:dyDescent="0.3">
      <c r="A76" s="169"/>
      <c r="B76" s="170"/>
      <c r="C76" s="181"/>
      <c r="D76" s="39" t="s">
        <v>5</v>
      </c>
      <c r="E76" s="34">
        <f>SUM(Mukumu:Chwele!E76)</f>
        <v>0</v>
      </c>
      <c r="F76" s="8"/>
      <c r="G76" s="6">
        <f>SUM(Mukumu:Chwele!G76)</f>
        <v>0</v>
      </c>
      <c r="H76" s="8"/>
      <c r="I76" s="6">
        <f>SUM(Mukumu:Chwele!I76)</f>
        <v>0</v>
      </c>
      <c r="J76" s="10"/>
      <c r="AA76" s="29"/>
      <c r="AB76" s="29"/>
      <c r="AC76" s="29"/>
      <c r="AD76" s="29"/>
      <c r="AE76" s="29"/>
      <c r="AF76" s="29"/>
    </row>
    <row r="77" spans="1:32" s="5" customFormat="1" ht="20.25" customHeight="1" thickBot="1" x14ac:dyDescent="0.3">
      <c r="A77" s="169"/>
      <c r="B77" s="170"/>
      <c r="C77" s="181"/>
      <c r="D77" s="39" t="s">
        <v>209</v>
      </c>
      <c r="E77" s="34">
        <f>SUM(Mukumu:Chwele!E77)</f>
        <v>0</v>
      </c>
      <c r="F77" s="8"/>
      <c r="G77" s="6">
        <f>SUM(Mukumu:Chwele!G77)</f>
        <v>0</v>
      </c>
      <c r="H77" s="8"/>
      <c r="I77" s="6">
        <f>SUM(Mukumu:Chwele!I77)</f>
        <v>0</v>
      </c>
      <c r="J77" s="10"/>
      <c r="AA77" s="29"/>
      <c r="AB77" s="29"/>
      <c r="AC77" s="29"/>
      <c r="AD77" s="29"/>
      <c r="AE77" s="29"/>
      <c r="AF77" s="29"/>
    </row>
    <row r="78" spans="1:32" s="5" customFormat="1" ht="20.25" customHeight="1" thickBot="1" x14ac:dyDescent="0.3">
      <c r="A78" s="169"/>
      <c r="B78" s="170"/>
      <c r="C78" s="181"/>
      <c r="D78" s="39" t="s">
        <v>6</v>
      </c>
      <c r="E78" s="33"/>
      <c r="F78" s="6">
        <f>SUM(Mukumu:Chwele!F78)</f>
        <v>0</v>
      </c>
      <c r="G78" s="8"/>
      <c r="H78" s="6">
        <f>SUM(Mukumu:Chwele!H78)</f>
        <v>0</v>
      </c>
      <c r="I78" s="8"/>
      <c r="J78" s="7">
        <f>SUM(Mukumu:Chwele!J78)</f>
        <v>0</v>
      </c>
      <c r="AA78" s="29"/>
      <c r="AB78" s="29"/>
      <c r="AC78" s="29"/>
      <c r="AD78" s="29"/>
      <c r="AE78" s="29"/>
      <c r="AF78" s="29"/>
    </row>
    <row r="79" spans="1:32" s="5" customFormat="1" ht="20.25" customHeight="1" thickBot="1" x14ac:dyDescent="0.3">
      <c r="A79" s="169"/>
      <c r="B79" s="170"/>
      <c r="C79" s="181"/>
      <c r="D79" s="39" t="s">
        <v>7</v>
      </c>
      <c r="E79" s="34">
        <f>SUM(Mukumu:Chwele!E79)</f>
        <v>0</v>
      </c>
      <c r="F79" s="6">
        <f>SUM(Mukumu:Chwele!F79)</f>
        <v>0</v>
      </c>
      <c r="G79" s="6">
        <f>SUM(Mukumu:Chwele!G79)</f>
        <v>0</v>
      </c>
      <c r="H79" s="6">
        <f>SUM(Mukumu:Chwele!H79)</f>
        <v>0</v>
      </c>
      <c r="I79" s="6">
        <f>SUM(Mukumu:Chwele!I79)</f>
        <v>0</v>
      </c>
      <c r="J79" s="7">
        <f>SUM(Mukumu:Chwele!J79)</f>
        <v>0</v>
      </c>
      <c r="AA79" s="29"/>
      <c r="AB79" s="29"/>
      <c r="AC79" s="29"/>
      <c r="AD79" s="29"/>
      <c r="AE79" s="29"/>
      <c r="AF79" s="29"/>
    </row>
    <row r="80" spans="1:32" s="5" customFormat="1" ht="20.25" customHeight="1" thickBot="1" x14ac:dyDescent="0.3">
      <c r="A80" s="169"/>
      <c r="B80" s="170"/>
      <c r="C80" s="181"/>
      <c r="D80" s="40" t="s">
        <v>210</v>
      </c>
      <c r="E80" s="33"/>
      <c r="F80" s="6">
        <f>SUM(Mukumu:Chwele!F80)</f>
        <v>0</v>
      </c>
      <c r="G80" s="8"/>
      <c r="H80" s="6">
        <f>SUM(Mukumu:Chwele!H80)</f>
        <v>0</v>
      </c>
      <c r="I80" s="8"/>
      <c r="J80" s="7">
        <f>SUM(Mukumu:Chwele!J80)</f>
        <v>0</v>
      </c>
      <c r="AA80" s="29"/>
      <c r="AB80" s="29"/>
      <c r="AC80" s="29"/>
      <c r="AD80" s="29"/>
      <c r="AE80" s="29"/>
      <c r="AF80" s="29"/>
    </row>
    <row r="81" spans="1:32" s="5" customFormat="1" ht="20.25" customHeight="1" thickBot="1" x14ac:dyDescent="0.3">
      <c r="A81" s="169"/>
      <c r="B81" s="170"/>
      <c r="C81" s="181"/>
      <c r="D81" s="40" t="s">
        <v>211</v>
      </c>
      <c r="E81" s="35">
        <f>SUM(Mukumu:Chwele!E81)</f>
        <v>0</v>
      </c>
      <c r="F81" s="11">
        <f>SUM(Mukumu:Chwele!F81)</f>
        <v>0</v>
      </c>
      <c r="G81" s="11">
        <f>SUM(Mukumu:Chwele!G81)</f>
        <v>0</v>
      </c>
      <c r="H81" s="11">
        <f>SUM(Mukumu:Chwele!H81)</f>
        <v>0</v>
      </c>
      <c r="I81" s="11">
        <f>SUM(Mukumu:Chwele!I81)</f>
        <v>0</v>
      </c>
      <c r="J81" s="12">
        <f>SUM(Mukumu:Chwele!J81)</f>
        <v>0</v>
      </c>
      <c r="AA81" s="29"/>
      <c r="AB81" s="29"/>
      <c r="AC81" s="29"/>
      <c r="AD81" s="29"/>
      <c r="AE81" s="29"/>
      <c r="AF81" s="29"/>
    </row>
    <row r="82" spans="1:32" s="5" customFormat="1" ht="20.25" customHeight="1" thickBot="1" x14ac:dyDescent="0.3">
      <c r="A82" s="169"/>
      <c r="B82" s="170"/>
      <c r="C82" s="181"/>
      <c r="D82" s="41" t="s">
        <v>212</v>
      </c>
      <c r="E82" s="36">
        <f>SUM(Mukumu:Chwele!E82)</f>
        <v>0</v>
      </c>
      <c r="F82" s="13">
        <f>SUM(Mukumu:Chwele!F82)</f>
        <v>0</v>
      </c>
      <c r="G82" s="13">
        <f>SUM(Mukumu:Chwele!G82)</f>
        <v>0</v>
      </c>
      <c r="H82" s="13">
        <f>SUM(Mukumu:Chwele!H82)</f>
        <v>0</v>
      </c>
      <c r="I82" s="13">
        <f>SUM(Mukumu:Chwele!I82)</f>
        <v>0</v>
      </c>
      <c r="J82" s="14">
        <f>SUM(Mukumu:Chwele!J82)</f>
        <v>0</v>
      </c>
      <c r="AA82" s="29"/>
      <c r="AB82" s="29"/>
      <c r="AC82" s="29"/>
      <c r="AD82" s="29"/>
      <c r="AE82" s="29"/>
      <c r="AF82" s="29"/>
    </row>
    <row r="83" spans="1:32" s="5" customFormat="1" ht="20.25" customHeight="1" thickBot="1" x14ac:dyDescent="0.3">
      <c r="A83" s="177">
        <v>10</v>
      </c>
      <c r="B83" s="170" t="s">
        <v>23</v>
      </c>
      <c r="C83" s="183" t="s">
        <v>66</v>
      </c>
      <c r="D83" s="39" t="s">
        <v>208</v>
      </c>
      <c r="E83" s="32">
        <f>SUM(Mukumu:Chwele!E83)</f>
        <v>0</v>
      </c>
      <c r="F83" s="15">
        <f>SUM(Mukumu:Chwele!F83)</f>
        <v>0</v>
      </c>
      <c r="G83" s="15">
        <f>SUM(Mukumu:Chwele!G83)</f>
        <v>0</v>
      </c>
      <c r="H83" s="15">
        <f>SUM(Mukumu:Chwele!H83)</f>
        <v>0</v>
      </c>
      <c r="I83" s="15">
        <f>SUM(Mukumu:Chwele!I83)</f>
        <v>0</v>
      </c>
      <c r="J83" s="16">
        <f>SUM(Mukumu:Chwele!J83)</f>
        <v>0</v>
      </c>
      <c r="AA83" s="29"/>
      <c r="AB83" s="29"/>
      <c r="AC83" s="29"/>
      <c r="AD83" s="29"/>
      <c r="AE83" s="29"/>
      <c r="AF83" s="29"/>
    </row>
    <row r="84" spans="1:32" s="5" customFormat="1" ht="20.25" customHeight="1" thickBot="1" x14ac:dyDescent="0.3">
      <c r="A84" s="177"/>
      <c r="B84" s="170"/>
      <c r="C84" s="183"/>
      <c r="D84" s="38" t="s">
        <v>86</v>
      </c>
      <c r="E84" s="33"/>
      <c r="F84" s="9">
        <f>SUM(Mukumu:Chwele!F84)</f>
        <v>0</v>
      </c>
      <c r="G84" s="8"/>
      <c r="H84" s="9">
        <f>SUM(Mukumu:Chwele!H84)</f>
        <v>0</v>
      </c>
      <c r="I84" s="8"/>
      <c r="J84" s="10"/>
      <c r="AA84" s="29"/>
      <c r="AB84" s="29"/>
      <c r="AC84" s="29"/>
      <c r="AD84" s="29"/>
      <c r="AE84" s="29"/>
      <c r="AF84" s="29"/>
    </row>
    <row r="85" spans="1:32" s="5" customFormat="1" ht="20.25" customHeight="1" thickBot="1" x14ac:dyDescent="0.3">
      <c r="A85" s="177"/>
      <c r="B85" s="170"/>
      <c r="C85" s="183"/>
      <c r="D85" s="39" t="s">
        <v>5</v>
      </c>
      <c r="E85" s="34">
        <f>SUM(Mukumu:Chwele!E85)</f>
        <v>0</v>
      </c>
      <c r="F85" s="8"/>
      <c r="G85" s="6">
        <f>SUM(Mukumu:Chwele!G85)</f>
        <v>0</v>
      </c>
      <c r="H85" s="8"/>
      <c r="I85" s="6">
        <f>SUM(Mukumu:Chwele!I85)</f>
        <v>0</v>
      </c>
      <c r="J85" s="10"/>
      <c r="AA85" s="29"/>
      <c r="AB85" s="29"/>
      <c r="AC85" s="29"/>
      <c r="AD85" s="29"/>
      <c r="AE85" s="29"/>
      <c r="AF85" s="29"/>
    </row>
    <row r="86" spans="1:32" s="5" customFormat="1" ht="20.25" customHeight="1" thickBot="1" x14ac:dyDescent="0.3">
      <c r="A86" s="177"/>
      <c r="B86" s="170"/>
      <c r="C86" s="183"/>
      <c r="D86" s="39" t="s">
        <v>209</v>
      </c>
      <c r="E86" s="34">
        <f>SUM(Mukumu:Chwele!E86)</f>
        <v>0</v>
      </c>
      <c r="F86" s="8"/>
      <c r="G86" s="6">
        <f>SUM(Mukumu:Chwele!G86)</f>
        <v>0</v>
      </c>
      <c r="H86" s="8"/>
      <c r="I86" s="6">
        <f>SUM(Mukumu:Chwele!I86)</f>
        <v>1</v>
      </c>
      <c r="J86" s="10"/>
      <c r="AA86" s="29"/>
      <c r="AB86" s="29"/>
      <c r="AC86" s="29"/>
      <c r="AD86" s="29"/>
      <c r="AE86" s="29"/>
      <c r="AF86" s="29"/>
    </row>
    <row r="87" spans="1:32" s="5" customFormat="1" ht="20.25" customHeight="1" thickBot="1" x14ac:dyDescent="0.3">
      <c r="A87" s="177"/>
      <c r="B87" s="170"/>
      <c r="C87" s="183"/>
      <c r="D87" s="39" t="s">
        <v>6</v>
      </c>
      <c r="E87" s="33"/>
      <c r="F87" s="6">
        <f>SUM(Mukumu:Chwele!F87)</f>
        <v>0</v>
      </c>
      <c r="G87" s="8"/>
      <c r="H87" s="6">
        <f>SUM(Mukumu:Chwele!H87)</f>
        <v>3</v>
      </c>
      <c r="I87" s="8"/>
      <c r="J87" s="7">
        <f>SUM(Mukumu:Chwele!J87)</f>
        <v>26</v>
      </c>
      <c r="AA87" s="29"/>
      <c r="AB87" s="29"/>
      <c r="AC87" s="29"/>
      <c r="AD87" s="29"/>
      <c r="AE87" s="29"/>
      <c r="AF87" s="29"/>
    </row>
    <row r="88" spans="1:32" s="5" customFormat="1" ht="20.25" customHeight="1" thickBot="1" x14ac:dyDescent="0.3">
      <c r="A88" s="177"/>
      <c r="B88" s="170"/>
      <c r="C88" s="183"/>
      <c r="D88" s="39" t="s">
        <v>7</v>
      </c>
      <c r="E88" s="34">
        <f>SUM(Mukumu:Chwele!E88)</f>
        <v>0</v>
      </c>
      <c r="F88" s="6">
        <f>SUM(Mukumu:Chwele!F88)</f>
        <v>0</v>
      </c>
      <c r="G88" s="6">
        <f>SUM(Mukumu:Chwele!G88)</f>
        <v>0</v>
      </c>
      <c r="H88" s="6">
        <f>SUM(Mukumu:Chwele!H88)</f>
        <v>0</v>
      </c>
      <c r="I88" s="6">
        <f>SUM(Mukumu:Chwele!I88)</f>
        <v>0</v>
      </c>
      <c r="J88" s="7">
        <f>SUM(Mukumu:Chwele!J88)</f>
        <v>0</v>
      </c>
      <c r="AA88" s="29"/>
      <c r="AB88" s="29"/>
      <c r="AC88" s="29"/>
      <c r="AD88" s="29"/>
      <c r="AE88" s="29"/>
      <c r="AF88" s="29"/>
    </row>
    <row r="89" spans="1:32" s="5" customFormat="1" ht="20.25" customHeight="1" thickBot="1" x14ac:dyDescent="0.3">
      <c r="A89" s="177"/>
      <c r="B89" s="170"/>
      <c r="C89" s="183"/>
      <c r="D89" s="40" t="s">
        <v>210</v>
      </c>
      <c r="E89" s="33"/>
      <c r="F89" s="6">
        <f>SUM(Mukumu:Chwele!F89)</f>
        <v>0</v>
      </c>
      <c r="G89" s="8"/>
      <c r="H89" s="6">
        <f>SUM(Mukumu:Chwele!H89)</f>
        <v>0</v>
      </c>
      <c r="I89" s="8"/>
      <c r="J89" s="7">
        <f>SUM(Mukumu:Chwele!J89)</f>
        <v>2</v>
      </c>
      <c r="AA89" s="29"/>
      <c r="AB89" s="29"/>
      <c r="AC89" s="29"/>
      <c r="AD89" s="29"/>
      <c r="AE89" s="29"/>
      <c r="AF89" s="29"/>
    </row>
    <row r="90" spans="1:32" s="5" customFormat="1" ht="20.25" customHeight="1" thickBot="1" x14ac:dyDescent="0.3">
      <c r="A90" s="177"/>
      <c r="B90" s="170"/>
      <c r="C90" s="183"/>
      <c r="D90" s="40" t="s">
        <v>211</v>
      </c>
      <c r="E90" s="35">
        <f>SUM(Mukumu:Chwele!E90)</f>
        <v>0</v>
      </c>
      <c r="F90" s="11">
        <f>SUM(Mukumu:Chwele!F90)</f>
        <v>0</v>
      </c>
      <c r="G90" s="11">
        <f>SUM(Mukumu:Chwele!G90)</f>
        <v>1</v>
      </c>
      <c r="H90" s="11">
        <f>SUM(Mukumu:Chwele!H90)</f>
        <v>0</v>
      </c>
      <c r="I90" s="11">
        <f>SUM(Mukumu:Chwele!I90)</f>
        <v>5</v>
      </c>
      <c r="J90" s="12">
        <f>SUM(Mukumu:Chwele!J90)</f>
        <v>4</v>
      </c>
      <c r="AA90" s="29"/>
      <c r="AB90" s="29"/>
      <c r="AC90" s="29"/>
      <c r="AD90" s="29"/>
      <c r="AE90" s="29"/>
      <c r="AF90" s="29"/>
    </row>
    <row r="91" spans="1:32" s="5" customFormat="1" ht="20.25" customHeight="1" thickBot="1" x14ac:dyDescent="0.3">
      <c r="A91" s="177"/>
      <c r="B91" s="170"/>
      <c r="C91" s="183"/>
      <c r="D91" s="41" t="s">
        <v>212</v>
      </c>
      <c r="E91" s="36">
        <f>SUM(Mukumu:Chwele!E91)</f>
        <v>0</v>
      </c>
      <c r="F91" s="13">
        <f>SUM(Mukumu:Chwele!F91)</f>
        <v>0</v>
      </c>
      <c r="G91" s="13">
        <f>SUM(Mukumu:Chwele!G91)</f>
        <v>0</v>
      </c>
      <c r="H91" s="13">
        <f>SUM(Mukumu:Chwele!H91)</f>
        <v>0</v>
      </c>
      <c r="I91" s="13">
        <f>SUM(Mukumu:Chwele!I91)</f>
        <v>0</v>
      </c>
      <c r="J91" s="14">
        <f>SUM(Mukumu:Chwele!J91)</f>
        <v>0</v>
      </c>
      <c r="AA91" s="29"/>
      <c r="AB91" s="29"/>
      <c r="AC91" s="29"/>
      <c r="AD91" s="29"/>
      <c r="AE91" s="29"/>
      <c r="AF91" s="29"/>
    </row>
    <row r="92" spans="1:32" s="5" customFormat="1" ht="20.25" customHeight="1" thickBot="1" x14ac:dyDescent="0.3">
      <c r="A92" s="169">
        <v>11</v>
      </c>
      <c r="B92" s="181" t="s">
        <v>24</v>
      </c>
      <c r="C92" s="181" t="s">
        <v>61</v>
      </c>
      <c r="D92" s="39" t="s">
        <v>208</v>
      </c>
      <c r="E92" s="32">
        <f>SUM(Mukumu:Chwele!E92)</f>
        <v>0</v>
      </c>
      <c r="F92" s="15">
        <f>SUM(Mukumu:Chwele!F92)</f>
        <v>0</v>
      </c>
      <c r="G92" s="15">
        <f>SUM(Mukumu:Chwele!G92)</f>
        <v>0</v>
      </c>
      <c r="H92" s="15">
        <f>SUM(Mukumu:Chwele!H92)</f>
        <v>0</v>
      </c>
      <c r="I92" s="15">
        <f>SUM(Mukumu:Chwele!I92)</f>
        <v>0</v>
      </c>
      <c r="J92" s="16">
        <f>SUM(Mukumu:Chwele!J92)</f>
        <v>0</v>
      </c>
      <c r="AA92" s="29"/>
      <c r="AB92" s="29"/>
      <c r="AC92" s="29"/>
      <c r="AD92" s="29"/>
      <c r="AE92" s="29"/>
      <c r="AF92" s="29"/>
    </row>
    <row r="93" spans="1:32" s="5" customFormat="1" ht="20.25" customHeight="1" thickBot="1" x14ac:dyDescent="0.3">
      <c r="A93" s="169"/>
      <c r="B93" s="181"/>
      <c r="C93" s="181"/>
      <c r="D93" s="38" t="s">
        <v>86</v>
      </c>
      <c r="E93" s="33"/>
      <c r="F93" s="9">
        <f>SUM(Mukumu:Chwele!F93)</f>
        <v>0</v>
      </c>
      <c r="G93" s="8"/>
      <c r="H93" s="9">
        <f>SUM(Mukumu:Chwele!H93)</f>
        <v>0</v>
      </c>
      <c r="I93" s="8"/>
      <c r="J93" s="10"/>
      <c r="AA93" s="29"/>
      <c r="AB93" s="29"/>
      <c r="AC93" s="29"/>
      <c r="AD93" s="29"/>
      <c r="AE93" s="29"/>
      <c r="AF93" s="29"/>
    </row>
    <row r="94" spans="1:32" s="5" customFormat="1" ht="20.25" customHeight="1" thickBot="1" x14ac:dyDescent="0.3">
      <c r="A94" s="169"/>
      <c r="B94" s="181"/>
      <c r="C94" s="181"/>
      <c r="D94" s="39" t="s">
        <v>5</v>
      </c>
      <c r="E94" s="34">
        <f>SUM(Mukumu:Chwele!E94)</f>
        <v>0</v>
      </c>
      <c r="F94" s="8"/>
      <c r="G94" s="6">
        <f>SUM(Mukumu:Chwele!G94)</f>
        <v>0</v>
      </c>
      <c r="H94" s="8"/>
      <c r="I94" s="6">
        <f>SUM(Mukumu:Chwele!I94)</f>
        <v>0</v>
      </c>
      <c r="J94" s="10"/>
      <c r="AA94" s="29"/>
      <c r="AB94" s="29"/>
      <c r="AC94" s="29"/>
      <c r="AD94" s="29"/>
      <c r="AE94" s="29"/>
      <c r="AF94" s="29"/>
    </row>
    <row r="95" spans="1:32" s="5" customFormat="1" ht="20.25" customHeight="1" thickBot="1" x14ac:dyDescent="0.3">
      <c r="A95" s="169"/>
      <c r="B95" s="181"/>
      <c r="C95" s="181"/>
      <c r="D95" s="39" t="s">
        <v>209</v>
      </c>
      <c r="E95" s="34">
        <f>SUM(Mukumu:Chwele!E95)</f>
        <v>0</v>
      </c>
      <c r="F95" s="8"/>
      <c r="G95" s="6">
        <f>SUM(Mukumu:Chwele!G95)</f>
        <v>0</v>
      </c>
      <c r="H95" s="8"/>
      <c r="I95" s="6">
        <f>SUM(Mukumu:Chwele!I95)</f>
        <v>1</v>
      </c>
      <c r="J95" s="10"/>
      <c r="AA95" s="29"/>
      <c r="AB95" s="29"/>
      <c r="AC95" s="29"/>
      <c r="AD95" s="29"/>
      <c r="AE95" s="29"/>
      <c r="AF95" s="29"/>
    </row>
    <row r="96" spans="1:32" s="5" customFormat="1" ht="20.25" customHeight="1" thickBot="1" x14ac:dyDescent="0.3">
      <c r="A96" s="169"/>
      <c r="B96" s="181"/>
      <c r="C96" s="181"/>
      <c r="D96" s="39" t="s">
        <v>6</v>
      </c>
      <c r="E96" s="33"/>
      <c r="F96" s="6">
        <f>SUM(Mukumu:Chwele!F96)</f>
        <v>0</v>
      </c>
      <c r="G96" s="8"/>
      <c r="H96" s="6">
        <f>SUM(Mukumu:Chwele!H96)</f>
        <v>3</v>
      </c>
      <c r="I96" s="8"/>
      <c r="J96" s="7">
        <f>SUM(Mukumu:Chwele!J96)</f>
        <v>26</v>
      </c>
      <c r="AA96" s="29"/>
      <c r="AB96" s="29"/>
      <c r="AC96" s="29"/>
      <c r="AD96" s="29"/>
      <c r="AE96" s="29"/>
      <c r="AF96" s="29"/>
    </row>
    <row r="97" spans="1:32" s="5" customFormat="1" ht="20.25" customHeight="1" thickBot="1" x14ac:dyDescent="0.3">
      <c r="A97" s="169"/>
      <c r="B97" s="181"/>
      <c r="C97" s="181"/>
      <c r="D97" s="39" t="s">
        <v>7</v>
      </c>
      <c r="E97" s="34">
        <f>SUM(Mukumu:Chwele!E97)</f>
        <v>0</v>
      </c>
      <c r="F97" s="6">
        <f>SUM(Mukumu:Chwele!F97)</f>
        <v>0</v>
      </c>
      <c r="G97" s="6">
        <f>SUM(Mukumu:Chwele!G97)</f>
        <v>0</v>
      </c>
      <c r="H97" s="6">
        <f>SUM(Mukumu:Chwele!H97)</f>
        <v>0</v>
      </c>
      <c r="I97" s="6">
        <f>SUM(Mukumu:Chwele!I97)</f>
        <v>0</v>
      </c>
      <c r="J97" s="7">
        <f>SUM(Mukumu:Chwele!J97)</f>
        <v>0</v>
      </c>
      <c r="AA97" s="29"/>
      <c r="AB97" s="29"/>
      <c r="AC97" s="29"/>
      <c r="AD97" s="29"/>
      <c r="AE97" s="29"/>
      <c r="AF97" s="29"/>
    </row>
    <row r="98" spans="1:32" s="5" customFormat="1" ht="20.25" customHeight="1" thickBot="1" x14ac:dyDescent="0.3">
      <c r="A98" s="169"/>
      <c r="B98" s="181"/>
      <c r="C98" s="181"/>
      <c r="D98" s="40" t="s">
        <v>210</v>
      </c>
      <c r="E98" s="33"/>
      <c r="F98" s="6">
        <f>SUM(Mukumu:Chwele!F98)</f>
        <v>0</v>
      </c>
      <c r="G98" s="8"/>
      <c r="H98" s="6">
        <f>SUM(Mukumu:Chwele!H98)</f>
        <v>0</v>
      </c>
      <c r="I98" s="8"/>
      <c r="J98" s="7">
        <f>SUM(Mukumu:Chwele!J98)</f>
        <v>2</v>
      </c>
      <c r="AA98" s="29"/>
      <c r="AB98" s="29"/>
      <c r="AC98" s="29"/>
      <c r="AD98" s="29"/>
      <c r="AE98" s="29"/>
      <c r="AF98" s="29"/>
    </row>
    <row r="99" spans="1:32" s="5" customFormat="1" ht="20.25" customHeight="1" thickBot="1" x14ac:dyDescent="0.3">
      <c r="A99" s="169"/>
      <c r="B99" s="181"/>
      <c r="C99" s="181"/>
      <c r="D99" s="40" t="s">
        <v>211</v>
      </c>
      <c r="E99" s="35">
        <f>SUM(Mukumu:Chwele!E99)</f>
        <v>0</v>
      </c>
      <c r="F99" s="11">
        <f>SUM(Mukumu:Chwele!F99)</f>
        <v>0</v>
      </c>
      <c r="G99" s="11">
        <f>SUM(Mukumu:Chwele!G99)</f>
        <v>1</v>
      </c>
      <c r="H99" s="11">
        <f>SUM(Mukumu:Chwele!H99)</f>
        <v>0</v>
      </c>
      <c r="I99" s="11">
        <f>SUM(Mukumu:Chwele!I99)</f>
        <v>5</v>
      </c>
      <c r="J99" s="12">
        <f>SUM(Mukumu:Chwele!J99)</f>
        <v>4</v>
      </c>
      <c r="AA99" s="29"/>
      <c r="AB99" s="29"/>
      <c r="AC99" s="29"/>
      <c r="AD99" s="29"/>
      <c r="AE99" s="29"/>
      <c r="AF99" s="29"/>
    </row>
    <row r="100" spans="1:32" s="5" customFormat="1" ht="20.25" customHeight="1" thickBot="1" x14ac:dyDescent="0.3">
      <c r="A100" s="169"/>
      <c r="B100" s="181"/>
      <c r="C100" s="181"/>
      <c r="D100" s="41" t="s">
        <v>212</v>
      </c>
      <c r="E100" s="36">
        <f>SUM(Mukumu:Chwele!E100)</f>
        <v>0</v>
      </c>
      <c r="F100" s="13">
        <f>SUM(Mukumu:Chwele!F100)</f>
        <v>0</v>
      </c>
      <c r="G100" s="13">
        <f>SUM(Mukumu:Chwele!G100)</f>
        <v>0</v>
      </c>
      <c r="H100" s="13">
        <f>SUM(Mukumu:Chwele!H100)</f>
        <v>0</v>
      </c>
      <c r="I100" s="13">
        <f>SUM(Mukumu:Chwele!I100)</f>
        <v>0</v>
      </c>
      <c r="J100" s="14">
        <f>SUM(Mukumu:Chwele!J100)</f>
        <v>0</v>
      </c>
      <c r="AA100" s="29"/>
      <c r="AB100" s="29"/>
      <c r="AC100" s="29"/>
      <c r="AD100" s="29"/>
      <c r="AE100" s="29"/>
      <c r="AF100" s="29"/>
    </row>
    <row r="101" spans="1:32" s="5" customFormat="1" ht="20.25" customHeight="1" thickBot="1" x14ac:dyDescent="0.3">
      <c r="A101" s="169">
        <v>12</v>
      </c>
      <c r="B101" s="170" t="s">
        <v>25</v>
      </c>
      <c r="C101" s="181" t="s">
        <v>26</v>
      </c>
      <c r="D101" s="39" t="s">
        <v>208</v>
      </c>
      <c r="E101" s="32">
        <f>SUM(Mukumu:Chwele!E101)</f>
        <v>0</v>
      </c>
      <c r="F101" s="15">
        <f>SUM(Mukumu:Chwele!F101)</f>
        <v>0</v>
      </c>
      <c r="G101" s="15">
        <f>SUM(Mukumu:Chwele!G101)</f>
        <v>0</v>
      </c>
      <c r="H101" s="15">
        <f>SUM(Mukumu:Chwele!H101)</f>
        <v>0</v>
      </c>
      <c r="I101" s="15">
        <f>SUM(Mukumu:Chwele!I101)</f>
        <v>0</v>
      </c>
      <c r="J101" s="16">
        <f>SUM(Mukumu:Chwele!J101)</f>
        <v>0</v>
      </c>
      <c r="AA101" s="29"/>
      <c r="AB101" s="29"/>
      <c r="AC101" s="29"/>
      <c r="AD101" s="29"/>
      <c r="AE101" s="29"/>
      <c r="AF101" s="29"/>
    </row>
    <row r="102" spans="1:32" s="5" customFormat="1" ht="20.25" customHeight="1" thickBot="1" x14ac:dyDescent="0.3">
      <c r="A102" s="169"/>
      <c r="B102" s="170"/>
      <c r="C102" s="181"/>
      <c r="D102" s="38" t="s">
        <v>86</v>
      </c>
      <c r="E102" s="33"/>
      <c r="F102" s="9">
        <f>SUM(Mukumu:Chwele!F102)</f>
        <v>0</v>
      </c>
      <c r="G102" s="8"/>
      <c r="H102" s="9">
        <f>SUM(Mukumu:Chwele!H102)</f>
        <v>0</v>
      </c>
      <c r="I102" s="8"/>
      <c r="J102" s="10"/>
      <c r="AA102" s="29"/>
      <c r="AB102" s="29"/>
      <c r="AC102" s="29"/>
      <c r="AD102" s="29"/>
      <c r="AE102" s="29"/>
      <c r="AF102" s="29"/>
    </row>
    <row r="103" spans="1:32" s="5" customFormat="1" ht="20.25" customHeight="1" thickBot="1" x14ac:dyDescent="0.3">
      <c r="A103" s="169"/>
      <c r="B103" s="170"/>
      <c r="C103" s="181"/>
      <c r="D103" s="39" t="s">
        <v>5</v>
      </c>
      <c r="E103" s="34">
        <f>SUM(Mukumu:Chwele!E103)</f>
        <v>0</v>
      </c>
      <c r="F103" s="8"/>
      <c r="G103" s="6">
        <f>SUM(Mukumu:Chwele!G103)</f>
        <v>0</v>
      </c>
      <c r="H103" s="8"/>
      <c r="I103" s="6">
        <f>SUM(Mukumu:Chwele!I103)</f>
        <v>0</v>
      </c>
      <c r="J103" s="10"/>
      <c r="AA103" s="29"/>
      <c r="AB103" s="29"/>
      <c r="AC103" s="29"/>
      <c r="AD103" s="29"/>
      <c r="AE103" s="29"/>
      <c r="AF103" s="29"/>
    </row>
    <row r="104" spans="1:32" s="5" customFormat="1" ht="20.25" customHeight="1" thickBot="1" x14ac:dyDescent="0.3">
      <c r="A104" s="169"/>
      <c r="B104" s="170"/>
      <c r="C104" s="181"/>
      <c r="D104" s="39" t="s">
        <v>209</v>
      </c>
      <c r="E104" s="34">
        <f>SUM(Mukumu:Chwele!E104)</f>
        <v>0</v>
      </c>
      <c r="F104" s="8"/>
      <c r="G104" s="6">
        <f>SUM(Mukumu:Chwele!G104)</f>
        <v>0</v>
      </c>
      <c r="H104" s="8"/>
      <c r="I104" s="6">
        <f>SUM(Mukumu:Chwele!I104)</f>
        <v>0</v>
      </c>
      <c r="J104" s="10"/>
      <c r="AA104" s="29"/>
      <c r="AB104" s="29"/>
      <c r="AC104" s="29"/>
      <c r="AD104" s="29"/>
      <c r="AE104" s="29"/>
      <c r="AF104" s="29"/>
    </row>
    <row r="105" spans="1:32" s="5" customFormat="1" ht="20.25" customHeight="1" thickBot="1" x14ac:dyDescent="0.3">
      <c r="A105" s="169"/>
      <c r="B105" s="170"/>
      <c r="C105" s="181"/>
      <c r="D105" s="39" t="s">
        <v>6</v>
      </c>
      <c r="E105" s="33"/>
      <c r="F105" s="6">
        <f>SUM(Mukumu:Chwele!F105)</f>
        <v>0</v>
      </c>
      <c r="G105" s="8"/>
      <c r="H105" s="6">
        <f>SUM(Mukumu:Chwele!H105)</f>
        <v>0</v>
      </c>
      <c r="I105" s="8"/>
      <c r="J105" s="7">
        <f>SUM(Mukumu:Chwele!J105)</f>
        <v>0</v>
      </c>
      <c r="AA105" s="29"/>
      <c r="AB105" s="29"/>
      <c r="AC105" s="29"/>
      <c r="AD105" s="29"/>
      <c r="AE105" s="29"/>
      <c r="AF105" s="29"/>
    </row>
    <row r="106" spans="1:32" s="5" customFormat="1" ht="20.25" customHeight="1" thickBot="1" x14ac:dyDescent="0.3">
      <c r="A106" s="169"/>
      <c r="B106" s="170"/>
      <c r="C106" s="181"/>
      <c r="D106" s="39" t="s">
        <v>7</v>
      </c>
      <c r="E106" s="34">
        <f>SUM(Mukumu:Chwele!E106)</f>
        <v>0</v>
      </c>
      <c r="F106" s="6">
        <f>SUM(Mukumu:Chwele!F106)</f>
        <v>0</v>
      </c>
      <c r="G106" s="6">
        <f>SUM(Mukumu:Chwele!G106)</f>
        <v>0</v>
      </c>
      <c r="H106" s="6">
        <f>SUM(Mukumu:Chwele!H106)</f>
        <v>0</v>
      </c>
      <c r="I106" s="6">
        <f>SUM(Mukumu:Chwele!I106)</f>
        <v>0</v>
      </c>
      <c r="J106" s="7">
        <f>SUM(Mukumu:Chwele!J106)</f>
        <v>0</v>
      </c>
      <c r="AA106" s="29"/>
      <c r="AB106" s="29"/>
      <c r="AC106" s="29"/>
      <c r="AD106" s="29"/>
      <c r="AE106" s="29"/>
      <c r="AF106" s="29"/>
    </row>
    <row r="107" spans="1:32" s="5" customFormat="1" ht="20.25" customHeight="1" thickBot="1" x14ac:dyDescent="0.3">
      <c r="A107" s="169"/>
      <c r="B107" s="170"/>
      <c r="C107" s="181"/>
      <c r="D107" s="40" t="s">
        <v>210</v>
      </c>
      <c r="E107" s="33"/>
      <c r="F107" s="6">
        <f>SUM(Mukumu:Chwele!F107)</f>
        <v>0</v>
      </c>
      <c r="G107" s="8"/>
      <c r="H107" s="6">
        <f>SUM(Mukumu:Chwele!H107)</f>
        <v>0</v>
      </c>
      <c r="I107" s="8"/>
      <c r="J107" s="7">
        <f>SUM(Mukumu:Chwele!J107)</f>
        <v>0</v>
      </c>
      <c r="AA107" s="29"/>
      <c r="AB107" s="29"/>
      <c r="AC107" s="29"/>
      <c r="AD107" s="29"/>
      <c r="AE107" s="29"/>
      <c r="AF107" s="29"/>
    </row>
    <row r="108" spans="1:32" s="5" customFormat="1" ht="20.25" customHeight="1" thickBot="1" x14ac:dyDescent="0.3">
      <c r="A108" s="169"/>
      <c r="B108" s="170"/>
      <c r="C108" s="181"/>
      <c r="D108" s="40" t="s">
        <v>211</v>
      </c>
      <c r="E108" s="35">
        <f>SUM(Mukumu:Chwele!E108)</f>
        <v>0</v>
      </c>
      <c r="F108" s="11">
        <f>SUM(Mukumu:Chwele!F108)</f>
        <v>0</v>
      </c>
      <c r="G108" s="11">
        <f>SUM(Mukumu:Chwele!G108)</f>
        <v>0</v>
      </c>
      <c r="H108" s="11">
        <f>SUM(Mukumu:Chwele!H108)</f>
        <v>0</v>
      </c>
      <c r="I108" s="11">
        <f>SUM(Mukumu:Chwele!I108)</f>
        <v>0</v>
      </c>
      <c r="J108" s="12">
        <f>SUM(Mukumu:Chwele!J108)</f>
        <v>0</v>
      </c>
      <c r="AA108" s="29"/>
      <c r="AB108" s="29"/>
      <c r="AC108" s="29"/>
      <c r="AD108" s="29"/>
      <c r="AE108" s="29"/>
      <c r="AF108" s="29"/>
    </row>
    <row r="109" spans="1:32" s="5" customFormat="1" ht="20.25" customHeight="1" thickBot="1" x14ac:dyDescent="0.3">
      <c r="A109" s="169"/>
      <c r="B109" s="170"/>
      <c r="C109" s="181"/>
      <c r="D109" s="41" t="s">
        <v>212</v>
      </c>
      <c r="E109" s="36">
        <f>SUM(Mukumu:Chwele!E109)</f>
        <v>0</v>
      </c>
      <c r="F109" s="13">
        <f>SUM(Mukumu:Chwele!F109)</f>
        <v>0</v>
      </c>
      <c r="G109" s="13">
        <f>SUM(Mukumu:Chwele!G109)</f>
        <v>0</v>
      </c>
      <c r="H109" s="13">
        <f>SUM(Mukumu:Chwele!H109)</f>
        <v>0</v>
      </c>
      <c r="I109" s="13">
        <f>SUM(Mukumu:Chwele!I109)</f>
        <v>0</v>
      </c>
      <c r="J109" s="14">
        <f>SUM(Mukumu:Chwele!J109)</f>
        <v>0</v>
      </c>
      <c r="AA109" s="29"/>
      <c r="AB109" s="29"/>
      <c r="AC109" s="29"/>
      <c r="AD109" s="29"/>
      <c r="AE109" s="29"/>
      <c r="AF109" s="29"/>
    </row>
    <row r="110" spans="1:32" s="5" customFormat="1" ht="20.25" customHeight="1" thickBot="1" x14ac:dyDescent="0.3">
      <c r="A110" s="169">
        <v>13</v>
      </c>
      <c r="B110" s="182" t="s">
        <v>20</v>
      </c>
      <c r="C110" s="181" t="s">
        <v>27</v>
      </c>
      <c r="D110" s="39" t="s">
        <v>208</v>
      </c>
      <c r="E110" s="32">
        <f>SUM(Mukumu:Chwele!E110)</f>
        <v>0</v>
      </c>
      <c r="F110" s="15">
        <f>SUM(Mukumu:Chwele!F110)</f>
        <v>0</v>
      </c>
      <c r="G110" s="15">
        <f>SUM(Mukumu:Chwele!G110)</f>
        <v>0</v>
      </c>
      <c r="H110" s="15">
        <f>SUM(Mukumu:Chwele!H110)</f>
        <v>0</v>
      </c>
      <c r="I110" s="15">
        <f>SUM(Mukumu:Chwele!I110)</f>
        <v>0</v>
      </c>
      <c r="J110" s="16">
        <f>SUM(Mukumu:Chwele!J110)</f>
        <v>0</v>
      </c>
      <c r="AA110" s="29"/>
      <c r="AB110" s="29"/>
      <c r="AC110" s="29"/>
      <c r="AD110" s="29"/>
      <c r="AE110" s="29"/>
      <c r="AF110" s="29"/>
    </row>
    <row r="111" spans="1:32" s="5" customFormat="1" ht="20.25" customHeight="1" thickBot="1" x14ac:dyDescent="0.3">
      <c r="A111" s="169"/>
      <c r="B111" s="182"/>
      <c r="C111" s="181"/>
      <c r="D111" s="38" t="s">
        <v>86</v>
      </c>
      <c r="E111" s="33"/>
      <c r="F111" s="9">
        <f>SUM(Mukumu:Chwele!F111)</f>
        <v>0</v>
      </c>
      <c r="G111" s="8"/>
      <c r="H111" s="9">
        <f>SUM(Mukumu:Chwele!H111)</f>
        <v>0</v>
      </c>
      <c r="I111" s="8"/>
      <c r="J111" s="10"/>
      <c r="AA111" s="29"/>
      <c r="AB111" s="29"/>
      <c r="AC111" s="29"/>
      <c r="AD111" s="29"/>
      <c r="AE111" s="29"/>
      <c r="AF111" s="29"/>
    </row>
    <row r="112" spans="1:32" s="5" customFormat="1" ht="20.25" customHeight="1" thickBot="1" x14ac:dyDescent="0.3">
      <c r="A112" s="169"/>
      <c r="B112" s="182"/>
      <c r="C112" s="181"/>
      <c r="D112" s="39" t="s">
        <v>5</v>
      </c>
      <c r="E112" s="34">
        <f>SUM(Mukumu:Chwele!E112)</f>
        <v>0</v>
      </c>
      <c r="F112" s="8"/>
      <c r="G112" s="6">
        <f>SUM(Mukumu:Chwele!G112)</f>
        <v>0</v>
      </c>
      <c r="H112" s="8"/>
      <c r="I112" s="6">
        <f>SUM(Mukumu:Chwele!I112)</f>
        <v>0</v>
      </c>
      <c r="J112" s="10"/>
      <c r="AA112" s="29"/>
      <c r="AB112" s="29"/>
      <c r="AC112" s="29"/>
      <c r="AD112" s="29"/>
      <c r="AE112" s="29"/>
      <c r="AF112" s="29"/>
    </row>
    <row r="113" spans="1:32" s="5" customFormat="1" ht="20.25" customHeight="1" thickBot="1" x14ac:dyDescent="0.3">
      <c r="A113" s="169"/>
      <c r="B113" s="182"/>
      <c r="C113" s="181"/>
      <c r="D113" s="39" t="s">
        <v>209</v>
      </c>
      <c r="E113" s="34">
        <f>SUM(Mukumu:Chwele!E113)</f>
        <v>0</v>
      </c>
      <c r="F113" s="8"/>
      <c r="G113" s="6">
        <f>SUM(Mukumu:Chwele!G113)</f>
        <v>0</v>
      </c>
      <c r="H113" s="8"/>
      <c r="I113" s="6">
        <f>SUM(Mukumu:Chwele!I113)</f>
        <v>0</v>
      </c>
      <c r="J113" s="10"/>
      <c r="AA113" s="29"/>
      <c r="AB113" s="29"/>
      <c r="AC113" s="29"/>
      <c r="AD113" s="29"/>
      <c r="AE113" s="29"/>
      <c r="AF113" s="29"/>
    </row>
    <row r="114" spans="1:32" s="5" customFormat="1" ht="20.25" customHeight="1" thickBot="1" x14ac:dyDescent="0.3">
      <c r="A114" s="169"/>
      <c r="B114" s="182"/>
      <c r="C114" s="181"/>
      <c r="D114" s="39" t="s">
        <v>6</v>
      </c>
      <c r="E114" s="33"/>
      <c r="F114" s="6">
        <f>SUM(Mukumu:Chwele!F114)</f>
        <v>0</v>
      </c>
      <c r="G114" s="8"/>
      <c r="H114" s="6">
        <f>SUM(Mukumu:Chwele!H114)</f>
        <v>0</v>
      </c>
      <c r="I114" s="8"/>
      <c r="J114" s="7">
        <f>SUM(Mukumu:Chwele!J114)</f>
        <v>0</v>
      </c>
      <c r="AA114" s="30"/>
      <c r="AB114" s="30"/>
      <c r="AC114" s="30"/>
      <c r="AD114" s="30"/>
      <c r="AE114" s="30"/>
      <c r="AF114" s="30"/>
    </row>
    <row r="115" spans="1:32" s="5" customFormat="1" ht="20.25" customHeight="1" thickBot="1" x14ac:dyDescent="0.3">
      <c r="A115" s="169"/>
      <c r="B115" s="182"/>
      <c r="C115" s="181"/>
      <c r="D115" s="39" t="s">
        <v>7</v>
      </c>
      <c r="E115" s="34">
        <f>SUM(Mukumu:Chwele!E115)</f>
        <v>0</v>
      </c>
      <c r="F115" s="6">
        <f>SUM(Mukumu:Chwele!F115)</f>
        <v>0</v>
      </c>
      <c r="G115" s="6">
        <f>SUM(Mukumu:Chwele!G115)</f>
        <v>0</v>
      </c>
      <c r="H115" s="6">
        <f>SUM(Mukumu:Chwele!H115)</f>
        <v>0</v>
      </c>
      <c r="I115" s="6">
        <f>SUM(Mukumu:Chwele!I115)</f>
        <v>0</v>
      </c>
      <c r="J115" s="7">
        <f>SUM(Mukumu:Chwele!J115)</f>
        <v>0</v>
      </c>
      <c r="AA115" s="29"/>
      <c r="AB115" s="29"/>
      <c r="AC115" s="29"/>
      <c r="AD115" s="29"/>
      <c r="AE115" s="29"/>
      <c r="AF115" s="29"/>
    </row>
    <row r="116" spans="1:32" s="5" customFormat="1" ht="20.25" customHeight="1" thickBot="1" x14ac:dyDescent="0.3">
      <c r="A116" s="169"/>
      <c r="B116" s="182"/>
      <c r="C116" s="181"/>
      <c r="D116" s="40" t="s">
        <v>210</v>
      </c>
      <c r="E116" s="33"/>
      <c r="F116" s="6">
        <f>SUM(Mukumu:Chwele!F116)</f>
        <v>0</v>
      </c>
      <c r="G116" s="8"/>
      <c r="H116" s="6">
        <f>SUM(Mukumu:Chwele!H116)</f>
        <v>0</v>
      </c>
      <c r="I116" s="8"/>
      <c r="J116" s="7">
        <f>SUM(Mukumu:Chwele!J116)</f>
        <v>0</v>
      </c>
      <c r="AA116" s="29"/>
      <c r="AB116" s="29"/>
      <c r="AC116" s="29"/>
      <c r="AD116" s="29"/>
      <c r="AE116" s="29"/>
      <c r="AF116" s="29"/>
    </row>
    <row r="117" spans="1:32" s="5" customFormat="1" ht="20.25" customHeight="1" thickBot="1" x14ac:dyDescent="0.3">
      <c r="A117" s="169"/>
      <c r="B117" s="182"/>
      <c r="C117" s="181"/>
      <c r="D117" s="40" t="s">
        <v>211</v>
      </c>
      <c r="E117" s="35">
        <f>SUM(Mukumu:Chwele!E117)</f>
        <v>0</v>
      </c>
      <c r="F117" s="11">
        <f>SUM(Mukumu:Chwele!F117)</f>
        <v>0</v>
      </c>
      <c r="G117" s="11">
        <f>SUM(Mukumu:Chwele!G117)</f>
        <v>0</v>
      </c>
      <c r="H117" s="11">
        <f>SUM(Mukumu:Chwele!H117)</f>
        <v>0</v>
      </c>
      <c r="I117" s="11">
        <f>SUM(Mukumu:Chwele!I117)</f>
        <v>0</v>
      </c>
      <c r="J117" s="12">
        <f>SUM(Mukumu:Chwele!J117)</f>
        <v>0</v>
      </c>
      <c r="AA117" s="29"/>
      <c r="AB117" s="29"/>
      <c r="AC117" s="29"/>
      <c r="AD117" s="29"/>
      <c r="AE117" s="29"/>
      <c r="AF117" s="29"/>
    </row>
    <row r="118" spans="1:32" s="5" customFormat="1" ht="20.25" customHeight="1" thickBot="1" x14ac:dyDescent="0.3">
      <c r="A118" s="169"/>
      <c r="B118" s="182"/>
      <c r="C118" s="181"/>
      <c r="D118" s="41" t="s">
        <v>212</v>
      </c>
      <c r="E118" s="36">
        <f>SUM(Mukumu:Chwele!E118)</f>
        <v>0</v>
      </c>
      <c r="F118" s="13">
        <f>SUM(Mukumu:Chwele!F118)</f>
        <v>0</v>
      </c>
      <c r="G118" s="13">
        <f>SUM(Mukumu:Chwele!G118)</f>
        <v>0</v>
      </c>
      <c r="H118" s="13">
        <f>SUM(Mukumu:Chwele!H118)</f>
        <v>0</v>
      </c>
      <c r="I118" s="13">
        <f>SUM(Mukumu:Chwele!I118)</f>
        <v>0</v>
      </c>
      <c r="J118" s="14">
        <f>SUM(Mukumu:Chwele!J118)</f>
        <v>0</v>
      </c>
      <c r="AA118" s="29"/>
      <c r="AB118" s="29"/>
      <c r="AC118" s="29"/>
      <c r="AD118" s="29"/>
      <c r="AE118" s="29"/>
      <c r="AF118" s="29"/>
    </row>
    <row r="119" spans="1:32" s="5" customFormat="1" ht="20.25" customHeight="1" thickBot="1" x14ac:dyDescent="0.3">
      <c r="A119" s="169">
        <v>14</v>
      </c>
      <c r="B119" s="182" t="s">
        <v>28</v>
      </c>
      <c r="C119" s="181" t="s">
        <v>29</v>
      </c>
      <c r="D119" s="39" t="s">
        <v>208</v>
      </c>
      <c r="E119" s="32">
        <f>SUM(Mukumu:Chwele!E119)</f>
        <v>0</v>
      </c>
      <c r="F119" s="15">
        <f>SUM(Mukumu:Chwele!F119)</f>
        <v>0</v>
      </c>
      <c r="G119" s="15">
        <f>SUM(Mukumu:Chwele!G119)</f>
        <v>0</v>
      </c>
      <c r="H119" s="15">
        <f>SUM(Mukumu:Chwele!H119)</f>
        <v>0</v>
      </c>
      <c r="I119" s="15">
        <f>SUM(Mukumu:Chwele!I119)</f>
        <v>0</v>
      </c>
      <c r="J119" s="16">
        <f>SUM(Mukumu:Chwele!J119)</f>
        <v>0</v>
      </c>
      <c r="AA119" s="29"/>
      <c r="AB119" s="29"/>
      <c r="AC119" s="29"/>
      <c r="AD119" s="29"/>
      <c r="AE119" s="29"/>
      <c r="AF119" s="29"/>
    </row>
    <row r="120" spans="1:32" s="5" customFormat="1" ht="20.25" customHeight="1" thickBot="1" x14ac:dyDescent="0.3">
      <c r="A120" s="169"/>
      <c r="B120" s="182"/>
      <c r="C120" s="181"/>
      <c r="D120" s="38" t="s">
        <v>86</v>
      </c>
      <c r="E120" s="33"/>
      <c r="F120" s="9">
        <f>SUM(Mukumu:Chwele!F120)</f>
        <v>0</v>
      </c>
      <c r="G120" s="8"/>
      <c r="H120" s="9">
        <f>SUM(Mukumu:Chwele!H120)</f>
        <v>0</v>
      </c>
      <c r="I120" s="8"/>
      <c r="J120" s="10"/>
      <c r="AA120" s="29"/>
      <c r="AB120" s="29"/>
      <c r="AC120" s="29"/>
      <c r="AD120" s="29"/>
      <c r="AE120" s="29"/>
      <c r="AF120" s="29"/>
    </row>
    <row r="121" spans="1:32" s="5" customFormat="1" ht="20.25" customHeight="1" thickBot="1" x14ac:dyDescent="0.3">
      <c r="A121" s="169"/>
      <c r="B121" s="182"/>
      <c r="C121" s="181"/>
      <c r="D121" s="39" t="s">
        <v>5</v>
      </c>
      <c r="E121" s="34">
        <f>SUM(Mukumu:Chwele!E121)</f>
        <v>0</v>
      </c>
      <c r="F121" s="8"/>
      <c r="G121" s="6">
        <f>SUM(Mukumu:Chwele!G121)</f>
        <v>0</v>
      </c>
      <c r="H121" s="8"/>
      <c r="I121" s="6">
        <f>SUM(Mukumu:Chwele!I121)</f>
        <v>0</v>
      </c>
      <c r="J121" s="10"/>
      <c r="AA121" s="29"/>
      <c r="AB121" s="29"/>
      <c r="AC121" s="29"/>
      <c r="AD121" s="29"/>
      <c r="AE121" s="29"/>
      <c r="AF121" s="29"/>
    </row>
    <row r="122" spans="1:32" s="5" customFormat="1" ht="20.25" customHeight="1" thickBot="1" x14ac:dyDescent="0.3">
      <c r="A122" s="169"/>
      <c r="B122" s="182"/>
      <c r="C122" s="181"/>
      <c r="D122" s="39" t="s">
        <v>209</v>
      </c>
      <c r="E122" s="34">
        <f>SUM(Mukumu:Chwele!E122)</f>
        <v>0</v>
      </c>
      <c r="F122" s="8"/>
      <c r="G122" s="6">
        <f>SUM(Mukumu:Chwele!G122)</f>
        <v>0</v>
      </c>
      <c r="H122" s="8"/>
      <c r="I122" s="6">
        <f>SUM(Mukumu:Chwele!I122)</f>
        <v>0</v>
      </c>
      <c r="J122" s="10"/>
      <c r="AA122" s="29"/>
      <c r="AB122" s="29"/>
      <c r="AC122" s="29"/>
      <c r="AD122" s="29"/>
      <c r="AE122" s="29"/>
      <c r="AF122" s="29"/>
    </row>
    <row r="123" spans="1:32" s="5" customFormat="1" ht="20.25" customHeight="1" thickBot="1" x14ac:dyDescent="0.3">
      <c r="A123" s="169"/>
      <c r="B123" s="182"/>
      <c r="C123" s="181"/>
      <c r="D123" s="39" t="s">
        <v>6</v>
      </c>
      <c r="E123" s="33"/>
      <c r="F123" s="6">
        <f>SUM(Mukumu:Chwele!F123)</f>
        <v>0</v>
      </c>
      <c r="G123" s="8"/>
      <c r="H123" s="6">
        <f>SUM(Mukumu:Chwele!H123)</f>
        <v>0</v>
      </c>
      <c r="I123" s="8"/>
      <c r="J123" s="7">
        <f>SUM(Mukumu:Chwele!J123)</f>
        <v>0</v>
      </c>
      <c r="AA123" s="29"/>
      <c r="AB123" s="29"/>
      <c r="AC123" s="29"/>
      <c r="AD123" s="29"/>
      <c r="AE123" s="29"/>
      <c r="AF123" s="29"/>
    </row>
    <row r="124" spans="1:32" s="5" customFormat="1" ht="20.25" customHeight="1" thickBot="1" x14ac:dyDescent="0.3">
      <c r="A124" s="169"/>
      <c r="B124" s="182"/>
      <c r="C124" s="181"/>
      <c r="D124" s="39" t="s">
        <v>7</v>
      </c>
      <c r="E124" s="34">
        <f>SUM(Mukumu:Chwele!E124)</f>
        <v>0</v>
      </c>
      <c r="F124" s="6">
        <f>SUM(Mukumu:Chwele!F124)</f>
        <v>0</v>
      </c>
      <c r="G124" s="6">
        <f>SUM(Mukumu:Chwele!G124)</f>
        <v>0</v>
      </c>
      <c r="H124" s="6">
        <f>SUM(Mukumu:Chwele!H124)</f>
        <v>0</v>
      </c>
      <c r="I124" s="6">
        <f>SUM(Mukumu:Chwele!I124)</f>
        <v>0</v>
      </c>
      <c r="J124" s="7">
        <f>SUM(Mukumu:Chwele!J124)</f>
        <v>0</v>
      </c>
      <c r="AA124" s="29"/>
      <c r="AB124" s="29"/>
      <c r="AC124" s="29"/>
      <c r="AD124" s="29"/>
      <c r="AE124" s="29"/>
      <c r="AF124" s="29"/>
    </row>
    <row r="125" spans="1:32" s="5" customFormat="1" ht="20.25" customHeight="1" thickBot="1" x14ac:dyDescent="0.3">
      <c r="A125" s="169"/>
      <c r="B125" s="182"/>
      <c r="C125" s="181"/>
      <c r="D125" s="40" t="s">
        <v>210</v>
      </c>
      <c r="E125" s="33"/>
      <c r="F125" s="6">
        <f>SUM(Mukumu:Chwele!F125)</f>
        <v>0</v>
      </c>
      <c r="G125" s="8"/>
      <c r="H125" s="6">
        <f>SUM(Mukumu:Chwele!H125)</f>
        <v>0</v>
      </c>
      <c r="I125" s="8"/>
      <c r="J125" s="7">
        <f>SUM(Mukumu:Chwele!J125)</f>
        <v>0</v>
      </c>
      <c r="AA125" s="29"/>
      <c r="AB125" s="29"/>
      <c r="AC125" s="29"/>
      <c r="AD125" s="29"/>
      <c r="AE125" s="29"/>
      <c r="AF125" s="29"/>
    </row>
    <row r="126" spans="1:32" s="5" customFormat="1" ht="20.25" customHeight="1" thickBot="1" x14ac:dyDescent="0.3">
      <c r="A126" s="169"/>
      <c r="B126" s="182"/>
      <c r="C126" s="181"/>
      <c r="D126" s="40" t="s">
        <v>211</v>
      </c>
      <c r="E126" s="35">
        <f>SUM(Mukumu:Chwele!E126)</f>
        <v>0</v>
      </c>
      <c r="F126" s="11">
        <f>SUM(Mukumu:Chwele!F126)</f>
        <v>0</v>
      </c>
      <c r="G126" s="11">
        <f>SUM(Mukumu:Chwele!G126)</f>
        <v>0</v>
      </c>
      <c r="H126" s="11">
        <f>SUM(Mukumu:Chwele!H126)</f>
        <v>0</v>
      </c>
      <c r="I126" s="11">
        <f>SUM(Mukumu:Chwele!I126)</f>
        <v>0</v>
      </c>
      <c r="J126" s="12">
        <f>SUM(Mukumu:Chwele!J126)</f>
        <v>0</v>
      </c>
      <c r="AA126" s="29"/>
      <c r="AB126" s="29"/>
      <c r="AC126" s="29"/>
      <c r="AD126" s="29"/>
      <c r="AE126" s="29"/>
      <c r="AF126" s="29"/>
    </row>
    <row r="127" spans="1:32" s="5" customFormat="1" ht="20.25" customHeight="1" thickBot="1" x14ac:dyDescent="0.3">
      <c r="A127" s="169"/>
      <c r="B127" s="182"/>
      <c r="C127" s="181"/>
      <c r="D127" s="41" t="s">
        <v>212</v>
      </c>
      <c r="E127" s="36">
        <f>SUM(Mukumu:Chwele!E127)</f>
        <v>0</v>
      </c>
      <c r="F127" s="13">
        <f>SUM(Mukumu:Chwele!F127)</f>
        <v>0</v>
      </c>
      <c r="G127" s="13">
        <f>SUM(Mukumu:Chwele!G127)</f>
        <v>0</v>
      </c>
      <c r="H127" s="13">
        <f>SUM(Mukumu:Chwele!H127)</f>
        <v>0</v>
      </c>
      <c r="I127" s="13">
        <f>SUM(Mukumu:Chwele!I127)</f>
        <v>0</v>
      </c>
      <c r="J127" s="14">
        <f>SUM(Mukumu:Chwele!J127)</f>
        <v>0</v>
      </c>
      <c r="AA127" s="29"/>
      <c r="AB127" s="29"/>
      <c r="AC127" s="29"/>
      <c r="AD127" s="29"/>
      <c r="AE127" s="29"/>
      <c r="AF127" s="29"/>
    </row>
    <row r="128" spans="1:32" s="5" customFormat="1" ht="20.25" customHeight="1" thickBot="1" x14ac:dyDescent="0.3">
      <c r="A128" s="169">
        <v>15</v>
      </c>
      <c r="B128" s="182" t="s">
        <v>56</v>
      </c>
      <c r="C128" s="181" t="s">
        <v>99</v>
      </c>
      <c r="D128" s="39" t="s">
        <v>208</v>
      </c>
      <c r="E128" s="32">
        <f>SUM(Mukumu:Chwele!E128)</f>
        <v>0</v>
      </c>
      <c r="F128" s="15">
        <f>SUM(Mukumu:Chwele!F128)</f>
        <v>0</v>
      </c>
      <c r="G128" s="15">
        <f>SUM(Mukumu:Chwele!G128)</f>
        <v>0</v>
      </c>
      <c r="H128" s="15">
        <f>SUM(Mukumu:Chwele!H128)</f>
        <v>0</v>
      </c>
      <c r="I128" s="15">
        <f>SUM(Mukumu:Chwele!I128)</f>
        <v>0</v>
      </c>
      <c r="J128" s="16">
        <f>SUM(Mukumu:Chwele!J128)</f>
        <v>0</v>
      </c>
      <c r="AA128" s="29"/>
      <c r="AB128" s="29"/>
      <c r="AC128" s="29"/>
      <c r="AD128" s="29"/>
      <c r="AE128" s="29"/>
      <c r="AF128" s="29"/>
    </row>
    <row r="129" spans="1:32" s="5" customFormat="1" ht="20.25" customHeight="1" thickBot="1" x14ac:dyDescent="0.3">
      <c r="A129" s="169"/>
      <c r="B129" s="182"/>
      <c r="C129" s="181"/>
      <c r="D129" s="38" t="s">
        <v>86</v>
      </c>
      <c r="E129" s="33"/>
      <c r="F129" s="9">
        <f>SUM(Mukumu:Chwele!F129)</f>
        <v>0</v>
      </c>
      <c r="G129" s="8"/>
      <c r="H129" s="9">
        <f>SUM(Mukumu:Chwele!H129)</f>
        <v>0</v>
      </c>
      <c r="I129" s="8"/>
      <c r="J129" s="10"/>
      <c r="AA129" s="29"/>
      <c r="AB129" s="29"/>
      <c r="AC129" s="29"/>
      <c r="AD129" s="29"/>
      <c r="AE129" s="29"/>
      <c r="AF129" s="29"/>
    </row>
    <row r="130" spans="1:32" s="5" customFormat="1" ht="20.25" customHeight="1" thickBot="1" x14ac:dyDescent="0.3">
      <c r="A130" s="169"/>
      <c r="B130" s="182"/>
      <c r="C130" s="181"/>
      <c r="D130" s="39" t="s">
        <v>5</v>
      </c>
      <c r="E130" s="34">
        <f>SUM(Mukumu:Chwele!E130)</f>
        <v>0</v>
      </c>
      <c r="F130" s="8"/>
      <c r="G130" s="6">
        <f>SUM(Mukumu:Chwele!G130)</f>
        <v>0</v>
      </c>
      <c r="H130" s="8"/>
      <c r="I130" s="6">
        <f>SUM(Mukumu:Chwele!I130)</f>
        <v>0</v>
      </c>
      <c r="J130" s="10"/>
      <c r="AA130" s="29"/>
      <c r="AB130" s="29"/>
      <c r="AC130" s="29"/>
      <c r="AD130" s="29"/>
      <c r="AE130" s="29"/>
      <c r="AF130" s="29"/>
    </row>
    <row r="131" spans="1:32" s="5" customFormat="1" ht="20.25" customHeight="1" thickBot="1" x14ac:dyDescent="0.3">
      <c r="A131" s="169"/>
      <c r="B131" s="182"/>
      <c r="C131" s="181"/>
      <c r="D131" s="39" t="s">
        <v>209</v>
      </c>
      <c r="E131" s="34">
        <f>SUM(Mukumu:Chwele!E131)</f>
        <v>0</v>
      </c>
      <c r="F131" s="8"/>
      <c r="G131" s="6">
        <f>SUM(Mukumu:Chwele!G131)</f>
        <v>6</v>
      </c>
      <c r="H131" s="8"/>
      <c r="I131" s="6">
        <f>SUM(Mukumu:Chwele!I131)</f>
        <v>4</v>
      </c>
      <c r="J131" s="10"/>
      <c r="AA131" s="29"/>
      <c r="AB131" s="29"/>
      <c r="AC131" s="29"/>
      <c r="AD131" s="29"/>
      <c r="AE131" s="29"/>
      <c r="AF131" s="29"/>
    </row>
    <row r="132" spans="1:32" s="5" customFormat="1" ht="20.25" customHeight="1" thickBot="1" x14ac:dyDescent="0.3">
      <c r="A132" s="169"/>
      <c r="B132" s="182"/>
      <c r="C132" s="181"/>
      <c r="D132" s="39" t="s">
        <v>6</v>
      </c>
      <c r="E132" s="33"/>
      <c r="F132" s="6">
        <f>SUM(Mukumu:Chwele!F132)</f>
        <v>0</v>
      </c>
      <c r="G132" s="8"/>
      <c r="H132" s="6">
        <f>SUM(Mukumu:Chwele!H132)</f>
        <v>0</v>
      </c>
      <c r="I132" s="8"/>
      <c r="J132" s="7">
        <f>SUM(Mukumu:Chwele!J132)</f>
        <v>0</v>
      </c>
      <c r="AA132" s="29"/>
      <c r="AB132" s="29"/>
      <c r="AC132" s="29"/>
      <c r="AD132" s="29"/>
      <c r="AE132" s="29"/>
      <c r="AF132" s="29"/>
    </row>
    <row r="133" spans="1:32" s="5" customFormat="1" ht="20.25" customHeight="1" thickBot="1" x14ac:dyDescent="0.3">
      <c r="A133" s="169"/>
      <c r="B133" s="182"/>
      <c r="C133" s="181"/>
      <c r="D133" s="39" t="s">
        <v>7</v>
      </c>
      <c r="E133" s="34">
        <f>SUM(Mukumu:Chwele!E133)</f>
        <v>0</v>
      </c>
      <c r="F133" s="6">
        <f>SUM(Mukumu:Chwele!F133)</f>
        <v>0</v>
      </c>
      <c r="G133" s="6">
        <f>SUM(Mukumu:Chwele!G133)</f>
        <v>0</v>
      </c>
      <c r="H133" s="6">
        <f>SUM(Mukumu:Chwele!H133)</f>
        <v>0</v>
      </c>
      <c r="I133" s="6">
        <f>SUM(Mukumu:Chwele!I133)</f>
        <v>0</v>
      </c>
      <c r="J133" s="7">
        <f>SUM(Mukumu:Chwele!J133)</f>
        <v>0</v>
      </c>
      <c r="AA133" s="29"/>
      <c r="AB133" s="29"/>
      <c r="AC133" s="29"/>
      <c r="AD133" s="29"/>
      <c r="AE133" s="29"/>
      <c r="AF133" s="29"/>
    </row>
    <row r="134" spans="1:32" s="5" customFormat="1" ht="20.25" customHeight="1" thickBot="1" x14ac:dyDescent="0.3">
      <c r="A134" s="169"/>
      <c r="B134" s="182"/>
      <c r="C134" s="181"/>
      <c r="D134" s="40" t="s">
        <v>210</v>
      </c>
      <c r="E134" s="33"/>
      <c r="F134" s="6">
        <f>SUM(Mukumu:Chwele!F134)</f>
        <v>0</v>
      </c>
      <c r="G134" s="8"/>
      <c r="H134" s="6">
        <f>SUM(Mukumu:Chwele!H134)</f>
        <v>7</v>
      </c>
      <c r="I134" s="8"/>
      <c r="J134" s="7">
        <f>SUM(Mukumu:Chwele!J134)</f>
        <v>3</v>
      </c>
      <c r="AA134" s="29"/>
      <c r="AB134" s="29"/>
      <c r="AC134" s="29"/>
      <c r="AD134" s="29"/>
      <c r="AE134" s="29"/>
      <c r="AF134" s="29"/>
    </row>
    <row r="135" spans="1:32" s="5" customFormat="1" ht="20.25" customHeight="1" thickBot="1" x14ac:dyDescent="0.3">
      <c r="A135" s="169"/>
      <c r="B135" s="182"/>
      <c r="C135" s="181"/>
      <c r="D135" s="40" t="s">
        <v>211</v>
      </c>
      <c r="E135" s="35">
        <f>SUM(Mukumu:Chwele!E135)</f>
        <v>0</v>
      </c>
      <c r="F135" s="11">
        <f>SUM(Mukumu:Chwele!F135)</f>
        <v>0</v>
      </c>
      <c r="G135" s="11">
        <f>SUM(Mukumu:Chwele!G135)</f>
        <v>6</v>
      </c>
      <c r="H135" s="11">
        <f>SUM(Mukumu:Chwele!H135)</f>
        <v>5</v>
      </c>
      <c r="I135" s="11">
        <f>SUM(Mukumu:Chwele!I135)</f>
        <v>4</v>
      </c>
      <c r="J135" s="12">
        <f>SUM(Mukumu:Chwele!J135)</f>
        <v>2</v>
      </c>
      <c r="AA135" s="29"/>
      <c r="AB135" s="29"/>
      <c r="AC135" s="29"/>
      <c r="AD135" s="29"/>
      <c r="AE135" s="29"/>
      <c r="AF135" s="29"/>
    </row>
    <row r="136" spans="1:32" s="5" customFormat="1" ht="20.25" customHeight="1" thickBot="1" x14ac:dyDescent="0.3">
      <c r="A136" s="169"/>
      <c r="B136" s="182"/>
      <c r="C136" s="181"/>
      <c r="D136" s="41" t="s">
        <v>212</v>
      </c>
      <c r="E136" s="36">
        <f>SUM(Mukumu:Chwele!E136)</f>
        <v>0</v>
      </c>
      <c r="F136" s="13">
        <f>SUM(Mukumu:Chwele!F136)</f>
        <v>2</v>
      </c>
      <c r="G136" s="13">
        <f>SUM(Mukumu:Chwele!G136)</f>
        <v>0</v>
      </c>
      <c r="H136" s="13">
        <f>SUM(Mukumu:Chwele!H136)</f>
        <v>2</v>
      </c>
      <c r="I136" s="13">
        <f>SUM(Mukumu:Chwele!I136)</f>
        <v>0</v>
      </c>
      <c r="J136" s="14">
        <f>SUM(Mukumu:Chwele!J136)</f>
        <v>0</v>
      </c>
      <c r="AA136" s="29"/>
      <c r="AB136" s="29"/>
      <c r="AC136" s="29"/>
      <c r="AD136" s="29"/>
      <c r="AE136" s="29"/>
      <c r="AF136" s="29"/>
    </row>
    <row r="137" spans="1:32" s="5" customFormat="1" ht="20.25" customHeight="1" thickBot="1" x14ac:dyDescent="0.3">
      <c r="A137" s="180" t="s">
        <v>54</v>
      </c>
      <c r="B137" s="180"/>
      <c r="C137" s="180"/>
      <c r="D137" s="180"/>
      <c r="E137" s="180"/>
      <c r="F137" s="180"/>
      <c r="G137" s="180"/>
      <c r="H137" s="180"/>
      <c r="I137" s="180"/>
      <c r="J137" s="180"/>
      <c r="AA137" s="29"/>
      <c r="AB137" s="29"/>
      <c r="AC137" s="29"/>
      <c r="AD137" s="29"/>
      <c r="AE137" s="29"/>
      <c r="AF137" s="29"/>
    </row>
    <row r="138" spans="1:32" s="5" customFormat="1" ht="20.25" customHeight="1" thickBot="1" x14ac:dyDescent="0.3">
      <c r="A138" s="42">
        <v>18</v>
      </c>
      <c r="B138" s="99" t="s">
        <v>214</v>
      </c>
      <c r="C138" s="98" t="s">
        <v>67</v>
      </c>
      <c r="D138" s="50" t="s">
        <v>211</v>
      </c>
      <c r="E138" s="84">
        <f>SUM(Mukumu:Chwele!E138)</f>
        <v>0</v>
      </c>
      <c r="F138" s="85">
        <f>SUM(Mukumu:Chwele!F138)</f>
        <v>0</v>
      </c>
      <c r="G138" s="85">
        <f>SUM(Mukumu:Chwele!G138)</f>
        <v>0</v>
      </c>
      <c r="H138" s="85">
        <f>SUM(Mukumu:Chwele!H138)</f>
        <v>0</v>
      </c>
      <c r="I138" s="85">
        <f>SUM(Mukumu:Chwele!I138)</f>
        <v>0</v>
      </c>
      <c r="J138" s="86">
        <f>SUM(Mukumu:Chwele!J138)</f>
        <v>0</v>
      </c>
      <c r="AA138" s="29"/>
      <c r="AB138" s="29"/>
      <c r="AC138" s="29"/>
      <c r="AD138" s="29"/>
      <c r="AE138" s="29"/>
      <c r="AF138" s="29"/>
    </row>
    <row r="139" spans="1:32" s="5" customFormat="1" ht="20.25" customHeight="1" thickBot="1" x14ac:dyDescent="0.3">
      <c r="A139" s="169">
        <v>19</v>
      </c>
      <c r="B139" s="181" t="s">
        <v>216</v>
      </c>
      <c r="C139" s="171" t="s">
        <v>68</v>
      </c>
      <c r="D139" s="51" t="s">
        <v>211</v>
      </c>
      <c r="E139" s="87">
        <f>SUM(Mukumu:Chwele!E139)</f>
        <v>0</v>
      </c>
      <c r="F139" s="88">
        <f>SUM(Mukumu:Chwele!F139)</f>
        <v>0</v>
      </c>
      <c r="G139" s="88">
        <f>SUM(Mukumu:Chwele!G139)</f>
        <v>0</v>
      </c>
      <c r="H139" s="88">
        <f>SUM(Mukumu:Chwele!H139)</f>
        <v>0</v>
      </c>
      <c r="I139" s="88">
        <f>SUM(Mukumu:Chwele!I139)</f>
        <v>5</v>
      </c>
      <c r="J139" s="89">
        <f>SUM(Mukumu:Chwele!J139)</f>
        <v>6</v>
      </c>
      <c r="AA139" s="29"/>
      <c r="AB139" s="29"/>
      <c r="AC139" s="29"/>
      <c r="AD139" s="29"/>
      <c r="AE139" s="29"/>
      <c r="AF139" s="29"/>
    </row>
    <row r="140" spans="1:32" s="5" customFormat="1" ht="20.25" customHeight="1" thickBot="1" x14ac:dyDescent="0.3">
      <c r="A140" s="169"/>
      <c r="B140" s="181"/>
      <c r="C140" s="171"/>
      <c r="D140" s="52" t="s">
        <v>212</v>
      </c>
      <c r="E140" s="90">
        <f>SUM(Mukumu:Chwele!E140)</f>
        <v>0</v>
      </c>
      <c r="F140" s="91">
        <f>SUM(Mukumu:Chwele!F140)</f>
        <v>0</v>
      </c>
      <c r="G140" s="91">
        <f>SUM(Mukumu:Chwele!G140)</f>
        <v>0</v>
      </c>
      <c r="H140" s="91">
        <f>SUM(Mukumu:Chwele!H140)</f>
        <v>0</v>
      </c>
      <c r="I140" s="91">
        <f>SUM(Mukumu:Chwele!I140)</f>
        <v>0</v>
      </c>
      <c r="J140" s="92">
        <f>SUM(Mukumu:Chwele!J140)</f>
        <v>3</v>
      </c>
      <c r="AA140" s="29"/>
      <c r="AB140" s="29"/>
      <c r="AC140" s="29"/>
      <c r="AD140" s="29"/>
      <c r="AE140" s="29"/>
      <c r="AF140" s="29"/>
    </row>
    <row r="141" spans="1:32" s="5" customFormat="1" ht="20.25" customHeight="1" thickBot="1" x14ac:dyDescent="0.3">
      <c r="A141" s="169">
        <v>20</v>
      </c>
      <c r="B141" s="178" t="s">
        <v>70</v>
      </c>
      <c r="C141" s="179" t="s">
        <v>62</v>
      </c>
      <c r="D141" s="53" t="s">
        <v>208</v>
      </c>
      <c r="E141" s="32">
        <f>SUM(Mukumu:Chwele!E141)</f>
        <v>0</v>
      </c>
      <c r="F141" s="15">
        <f>SUM(Mukumu:Chwele!F141)</f>
        <v>0</v>
      </c>
      <c r="G141" s="15">
        <f>SUM(Mukumu:Chwele!G141)</f>
        <v>0</v>
      </c>
      <c r="H141" s="15">
        <f>SUM(Mukumu:Chwele!H141)</f>
        <v>0</v>
      </c>
      <c r="I141" s="15">
        <f>SUM(Mukumu:Chwele!I141)</f>
        <v>0</v>
      </c>
      <c r="J141" s="16">
        <f>SUM(Mukumu:Chwele!J141)</f>
        <v>0</v>
      </c>
      <c r="AA141" s="29"/>
      <c r="AB141" s="29"/>
      <c r="AC141" s="29"/>
      <c r="AD141" s="29"/>
      <c r="AE141" s="29"/>
      <c r="AF141" s="29"/>
    </row>
    <row r="142" spans="1:32" s="5" customFormat="1" ht="20.25" customHeight="1" thickBot="1" x14ac:dyDescent="0.3">
      <c r="A142" s="169"/>
      <c r="B142" s="178"/>
      <c r="C142" s="179"/>
      <c r="D142" s="54" t="s">
        <v>86</v>
      </c>
      <c r="E142" s="33"/>
      <c r="F142" s="9">
        <f>SUM(Mukumu:Chwele!F142)</f>
        <v>0</v>
      </c>
      <c r="G142" s="8"/>
      <c r="H142" s="9">
        <f>SUM(Mukumu:Chwele!H142)</f>
        <v>0</v>
      </c>
      <c r="I142" s="8"/>
      <c r="J142" s="10"/>
      <c r="AA142" s="29"/>
      <c r="AB142" s="29"/>
      <c r="AC142" s="29"/>
      <c r="AD142" s="29"/>
      <c r="AE142" s="29"/>
      <c r="AF142" s="29"/>
    </row>
    <row r="143" spans="1:32" s="5" customFormat="1" ht="20.25" customHeight="1" thickBot="1" x14ac:dyDescent="0.3">
      <c r="A143" s="169"/>
      <c r="B143" s="178"/>
      <c r="C143" s="179"/>
      <c r="D143" s="53" t="s">
        <v>5</v>
      </c>
      <c r="E143" s="34">
        <f>SUM(Mukumu:Chwele!E143)</f>
        <v>0</v>
      </c>
      <c r="F143" s="8"/>
      <c r="G143" s="6">
        <f>SUM(Mukumu:Chwele!G143)</f>
        <v>0</v>
      </c>
      <c r="H143" s="8"/>
      <c r="I143" s="6">
        <f>SUM(Mukumu:Chwele!I143)</f>
        <v>0</v>
      </c>
      <c r="J143" s="10"/>
      <c r="AA143" s="29"/>
      <c r="AB143" s="29"/>
      <c r="AC143" s="29"/>
      <c r="AD143" s="29"/>
      <c r="AE143" s="29"/>
      <c r="AF143" s="29"/>
    </row>
    <row r="144" spans="1:32" s="5" customFormat="1" ht="20.25" customHeight="1" thickBot="1" x14ac:dyDescent="0.3">
      <c r="A144" s="169"/>
      <c r="B144" s="178"/>
      <c r="C144" s="179"/>
      <c r="D144" s="53" t="s">
        <v>209</v>
      </c>
      <c r="E144" s="34">
        <f>SUM(Mukumu:Chwele!E144)</f>
        <v>0</v>
      </c>
      <c r="F144" s="8"/>
      <c r="G144" s="6">
        <f>SUM(Mukumu:Chwele!G144)</f>
        <v>1</v>
      </c>
      <c r="H144" s="8"/>
      <c r="I144" s="6">
        <f>SUM(Mukumu:Chwele!I144)</f>
        <v>3</v>
      </c>
      <c r="J144" s="10"/>
      <c r="AA144" s="29"/>
      <c r="AB144" s="29"/>
      <c r="AC144" s="29"/>
      <c r="AD144" s="29"/>
      <c r="AE144" s="29"/>
      <c r="AF144" s="29"/>
    </row>
    <row r="145" spans="1:32" s="5" customFormat="1" ht="20.25" customHeight="1" thickBot="1" x14ac:dyDescent="0.3">
      <c r="A145" s="169"/>
      <c r="B145" s="178"/>
      <c r="C145" s="179"/>
      <c r="D145" s="53" t="s">
        <v>6</v>
      </c>
      <c r="E145" s="33"/>
      <c r="F145" s="6">
        <f>SUM(Mukumu:Chwele!F145)</f>
        <v>0</v>
      </c>
      <c r="G145" s="8"/>
      <c r="H145" s="6">
        <f>SUM(Mukumu:Chwele!H145)</f>
        <v>0</v>
      </c>
      <c r="I145" s="8"/>
      <c r="J145" s="7">
        <f>SUM(Mukumu:Chwele!J145)</f>
        <v>0</v>
      </c>
      <c r="AA145" s="29"/>
      <c r="AB145" s="29"/>
      <c r="AC145" s="29"/>
      <c r="AD145" s="29"/>
      <c r="AE145" s="29"/>
      <c r="AF145" s="29"/>
    </row>
    <row r="146" spans="1:32" s="5" customFormat="1" ht="20.25" customHeight="1" thickBot="1" x14ac:dyDescent="0.3">
      <c r="A146" s="169"/>
      <c r="B146" s="178"/>
      <c r="C146" s="179"/>
      <c r="D146" s="53" t="s">
        <v>7</v>
      </c>
      <c r="E146" s="34">
        <f>SUM(Mukumu:Chwele!E146)</f>
        <v>0</v>
      </c>
      <c r="F146" s="6">
        <f>SUM(Mukumu:Chwele!F146)</f>
        <v>0</v>
      </c>
      <c r="G146" s="6">
        <f>SUM(Mukumu:Chwele!G146)</f>
        <v>0</v>
      </c>
      <c r="H146" s="6">
        <f>SUM(Mukumu:Chwele!H146)</f>
        <v>0</v>
      </c>
      <c r="I146" s="6">
        <f>SUM(Mukumu:Chwele!I146)</f>
        <v>0</v>
      </c>
      <c r="J146" s="7">
        <f>SUM(Mukumu:Chwele!J146)</f>
        <v>0</v>
      </c>
      <c r="AA146" s="29"/>
      <c r="AB146" s="29"/>
      <c r="AC146" s="29"/>
      <c r="AD146" s="29"/>
      <c r="AE146" s="29"/>
      <c r="AF146" s="29"/>
    </row>
    <row r="147" spans="1:32" s="5" customFormat="1" ht="20.25" customHeight="1" thickBot="1" x14ac:dyDescent="0.3">
      <c r="A147" s="169"/>
      <c r="B147" s="178"/>
      <c r="C147" s="179"/>
      <c r="D147" s="55" t="s">
        <v>210</v>
      </c>
      <c r="E147" s="33"/>
      <c r="F147" s="6">
        <f>SUM(Mukumu:Chwele!F147)</f>
        <v>0</v>
      </c>
      <c r="G147" s="8"/>
      <c r="H147" s="6">
        <f>SUM(Mukumu:Chwele!H147)</f>
        <v>2</v>
      </c>
      <c r="I147" s="8"/>
      <c r="J147" s="7">
        <f>SUM(Mukumu:Chwele!J147)</f>
        <v>2</v>
      </c>
      <c r="AA147" s="29"/>
      <c r="AB147" s="29"/>
      <c r="AC147" s="29"/>
      <c r="AD147" s="29"/>
      <c r="AE147" s="29"/>
      <c r="AF147" s="29"/>
    </row>
    <row r="148" spans="1:32" s="5" customFormat="1" ht="20.25" customHeight="1" thickBot="1" x14ac:dyDescent="0.3">
      <c r="A148" s="169"/>
      <c r="B148" s="178"/>
      <c r="C148" s="179"/>
      <c r="D148" s="55" t="s">
        <v>211</v>
      </c>
      <c r="E148" s="35">
        <f>SUM(Mukumu:Chwele!E148)</f>
        <v>0</v>
      </c>
      <c r="F148" s="11">
        <f>SUM(Mukumu:Chwele!F148)</f>
        <v>0</v>
      </c>
      <c r="G148" s="11">
        <f>SUM(Mukumu:Chwele!G148)</f>
        <v>0</v>
      </c>
      <c r="H148" s="11">
        <f>SUM(Mukumu:Chwele!H148)</f>
        <v>0</v>
      </c>
      <c r="I148" s="11">
        <f>SUM(Mukumu:Chwele!I148)</f>
        <v>0</v>
      </c>
      <c r="J148" s="12">
        <f>SUM(Mukumu:Chwele!J148)</f>
        <v>0</v>
      </c>
      <c r="AA148" s="29"/>
      <c r="AB148" s="29"/>
      <c r="AC148" s="29"/>
      <c r="AD148" s="29"/>
      <c r="AE148" s="29"/>
      <c r="AF148" s="29"/>
    </row>
    <row r="149" spans="1:32" s="5" customFormat="1" ht="20.25" customHeight="1" thickBot="1" x14ac:dyDescent="0.3">
      <c r="A149" s="169"/>
      <c r="B149" s="178"/>
      <c r="C149" s="179"/>
      <c r="D149" s="52" t="s">
        <v>212</v>
      </c>
      <c r="E149" s="36">
        <f>SUM(Mukumu:Chwele!E149)</f>
        <v>0</v>
      </c>
      <c r="F149" s="13">
        <f>SUM(Mukumu:Chwele!F149)</f>
        <v>0</v>
      </c>
      <c r="G149" s="13">
        <f>SUM(Mukumu:Chwele!G149)</f>
        <v>0</v>
      </c>
      <c r="H149" s="13">
        <f>SUM(Mukumu:Chwele!H149)</f>
        <v>0</v>
      </c>
      <c r="I149" s="13">
        <f>SUM(Mukumu:Chwele!I149)</f>
        <v>0</v>
      </c>
      <c r="J149" s="14">
        <f>SUM(Mukumu:Chwele!J149)</f>
        <v>0</v>
      </c>
      <c r="AA149" s="29"/>
      <c r="AB149" s="29"/>
      <c r="AC149" s="29"/>
      <c r="AD149" s="29"/>
      <c r="AE149" s="29"/>
      <c r="AF149" s="29"/>
    </row>
    <row r="150" spans="1:32" s="5" customFormat="1" ht="20.25" customHeight="1" thickBot="1" x14ac:dyDescent="0.3">
      <c r="A150" s="169">
        <v>21</v>
      </c>
      <c r="B150" s="178" t="s">
        <v>71</v>
      </c>
      <c r="C150" s="179" t="s">
        <v>69</v>
      </c>
      <c r="D150" s="54" t="s">
        <v>208</v>
      </c>
      <c r="E150" s="32">
        <f>SUM(Mukumu:Chwele!E150)</f>
        <v>0</v>
      </c>
      <c r="F150" s="15">
        <f>SUM(Mukumu:Chwele!F150)</f>
        <v>0</v>
      </c>
      <c r="G150" s="15">
        <f>SUM(Mukumu:Chwele!G150)</f>
        <v>0</v>
      </c>
      <c r="H150" s="15">
        <f>SUM(Mukumu:Chwele!H150)</f>
        <v>0</v>
      </c>
      <c r="I150" s="15">
        <f>SUM(Mukumu:Chwele!I150)</f>
        <v>0</v>
      </c>
      <c r="J150" s="16">
        <f>SUM(Mukumu:Chwele!J150)</f>
        <v>0</v>
      </c>
      <c r="AA150" s="29"/>
      <c r="AB150" s="29"/>
      <c r="AC150" s="29"/>
      <c r="AD150" s="29"/>
      <c r="AE150" s="29"/>
      <c r="AF150" s="29"/>
    </row>
    <row r="151" spans="1:32" s="5" customFormat="1" ht="20.25" customHeight="1" thickBot="1" x14ac:dyDescent="0.3">
      <c r="A151" s="169"/>
      <c r="B151" s="178"/>
      <c r="C151" s="179"/>
      <c r="D151" s="54" t="s">
        <v>86</v>
      </c>
      <c r="E151" s="33"/>
      <c r="F151" s="9">
        <f>SUM(Mukumu:Chwele!F151)</f>
        <v>0</v>
      </c>
      <c r="G151" s="8"/>
      <c r="H151" s="9">
        <f>SUM(Mukumu:Chwele!H151)</f>
        <v>0</v>
      </c>
      <c r="I151" s="8"/>
      <c r="J151" s="10"/>
      <c r="AA151" s="29"/>
      <c r="AB151" s="29"/>
      <c r="AC151" s="29"/>
      <c r="AD151" s="29"/>
      <c r="AE151" s="29"/>
      <c r="AF151" s="29"/>
    </row>
    <row r="152" spans="1:32" s="5" customFormat="1" ht="20.25" customHeight="1" thickBot="1" x14ac:dyDescent="0.3">
      <c r="A152" s="169"/>
      <c r="B152" s="178"/>
      <c r="C152" s="179"/>
      <c r="D152" s="53" t="s">
        <v>5</v>
      </c>
      <c r="E152" s="34">
        <f>SUM(Mukumu:Chwele!E152)</f>
        <v>0</v>
      </c>
      <c r="F152" s="8"/>
      <c r="G152" s="6">
        <f>SUM(Mukumu:Chwele!G152)</f>
        <v>0</v>
      </c>
      <c r="H152" s="8"/>
      <c r="I152" s="6">
        <f>SUM(Mukumu:Chwele!I152)</f>
        <v>0</v>
      </c>
      <c r="J152" s="10"/>
      <c r="AA152" s="29"/>
      <c r="AB152" s="29"/>
      <c r="AC152" s="29"/>
      <c r="AD152" s="29"/>
      <c r="AE152" s="29"/>
      <c r="AF152" s="29"/>
    </row>
    <row r="153" spans="1:32" s="5" customFormat="1" ht="20.25" customHeight="1" thickBot="1" x14ac:dyDescent="0.3">
      <c r="A153" s="169"/>
      <c r="B153" s="178"/>
      <c r="C153" s="179"/>
      <c r="D153" s="53" t="s">
        <v>209</v>
      </c>
      <c r="E153" s="34">
        <f>SUM(Mukumu:Chwele!E153)</f>
        <v>0</v>
      </c>
      <c r="F153" s="8"/>
      <c r="G153" s="6">
        <f>SUM(Mukumu:Chwele!G153)</f>
        <v>4</v>
      </c>
      <c r="H153" s="8"/>
      <c r="I153" s="6">
        <f>SUM(Mukumu:Chwele!I153)</f>
        <v>0</v>
      </c>
      <c r="J153" s="10"/>
      <c r="AA153" s="29"/>
      <c r="AB153" s="29"/>
      <c r="AC153" s="29"/>
      <c r="AD153" s="29"/>
      <c r="AE153" s="29"/>
      <c r="AF153" s="29"/>
    </row>
    <row r="154" spans="1:32" s="5" customFormat="1" ht="20.25" customHeight="1" thickBot="1" x14ac:dyDescent="0.3">
      <c r="A154" s="169"/>
      <c r="B154" s="178"/>
      <c r="C154" s="179"/>
      <c r="D154" s="53" t="s">
        <v>6</v>
      </c>
      <c r="E154" s="33"/>
      <c r="F154" s="6">
        <f>SUM(Mukumu:Chwele!F154)</f>
        <v>0</v>
      </c>
      <c r="G154" s="8"/>
      <c r="H154" s="6">
        <f>SUM(Mukumu:Chwele!H154)</f>
        <v>0</v>
      </c>
      <c r="I154" s="8"/>
      <c r="J154" s="7">
        <f>SUM(Mukumu:Chwele!J154)</f>
        <v>0</v>
      </c>
      <c r="AA154" s="29"/>
      <c r="AB154" s="29"/>
      <c r="AC154" s="29"/>
      <c r="AD154" s="29"/>
      <c r="AE154" s="29"/>
      <c r="AF154" s="29"/>
    </row>
    <row r="155" spans="1:32" s="5" customFormat="1" ht="20.25" customHeight="1" thickBot="1" x14ac:dyDescent="0.3">
      <c r="A155" s="169"/>
      <c r="B155" s="178"/>
      <c r="C155" s="179"/>
      <c r="D155" s="53" t="s">
        <v>7</v>
      </c>
      <c r="E155" s="34">
        <f>SUM(Mukumu:Chwele!E155)</f>
        <v>0</v>
      </c>
      <c r="F155" s="6">
        <f>SUM(Mukumu:Chwele!F155)</f>
        <v>0</v>
      </c>
      <c r="G155" s="6">
        <f>SUM(Mukumu:Chwele!G155)</f>
        <v>0</v>
      </c>
      <c r="H155" s="6">
        <f>SUM(Mukumu:Chwele!H155)</f>
        <v>0</v>
      </c>
      <c r="I155" s="6">
        <f>SUM(Mukumu:Chwele!I155)</f>
        <v>0</v>
      </c>
      <c r="J155" s="7">
        <f>SUM(Mukumu:Chwele!J155)</f>
        <v>0</v>
      </c>
      <c r="AA155" s="29"/>
      <c r="AB155" s="29"/>
      <c r="AC155" s="29"/>
      <c r="AD155" s="29"/>
      <c r="AE155" s="29"/>
      <c r="AF155" s="29"/>
    </row>
    <row r="156" spans="1:32" s="5" customFormat="1" ht="20.25" customHeight="1" thickBot="1" x14ac:dyDescent="0.3">
      <c r="A156" s="169"/>
      <c r="B156" s="178"/>
      <c r="C156" s="179"/>
      <c r="D156" s="55" t="s">
        <v>210</v>
      </c>
      <c r="E156" s="33"/>
      <c r="F156" s="6">
        <f>SUM(Mukumu:Chwele!F156)</f>
        <v>0</v>
      </c>
      <c r="G156" s="8"/>
      <c r="H156" s="6">
        <f>SUM(Mukumu:Chwele!H156)</f>
        <v>0</v>
      </c>
      <c r="I156" s="8"/>
      <c r="J156" s="7">
        <f>SUM(Mukumu:Chwele!J156)</f>
        <v>0</v>
      </c>
      <c r="AA156" s="29"/>
      <c r="AB156" s="29"/>
      <c r="AC156" s="29"/>
      <c r="AD156" s="29"/>
      <c r="AE156" s="29"/>
      <c r="AF156" s="29"/>
    </row>
    <row r="157" spans="1:32" s="5" customFormat="1" ht="20.25" customHeight="1" thickBot="1" x14ac:dyDescent="0.3">
      <c r="A157" s="169"/>
      <c r="B157" s="178"/>
      <c r="C157" s="179"/>
      <c r="D157" s="55" t="s">
        <v>211</v>
      </c>
      <c r="E157" s="35">
        <f>SUM(Mukumu:Chwele!E157)</f>
        <v>0</v>
      </c>
      <c r="F157" s="11">
        <f>SUM(Mukumu:Chwele!F157)</f>
        <v>0</v>
      </c>
      <c r="G157" s="11">
        <f>SUM(Mukumu:Chwele!G157)</f>
        <v>0</v>
      </c>
      <c r="H157" s="11">
        <f>SUM(Mukumu:Chwele!H157)</f>
        <v>0</v>
      </c>
      <c r="I157" s="11">
        <f>SUM(Mukumu:Chwele!I157)</f>
        <v>0</v>
      </c>
      <c r="J157" s="12">
        <f>SUM(Mukumu:Chwele!J157)</f>
        <v>0</v>
      </c>
      <c r="AA157" s="29"/>
      <c r="AB157" s="29"/>
      <c r="AC157" s="29"/>
      <c r="AD157" s="29"/>
      <c r="AE157" s="29"/>
      <c r="AF157" s="29"/>
    </row>
    <row r="158" spans="1:32" s="5" customFormat="1" ht="20.25" customHeight="1" thickBot="1" x14ac:dyDescent="0.3">
      <c r="A158" s="169"/>
      <c r="B158" s="178"/>
      <c r="C158" s="179"/>
      <c r="D158" s="52" t="s">
        <v>212</v>
      </c>
      <c r="E158" s="36">
        <f>SUM(Mukumu:Chwele!E158)</f>
        <v>0</v>
      </c>
      <c r="F158" s="13">
        <f>SUM(Mukumu:Chwele!F158)</f>
        <v>0</v>
      </c>
      <c r="G158" s="13">
        <f>SUM(Mukumu:Chwele!G158)</f>
        <v>0</v>
      </c>
      <c r="H158" s="13">
        <f>SUM(Mukumu:Chwele!H158)</f>
        <v>0</v>
      </c>
      <c r="I158" s="13">
        <f>SUM(Mukumu:Chwele!I158)</f>
        <v>0</v>
      </c>
      <c r="J158" s="14">
        <f>SUM(Mukumu:Chwele!J158)</f>
        <v>0</v>
      </c>
      <c r="AA158" s="29"/>
      <c r="AB158" s="29"/>
      <c r="AC158" s="29"/>
      <c r="AD158" s="29"/>
      <c r="AE158" s="29"/>
      <c r="AF158" s="29"/>
    </row>
    <row r="159" spans="1:32" s="5" customFormat="1" ht="20.25" customHeight="1" thickBot="1" x14ac:dyDescent="0.3">
      <c r="A159" s="169">
        <v>22</v>
      </c>
      <c r="B159" s="170" t="s">
        <v>32</v>
      </c>
      <c r="C159" s="171" t="s">
        <v>72</v>
      </c>
      <c r="D159" s="53" t="s">
        <v>208</v>
      </c>
      <c r="E159" s="32">
        <f>SUM(Mukumu:Chwele!E159)</f>
        <v>0</v>
      </c>
      <c r="F159" s="15">
        <f>SUM(Mukumu:Chwele!F159)</f>
        <v>0</v>
      </c>
      <c r="G159" s="15">
        <f>SUM(Mukumu:Chwele!G159)</f>
        <v>0</v>
      </c>
      <c r="H159" s="15">
        <f>SUM(Mukumu:Chwele!H159)</f>
        <v>0</v>
      </c>
      <c r="I159" s="15">
        <f>SUM(Mukumu:Chwele!I159)</f>
        <v>0</v>
      </c>
      <c r="J159" s="16">
        <f>SUM(Mukumu:Chwele!J159)</f>
        <v>0</v>
      </c>
      <c r="AA159" s="29"/>
      <c r="AB159" s="29"/>
      <c r="AC159" s="29"/>
      <c r="AD159" s="29"/>
      <c r="AE159" s="29"/>
      <c r="AF159" s="29"/>
    </row>
    <row r="160" spans="1:32" s="5" customFormat="1" ht="20.25" customHeight="1" thickBot="1" x14ac:dyDescent="0.3">
      <c r="A160" s="169"/>
      <c r="B160" s="170"/>
      <c r="C160" s="171"/>
      <c r="D160" s="54" t="s">
        <v>86</v>
      </c>
      <c r="E160" s="33"/>
      <c r="F160" s="9">
        <f>SUM(Mukumu:Chwele!F160)</f>
        <v>0</v>
      </c>
      <c r="G160" s="8"/>
      <c r="H160" s="9">
        <f>SUM(Mukumu:Chwele!H160)</f>
        <v>0</v>
      </c>
      <c r="I160" s="8"/>
      <c r="J160" s="10"/>
      <c r="AA160" s="29"/>
      <c r="AB160" s="29"/>
      <c r="AC160" s="29"/>
      <c r="AD160" s="29"/>
      <c r="AE160" s="29"/>
      <c r="AF160" s="29"/>
    </row>
    <row r="161" spans="1:32" s="5" customFormat="1" ht="20.25" customHeight="1" thickBot="1" x14ac:dyDescent="0.3">
      <c r="A161" s="169"/>
      <c r="B161" s="170"/>
      <c r="C161" s="171"/>
      <c r="D161" s="53" t="s">
        <v>5</v>
      </c>
      <c r="E161" s="34">
        <f>SUM(Mukumu:Chwele!E161)</f>
        <v>0</v>
      </c>
      <c r="F161" s="8"/>
      <c r="G161" s="6">
        <f>SUM(Mukumu:Chwele!G161)</f>
        <v>0</v>
      </c>
      <c r="H161" s="8"/>
      <c r="I161" s="6">
        <f>SUM(Mukumu:Chwele!I161)</f>
        <v>0</v>
      </c>
      <c r="J161" s="10"/>
      <c r="AA161" s="29"/>
      <c r="AB161" s="29"/>
      <c r="AC161" s="29"/>
      <c r="AD161" s="29"/>
      <c r="AE161" s="29"/>
      <c r="AF161" s="29"/>
    </row>
    <row r="162" spans="1:32" s="5" customFormat="1" ht="20.25" customHeight="1" thickBot="1" x14ac:dyDescent="0.3">
      <c r="A162" s="169"/>
      <c r="B162" s="170"/>
      <c r="C162" s="171"/>
      <c r="D162" s="53" t="s">
        <v>209</v>
      </c>
      <c r="E162" s="34">
        <f>SUM(Mukumu:Chwele!E162)</f>
        <v>0</v>
      </c>
      <c r="F162" s="8"/>
      <c r="G162" s="6">
        <f>SUM(Mukumu:Chwele!G162)</f>
        <v>0</v>
      </c>
      <c r="H162" s="8"/>
      <c r="I162" s="6">
        <f>SUM(Mukumu:Chwele!I162)</f>
        <v>0</v>
      </c>
      <c r="J162" s="10"/>
      <c r="AA162" s="29"/>
      <c r="AB162" s="29"/>
      <c r="AC162" s="29"/>
      <c r="AD162" s="29"/>
      <c r="AE162" s="29"/>
      <c r="AF162" s="29"/>
    </row>
    <row r="163" spans="1:32" s="5" customFormat="1" ht="20.25" customHeight="1" thickBot="1" x14ac:dyDescent="0.3">
      <c r="A163" s="169"/>
      <c r="B163" s="170"/>
      <c r="C163" s="171"/>
      <c r="D163" s="53" t="s">
        <v>6</v>
      </c>
      <c r="E163" s="33"/>
      <c r="F163" s="6">
        <f>SUM(Mukumu:Chwele!F163)</f>
        <v>0</v>
      </c>
      <c r="G163" s="8"/>
      <c r="H163" s="6">
        <f>SUM(Mukumu:Chwele!H163)</f>
        <v>0</v>
      </c>
      <c r="I163" s="8"/>
      <c r="J163" s="7">
        <f>SUM(Mukumu:Chwele!J163)</f>
        <v>0</v>
      </c>
      <c r="AA163" s="29"/>
      <c r="AB163" s="29"/>
      <c r="AC163" s="29"/>
      <c r="AD163" s="29"/>
      <c r="AE163" s="29"/>
      <c r="AF163" s="29"/>
    </row>
    <row r="164" spans="1:32" s="5" customFormat="1" ht="20.25" customHeight="1" thickBot="1" x14ac:dyDescent="0.3">
      <c r="A164" s="169"/>
      <c r="B164" s="170"/>
      <c r="C164" s="171"/>
      <c r="D164" s="53" t="s">
        <v>7</v>
      </c>
      <c r="E164" s="34">
        <f>SUM(Mukumu:Chwele!E164)</f>
        <v>0</v>
      </c>
      <c r="F164" s="6">
        <f>SUM(Mukumu:Chwele!F164)</f>
        <v>0</v>
      </c>
      <c r="G164" s="6">
        <f>SUM(Mukumu:Chwele!G164)</f>
        <v>0</v>
      </c>
      <c r="H164" s="6">
        <f>SUM(Mukumu:Chwele!H164)</f>
        <v>0</v>
      </c>
      <c r="I164" s="6">
        <f>SUM(Mukumu:Chwele!I164)</f>
        <v>0</v>
      </c>
      <c r="J164" s="7">
        <f>SUM(Mukumu:Chwele!J164)</f>
        <v>0</v>
      </c>
      <c r="AA164" s="29"/>
      <c r="AB164" s="29"/>
      <c r="AC164" s="29"/>
      <c r="AD164" s="29"/>
      <c r="AE164" s="29"/>
      <c r="AF164" s="29"/>
    </row>
    <row r="165" spans="1:32" s="5" customFormat="1" ht="20.25" customHeight="1" thickBot="1" x14ac:dyDescent="0.3">
      <c r="A165" s="169"/>
      <c r="B165" s="170"/>
      <c r="C165" s="171"/>
      <c r="D165" s="55" t="s">
        <v>210</v>
      </c>
      <c r="E165" s="33"/>
      <c r="F165" s="6">
        <f>SUM(Mukumu:Chwele!F165)</f>
        <v>0</v>
      </c>
      <c r="G165" s="8"/>
      <c r="H165" s="6">
        <f>SUM(Mukumu:Chwele!H165)</f>
        <v>0</v>
      </c>
      <c r="I165" s="8"/>
      <c r="J165" s="7">
        <f>SUM(Mukumu:Chwele!J165)</f>
        <v>0</v>
      </c>
      <c r="AA165" s="29"/>
      <c r="AB165" s="29"/>
      <c r="AC165" s="29"/>
      <c r="AD165" s="29"/>
      <c r="AE165" s="29"/>
      <c r="AF165" s="29"/>
    </row>
    <row r="166" spans="1:32" s="5" customFormat="1" ht="20.25" customHeight="1" thickBot="1" x14ac:dyDescent="0.3">
      <c r="A166" s="169"/>
      <c r="B166" s="170"/>
      <c r="C166" s="171"/>
      <c r="D166" s="55" t="s">
        <v>211</v>
      </c>
      <c r="E166" s="35">
        <f>SUM(Mukumu:Chwele!E166)</f>
        <v>0</v>
      </c>
      <c r="F166" s="11">
        <f>SUM(Mukumu:Chwele!F166)</f>
        <v>0</v>
      </c>
      <c r="G166" s="11">
        <f>SUM(Mukumu:Chwele!G166)</f>
        <v>0</v>
      </c>
      <c r="H166" s="11">
        <f>SUM(Mukumu:Chwele!H166)</f>
        <v>0</v>
      </c>
      <c r="I166" s="11">
        <f>SUM(Mukumu:Chwele!I166)</f>
        <v>0</v>
      </c>
      <c r="J166" s="12">
        <f>SUM(Mukumu:Chwele!J166)</f>
        <v>0</v>
      </c>
      <c r="AA166" s="29"/>
      <c r="AB166" s="29"/>
      <c r="AC166" s="29"/>
      <c r="AD166" s="29"/>
      <c r="AE166" s="29"/>
      <c r="AF166" s="29"/>
    </row>
    <row r="167" spans="1:32" s="5" customFormat="1" ht="20.25" customHeight="1" thickBot="1" x14ac:dyDescent="0.3">
      <c r="A167" s="169"/>
      <c r="B167" s="170"/>
      <c r="C167" s="171"/>
      <c r="D167" s="52" t="s">
        <v>212</v>
      </c>
      <c r="E167" s="36">
        <f>SUM(Mukumu:Chwele!E167)</f>
        <v>0</v>
      </c>
      <c r="F167" s="13">
        <f>SUM(Mukumu:Chwele!F167)</f>
        <v>0</v>
      </c>
      <c r="G167" s="13">
        <f>SUM(Mukumu:Chwele!G167)</f>
        <v>0</v>
      </c>
      <c r="H167" s="13">
        <f>SUM(Mukumu:Chwele!H167)</f>
        <v>0</v>
      </c>
      <c r="I167" s="13">
        <f>SUM(Mukumu:Chwele!I167)</f>
        <v>0</v>
      </c>
      <c r="J167" s="14">
        <f>SUM(Mukumu:Chwele!J167)</f>
        <v>0</v>
      </c>
      <c r="AA167" s="29"/>
      <c r="AB167" s="29"/>
      <c r="AC167" s="29"/>
      <c r="AD167" s="29"/>
      <c r="AE167" s="29"/>
      <c r="AF167" s="29"/>
    </row>
    <row r="168" spans="1:32" s="5" customFormat="1" ht="20.25" customHeight="1" thickBot="1" x14ac:dyDescent="0.3">
      <c r="A168" s="177">
        <v>23</v>
      </c>
      <c r="B168" s="170" t="s">
        <v>33</v>
      </c>
      <c r="C168" s="171" t="s">
        <v>73</v>
      </c>
      <c r="D168" s="53" t="s">
        <v>208</v>
      </c>
      <c r="E168" s="32">
        <f>SUM(Mukumu:Chwele!E168)</f>
        <v>0</v>
      </c>
      <c r="F168" s="15">
        <f>SUM(Mukumu:Chwele!F168)</f>
        <v>0</v>
      </c>
      <c r="G168" s="15">
        <f>SUM(Mukumu:Chwele!G168)</f>
        <v>0</v>
      </c>
      <c r="H168" s="15">
        <f>SUM(Mukumu:Chwele!H168)</f>
        <v>0</v>
      </c>
      <c r="I168" s="15">
        <f>SUM(Mukumu:Chwele!I168)</f>
        <v>0</v>
      </c>
      <c r="J168" s="16">
        <f>SUM(Mukumu:Chwele!J168)</f>
        <v>0</v>
      </c>
      <c r="AA168" s="29"/>
      <c r="AB168" s="29"/>
      <c r="AC168" s="29"/>
      <c r="AD168" s="29"/>
      <c r="AE168" s="29"/>
      <c r="AF168" s="29"/>
    </row>
    <row r="169" spans="1:32" s="5" customFormat="1" ht="20.25" customHeight="1" thickBot="1" x14ac:dyDescent="0.3">
      <c r="A169" s="177"/>
      <c r="B169" s="170"/>
      <c r="C169" s="171"/>
      <c r="D169" s="54" t="s">
        <v>86</v>
      </c>
      <c r="E169" s="33"/>
      <c r="F169" s="9">
        <f>SUM(Mukumu:Chwele!F169)</f>
        <v>0</v>
      </c>
      <c r="G169" s="8"/>
      <c r="H169" s="9">
        <f>SUM(Mukumu:Chwele!H169)</f>
        <v>0</v>
      </c>
      <c r="I169" s="8"/>
      <c r="J169" s="10"/>
      <c r="AA169" s="29"/>
      <c r="AB169" s="29"/>
      <c r="AC169" s="29"/>
      <c r="AD169" s="29"/>
      <c r="AE169" s="29"/>
      <c r="AF169" s="29"/>
    </row>
    <row r="170" spans="1:32" s="5" customFormat="1" ht="20.25" customHeight="1" thickBot="1" x14ac:dyDescent="0.3">
      <c r="A170" s="177"/>
      <c r="B170" s="170"/>
      <c r="C170" s="171"/>
      <c r="D170" s="53" t="s">
        <v>5</v>
      </c>
      <c r="E170" s="34">
        <f>SUM(Mukumu:Chwele!E170)</f>
        <v>0</v>
      </c>
      <c r="F170" s="8"/>
      <c r="G170" s="6">
        <f>SUM(Mukumu:Chwele!G170)</f>
        <v>0</v>
      </c>
      <c r="H170" s="8"/>
      <c r="I170" s="6">
        <f>SUM(Mukumu:Chwele!I170)</f>
        <v>0</v>
      </c>
      <c r="J170" s="10"/>
      <c r="AA170" s="29"/>
      <c r="AB170" s="29"/>
      <c r="AC170" s="29"/>
      <c r="AD170" s="29"/>
      <c r="AE170" s="29"/>
      <c r="AF170" s="29"/>
    </row>
    <row r="171" spans="1:32" s="5" customFormat="1" ht="20.25" customHeight="1" thickBot="1" x14ac:dyDescent="0.3">
      <c r="A171" s="177"/>
      <c r="B171" s="170"/>
      <c r="C171" s="171"/>
      <c r="D171" s="53" t="s">
        <v>209</v>
      </c>
      <c r="E171" s="34">
        <f>SUM(Mukumu:Chwele!E171)</f>
        <v>0</v>
      </c>
      <c r="F171" s="8"/>
      <c r="G171" s="6">
        <f>SUM(Mukumu:Chwele!G171)</f>
        <v>0</v>
      </c>
      <c r="H171" s="8"/>
      <c r="I171" s="6">
        <f>SUM(Mukumu:Chwele!I171)</f>
        <v>0</v>
      </c>
      <c r="J171" s="10"/>
      <c r="AA171" s="29"/>
      <c r="AB171" s="29"/>
      <c r="AC171" s="29"/>
      <c r="AD171" s="29"/>
      <c r="AE171" s="29"/>
      <c r="AF171" s="29"/>
    </row>
    <row r="172" spans="1:32" s="5" customFormat="1" ht="20.25" customHeight="1" thickBot="1" x14ac:dyDescent="0.3">
      <c r="A172" s="177"/>
      <c r="B172" s="170"/>
      <c r="C172" s="171"/>
      <c r="D172" s="53" t="s">
        <v>6</v>
      </c>
      <c r="E172" s="33"/>
      <c r="F172" s="6">
        <f>SUM(Mukumu:Chwele!F172)</f>
        <v>0</v>
      </c>
      <c r="G172" s="8"/>
      <c r="H172" s="6">
        <f>SUM(Mukumu:Chwele!H172)</f>
        <v>0</v>
      </c>
      <c r="I172" s="8"/>
      <c r="J172" s="7">
        <f>SUM(Mukumu:Chwele!J172)</f>
        <v>0</v>
      </c>
      <c r="AA172" s="29"/>
      <c r="AB172" s="29"/>
      <c r="AC172" s="29"/>
      <c r="AD172" s="29"/>
      <c r="AE172" s="29"/>
      <c r="AF172" s="29"/>
    </row>
    <row r="173" spans="1:32" s="5" customFormat="1" ht="20.25" customHeight="1" thickBot="1" x14ac:dyDescent="0.3">
      <c r="A173" s="177"/>
      <c r="B173" s="170"/>
      <c r="C173" s="171"/>
      <c r="D173" s="53" t="s">
        <v>7</v>
      </c>
      <c r="E173" s="34">
        <f>SUM(Mukumu:Chwele!E173)</f>
        <v>0</v>
      </c>
      <c r="F173" s="6">
        <f>SUM(Mukumu:Chwele!F173)</f>
        <v>0</v>
      </c>
      <c r="G173" s="6">
        <f>SUM(Mukumu:Chwele!G173)</f>
        <v>0</v>
      </c>
      <c r="H173" s="6">
        <f>SUM(Mukumu:Chwele!H173)</f>
        <v>0</v>
      </c>
      <c r="I173" s="6">
        <f>SUM(Mukumu:Chwele!I173)</f>
        <v>0</v>
      </c>
      <c r="J173" s="7">
        <f>SUM(Mukumu:Chwele!J173)</f>
        <v>0</v>
      </c>
      <c r="AA173" s="29"/>
      <c r="AB173" s="29"/>
      <c r="AC173" s="29"/>
      <c r="AD173" s="29"/>
      <c r="AE173" s="29"/>
      <c r="AF173" s="29"/>
    </row>
    <row r="174" spans="1:32" s="5" customFormat="1" ht="20.25" customHeight="1" thickBot="1" x14ac:dyDescent="0.3">
      <c r="A174" s="177"/>
      <c r="B174" s="170"/>
      <c r="C174" s="171"/>
      <c r="D174" s="55" t="s">
        <v>210</v>
      </c>
      <c r="E174" s="33"/>
      <c r="F174" s="6">
        <f>SUM(Mukumu:Chwele!F174)</f>
        <v>0</v>
      </c>
      <c r="G174" s="8"/>
      <c r="H174" s="6">
        <f>SUM(Mukumu:Chwele!H174)</f>
        <v>0</v>
      </c>
      <c r="I174" s="8"/>
      <c r="J174" s="7">
        <f>SUM(Mukumu:Chwele!J174)</f>
        <v>0</v>
      </c>
      <c r="AA174" s="29"/>
      <c r="AB174" s="29"/>
      <c r="AC174" s="29"/>
      <c r="AD174" s="29"/>
      <c r="AE174" s="29"/>
      <c r="AF174" s="29"/>
    </row>
    <row r="175" spans="1:32" s="5" customFormat="1" ht="20.25" customHeight="1" thickBot="1" x14ac:dyDescent="0.3">
      <c r="A175" s="177"/>
      <c r="B175" s="170"/>
      <c r="C175" s="171"/>
      <c r="D175" s="55" t="s">
        <v>211</v>
      </c>
      <c r="E175" s="35">
        <f>SUM(Mukumu:Chwele!E175)</f>
        <v>0</v>
      </c>
      <c r="F175" s="11">
        <f>SUM(Mukumu:Chwele!F175)</f>
        <v>0</v>
      </c>
      <c r="G175" s="11">
        <f>SUM(Mukumu:Chwele!G175)</f>
        <v>0</v>
      </c>
      <c r="H175" s="11">
        <f>SUM(Mukumu:Chwele!H175)</f>
        <v>0</v>
      </c>
      <c r="I175" s="11">
        <f>SUM(Mukumu:Chwele!I175)</f>
        <v>0</v>
      </c>
      <c r="J175" s="12">
        <f>SUM(Mukumu:Chwele!J175)</f>
        <v>0</v>
      </c>
      <c r="AA175" s="29"/>
      <c r="AB175" s="29"/>
      <c r="AC175" s="29"/>
      <c r="AD175" s="29"/>
      <c r="AE175" s="29"/>
      <c r="AF175" s="29"/>
    </row>
    <row r="176" spans="1:32" s="5" customFormat="1" ht="20.25" customHeight="1" thickBot="1" x14ac:dyDescent="0.3">
      <c r="A176" s="177"/>
      <c r="B176" s="170"/>
      <c r="C176" s="171"/>
      <c r="D176" s="52" t="s">
        <v>212</v>
      </c>
      <c r="E176" s="36">
        <f>SUM(Mukumu:Chwele!E176)</f>
        <v>0</v>
      </c>
      <c r="F176" s="13">
        <f>SUM(Mukumu:Chwele!F176)</f>
        <v>0</v>
      </c>
      <c r="G176" s="13">
        <f>SUM(Mukumu:Chwele!G176)</f>
        <v>0</v>
      </c>
      <c r="H176" s="13">
        <f>SUM(Mukumu:Chwele!H176)</f>
        <v>0</v>
      </c>
      <c r="I176" s="13">
        <f>SUM(Mukumu:Chwele!I176)</f>
        <v>0</v>
      </c>
      <c r="J176" s="14">
        <f>SUM(Mukumu:Chwele!J176)</f>
        <v>0</v>
      </c>
      <c r="AA176" s="29"/>
      <c r="AB176" s="29"/>
      <c r="AC176" s="29"/>
      <c r="AD176" s="29"/>
      <c r="AE176" s="29"/>
      <c r="AF176" s="29"/>
    </row>
    <row r="177" spans="1:32" s="5" customFormat="1" ht="20.25" customHeight="1" thickBot="1" x14ac:dyDescent="0.3">
      <c r="A177" s="169">
        <v>24</v>
      </c>
      <c r="B177" s="170" t="s">
        <v>215</v>
      </c>
      <c r="C177" s="171" t="s">
        <v>74</v>
      </c>
      <c r="D177" s="53" t="s">
        <v>208</v>
      </c>
      <c r="E177" s="32">
        <f>SUM(Mukumu:Chwele!E177)</f>
        <v>0</v>
      </c>
      <c r="F177" s="15">
        <f>SUM(Mukumu:Chwele!F177)</f>
        <v>0</v>
      </c>
      <c r="G177" s="15">
        <f>SUM(Mukumu:Chwele!G177)</f>
        <v>0</v>
      </c>
      <c r="H177" s="15">
        <f>SUM(Mukumu:Chwele!H177)</f>
        <v>0</v>
      </c>
      <c r="I177" s="15">
        <f>SUM(Mukumu:Chwele!I177)</f>
        <v>0</v>
      </c>
      <c r="J177" s="16">
        <f>SUM(Mukumu:Chwele!J177)</f>
        <v>0</v>
      </c>
      <c r="AA177" s="29"/>
      <c r="AB177" s="29"/>
      <c r="AC177" s="29"/>
      <c r="AD177" s="29"/>
      <c r="AE177" s="29"/>
      <c r="AF177" s="29"/>
    </row>
    <row r="178" spans="1:32" s="5" customFormat="1" ht="20.25" customHeight="1" thickBot="1" x14ac:dyDescent="0.3">
      <c r="A178" s="169"/>
      <c r="B178" s="170"/>
      <c r="C178" s="171"/>
      <c r="D178" s="54" t="s">
        <v>86</v>
      </c>
      <c r="E178" s="33"/>
      <c r="F178" s="9">
        <f>SUM(Mukumu:Chwele!F178)</f>
        <v>0</v>
      </c>
      <c r="G178" s="8"/>
      <c r="H178" s="9">
        <f>SUM(Mukumu:Chwele!H178)</f>
        <v>0</v>
      </c>
      <c r="I178" s="8"/>
      <c r="J178" s="10"/>
      <c r="AA178" s="29"/>
      <c r="AB178" s="29"/>
      <c r="AC178" s="29"/>
      <c r="AD178" s="29"/>
      <c r="AE178" s="29"/>
      <c r="AF178" s="29"/>
    </row>
    <row r="179" spans="1:32" s="5" customFormat="1" ht="20.25" customHeight="1" thickBot="1" x14ac:dyDescent="0.3">
      <c r="A179" s="169"/>
      <c r="B179" s="170"/>
      <c r="C179" s="171"/>
      <c r="D179" s="53" t="s">
        <v>5</v>
      </c>
      <c r="E179" s="34">
        <f>SUM(Mukumu:Chwele!E179)</f>
        <v>0</v>
      </c>
      <c r="F179" s="8"/>
      <c r="G179" s="6">
        <f>SUM(Mukumu:Chwele!G179)</f>
        <v>0</v>
      </c>
      <c r="H179" s="8"/>
      <c r="I179" s="6">
        <f>SUM(Mukumu:Chwele!I179)</f>
        <v>0</v>
      </c>
      <c r="J179" s="10"/>
      <c r="AA179" s="29"/>
      <c r="AB179" s="29"/>
      <c r="AC179" s="29"/>
      <c r="AD179" s="29"/>
      <c r="AE179" s="29"/>
      <c r="AF179" s="29"/>
    </row>
    <row r="180" spans="1:32" s="5" customFormat="1" ht="20.25" customHeight="1" thickBot="1" x14ac:dyDescent="0.3">
      <c r="A180" s="169"/>
      <c r="B180" s="170"/>
      <c r="C180" s="171"/>
      <c r="D180" s="53" t="s">
        <v>209</v>
      </c>
      <c r="E180" s="34">
        <f>SUM(Mukumu:Chwele!E180)</f>
        <v>0</v>
      </c>
      <c r="F180" s="8"/>
      <c r="G180" s="6">
        <f>SUM(Mukumu:Chwele!G180)</f>
        <v>0</v>
      </c>
      <c r="H180" s="8"/>
      <c r="I180" s="6">
        <f>SUM(Mukumu:Chwele!I180)</f>
        <v>0</v>
      </c>
      <c r="J180" s="10"/>
      <c r="AA180" s="29"/>
      <c r="AB180" s="29"/>
      <c r="AC180" s="29"/>
      <c r="AD180" s="29"/>
      <c r="AE180" s="29"/>
      <c r="AF180" s="29"/>
    </row>
    <row r="181" spans="1:32" s="5" customFormat="1" ht="20.25" customHeight="1" thickBot="1" x14ac:dyDescent="0.3">
      <c r="A181" s="169"/>
      <c r="B181" s="170"/>
      <c r="C181" s="171"/>
      <c r="D181" s="53" t="s">
        <v>6</v>
      </c>
      <c r="E181" s="33"/>
      <c r="F181" s="6">
        <f>SUM(Mukumu:Chwele!F181)</f>
        <v>0</v>
      </c>
      <c r="G181" s="8"/>
      <c r="H181" s="6">
        <f>SUM(Mukumu:Chwele!H181)</f>
        <v>0</v>
      </c>
      <c r="I181" s="8"/>
      <c r="J181" s="7">
        <f>SUM(Mukumu:Chwele!J181)</f>
        <v>0</v>
      </c>
      <c r="AA181" s="29"/>
      <c r="AB181" s="29"/>
      <c r="AC181" s="29"/>
      <c r="AD181" s="29"/>
      <c r="AE181" s="29"/>
      <c r="AF181" s="29"/>
    </row>
    <row r="182" spans="1:32" s="5" customFormat="1" ht="20.25" customHeight="1" thickBot="1" x14ac:dyDescent="0.3">
      <c r="A182" s="169"/>
      <c r="B182" s="170"/>
      <c r="C182" s="171"/>
      <c r="D182" s="53" t="s">
        <v>7</v>
      </c>
      <c r="E182" s="34">
        <f>SUM(Mukumu:Chwele!E182)</f>
        <v>0</v>
      </c>
      <c r="F182" s="6">
        <f>SUM(Mukumu:Chwele!F182)</f>
        <v>0</v>
      </c>
      <c r="G182" s="6">
        <f>SUM(Mukumu:Chwele!G182)</f>
        <v>0</v>
      </c>
      <c r="H182" s="6">
        <f>SUM(Mukumu:Chwele!H182)</f>
        <v>0</v>
      </c>
      <c r="I182" s="6">
        <f>SUM(Mukumu:Chwele!I182)</f>
        <v>0</v>
      </c>
      <c r="J182" s="7">
        <f>SUM(Mukumu:Chwele!J182)</f>
        <v>0</v>
      </c>
      <c r="AA182" s="29"/>
      <c r="AB182" s="29"/>
      <c r="AC182" s="29"/>
      <c r="AD182" s="29"/>
      <c r="AE182" s="29"/>
      <c r="AF182" s="29"/>
    </row>
    <row r="183" spans="1:32" s="5" customFormat="1" ht="20.25" customHeight="1" thickBot="1" x14ac:dyDescent="0.3">
      <c r="A183" s="169"/>
      <c r="B183" s="170"/>
      <c r="C183" s="171"/>
      <c r="D183" s="55" t="s">
        <v>210</v>
      </c>
      <c r="E183" s="33"/>
      <c r="F183" s="6">
        <f>SUM(Mukumu:Chwele!F183)</f>
        <v>0</v>
      </c>
      <c r="G183" s="8"/>
      <c r="H183" s="6">
        <f>SUM(Mukumu:Chwele!H183)</f>
        <v>0</v>
      </c>
      <c r="I183" s="8"/>
      <c r="J183" s="7">
        <f>SUM(Mukumu:Chwele!J183)</f>
        <v>0</v>
      </c>
      <c r="AA183" s="29"/>
      <c r="AB183" s="29"/>
      <c r="AC183" s="29"/>
      <c r="AD183" s="29"/>
      <c r="AE183" s="29"/>
      <c r="AF183" s="29"/>
    </row>
    <row r="184" spans="1:32" s="5" customFormat="1" ht="20.25" customHeight="1" thickBot="1" x14ac:dyDescent="0.3">
      <c r="A184" s="169"/>
      <c r="B184" s="170"/>
      <c r="C184" s="171"/>
      <c r="D184" s="55" t="s">
        <v>211</v>
      </c>
      <c r="E184" s="35">
        <f>SUM(Mukumu:Chwele!E184)</f>
        <v>0</v>
      </c>
      <c r="F184" s="11">
        <f>SUM(Mukumu:Chwele!F184)</f>
        <v>0</v>
      </c>
      <c r="G184" s="11">
        <f>SUM(Mukumu:Chwele!G184)</f>
        <v>0</v>
      </c>
      <c r="H184" s="11">
        <f>SUM(Mukumu:Chwele!H184)</f>
        <v>0</v>
      </c>
      <c r="I184" s="11">
        <f>SUM(Mukumu:Chwele!I184)</f>
        <v>0</v>
      </c>
      <c r="J184" s="12">
        <f>SUM(Mukumu:Chwele!J184)</f>
        <v>0</v>
      </c>
      <c r="AA184" s="29"/>
      <c r="AB184" s="29"/>
      <c r="AC184" s="29"/>
      <c r="AD184" s="29"/>
      <c r="AE184" s="29"/>
      <c r="AF184" s="29"/>
    </row>
    <row r="185" spans="1:32" s="5" customFormat="1" ht="20.25" customHeight="1" thickBot="1" x14ac:dyDescent="0.3">
      <c r="A185" s="169"/>
      <c r="B185" s="170"/>
      <c r="C185" s="171"/>
      <c r="D185" s="52" t="s">
        <v>212</v>
      </c>
      <c r="E185" s="36">
        <f>SUM(Mukumu:Chwele!E185)</f>
        <v>0</v>
      </c>
      <c r="F185" s="13">
        <f>SUM(Mukumu:Chwele!F185)</f>
        <v>0</v>
      </c>
      <c r="G185" s="13">
        <f>SUM(Mukumu:Chwele!G185)</f>
        <v>0</v>
      </c>
      <c r="H185" s="13">
        <f>SUM(Mukumu:Chwele!H185)</f>
        <v>0</v>
      </c>
      <c r="I185" s="13">
        <f>SUM(Mukumu:Chwele!I185)</f>
        <v>0</v>
      </c>
      <c r="J185" s="14">
        <f>SUM(Mukumu:Chwele!J185)</f>
        <v>0</v>
      </c>
      <c r="AA185" s="29"/>
      <c r="AB185" s="29"/>
      <c r="AC185" s="29"/>
      <c r="AD185" s="29"/>
      <c r="AE185" s="29"/>
      <c r="AF185" s="29"/>
    </row>
    <row r="186" spans="1:32" s="5" customFormat="1" ht="20.25" customHeight="1" thickBot="1" x14ac:dyDescent="0.3">
      <c r="A186" s="169">
        <v>25</v>
      </c>
      <c r="B186" s="170" t="s">
        <v>55</v>
      </c>
      <c r="C186" s="171" t="s">
        <v>75</v>
      </c>
      <c r="D186" s="53" t="s">
        <v>208</v>
      </c>
      <c r="E186" s="32">
        <f>SUM(Mukumu:Chwele!E186)</f>
        <v>0</v>
      </c>
      <c r="F186" s="15">
        <f>SUM(Mukumu:Chwele!F186)</f>
        <v>0</v>
      </c>
      <c r="G186" s="15">
        <f>SUM(Mukumu:Chwele!G186)</f>
        <v>0</v>
      </c>
      <c r="H186" s="15">
        <f>SUM(Mukumu:Chwele!H186)</f>
        <v>0</v>
      </c>
      <c r="I186" s="15">
        <f>SUM(Mukumu:Chwele!I186)</f>
        <v>0</v>
      </c>
      <c r="J186" s="16">
        <f>SUM(Mukumu:Chwele!J186)</f>
        <v>0</v>
      </c>
      <c r="AA186" s="29"/>
      <c r="AB186" s="29"/>
      <c r="AC186" s="29"/>
      <c r="AD186" s="29"/>
      <c r="AE186" s="29"/>
      <c r="AF186" s="29"/>
    </row>
    <row r="187" spans="1:32" s="5" customFormat="1" ht="20.25" customHeight="1" thickBot="1" x14ac:dyDescent="0.3">
      <c r="A187" s="169"/>
      <c r="B187" s="170"/>
      <c r="C187" s="171"/>
      <c r="D187" s="54" t="s">
        <v>86</v>
      </c>
      <c r="E187" s="33"/>
      <c r="F187" s="9">
        <f>SUM(Mukumu:Chwele!F187)</f>
        <v>0</v>
      </c>
      <c r="G187" s="8"/>
      <c r="H187" s="9">
        <f>SUM(Mukumu:Chwele!H187)</f>
        <v>0</v>
      </c>
      <c r="I187" s="8"/>
      <c r="J187" s="10"/>
      <c r="AA187" s="29"/>
      <c r="AB187" s="29"/>
      <c r="AC187" s="29"/>
      <c r="AD187" s="29"/>
      <c r="AE187" s="29"/>
      <c r="AF187" s="29"/>
    </row>
    <row r="188" spans="1:32" s="5" customFormat="1" ht="20.25" customHeight="1" thickBot="1" x14ac:dyDescent="0.3">
      <c r="A188" s="169"/>
      <c r="B188" s="170"/>
      <c r="C188" s="171"/>
      <c r="D188" s="53" t="s">
        <v>5</v>
      </c>
      <c r="E188" s="34">
        <f>SUM(Mukumu:Chwele!E188)</f>
        <v>0</v>
      </c>
      <c r="F188" s="8"/>
      <c r="G188" s="6">
        <f>SUM(Mukumu:Chwele!G188)</f>
        <v>0</v>
      </c>
      <c r="H188" s="8"/>
      <c r="I188" s="6">
        <f>SUM(Mukumu:Chwele!I188)</f>
        <v>0</v>
      </c>
      <c r="J188" s="10"/>
      <c r="AA188" s="29"/>
      <c r="AB188" s="29"/>
      <c r="AC188" s="29"/>
      <c r="AD188" s="29"/>
      <c r="AE188" s="29"/>
      <c r="AF188" s="29"/>
    </row>
    <row r="189" spans="1:32" s="5" customFormat="1" ht="20.25" customHeight="1" thickBot="1" x14ac:dyDescent="0.3">
      <c r="A189" s="169"/>
      <c r="B189" s="170"/>
      <c r="C189" s="171"/>
      <c r="D189" s="53" t="s">
        <v>209</v>
      </c>
      <c r="E189" s="34">
        <f>SUM(Mukumu:Chwele!E189)</f>
        <v>0</v>
      </c>
      <c r="F189" s="8"/>
      <c r="G189" s="6">
        <f>SUM(Mukumu:Chwele!G189)</f>
        <v>0</v>
      </c>
      <c r="H189" s="8"/>
      <c r="I189" s="6">
        <f>SUM(Mukumu:Chwele!I189)</f>
        <v>0</v>
      </c>
      <c r="J189" s="10"/>
      <c r="AA189" s="29"/>
      <c r="AB189" s="29"/>
      <c r="AC189" s="29"/>
      <c r="AD189" s="29"/>
      <c r="AE189" s="29"/>
      <c r="AF189" s="29"/>
    </row>
    <row r="190" spans="1:32" s="5" customFormat="1" ht="20.25" customHeight="1" thickBot="1" x14ac:dyDescent="0.3">
      <c r="A190" s="169"/>
      <c r="B190" s="170"/>
      <c r="C190" s="171"/>
      <c r="D190" s="53" t="s">
        <v>6</v>
      </c>
      <c r="E190" s="33"/>
      <c r="F190" s="6">
        <f>SUM(Mukumu:Chwele!F190)</f>
        <v>0</v>
      </c>
      <c r="G190" s="8"/>
      <c r="H190" s="6">
        <f>SUM(Mukumu:Chwele!H190)</f>
        <v>0</v>
      </c>
      <c r="I190" s="8"/>
      <c r="J190" s="7">
        <f>SUM(Mukumu:Chwele!J190)</f>
        <v>0</v>
      </c>
      <c r="AA190" s="29"/>
      <c r="AB190" s="29"/>
      <c r="AC190" s="29"/>
      <c r="AD190" s="29"/>
      <c r="AE190" s="29"/>
      <c r="AF190" s="29"/>
    </row>
    <row r="191" spans="1:32" s="5" customFormat="1" ht="20.25" customHeight="1" thickBot="1" x14ac:dyDescent="0.3">
      <c r="A191" s="169"/>
      <c r="B191" s="170"/>
      <c r="C191" s="171"/>
      <c r="D191" s="53" t="s">
        <v>7</v>
      </c>
      <c r="E191" s="34">
        <f>SUM(Mukumu:Chwele!E191)</f>
        <v>0</v>
      </c>
      <c r="F191" s="6">
        <f>SUM(Mukumu:Chwele!F191)</f>
        <v>0</v>
      </c>
      <c r="G191" s="6">
        <f>SUM(Mukumu:Chwele!G191)</f>
        <v>0</v>
      </c>
      <c r="H191" s="6">
        <f>SUM(Mukumu:Chwele!H191)</f>
        <v>0</v>
      </c>
      <c r="I191" s="6">
        <f>SUM(Mukumu:Chwele!I191)</f>
        <v>0</v>
      </c>
      <c r="J191" s="7">
        <f>SUM(Mukumu:Chwele!J191)</f>
        <v>0</v>
      </c>
      <c r="AA191" s="29"/>
      <c r="AB191" s="29"/>
      <c r="AC191" s="29"/>
      <c r="AD191" s="29"/>
      <c r="AE191" s="29"/>
      <c r="AF191" s="29"/>
    </row>
    <row r="192" spans="1:32" s="5" customFormat="1" ht="20.25" customHeight="1" thickBot="1" x14ac:dyDescent="0.3">
      <c r="A192" s="169"/>
      <c r="B192" s="170"/>
      <c r="C192" s="171"/>
      <c r="D192" s="55" t="s">
        <v>210</v>
      </c>
      <c r="E192" s="33"/>
      <c r="F192" s="6">
        <f>SUM(Mukumu:Chwele!F192)</f>
        <v>0</v>
      </c>
      <c r="G192" s="8"/>
      <c r="H192" s="6">
        <f>SUM(Mukumu:Chwele!H192)</f>
        <v>0</v>
      </c>
      <c r="I192" s="8"/>
      <c r="J192" s="7">
        <f>SUM(Mukumu:Chwele!J192)</f>
        <v>0</v>
      </c>
      <c r="AA192" s="29"/>
      <c r="AB192" s="29"/>
      <c r="AC192" s="29"/>
      <c r="AD192" s="29"/>
      <c r="AE192" s="29"/>
      <c r="AF192" s="29"/>
    </row>
    <row r="193" spans="1:32" s="5" customFormat="1" ht="20.25" customHeight="1" thickBot="1" x14ac:dyDescent="0.3">
      <c r="A193" s="169"/>
      <c r="B193" s="170"/>
      <c r="C193" s="171"/>
      <c r="D193" s="55" t="s">
        <v>211</v>
      </c>
      <c r="E193" s="35">
        <f>SUM(Mukumu:Chwele!E193)</f>
        <v>0</v>
      </c>
      <c r="F193" s="11">
        <f>SUM(Mukumu:Chwele!F193)</f>
        <v>0</v>
      </c>
      <c r="G193" s="11">
        <f>SUM(Mukumu:Chwele!G193)</f>
        <v>0</v>
      </c>
      <c r="H193" s="11">
        <f>SUM(Mukumu:Chwele!H193)</f>
        <v>0</v>
      </c>
      <c r="I193" s="11">
        <f>SUM(Mukumu:Chwele!I193)</f>
        <v>0</v>
      </c>
      <c r="J193" s="12">
        <f>SUM(Mukumu:Chwele!J193)</f>
        <v>0</v>
      </c>
      <c r="AA193" s="29"/>
      <c r="AB193" s="29"/>
      <c r="AC193" s="29"/>
      <c r="AD193" s="29"/>
      <c r="AE193" s="29"/>
      <c r="AF193" s="29"/>
    </row>
    <row r="194" spans="1:32" s="5" customFormat="1" ht="20.25" customHeight="1" thickBot="1" x14ac:dyDescent="0.3">
      <c r="A194" s="169"/>
      <c r="B194" s="170"/>
      <c r="C194" s="171"/>
      <c r="D194" s="52" t="s">
        <v>212</v>
      </c>
      <c r="E194" s="36">
        <f>SUM(Mukumu:Chwele!E194)</f>
        <v>0</v>
      </c>
      <c r="F194" s="13">
        <f>SUM(Mukumu:Chwele!F194)</f>
        <v>0</v>
      </c>
      <c r="G194" s="13">
        <f>SUM(Mukumu:Chwele!G194)</f>
        <v>0</v>
      </c>
      <c r="H194" s="13">
        <f>SUM(Mukumu:Chwele!H194)</f>
        <v>0</v>
      </c>
      <c r="I194" s="13">
        <f>SUM(Mukumu:Chwele!I194)</f>
        <v>0</v>
      </c>
      <c r="J194" s="14">
        <f>SUM(Mukumu:Chwele!J194)</f>
        <v>0</v>
      </c>
      <c r="AA194" s="29"/>
      <c r="AB194" s="29"/>
      <c r="AC194" s="29"/>
      <c r="AD194" s="29"/>
      <c r="AE194" s="29"/>
      <c r="AF194" s="29"/>
    </row>
    <row r="195" spans="1:32" s="5" customFormat="1" ht="20.25" customHeight="1" thickBot="1" x14ac:dyDescent="0.3">
      <c r="A195" s="96">
        <v>26</v>
      </c>
      <c r="B195" s="97" t="s">
        <v>35</v>
      </c>
      <c r="C195" s="98" t="s">
        <v>76</v>
      </c>
      <c r="D195" s="53" t="s">
        <v>7</v>
      </c>
      <c r="E195" s="93">
        <f>SUM(Mukumu:Chwele!E195)</f>
        <v>0</v>
      </c>
      <c r="F195" s="94">
        <f>SUM(Mukumu:Chwele!F195)</f>
        <v>0</v>
      </c>
      <c r="G195" s="94">
        <f>SUM(Mukumu:Chwele!G195)</f>
        <v>0</v>
      </c>
      <c r="H195" s="94">
        <f>SUM(Mukumu:Chwele!H195)</f>
        <v>0</v>
      </c>
      <c r="I195" s="94">
        <f>SUM(Mukumu:Chwele!I195)</f>
        <v>0</v>
      </c>
      <c r="J195" s="95">
        <f>SUM(Mukumu:Chwele!J195)</f>
        <v>0</v>
      </c>
      <c r="AA195" s="29"/>
      <c r="AB195" s="29"/>
      <c r="AC195" s="29"/>
      <c r="AD195" s="29"/>
      <c r="AE195" s="29"/>
      <c r="AF195" s="29"/>
    </row>
    <row r="196" spans="1:32" s="5" customFormat="1" ht="20.25" customHeight="1" thickBot="1" x14ac:dyDescent="0.3">
      <c r="A196" s="169">
        <v>27</v>
      </c>
      <c r="B196" s="170" t="s">
        <v>77</v>
      </c>
      <c r="C196" s="171" t="s">
        <v>78</v>
      </c>
      <c r="D196" s="51" t="s">
        <v>208</v>
      </c>
      <c r="E196" s="32">
        <f>SUM(Mukumu:Chwele!E196)</f>
        <v>0</v>
      </c>
      <c r="F196" s="15">
        <f>SUM(Mukumu:Chwele!F196)</f>
        <v>0</v>
      </c>
      <c r="G196" s="15">
        <f>SUM(Mukumu:Chwele!G196)</f>
        <v>0</v>
      </c>
      <c r="H196" s="15">
        <f>SUM(Mukumu:Chwele!H196)</f>
        <v>0</v>
      </c>
      <c r="I196" s="15">
        <f>SUM(Mukumu:Chwele!I196)</f>
        <v>0</v>
      </c>
      <c r="J196" s="16">
        <f>SUM(Mukumu:Chwele!J196)</f>
        <v>0</v>
      </c>
      <c r="AA196" s="29"/>
      <c r="AB196" s="29"/>
      <c r="AC196" s="29"/>
      <c r="AD196" s="29"/>
      <c r="AE196" s="29"/>
      <c r="AF196" s="29"/>
    </row>
    <row r="197" spans="1:32" s="5" customFormat="1" ht="20.25" customHeight="1" thickBot="1" x14ac:dyDescent="0.3">
      <c r="A197" s="169"/>
      <c r="B197" s="170"/>
      <c r="C197" s="171"/>
      <c r="D197" s="54" t="s">
        <v>86</v>
      </c>
      <c r="E197" s="33"/>
      <c r="F197" s="9">
        <f>SUM(Mukumu:Chwele!F197)</f>
        <v>0</v>
      </c>
      <c r="G197" s="8"/>
      <c r="H197" s="9">
        <f>SUM(Mukumu:Chwele!H197)</f>
        <v>0</v>
      </c>
      <c r="I197" s="8"/>
      <c r="J197" s="10"/>
      <c r="AA197" s="29"/>
      <c r="AB197" s="29"/>
      <c r="AC197" s="29"/>
      <c r="AD197" s="29"/>
      <c r="AE197" s="29"/>
      <c r="AF197" s="29"/>
    </row>
    <row r="198" spans="1:32" s="5" customFormat="1" ht="20.25" customHeight="1" thickBot="1" x14ac:dyDescent="0.3">
      <c r="A198" s="169"/>
      <c r="B198" s="170"/>
      <c r="C198" s="171"/>
      <c r="D198" s="53" t="s">
        <v>5</v>
      </c>
      <c r="E198" s="34">
        <f>SUM(Mukumu:Chwele!E198)</f>
        <v>0</v>
      </c>
      <c r="F198" s="8"/>
      <c r="G198" s="6">
        <f>SUM(Mukumu:Chwele!G198)</f>
        <v>0</v>
      </c>
      <c r="H198" s="8"/>
      <c r="I198" s="6">
        <f>SUM(Mukumu:Chwele!I198)</f>
        <v>0</v>
      </c>
      <c r="J198" s="10"/>
      <c r="AA198" s="29"/>
      <c r="AB198" s="29"/>
      <c r="AC198" s="29"/>
      <c r="AD198" s="29"/>
      <c r="AE198" s="29"/>
      <c r="AF198" s="29"/>
    </row>
    <row r="199" spans="1:32" s="5" customFormat="1" ht="20.25" customHeight="1" thickBot="1" x14ac:dyDescent="0.3">
      <c r="A199" s="169"/>
      <c r="B199" s="170"/>
      <c r="C199" s="171"/>
      <c r="D199" s="53" t="s">
        <v>209</v>
      </c>
      <c r="E199" s="34">
        <f>SUM(Mukumu:Chwele!E199)</f>
        <v>0</v>
      </c>
      <c r="F199" s="8"/>
      <c r="G199" s="6">
        <f>SUM(Mukumu:Chwele!G199)</f>
        <v>0</v>
      </c>
      <c r="H199" s="8"/>
      <c r="I199" s="6">
        <f>SUM(Mukumu:Chwele!I199)</f>
        <v>2</v>
      </c>
      <c r="J199" s="10"/>
      <c r="AA199" s="29"/>
      <c r="AB199" s="29"/>
      <c r="AC199" s="29"/>
      <c r="AD199" s="29"/>
      <c r="AE199" s="29"/>
      <c r="AF199" s="29"/>
    </row>
    <row r="200" spans="1:32" s="5" customFormat="1" ht="20.25" customHeight="1" thickBot="1" x14ac:dyDescent="0.3">
      <c r="A200" s="169"/>
      <c r="B200" s="170"/>
      <c r="C200" s="171"/>
      <c r="D200" s="53" t="s">
        <v>6</v>
      </c>
      <c r="E200" s="33"/>
      <c r="F200" s="6">
        <f>SUM(Mukumu:Chwele!F200)</f>
        <v>0</v>
      </c>
      <c r="G200" s="8"/>
      <c r="H200" s="6">
        <f>SUM(Mukumu:Chwele!H200)</f>
        <v>0</v>
      </c>
      <c r="I200" s="8"/>
      <c r="J200" s="7">
        <f>SUM(Mukumu:Chwele!J200)</f>
        <v>0</v>
      </c>
      <c r="AA200" s="29"/>
      <c r="AB200" s="29"/>
      <c r="AC200" s="29"/>
      <c r="AD200" s="29"/>
      <c r="AE200" s="29"/>
      <c r="AF200" s="29"/>
    </row>
    <row r="201" spans="1:32" s="5" customFormat="1" ht="20.25" customHeight="1" thickBot="1" x14ac:dyDescent="0.3">
      <c r="A201" s="169"/>
      <c r="B201" s="170"/>
      <c r="C201" s="171"/>
      <c r="D201" s="53" t="s">
        <v>7</v>
      </c>
      <c r="E201" s="34">
        <f>SUM(Mukumu:Chwele!E201)</f>
        <v>0</v>
      </c>
      <c r="F201" s="6">
        <f>SUM(Mukumu:Chwele!F201)</f>
        <v>0</v>
      </c>
      <c r="G201" s="6">
        <f>SUM(Mukumu:Chwele!G201)</f>
        <v>0</v>
      </c>
      <c r="H201" s="6">
        <f>SUM(Mukumu:Chwele!H201)</f>
        <v>0</v>
      </c>
      <c r="I201" s="6">
        <f>SUM(Mukumu:Chwele!I201)</f>
        <v>0</v>
      </c>
      <c r="J201" s="7">
        <f>SUM(Mukumu:Chwele!J201)</f>
        <v>0</v>
      </c>
      <c r="AA201" s="29"/>
      <c r="AB201" s="29"/>
      <c r="AC201" s="29"/>
      <c r="AD201" s="29"/>
      <c r="AE201" s="29"/>
      <c r="AF201" s="29"/>
    </row>
    <row r="202" spans="1:32" s="5" customFormat="1" ht="20.25" customHeight="1" thickBot="1" x14ac:dyDescent="0.3">
      <c r="A202" s="169"/>
      <c r="B202" s="170"/>
      <c r="C202" s="171"/>
      <c r="D202" s="55" t="s">
        <v>210</v>
      </c>
      <c r="E202" s="33"/>
      <c r="F202" s="6">
        <f>SUM(Mukumu:Chwele!F202)</f>
        <v>0</v>
      </c>
      <c r="G202" s="8"/>
      <c r="H202" s="6">
        <f>SUM(Mukumu:Chwele!H202)</f>
        <v>0</v>
      </c>
      <c r="I202" s="8"/>
      <c r="J202" s="7">
        <f>SUM(Mukumu:Chwele!J202)</f>
        <v>1</v>
      </c>
      <c r="AA202" s="29"/>
      <c r="AB202" s="29"/>
      <c r="AC202" s="29"/>
      <c r="AD202" s="29"/>
      <c r="AE202" s="29"/>
      <c r="AF202" s="29"/>
    </row>
    <row r="203" spans="1:32" s="5" customFormat="1" ht="20.25" customHeight="1" thickBot="1" x14ac:dyDescent="0.3">
      <c r="A203" s="169"/>
      <c r="B203" s="170"/>
      <c r="C203" s="171"/>
      <c r="D203" s="55" t="s">
        <v>211</v>
      </c>
      <c r="E203" s="35">
        <f>SUM(Mukumu:Chwele!E203)</f>
        <v>0</v>
      </c>
      <c r="F203" s="11">
        <f>SUM(Mukumu:Chwele!F203)</f>
        <v>0</v>
      </c>
      <c r="G203" s="11">
        <f>SUM(Mukumu:Chwele!G203)</f>
        <v>0</v>
      </c>
      <c r="H203" s="11">
        <f>SUM(Mukumu:Chwele!H203)</f>
        <v>1</v>
      </c>
      <c r="I203" s="11">
        <f>SUM(Mukumu:Chwele!I203)</f>
        <v>4</v>
      </c>
      <c r="J203" s="12">
        <f>SUM(Mukumu:Chwele!J203)</f>
        <v>2</v>
      </c>
      <c r="AA203" s="29"/>
      <c r="AB203" s="29"/>
      <c r="AC203" s="29"/>
      <c r="AD203" s="29"/>
      <c r="AE203" s="29"/>
      <c r="AF203" s="29"/>
    </row>
    <row r="204" spans="1:32" s="5" customFormat="1" ht="20.25" customHeight="1" thickBot="1" x14ac:dyDescent="0.3">
      <c r="A204" s="169"/>
      <c r="B204" s="170"/>
      <c r="C204" s="171"/>
      <c r="D204" s="52" t="s">
        <v>212</v>
      </c>
      <c r="E204" s="36">
        <f>SUM(Mukumu:Chwele!E204)</f>
        <v>0</v>
      </c>
      <c r="F204" s="13">
        <f>SUM(Mukumu:Chwele!F204)</f>
        <v>0</v>
      </c>
      <c r="G204" s="13">
        <f>SUM(Mukumu:Chwele!G204)</f>
        <v>0</v>
      </c>
      <c r="H204" s="13">
        <f>SUM(Mukumu:Chwele!H204)</f>
        <v>0</v>
      </c>
      <c r="I204" s="13">
        <f>SUM(Mukumu:Chwele!I204)</f>
        <v>0</v>
      </c>
      <c r="J204" s="14">
        <f>SUM(Mukumu:Chwele!J204)</f>
        <v>0</v>
      </c>
      <c r="AA204" s="29"/>
      <c r="AB204" s="29"/>
      <c r="AC204" s="29"/>
      <c r="AD204" s="29"/>
      <c r="AE204" s="29"/>
      <c r="AF204" s="29"/>
    </row>
    <row r="205" spans="1:32" s="5" customFormat="1" ht="20.25" customHeight="1" thickBot="1" x14ac:dyDescent="0.3">
      <c r="A205" s="169">
        <v>28</v>
      </c>
      <c r="B205" s="170" t="s">
        <v>36</v>
      </c>
      <c r="C205" s="171" t="s">
        <v>79</v>
      </c>
      <c r="D205" s="53" t="s">
        <v>208</v>
      </c>
      <c r="E205" s="32">
        <f>SUM(Mukumu:Chwele!E205)</f>
        <v>0</v>
      </c>
      <c r="F205" s="15">
        <f>SUM(Mukumu:Chwele!F205)</f>
        <v>0</v>
      </c>
      <c r="G205" s="15">
        <f>SUM(Mukumu:Chwele!G205)</f>
        <v>0</v>
      </c>
      <c r="H205" s="15">
        <f>SUM(Mukumu:Chwele!H205)</f>
        <v>0</v>
      </c>
      <c r="I205" s="15">
        <f>SUM(Mukumu:Chwele!I205)</f>
        <v>0</v>
      </c>
      <c r="J205" s="16">
        <f>SUM(Mukumu:Chwele!J205)</f>
        <v>0</v>
      </c>
      <c r="AA205" s="29"/>
      <c r="AB205" s="29"/>
      <c r="AC205" s="29"/>
      <c r="AD205" s="29"/>
      <c r="AE205" s="29"/>
      <c r="AF205" s="29"/>
    </row>
    <row r="206" spans="1:32" s="5" customFormat="1" ht="20.25" customHeight="1" thickBot="1" x14ac:dyDescent="0.3">
      <c r="A206" s="169"/>
      <c r="B206" s="170"/>
      <c r="C206" s="171"/>
      <c r="D206" s="54" t="s">
        <v>86</v>
      </c>
      <c r="E206" s="33"/>
      <c r="F206" s="9">
        <f>SUM(Mukumu:Chwele!F206)</f>
        <v>0</v>
      </c>
      <c r="G206" s="8"/>
      <c r="H206" s="9">
        <f>SUM(Mukumu:Chwele!H206)</f>
        <v>0</v>
      </c>
      <c r="I206" s="8"/>
      <c r="J206" s="10"/>
      <c r="AA206" s="29"/>
      <c r="AB206" s="29"/>
      <c r="AC206" s="29"/>
      <c r="AD206" s="29"/>
      <c r="AE206" s="29"/>
      <c r="AF206" s="29"/>
    </row>
    <row r="207" spans="1:32" s="5" customFormat="1" ht="20.25" customHeight="1" thickBot="1" x14ac:dyDescent="0.3">
      <c r="A207" s="169"/>
      <c r="B207" s="170"/>
      <c r="C207" s="171"/>
      <c r="D207" s="53" t="s">
        <v>5</v>
      </c>
      <c r="E207" s="34">
        <f>SUM(Mukumu:Chwele!E207)</f>
        <v>0</v>
      </c>
      <c r="F207" s="8"/>
      <c r="G207" s="6">
        <f>SUM(Mukumu:Chwele!G207)</f>
        <v>0</v>
      </c>
      <c r="H207" s="8"/>
      <c r="I207" s="6">
        <f>SUM(Mukumu:Chwele!I207)</f>
        <v>0</v>
      </c>
      <c r="J207" s="10"/>
      <c r="AA207" s="29"/>
      <c r="AB207" s="29"/>
      <c r="AC207" s="29"/>
      <c r="AD207" s="29"/>
      <c r="AE207" s="29"/>
      <c r="AF207" s="29"/>
    </row>
    <row r="208" spans="1:32" s="5" customFormat="1" ht="20.25" customHeight="1" thickBot="1" x14ac:dyDescent="0.3">
      <c r="A208" s="169"/>
      <c r="B208" s="170"/>
      <c r="C208" s="171"/>
      <c r="D208" s="53" t="s">
        <v>209</v>
      </c>
      <c r="E208" s="34">
        <f>SUM(Mukumu:Chwele!E208)</f>
        <v>0</v>
      </c>
      <c r="F208" s="8"/>
      <c r="G208" s="6">
        <f>SUM(Mukumu:Chwele!G208)</f>
        <v>0</v>
      </c>
      <c r="H208" s="8"/>
      <c r="I208" s="6">
        <f>SUM(Mukumu:Chwele!I208)</f>
        <v>0</v>
      </c>
      <c r="J208" s="10"/>
      <c r="AA208" s="29"/>
      <c r="AB208" s="29"/>
      <c r="AC208" s="29"/>
      <c r="AD208" s="29"/>
      <c r="AE208" s="29"/>
      <c r="AF208" s="29"/>
    </row>
    <row r="209" spans="1:32" s="5" customFormat="1" ht="20.25" customHeight="1" thickBot="1" x14ac:dyDescent="0.3">
      <c r="A209" s="169"/>
      <c r="B209" s="170"/>
      <c r="C209" s="171"/>
      <c r="D209" s="53" t="s">
        <v>6</v>
      </c>
      <c r="E209" s="33"/>
      <c r="F209" s="6">
        <f>SUM(Mukumu:Chwele!F209)</f>
        <v>0</v>
      </c>
      <c r="G209" s="8"/>
      <c r="H209" s="6">
        <f>SUM(Mukumu:Chwele!H209)</f>
        <v>0</v>
      </c>
      <c r="I209" s="8"/>
      <c r="J209" s="7">
        <f>SUM(Mukumu:Chwele!J209)</f>
        <v>0</v>
      </c>
      <c r="AA209" s="29"/>
      <c r="AB209" s="29"/>
      <c r="AC209" s="29"/>
      <c r="AD209" s="29"/>
      <c r="AE209" s="29"/>
      <c r="AF209" s="29"/>
    </row>
    <row r="210" spans="1:32" s="5" customFormat="1" ht="20.25" customHeight="1" thickBot="1" x14ac:dyDescent="0.3">
      <c r="A210" s="169"/>
      <c r="B210" s="170"/>
      <c r="C210" s="171"/>
      <c r="D210" s="53" t="s">
        <v>7</v>
      </c>
      <c r="E210" s="34">
        <f>SUM(Mukumu:Chwele!E210)</f>
        <v>0</v>
      </c>
      <c r="F210" s="6">
        <f>SUM(Mukumu:Chwele!F210)</f>
        <v>0</v>
      </c>
      <c r="G210" s="6">
        <f>SUM(Mukumu:Chwele!G210)</f>
        <v>0</v>
      </c>
      <c r="H210" s="6">
        <f>SUM(Mukumu:Chwele!H210)</f>
        <v>0</v>
      </c>
      <c r="I210" s="6">
        <f>SUM(Mukumu:Chwele!I210)</f>
        <v>0</v>
      </c>
      <c r="J210" s="7">
        <f>SUM(Mukumu:Chwele!J210)</f>
        <v>0</v>
      </c>
      <c r="AA210" s="29"/>
      <c r="AB210" s="29"/>
      <c r="AC210" s="29"/>
      <c r="AD210" s="29"/>
      <c r="AE210" s="29"/>
      <c r="AF210" s="29"/>
    </row>
    <row r="211" spans="1:32" s="5" customFormat="1" ht="20.25" customHeight="1" thickBot="1" x14ac:dyDescent="0.3">
      <c r="A211" s="169"/>
      <c r="B211" s="170"/>
      <c r="C211" s="171"/>
      <c r="D211" s="53" t="s">
        <v>210</v>
      </c>
      <c r="E211" s="33"/>
      <c r="F211" s="6">
        <f>SUM(Mukumu:Chwele!F211)</f>
        <v>0</v>
      </c>
      <c r="G211" s="8"/>
      <c r="H211" s="6">
        <f>SUM(Mukumu:Chwele!H211)</f>
        <v>0</v>
      </c>
      <c r="I211" s="8"/>
      <c r="J211" s="7">
        <f>SUM(Mukumu:Chwele!J211)</f>
        <v>0</v>
      </c>
      <c r="AA211" s="29"/>
      <c r="AB211" s="29"/>
      <c r="AC211" s="29"/>
      <c r="AD211" s="29"/>
      <c r="AE211" s="29"/>
      <c r="AF211" s="29"/>
    </row>
    <row r="212" spans="1:32" s="5" customFormat="1" ht="20.25" customHeight="1" thickBot="1" x14ac:dyDescent="0.3">
      <c r="A212" s="169"/>
      <c r="B212" s="170"/>
      <c r="C212" s="171"/>
      <c r="D212" s="55" t="s">
        <v>211</v>
      </c>
      <c r="E212" s="35">
        <f>SUM(Mukumu:Chwele!E212)</f>
        <v>0</v>
      </c>
      <c r="F212" s="11">
        <f>SUM(Mukumu:Chwele!F212)</f>
        <v>0</v>
      </c>
      <c r="G212" s="11">
        <f>SUM(Mukumu:Chwele!G212)</f>
        <v>0</v>
      </c>
      <c r="H212" s="11">
        <f>SUM(Mukumu:Chwele!H212)</f>
        <v>0</v>
      </c>
      <c r="I212" s="11">
        <f>SUM(Mukumu:Chwele!I212)</f>
        <v>0</v>
      </c>
      <c r="J212" s="12">
        <f>SUM(Mukumu:Chwele!J212)</f>
        <v>0</v>
      </c>
      <c r="AA212" s="29"/>
      <c r="AB212" s="29"/>
      <c r="AC212" s="29"/>
      <c r="AD212" s="29"/>
      <c r="AE212" s="29"/>
      <c r="AF212" s="29"/>
    </row>
    <row r="213" spans="1:32" s="5" customFormat="1" ht="20.25" customHeight="1" thickBot="1" x14ac:dyDescent="0.3">
      <c r="A213" s="169"/>
      <c r="B213" s="170"/>
      <c r="C213" s="171"/>
      <c r="D213" s="52" t="s">
        <v>212</v>
      </c>
      <c r="E213" s="36">
        <f>SUM(Mukumu:Chwele!E213)</f>
        <v>0</v>
      </c>
      <c r="F213" s="13">
        <f>SUM(Mukumu:Chwele!F213)</f>
        <v>0</v>
      </c>
      <c r="G213" s="13">
        <f>SUM(Mukumu:Chwele!G213)</f>
        <v>0</v>
      </c>
      <c r="H213" s="13">
        <f>SUM(Mukumu:Chwele!H213)</f>
        <v>0</v>
      </c>
      <c r="I213" s="13">
        <f>SUM(Mukumu:Chwele!I213)</f>
        <v>0</v>
      </c>
      <c r="J213" s="14">
        <f>SUM(Mukumu:Chwele!J213)</f>
        <v>0</v>
      </c>
      <c r="AA213" s="29"/>
      <c r="AB213" s="29"/>
      <c r="AC213" s="29"/>
      <c r="AD213" s="29"/>
      <c r="AE213" s="29"/>
      <c r="AF213" s="29"/>
    </row>
    <row r="214" spans="1:32" s="5" customFormat="1" ht="20.25" customHeight="1" thickBot="1" x14ac:dyDescent="0.3">
      <c r="A214" s="173" t="s">
        <v>47</v>
      </c>
      <c r="B214" s="173"/>
      <c r="C214" s="173"/>
      <c r="D214" s="173"/>
      <c r="E214" s="173"/>
      <c r="F214" s="173"/>
      <c r="G214" s="173"/>
      <c r="H214" s="173"/>
      <c r="I214" s="173"/>
      <c r="J214" s="173"/>
      <c r="AA214" s="29"/>
      <c r="AB214" s="29"/>
      <c r="AC214" s="29"/>
      <c r="AD214" s="29"/>
      <c r="AE214" s="29"/>
      <c r="AF214" s="29"/>
    </row>
    <row r="215" spans="1:32" s="5" customFormat="1" ht="20.25" customHeight="1" thickBot="1" x14ac:dyDescent="0.3">
      <c r="A215" s="174">
        <v>29</v>
      </c>
      <c r="B215" s="175" t="s">
        <v>37</v>
      </c>
      <c r="C215" s="176" t="s">
        <v>50</v>
      </c>
      <c r="D215" s="54" t="s">
        <v>208</v>
      </c>
      <c r="E215" s="32">
        <f>SUM(Mukumu:Chwele!E215)</f>
        <v>0</v>
      </c>
      <c r="F215" s="15">
        <f>SUM(Mukumu:Chwele!F215)</f>
        <v>0</v>
      </c>
      <c r="G215" s="15">
        <f>SUM(Mukumu:Chwele!G215)</f>
        <v>0</v>
      </c>
      <c r="H215" s="15">
        <f>SUM(Mukumu:Chwele!H215)</f>
        <v>0</v>
      </c>
      <c r="I215" s="15">
        <f>SUM(Mukumu:Chwele!I215)</f>
        <v>0</v>
      </c>
      <c r="J215" s="16">
        <f>SUM(Mukumu:Chwele!J215)</f>
        <v>0</v>
      </c>
      <c r="AA215" s="29"/>
      <c r="AB215" s="29"/>
      <c r="AC215" s="29"/>
      <c r="AD215" s="29"/>
      <c r="AE215" s="29"/>
      <c r="AF215" s="29"/>
    </row>
    <row r="216" spans="1:32" s="5" customFormat="1" ht="20.25" customHeight="1" thickBot="1" x14ac:dyDescent="0.3">
      <c r="A216" s="169"/>
      <c r="B216" s="170"/>
      <c r="C216" s="171"/>
      <c r="D216" s="54" t="s">
        <v>86</v>
      </c>
      <c r="E216" s="33"/>
      <c r="F216" s="9">
        <f>SUM(Mukumu:Chwele!F216)</f>
        <v>0</v>
      </c>
      <c r="G216" s="8"/>
      <c r="H216" s="9">
        <f>SUM(Mukumu:Chwele!H216)</f>
        <v>0</v>
      </c>
      <c r="I216" s="8"/>
      <c r="J216" s="10"/>
      <c r="AA216" s="29"/>
      <c r="AB216" s="29"/>
      <c r="AC216" s="29"/>
      <c r="AD216" s="29"/>
      <c r="AE216" s="29"/>
      <c r="AF216" s="29"/>
    </row>
    <row r="217" spans="1:32" s="5" customFormat="1" ht="20.25" customHeight="1" thickBot="1" x14ac:dyDescent="0.3">
      <c r="A217" s="169"/>
      <c r="B217" s="170"/>
      <c r="C217" s="171"/>
      <c r="D217" s="53" t="s">
        <v>5</v>
      </c>
      <c r="E217" s="34">
        <f>SUM(Mukumu:Chwele!E217)</f>
        <v>0</v>
      </c>
      <c r="F217" s="8"/>
      <c r="G217" s="6">
        <f>SUM(Mukumu:Chwele!G217)</f>
        <v>0</v>
      </c>
      <c r="H217" s="8"/>
      <c r="I217" s="6">
        <f>SUM(Mukumu:Chwele!I217)</f>
        <v>0</v>
      </c>
      <c r="J217" s="10"/>
      <c r="AA217" s="29"/>
      <c r="AB217" s="29"/>
      <c r="AC217" s="29"/>
      <c r="AD217" s="29"/>
      <c r="AE217" s="29"/>
      <c r="AF217" s="29"/>
    </row>
    <row r="218" spans="1:32" s="5" customFormat="1" ht="20.25" customHeight="1" thickBot="1" x14ac:dyDescent="0.3">
      <c r="A218" s="169"/>
      <c r="B218" s="170"/>
      <c r="C218" s="171"/>
      <c r="D218" s="53" t="s">
        <v>209</v>
      </c>
      <c r="E218" s="34">
        <f>SUM(Mukumu:Chwele!E218)</f>
        <v>0</v>
      </c>
      <c r="F218" s="8"/>
      <c r="G218" s="6">
        <f>SUM(Mukumu:Chwele!G218)</f>
        <v>0</v>
      </c>
      <c r="H218" s="8"/>
      <c r="I218" s="6">
        <f>SUM(Mukumu:Chwele!I218)</f>
        <v>0</v>
      </c>
      <c r="J218" s="10"/>
      <c r="AA218" s="29"/>
      <c r="AB218" s="29"/>
      <c r="AC218" s="29"/>
      <c r="AD218" s="29"/>
      <c r="AE218" s="29"/>
      <c r="AF218" s="29"/>
    </row>
    <row r="219" spans="1:32" s="5" customFormat="1" ht="20.25" customHeight="1" thickBot="1" x14ac:dyDescent="0.3">
      <c r="A219" s="169"/>
      <c r="B219" s="170"/>
      <c r="C219" s="171"/>
      <c r="D219" s="53" t="s">
        <v>6</v>
      </c>
      <c r="E219" s="33"/>
      <c r="F219" s="6">
        <f>SUM(Mukumu:Chwele!F219)</f>
        <v>0</v>
      </c>
      <c r="G219" s="8"/>
      <c r="H219" s="6">
        <f>SUM(Mukumu:Chwele!H219)</f>
        <v>0</v>
      </c>
      <c r="I219" s="8"/>
      <c r="J219" s="7">
        <f>SUM(Mukumu:Chwele!J219)</f>
        <v>0</v>
      </c>
      <c r="AA219" s="29"/>
      <c r="AB219" s="29"/>
      <c r="AC219" s="29"/>
      <c r="AD219" s="29"/>
      <c r="AE219" s="29"/>
      <c r="AF219" s="29"/>
    </row>
    <row r="220" spans="1:32" s="5" customFormat="1" ht="20.25" customHeight="1" thickBot="1" x14ac:dyDescent="0.3">
      <c r="A220" s="169"/>
      <c r="B220" s="170"/>
      <c r="C220" s="171"/>
      <c r="D220" s="53" t="s">
        <v>7</v>
      </c>
      <c r="E220" s="34">
        <f>SUM(Mukumu:Chwele!E220)</f>
        <v>0</v>
      </c>
      <c r="F220" s="6">
        <f>SUM(Mukumu:Chwele!F220)</f>
        <v>0</v>
      </c>
      <c r="G220" s="6">
        <f>SUM(Mukumu:Chwele!G220)</f>
        <v>0</v>
      </c>
      <c r="H220" s="6">
        <f>SUM(Mukumu:Chwele!H220)</f>
        <v>0</v>
      </c>
      <c r="I220" s="6">
        <f>SUM(Mukumu:Chwele!I220)</f>
        <v>0</v>
      </c>
      <c r="J220" s="7">
        <f>SUM(Mukumu:Chwele!J220)</f>
        <v>0</v>
      </c>
      <c r="AA220" s="29"/>
      <c r="AB220" s="29"/>
      <c r="AC220" s="29"/>
      <c r="AD220" s="29"/>
      <c r="AE220" s="29"/>
      <c r="AF220" s="29"/>
    </row>
    <row r="221" spans="1:32" s="5" customFormat="1" ht="20.25" customHeight="1" thickBot="1" x14ac:dyDescent="0.3">
      <c r="A221" s="169"/>
      <c r="B221" s="170"/>
      <c r="C221" s="171"/>
      <c r="D221" s="55" t="s">
        <v>210</v>
      </c>
      <c r="E221" s="33"/>
      <c r="F221" s="6">
        <f>SUM(Mukumu:Chwele!F221)</f>
        <v>0</v>
      </c>
      <c r="G221" s="8"/>
      <c r="H221" s="6">
        <f>SUM(Mukumu:Chwele!H221)</f>
        <v>0</v>
      </c>
      <c r="I221" s="8"/>
      <c r="J221" s="7">
        <f>SUM(Mukumu:Chwele!J221)</f>
        <v>0</v>
      </c>
      <c r="AA221" s="29"/>
      <c r="AB221" s="29"/>
      <c r="AC221" s="29"/>
      <c r="AD221" s="29"/>
      <c r="AE221" s="29"/>
      <c r="AF221" s="29"/>
    </row>
    <row r="222" spans="1:32" s="5" customFormat="1" ht="20.25" customHeight="1" thickBot="1" x14ac:dyDescent="0.3">
      <c r="A222" s="169"/>
      <c r="B222" s="170"/>
      <c r="C222" s="171"/>
      <c r="D222" s="55" t="s">
        <v>211</v>
      </c>
      <c r="E222" s="35">
        <f>SUM(Mukumu:Chwele!E222)</f>
        <v>0</v>
      </c>
      <c r="F222" s="11">
        <f>SUM(Mukumu:Chwele!F222)</f>
        <v>0</v>
      </c>
      <c r="G222" s="11">
        <f>SUM(Mukumu:Chwele!G222)</f>
        <v>0</v>
      </c>
      <c r="H222" s="11">
        <f>SUM(Mukumu:Chwele!H222)</f>
        <v>0</v>
      </c>
      <c r="I222" s="11">
        <f>SUM(Mukumu:Chwele!I222)</f>
        <v>0</v>
      </c>
      <c r="J222" s="12">
        <f>SUM(Mukumu:Chwele!J222)</f>
        <v>0</v>
      </c>
      <c r="AA222" s="29"/>
      <c r="AB222" s="29"/>
      <c r="AC222" s="29"/>
      <c r="AD222" s="29"/>
      <c r="AE222" s="29"/>
      <c r="AF222" s="29"/>
    </row>
    <row r="223" spans="1:32" s="5" customFormat="1" ht="20.25" customHeight="1" thickBot="1" x14ac:dyDescent="0.3">
      <c r="A223" s="169"/>
      <c r="B223" s="170"/>
      <c r="C223" s="171"/>
      <c r="D223" s="52" t="s">
        <v>212</v>
      </c>
      <c r="E223" s="36">
        <f>SUM(Mukumu:Chwele!E223)</f>
        <v>0</v>
      </c>
      <c r="F223" s="13">
        <f>SUM(Mukumu:Chwele!F223)</f>
        <v>0</v>
      </c>
      <c r="G223" s="13">
        <f>SUM(Mukumu:Chwele!G223)</f>
        <v>0</v>
      </c>
      <c r="H223" s="13">
        <f>SUM(Mukumu:Chwele!H223)</f>
        <v>0</v>
      </c>
      <c r="I223" s="13">
        <f>SUM(Mukumu:Chwele!I223)</f>
        <v>0</v>
      </c>
      <c r="J223" s="14">
        <f>SUM(Mukumu:Chwele!J223)</f>
        <v>0</v>
      </c>
      <c r="AA223" s="29"/>
      <c r="AB223" s="29"/>
      <c r="AC223" s="29"/>
      <c r="AD223" s="29"/>
      <c r="AE223" s="29"/>
      <c r="AF223" s="29"/>
    </row>
    <row r="224" spans="1:32" s="5" customFormat="1" ht="20.25" customHeight="1" thickBot="1" x14ac:dyDescent="0.3">
      <c r="A224" s="169">
        <v>30</v>
      </c>
      <c r="B224" s="170" t="s">
        <v>38</v>
      </c>
      <c r="C224" s="171" t="s">
        <v>49</v>
      </c>
      <c r="D224" s="54" t="s">
        <v>208</v>
      </c>
      <c r="E224" s="32">
        <f>SUM(Mukumu:Chwele!E224)</f>
        <v>0</v>
      </c>
      <c r="F224" s="15">
        <f>SUM(Mukumu:Chwele!F224)</f>
        <v>0</v>
      </c>
      <c r="G224" s="15">
        <f>SUM(Mukumu:Chwele!G224)</f>
        <v>0</v>
      </c>
      <c r="H224" s="15">
        <f>SUM(Mukumu:Chwele!H224)</f>
        <v>0</v>
      </c>
      <c r="I224" s="15">
        <f>SUM(Mukumu:Chwele!I224)</f>
        <v>0</v>
      </c>
      <c r="J224" s="16">
        <f>SUM(Mukumu:Chwele!J224)</f>
        <v>0</v>
      </c>
      <c r="AA224" s="29"/>
      <c r="AB224" s="29"/>
      <c r="AC224" s="29"/>
      <c r="AD224" s="29"/>
      <c r="AE224" s="29"/>
      <c r="AF224" s="29"/>
    </row>
    <row r="225" spans="1:32" s="5" customFormat="1" ht="20.25" customHeight="1" thickBot="1" x14ac:dyDescent="0.3">
      <c r="A225" s="169"/>
      <c r="B225" s="170"/>
      <c r="C225" s="171"/>
      <c r="D225" s="54" t="s">
        <v>86</v>
      </c>
      <c r="E225" s="33"/>
      <c r="F225" s="9">
        <f>SUM(Mukumu:Chwele!F225)</f>
        <v>0</v>
      </c>
      <c r="G225" s="8"/>
      <c r="H225" s="9">
        <f>SUM(Mukumu:Chwele!H225)</f>
        <v>0</v>
      </c>
      <c r="I225" s="8"/>
      <c r="J225" s="10"/>
      <c r="AA225" s="29"/>
      <c r="AB225" s="29"/>
      <c r="AC225" s="29"/>
      <c r="AD225" s="29"/>
      <c r="AE225" s="29"/>
      <c r="AF225" s="29"/>
    </row>
    <row r="226" spans="1:32" s="5" customFormat="1" ht="20.25" customHeight="1" thickBot="1" x14ac:dyDescent="0.3">
      <c r="A226" s="169"/>
      <c r="B226" s="170"/>
      <c r="C226" s="171"/>
      <c r="D226" s="53" t="s">
        <v>5</v>
      </c>
      <c r="E226" s="34">
        <f>SUM(Mukumu:Chwele!E226)</f>
        <v>0</v>
      </c>
      <c r="F226" s="8"/>
      <c r="G226" s="6">
        <f>SUM(Mukumu:Chwele!G226)</f>
        <v>0</v>
      </c>
      <c r="H226" s="8"/>
      <c r="I226" s="6">
        <f>SUM(Mukumu:Chwele!I226)</f>
        <v>0</v>
      </c>
      <c r="J226" s="10"/>
      <c r="AA226" s="29"/>
      <c r="AB226" s="29"/>
      <c r="AC226" s="29"/>
      <c r="AD226" s="29"/>
      <c r="AE226" s="29"/>
      <c r="AF226" s="29"/>
    </row>
    <row r="227" spans="1:32" s="5" customFormat="1" ht="20.25" customHeight="1" thickBot="1" x14ac:dyDescent="0.3">
      <c r="A227" s="169"/>
      <c r="B227" s="170"/>
      <c r="C227" s="171"/>
      <c r="D227" s="53" t="s">
        <v>209</v>
      </c>
      <c r="E227" s="34">
        <f>SUM(Mukumu:Chwele!E227)</f>
        <v>0</v>
      </c>
      <c r="F227" s="8"/>
      <c r="G227" s="6">
        <f>SUM(Mukumu:Chwele!G227)</f>
        <v>0</v>
      </c>
      <c r="H227" s="8"/>
      <c r="I227" s="6">
        <f>SUM(Mukumu:Chwele!I227)</f>
        <v>0</v>
      </c>
      <c r="J227" s="10"/>
      <c r="AA227" s="29"/>
      <c r="AB227" s="29"/>
      <c r="AC227" s="29"/>
      <c r="AD227" s="29"/>
      <c r="AE227" s="29"/>
      <c r="AF227" s="29"/>
    </row>
    <row r="228" spans="1:32" s="5" customFormat="1" ht="20.25" customHeight="1" thickBot="1" x14ac:dyDescent="0.3">
      <c r="A228" s="169"/>
      <c r="B228" s="170"/>
      <c r="C228" s="171"/>
      <c r="D228" s="53" t="s">
        <v>6</v>
      </c>
      <c r="E228" s="33"/>
      <c r="F228" s="6">
        <f>SUM(Mukumu:Chwele!F228)</f>
        <v>0</v>
      </c>
      <c r="G228" s="8"/>
      <c r="H228" s="6">
        <f>SUM(Mukumu:Chwele!H228)</f>
        <v>0</v>
      </c>
      <c r="I228" s="8"/>
      <c r="J228" s="7">
        <f>SUM(Mukumu:Chwele!J228)</f>
        <v>0</v>
      </c>
      <c r="AA228" s="29"/>
      <c r="AB228" s="29"/>
      <c r="AC228" s="29"/>
      <c r="AD228" s="29"/>
      <c r="AE228" s="29"/>
      <c r="AF228" s="29"/>
    </row>
    <row r="229" spans="1:32" s="5" customFormat="1" ht="20.25" customHeight="1" thickBot="1" x14ac:dyDescent="0.3">
      <c r="A229" s="169"/>
      <c r="B229" s="170"/>
      <c r="C229" s="171"/>
      <c r="D229" s="53" t="s">
        <v>7</v>
      </c>
      <c r="E229" s="34">
        <f>SUM(Mukumu:Chwele!E229)</f>
        <v>0</v>
      </c>
      <c r="F229" s="6">
        <f>SUM(Mukumu:Chwele!F229)</f>
        <v>0</v>
      </c>
      <c r="G229" s="6">
        <f>SUM(Mukumu:Chwele!G229)</f>
        <v>0</v>
      </c>
      <c r="H229" s="6">
        <f>SUM(Mukumu:Chwele!H229)</f>
        <v>0</v>
      </c>
      <c r="I229" s="6">
        <f>SUM(Mukumu:Chwele!I229)</f>
        <v>0</v>
      </c>
      <c r="J229" s="7">
        <f>SUM(Mukumu:Chwele!J229)</f>
        <v>0</v>
      </c>
      <c r="AA229" s="29"/>
      <c r="AB229" s="29"/>
      <c r="AC229" s="29"/>
      <c r="AD229" s="29"/>
      <c r="AE229" s="29"/>
      <c r="AF229" s="29"/>
    </row>
    <row r="230" spans="1:32" s="5" customFormat="1" ht="20.25" customHeight="1" thickBot="1" x14ac:dyDescent="0.3">
      <c r="A230" s="169"/>
      <c r="B230" s="170"/>
      <c r="C230" s="171"/>
      <c r="D230" s="55" t="s">
        <v>210</v>
      </c>
      <c r="E230" s="33"/>
      <c r="F230" s="6">
        <f>SUM(Mukumu:Chwele!F230)</f>
        <v>0</v>
      </c>
      <c r="G230" s="8"/>
      <c r="H230" s="6">
        <f>SUM(Mukumu:Chwele!H230)</f>
        <v>0</v>
      </c>
      <c r="I230" s="8"/>
      <c r="J230" s="7">
        <f>SUM(Mukumu:Chwele!J230)</f>
        <v>0</v>
      </c>
      <c r="AA230" s="29"/>
      <c r="AB230" s="29"/>
      <c r="AC230" s="29"/>
      <c r="AD230" s="29"/>
      <c r="AE230" s="29"/>
      <c r="AF230" s="29"/>
    </row>
    <row r="231" spans="1:32" s="5" customFormat="1" ht="20.25" customHeight="1" thickBot="1" x14ac:dyDescent="0.3">
      <c r="A231" s="169"/>
      <c r="B231" s="170"/>
      <c r="C231" s="171"/>
      <c r="D231" s="55" t="s">
        <v>211</v>
      </c>
      <c r="E231" s="35">
        <f>SUM(Mukumu:Chwele!E231)</f>
        <v>0</v>
      </c>
      <c r="F231" s="11">
        <f>SUM(Mukumu:Chwele!F231)</f>
        <v>0</v>
      </c>
      <c r="G231" s="11">
        <f>SUM(Mukumu:Chwele!G231)</f>
        <v>0</v>
      </c>
      <c r="H231" s="11">
        <f>SUM(Mukumu:Chwele!H231)</f>
        <v>0</v>
      </c>
      <c r="I231" s="11">
        <f>SUM(Mukumu:Chwele!I231)</f>
        <v>0</v>
      </c>
      <c r="J231" s="12">
        <f>SUM(Mukumu:Chwele!J231)</f>
        <v>0</v>
      </c>
      <c r="AA231" s="29"/>
      <c r="AB231" s="29"/>
      <c r="AC231" s="29"/>
      <c r="AD231" s="29"/>
      <c r="AE231" s="29"/>
      <c r="AF231" s="29"/>
    </row>
    <row r="232" spans="1:32" s="5" customFormat="1" ht="20.25" customHeight="1" thickBot="1" x14ac:dyDescent="0.3">
      <c r="A232" s="169"/>
      <c r="B232" s="170"/>
      <c r="C232" s="171"/>
      <c r="D232" s="52" t="s">
        <v>212</v>
      </c>
      <c r="E232" s="36">
        <f>SUM(Mukumu:Chwele!E232)</f>
        <v>0</v>
      </c>
      <c r="F232" s="13">
        <f>SUM(Mukumu:Chwele!F232)</f>
        <v>0</v>
      </c>
      <c r="G232" s="13">
        <f>SUM(Mukumu:Chwele!G232)</f>
        <v>0</v>
      </c>
      <c r="H232" s="13">
        <f>SUM(Mukumu:Chwele!H232)</f>
        <v>0</v>
      </c>
      <c r="I232" s="13">
        <f>SUM(Mukumu:Chwele!I232)</f>
        <v>0</v>
      </c>
      <c r="J232" s="14">
        <f>SUM(Mukumu:Chwele!J232)</f>
        <v>0</v>
      </c>
      <c r="AA232" s="29"/>
      <c r="AB232" s="29"/>
      <c r="AC232" s="29"/>
      <c r="AD232" s="29"/>
      <c r="AE232" s="29"/>
      <c r="AF232" s="29"/>
    </row>
    <row r="233" spans="1:32" s="5" customFormat="1" ht="20.25" customHeight="1" thickBot="1" x14ac:dyDescent="0.3">
      <c r="A233" s="169">
        <v>31</v>
      </c>
      <c r="B233" s="170" t="s">
        <v>39</v>
      </c>
      <c r="C233" s="171" t="s">
        <v>80</v>
      </c>
      <c r="D233" s="54" t="s">
        <v>208</v>
      </c>
      <c r="E233" s="32">
        <f>SUM(Mukumu:Chwele!E233)</f>
        <v>0</v>
      </c>
      <c r="F233" s="15">
        <f>SUM(Mukumu:Chwele!F233)</f>
        <v>0</v>
      </c>
      <c r="G233" s="15">
        <f>SUM(Mukumu:Chwele!G233)</f>
        <v>0</v>
      </c>
      <c r="H233" s="15">
        <f>SUM(Mukumu:Chwele!H233)</f>
        <v>0</v>
      </c>
      <c r="I233" s="15">
        <f>SUM(Mukumu:Chwele!I233)</f>
        <v>0</v>
      </c>
      <c r="J233" s="16">
        <f>SUM(Mukumu:Chwele!J233)</f>
        <v>0</v>
      </c>
      <c r="AA233" s="29"/>
      <c r="AB233" s="29"/>
      <c r="AC233" s="29"/>
      <c r="AD233" s="29"/>
      <c r="AE233" s="29"/>
      <c r="AF233" s="29"/>
    </row>
    <row r="234" spans="1:32" s="5" customFormat="1" ht="20.25" customHeight="1" thickBot="1" x14ac:dyDescent="0.3">
      <c r="A234" s="169"/>
      <c r="B234" s="170"/>
      <c r="C234" s="171"/>
      <c r="D234" s="54" t="s">
        <v>86</v>
      </c>
      <c r="E234" s="33"/>
      <c r="F234" s="9">
        <f>SUM(Mukumu:Chwele!F234)</f>
        <v>0</v>
      </c>
      <c r="G234" s="8"/>
      <c r="H234" s="9">
        <f>SUM(Mukumu:Chwele!H234)</f>
        <v>0</v>
      </c>
      <c r="I234" s="8"/>
      <c r="J234" s="10"/>
      <c r="AA234" s="29"/>
      <c r="AB234" s="29"/>
      <c r="AC234" s="29"/>
      <c r="AD234" s="29"/>
      <c r="AE234" s="29"/>
      <c r="AF234" s="29"/>
    </row>
    <row r="235" spans="1:32" s="5" customFormat="1" ht="20.25" customHeight="1" thickBot="1" x14ac:dyDescent="0.3">
      <c r="A235" s="169"/>
      <c r="B235" s="170"/>
      <c r="C235" s="171"/>
      <c r="D235" s="53" t="s">
        <v>5</v>
      </c>
      <c r="E235" s="34">
        <f>SUM(Mukumu:Chwele!E235)</f>
        <v>0</v>
      </c>
      <c r="F235" s="8"/>
      <c r="G235" s="6">
        <f>SUM(Mukumu:Chwele!G235)</f>
        <v>0</v>
      </c>
      <c r="H235" s="8"/>
      <c r="I235" s="6">
        <f>SUM(Mukumu:Chwele!I235)</f>
        <v>0</v>
      </c>
      <c r="J235" s="10"/>
      <c r="AA235" s="29"/>
      <c r="AB235" s="29"/>
      <c r="AC235" s="29"/>
      <c r="AD235" s="29"/>
      <c r="AE235" s="29"/>
      <c r="AF235" s="29"/>
    </row>
    <row r="236" spans="1:32" s="5" customFormat="1" ht="20.25" customHeight="1" thickBot="1" x14ac:dyDescent="0.3">
      <c r="A236" s="169"/>
      <c r="B236" s="170"/>
      <c r="C236" s="171"/>
      <c r="D236" s="53" t="s">
        <v>209</v>
      </c>
      <c r="E236" s="34">
        <f>SUM(Mukumu:Chwele!E236)</f>
        <v>0</v>
      </c>
      <c r="F236" s="8"/>
      <c r="G236" s="6">
        <f>SUM(Mukumu:Chwele!G236)</f>
        <v>0</v>
      </c>
      <c r="H236" s="8"/>
      <c r="I236" s="6">
        <f>SUM(Mukumu:Chwele!I236)</f>
        <v>0</v>
      </c>
      <c r="J236" s="10"/>
      <c r="AA236" s="29"/>
      <c r="AB236" s="29"/>
      <c r="AC236" s="29"/>
      <c r="AD236" s="29"/>
      <c r="AE236" s="29"/>
      <c r="AF236" s="29"/>
    </row>
    <row r="237" spans="1:32" s="5" customFormat="1" ht="20.25" customHeight="1" thickBot="1" x14ac:dyDescent="0.3">
      <c r="A237" s="169"/>
      <c r="B237" s="170"/>
      <c r="C237" s="171"/>
      <c r="D237" s="53" t="s">
        <v>6</v>
      </c>
      <c r="E237" s="33"/>
      <c r="F237" s="6">
        <f>SUM(Mukumu:Chwele!F237)</f>
        <v>0</v>
      </c>
      <c r="G237" s="8"/>
      <c r="H237" s="6">
        <f>SUM(Mukumu:Chwele!H237)</f>
        <v>0</v>
      </c>
      <c r="I237" s="8"/>
      <c r="J237" s="7">
        <f>SUM(Mukumu:Chwele!J237)</f>
        <v>0</v>
      </c>
      <c r="AA237" s="29"/>
      <c r="AB237" s="29"/>
      <c r="AC237" s="29"/>
      <c r="AD237" s="29"/>
      <c r="AE237" s="29"/>
      <c r="AF237" s="29"/>
    </row>
    <row r="238" spans="1:32" s="5" customFormat="1" ht="20.25" customHeight="1" thickBot="1" x14ac:dyDescent="0.3">
      <c r="A238" s="169"/>
      <c r="B238" s="170"/>
      <c r="C238" s="171"/>
      <c r="D238" s="53" t="s">
        <v>7</v>
      </c>
      <c r="E238" s="34">
        <f>SUM(Mukumu:Chwele!E238)</f>
        <v>0</v>
      </c>
      <c r="F238" s="6">
        <f>SUM(Mukumu:Chwele!F238)</f>
        <v>0</v>
      </c>
      <c r="G238" s="6">
        <f>SUM(Mukumu:Chwele!G238)</f>
        <v>0</v>
      </c>
      <c r="H238" s="6">
        <f>SUM(Mukumu:Chwele!H238)</f>
        <v>0</v>
      </c>
      <c r="I238" s="6">
        <f>SUM(Mukumu:Chwele!I238)</f>
        <v>0</v>
      </c>
      <c r="J238" s="7">
        <f>SUM(Mukumu:Chwele!J238)</f>
        <v>0</v>
      </c>
      <c r="AA238" s="29"/>
      <c r="AB238" s="29"/>
      <c r="AC238" s="29"/>
      <c r="AD238" s="29"/>
      <c r="AE238" s="29"/>
      <c r="AF238" s="29"/>
    </row>
    <row r="239" spans="1:32" s="5" customFormat="1" ht="20.25" customHeight="1" thickBot="1" x14ac:dyDescent="0.3">
      <c r="A239" s="169"/>
      <c r="B239" s="170"/>
      <c r="C239" s="171"/>
      <c r="D239" s="55" t="s">
        <v>210</v>
      </c>
      <c r="E239" s="33"/>
      <c r="F239" s="6">
        <f>SUM(Mukumu:Chwele!F239)</f>
        <v>0</v>
      </c>
      <c r="G239" s="8"/>
      <c r="H239" s="6">
        <f>SUM(Mukumu:Chwele!H239)</f>
        <v>0</v>
      </c>
      <c r="I239" s="8"/>
      <c r="J239" s="7">
        <f>SUM(Mukumu:Chwele!J239)</f>
        <v>0</v>
      </c>
      <c r="AA239" s="29"/>
      <c r="AB239" s="29"/>
      <c r="AC239" s="29"/>
      <c r="AD239" s="29"/>
      <c r="AE239" s="29"/>
      <c r="AF239" s="29"/>
    </row>
    <row r="240" spans="1:32" s="5" customFormat="1" ht="20.25" customHeight="1" thickBot="1" x14ac:dyDescent="0.3">
      <c r="A240" s="169"/>
      <c r="B240" s="170"/>
      <c r="C240" s="171"/>
      <c r="D240" s="55" t="s">
        <v>211</v>
      </c>
      <c r="E240" s="35">
        <f>SUM(Mukumu:Chwele!E240)</f>
        <v>0</v>
      </c>
      <c r="F240" s="11">
        <f>SUM(Mukumu:Chwele!F240)</f>
        <v>0</v>
      </c>
      <c r="G240" s="11">
        <f>SUM(Mukumu:Chwele!G240)</f>
        <v>0</v>
      </c>
      <c r="H240" s="11">
        <f>SUM(Mukumu:Chwele!H240)</f>
        <v>0</v>
      </c>
      <c r="I240" s="11">
        <f>SUM(Mukumu:Chwele!I240)</f>
        <v>0</v>
      </c>
      <c r="J240" s="12">
        <f>SUM(Mukumu:Chwele!J240)</f>
        <v>0</v>
      </c>
      <c r="AA240" s="29"/>
      <c r="AB240" s="29"/>
      <c r="AC240" s="29"/>
      <c r="AD240" s="29"/>
      <c r="AE240" s="29"/>
      <c r="AF240" s="29"/>
    </row>
    <row r="241" spans="1:32" s="5" customFormat="1" ht="20.25" customHeight="1" thickBot="1" x14ac:dyDescent="0.3">
      <c r="A241" s="169"/>
      <c r="B241" s="170"/>
      <c r="C241" s="171"/>
      <c r="D241" s="52" t="s">
        <v>212</v>
      </c>
      <c r="E241" s="36">
        <f>SUM(Mukumu:Chwele!E241)</f>
        <v>0</v>
      </c>
      <c r="F241" s="13">
        <f>SUM(Mukumu:Chwele!F241)</f>
        <v>0</v>
      </c>
      <c r="G241" s="13">
        <f>SUM(Mukumu:Chwele!G241)</f>
        <v>0</v>
      </c>
      <c r="H241" s="13">
        <f>SUM(Mukumu:Chwele!H241)</f>
        <v>0</v>
      </c>
      <c r="I241" s="13">
        <f>SUM(Mukumu:Chwele!I241)</f>
        <v>0</v>
      </c>
      <c r="J241" s="14">
        <f>SUM(Mukumu:Chwele!J241)</f>
        <v>0</v>
      </c>
      <c r="AA241" s="29"/>
      <c r="AB241" s="29"/>
      <c r="AC241" s="29"/>
      <c r="AD241" s="29"/>
      <c r="AE241" s="29"/>
      <c r="AF241" s="29"/>
    </row>
    <row r="242" spans="1:32" s="5" customFormat="1" ht="20.25" customHeight="1" thickBot="1" x14ac:dyDescent="0.3">
      <c r="A242" s="169">
        <v>32</v>
      </c>
      <c r="B242" s="170" t="s">
        <v>40</v>
      </c>
      <c r="C242" s="171" t="s">
        <v>48</v>
      </c>
      <c r="D242" s="54" t="s">
        <v>208</v>
      </c>
      <c r="E242" s="32">
        <f>SUM(Mukumu:Chwele!E242)</f>
        <v>0</v>
      </c>
      <c r="F242" s="15">
        <f>SUM(Mukumu:Chwele!F242)</f>
        <v>0</v>
      </c>
      <c r="G242" s="15">
        <f>SUM(Mukumu:Chwele!G242)</f>
        <v>0</v>
      </c>
      <c r="H242" s="15">
        <f>SUM(Mukumu:Chwele!H242)</f>
        <v>0</v>
      </c>
      <c r="I242" s="15">
        <f>SUM(Mukumu:Chwele!I242)</f>
        <v>0</v>
      </c>
      <c r="J242" s="16">
        <f>SUM(Mukumu:Chwele!J242)</f>
        <v>0</v>
      </c>
      <c r="AA242" s="29"/>
      <c r="AB242" s="29"/>
      <c r="AC242" s="29"/>
      <c r="AD242" s="29"/>
      <c r="AE242" s="29"/>
      <c r="AF242" s="29"/>
    </row>
    <row r="243" spans="1:32" s="5" customFormat="1" ht="20.25" customHeight="1" thickBot="1" x14ac:dyDescent="0.3">
      <c r="A243" s="169"/>
      <c r="B243" s="170"/>
      <c r="C243" s="171"/>
      <c r="D243" s="54" t="s">
        <v>86</v>
      </c>
      <c r="E243" s="33"/>
      <c r="F243" s="9">
        <f>SUM(Mukumu:Chwele!F243)</f>
        <v>0</v>
      </c>
      <c r="G243" s="8"/>
      <c r="H243" s="9">
        <f>SUM(Mukumu:Chwele!H243)</f>
        <v>0</v>
      </c>
      <c r="I243" s="8"/>
      <c r="J243" s="10"/>
      <c r="AA243" s="29"/>
      <c r="AB243" s="29"/>
      <c r="AC243" s="29"/>
      <c r="AD243" s="29"/>
      <c r="AE243" s="29"/>
      <c r="AF243" s="29"/>
    </row>
    <row r="244" spans="1:32" s="5" customFormat="1" ht="20.25" customHeight="1" thickBot="1" x14ac:dyDescent="0.3">
      <c r="A244" s="169"/>
      <c r="B244" s="170"/>
      <c r="C244" s="171"/>
      <c r="D244" s="53" t="s">
        <v>5</v>
      </c>
      <c r="E244" s="34">
        <f>SUM(Mukumu:Chwele!E244)</f>
        <v>0</v>
      </c>
      <c r="F244" s="8"/>
      <c r="G244" s="6">
        <f>SUM(Mukumu:Chwele!G244)</f>
        <v>0</v>
      </c>
      <c r="H244" s="8"/>
      <c r="I244" s="6">
        <f>SUM(Mukumu:Chwele!I244)</f>
        <v>0</v>
      </c>
      <c r="J244" s="10"/>
      <c r="AA244" s="29"/>
      <c r="AB244" s="29"/>
      <c r="AC244" s="29"/>
      <c r="AD244" s="29"/>
      <c r="AE244" s="29"/>
      <c r="AF244" s="29"/>
    </row>
    <row r="245" spans="1:32" s="5" customFormat="1" ht="20.25" customHeight="1" thickBot="1" x14ac:dyDescent="0.3">
      <c r="A245" s="169"/>
      <c r="B245" s="170"/>
      <c r="C245" s="171"/>
      <c r="D245" s="53" t="s">
        <v>209</v>
      </c>
      <c r="E245" s="34">
        <f>SUM(Mukumu:Chwele!E245)</f>
        <v>0</v>
      </c>
      <c r="F245" s="8"/>
      <c r="G245" s="6">
        <f>SUM(Mukumu:Chwele!G245)</f>
        <v>0</v>
      </c>
      <c r="H245" s="8"/>
      <c r="I245" s="6">
        <f>SUM(Mukumu:Chwele!I245)</f>
        <v>0</v>
      </c>
      <c r="J245" s="10"/>
      <c r="AA245" s="29"/>
      <c r="AB245" s="29"/>
      <c r="AC245" s="29"/>
      <c r="AD245" s="29"/>
      <c r="AE245" s="29"/>
      <c r="AF245" s="29"/>
    </row>
    <row r="246" spans="1:32" s="5" customFormat="1" ht="20.25" customHeight="1" thickBot="1" x14ac:dyDescent="0.3">
      <c r="A246" s="169"/>
      <c r="B246" s="170"/>
      <c r="C246" s="171"/>
      <c r="D246" s="53" t="s">
        <v>6</v>
      </c>
      <c r="E246" s="33"/>
      <c r="F246" s="6">
        <f>SUM(Mukumu:Chwele!F246)</f>
        <v>0</v>
      </c>
      <c r="G246" s="8"/>
      <c r="H246" s="6">
        <f>SUM(Mukumu:Chwele!H246)</f>
        <v>0</v>
      </c>
      <c r="I246" s="8"/>
      <c r="J246" s="7">
        <f>SUM(Mukumu:Chwele!J246)</f>
        <v>0</v>
      </c>
      <c r="AA246" s="29"/>
      <c r="AB246" s="29"/>
      <c r="AC246" s="29"/>
      <c r="AD246" s="29"/>
      <c r="AE246" s="29"/>
      <c r="AF246" s="29"/>
    </row>
    <row r="247" spans="1:32" s="5" customFormat="1" ht="20.25" customHeight="1" thickBot="1" x14ac:dyDescent="0.3">
      <c r="A247" s="169"/>
      <c r="B247" s="170"/>
      <c r="C247" s="171"/>
      <c r="D247" s="53" t="s">
        <v>7</v>
      </c>
      <c r="E247" s="34">
        <f>SUM(Mukumu:Chwele!E247)</f>
        <v>0</v>
      </c>
      <c r="F247" s="6">
        <f>SUM(Mukumu:Chwele!F247)</f>
        <v>0</v>
      </c>
      <c r="G247" s="6">
        <f>SUM(Mukumu:Chwele!G247)</f>
        <v>0</v>
      </c>
      <c r="H247" s="6">
        <f>SUM(Mukumu:Chwele!H247)</f>
        <v>0</v>
      </c>
      <c r="I247" s="6">
        <f>SUM(Mukumu:Chwele!I247)</f>
        <v>0</v>
      </c>
      <c r="J247" s="7">
        <f>SUM(Mukumu:Chwele!J247)</f>
        <v>0</v>
      </c>
      <c r="AA247" s="29"/>
      <c r="AB247" s="29"/>
      <c r="AC247" s="29"/>
      <c r="AD247" s="29"/>
      <c r="AE247" s="29"/>
      <c r="AF247" s="29"/>
    </row>
    <row r="248" spans="1:32" s="5" customFormat="1" ht="20.25" customHeight="1" thickBot="1" x14ac:dyDescent="0.3">
      <c r="A248" s="169"/>
      <c r="B248" s="170"/>
      <c r="C248" s="171"/>
      <c r="D248" s="55" t="s">
        <v>210</v>
      </c>
      <c r="E248" s="33"/>
      <c r="F248" s="6">
        <f>SUM(Mukumu:Chwele!F248)</f>
        <v>0</v>
      </c>
      <c r="G248" s="8"/>
      <c r="H248" s="6">
        <f>SUM(Mukumu:Chwele!H248)</f>
        <v>0</v>
      </c>
      <c r="I248" s="8"/>
      <c r="J248" s="7">
        <f>SUM(Mukumu:Chwele!J248)</f>
        <v>0</v>
      </c>
      <c r="AA248" s="29"/>
      <c r="AB248" s="29"/>
      <c r="AC248" s="29"/>
      <c r="AD248" s="29"/>
      <c r="AE248" s="29"/>
      <c r="AF248" s="29"/>
    </row>
    <row r="249" spans="1:32" s="5" customFormat="1" ht="20.25" customHeight="1" thickBot="1" x14ac:dyDescent="0.3">
      <c r="A249" s="169"/>
      <c r="B249" s="170"/>
      <c r="C249" s="171"/>
      <c r="D249" s="55" t="s">
        <v>211</v>
      </c>
      <c r="E249" s="35">
        <f>SUM(Mukumu:Chwele!E249)</f>
        <v>0</v>
      </c>
      <c r="F249" s="11">
        <f>SUM(Mukumu:Chwele!F249)</f>
        <v>0</v>
      </c>
      <c r="G249" s="11">
        <f>SUM(Mukumu:Chwele!G249)</f>
        <v>0</v>
      </c>
      <c r="H249" s="11">
        <f>SUM(Mukumu:Chwele!H249)</f>
        <v>0</v>
      </c>
      <c r="I249" s="11">
        <f>SUM(Mukumu:Chwele!I249)</f>
        <v>0</v>
      </c>
      <c r="J249" s="12">
        <f>SUM(Mukumu:Chwele!J249)</f>
        <v>0</v>
      </c>
      <c r="AA249" s="29"/>
      <c r="AB249" s="29"/>
      <c r="AC249" s="29"/>
      <c r="AD249" s="29"/>
      <c r="AE249" s="29"/>
      <c r="AF249" s="29"/>
    </row>
    <row r="250" spans="1:32" s="5" customFormat="1" ht="20.25" customHeight="1" thickBot="1" x14ac:dyDescent="0.3">
      <c r="A250" s="169"/>
      <c r="B250" s="170"/>
      <c r="C250" s="171"/>
      <c r="D250" s="52" t="s">
        <v>212</v>
      </c>
      <c r="E250" s="36">
        <f>SUM(Mukumu:Chwele!E250)</f>
        <v>0</v>
      </c>
      <c r="F250" s="13">
        <f>SUM(Mukumu:Chwele!F250)</f>
        <v>0</v>
      </c>
      <c r="G250" s="13">
        <f>SUM(Mukumu:Chwele!G250)</f>
        <v>0</v>
      </c>
      <c r="H250" s="13">
        <f>SUM(Mukumu:Chwele!H250)</f>
        <v>0</v>
      </c>
      <c r="I250" s="13">
        <f>SUM(Mukumu:Chwele!I250)</f>
        <v>0</v>
      </c>
      <c r="J250" s="14">
        <f>SUM(Mukumu:Chwele!J250)</f>
        <v>0</v>
      </c>
      <c r="AA250" s="29"/>
      <c r="AB250" s="29"/>
      <c r="AC250" s="29"/>
      <c r="AD250" s="29"/>
      <c r="AE250" s="29"/>
      <c r="AF250" s="29"/>
    </row>
    <row r="251" spans="1:32" s="5" customFormat="1" ht="20.25" customHeight="1" thickBot="1" x14ac:dyDescent="0.3">
      <c r="A251" s="169">
        <v>33</v>
      </c>
      <c r="B251" s="170" t="s">
        <v>41</v>
      </c>
      <c r="C251" s="171" t="s">
        <v>51</v>
      </c>
      <c r="D251" s="54" t="s">
        <v>208</v>
      </c>
      <c r="E251" s="32">
        <f>SUM(Mukumu:Chwele!E251)</f>
        <v>0</v>
      </c>
      <c r="F251" s="15">
        <f>SUM(Mukumu:Chwele!F251)</f>
        <v>0</v>
      </c>
      <c r="G251" s="15">
        <f>SUM(Mukumu:Chwele!G251)</f>
        <v>0</v>
      </c>
      <c r="H251" s="15">
        <f>SUM(Mukumu:Chwele!H251)</f>
        <v>0</v>
      </c>
      <c r="I251" s="15">
        <f>SUM(Mukumu:Chwele!I251)</f>
        <v>0</v>
      </c>
      <c r="J251" s="16">
        <f>SUM(Mukumu:Chwele!J251)</f>
        <v>0</v>
      </c>
      <c r="AA251" s="29"/>
      <c r="AB251" s="29"/>
      <c r="AC251" s="29"/>
      <c r="AD251" s="29"/>
      <c r="AE251" s="29"/>
      <c r="AF251" s="29"/>
    </row>
    <row r="252" spans="1:32" s="5" customFormat="1" ht="20.25" customHeight="1" thickBot="1" x14ac:dyDescent="0.3">
      <c r="A252" s="169"/>
      <c r="B252" s="170"/>
      <c r="C252" s="171"/>
      <c r="D252" s="54" t="s">
        <v>86</v>
      </c>
      <c r="E252" s="33"/>
      <c r="F252" s="9">
        <f>SUM(Mukumu:Chwele!F252)</f>
        <v>0</v>
      </c>
      <c r="G252" s="8"/>
      <c r="H252" s="9">
        <f>SUM(Mukumu:Chwele!H252)</f>
        <v>0</v>
      </c>
      <c r="I252" s="8"/>
      <c r="J252" s="10"/>
      <c r="AA252" s="29"/>
      <c r="AB252" s="29"/>
      <c r="AC252" s="29"/>
      <c r="AD252" s="29"/>
      <c r="AE252" s="29"/>
      <c r="AF252" s="29"/>
    </row>
    <row r="253" spans="1:32" s="5" customFormat="1" ht="20.25" customHeight="1" thickBot="1" x14ac:dyDescent="0.3">
      <c r="A253" s="169"/>
      <c r="B253" s="170"/>
      <c r="C253" s="171"/>
      <c r="D253" s="53" t="s">
        <v>5</v>
      </c>
      <c r="E253" s="34">
        <f>SUM(Mukumu:Chwele!E253)</f>
        <v>0</v>
      </c>
      <c r="F253" s="8"/>
      <c r="G253" s="6">
        <f>SUM(Mukumu:Chwele!G253)</f>
        <v>0</v>
      </c>
      <c r="H253" s="8"/>
      <c r="I253" s="6">
        <f>SUM(Mukumu:Chwele!I253)</f>
        <v>0</v>
      </c>
      <c r="J253" s="10"/>
      <c r="AA253" s="29"/>
      <c r="AB253" s="29"/>
      <c r="AC253" s="29"/>
      <c r="AD253" s="29"/>
      <c r="AE253" s="29"/>
      <c r="AF253" s="29"/>
    </row>
    <row r="254" spans="1:32" s="5" customFormat="1" ht="20.25" customHeight="1" thickBot="1" x14ac:dyDescent="0.3">
      <c r="A254" s="169"/>
      <c r="B254" s="170"/>
      <c r="C254" s="171"/>
      <c r="D254" s="53" t="s">
        <v>209</v>
      </c>
      <c r="E254" s="34">
        <f>SUM(Mukumu:Chwele!E254)</f>
        <v>0</v>
      </c>
      <c r="F254" s="8"/>
      <c r="G254" s="6">
        <f>SUM(Mukumu:Chwele!G254)</f>
        <v>0</v>
      </c>
      <c r="H254" s="8"/>
      <c r="I254" s="6">
        <f>SUM(Mukumu:Chwele!I254)</f>
        <v>0</v>
      </c>
      <c r="J254" s="10"/>
      <c r="AA254" s="29"/>
      <c r="AB254" s="29"/>
      <c r="AC254" s="29"/>
      <c r="AD254" s="29"/>
      <c r="AE254" s="29"/>
      <c r="AF254" s="29"/>
    </row>
    <row r="255" spans="1:32" s="5" customFormat="1" ht="20.25" customHeight="1" thickBot="1" x14ac:dyDescent="0.3">
      <c r="A255" s="169"/>
      <c r="B255" s="170"/>
      <c r="C255" s="171"/>
      <c r="D255" s="53" t="s">
        <v>6</v>
      </c>
      <c r="E255" s="33"/>
      <c r="F255" s="6">
        <f>SUM(Mukumu:Chwele!F255)</f>
        <v>0</v>
      </c>
      <c r="G255" s="8"/>
      <c r="H255" s="6">
        <f>SUM(Mukumu:Chwele!H255)</f>
        <v>0</v>
      </c>
      <c r="I255" s="8"/>
      <c r="J255" s="7">
        <f>SUM(Mukumu:Chwele!J255)</f>
        <v>0</v>
      </c>
      <c r="AA255" s="29"/>
      <c r="AB255" s="29"/>
      <c r="AC255" s="29"/>
      <c r="AD255" s="29"/>
      <c r="AE255" s="29"/>
      <c r="AF255" s="29"/>
    </row>
    <row r="256" spans="1:32" s="5" customFormat="1" ht="20.25" customHeight="1" thickBot="1" x14ac:dyDescent="0.3">
      <c r="A256" s="169"/>
      <c r="B256" s="170"/>
      <c r="C256" s="171"/>
      <c r="D256" s="53" t="s">
        <v>7</v>
      </c>
      <c r="E256" s="34">
        <f>SUM(Mukumu:Chwele!E256)</f>
        <v>0</v>
      </c>
      <c r="F256" s="6">
        <f>SUM(Mukumu:Chwele!F256)</f>
        <v>0</v>
      </c>
      <c r="G256" s="6">
        <f>SUM(Mukumu:Chwele!G256)</f>
        <v>0</v>
      </c>
      <c r="H256" s="6">
        <f>SUM(Mukumu:Chwele!H256)</f>
        <v>0</v>
      </c>
      <c r="I256" s="6">
        <f>SUM(Mukumu:Chwele!I256)</f>
        <v>0</v>
      </c>
      <c r="J256" s="7">
        <f>SUM(Mukumu:Chwele!J256)</f>
        <v>0</v>
      </c>
      <c r="AA256" s="29"/>
      <c r="AB256" s="29"/>
      <c r="AC256" s="29"/>
      <c r="AD256" s="29"/>
      <c r="AE256" s="29"/>
      <c r="AF256" s="29"/>
    </row>
    <row r="257" spans="1:32" s="5" customFormat="1" ht="20.25" customHeight="1" thickBot="1" x14ac:dyDescent="0.3">
      <c r="A257" s="169"/>
      <c r="B257" s="170"/>
      <c r="C257" s="171"/>
      <c r="D257" s="55" t="s">
        <v>210</v>
      </c>
      <c r="E257" s="33"/>
      <c r="F257" s="6">
        <f>SUM(Mukumu:Chwele!F257)</f>
        <v>0</v>
      </c>
      <c r="G257" s="8"/>
      <c r="H257" s="6">
        <f>SUM(Mukumu:Chwele!H257)</f>
        <v>0</v>
      </c>
      <c r="I257" s="8"/>
      <c r="J257" s="7">
        <f>SUM(Mukumu:Chwele!J257)</f>
        <v>0</v>
      </c>
      <c r="AA257" s="29"/>
      <c r="AB257" s="29"/>
      <c r="AC257" s="29"/>
      <c r="AD257" s="29"/>
      <c r="AE257" s="29"/>
      <c r="AF257" s="29"/>
    </row>
    <row r="258" spans="1:32" s="5" customFormat="1" ht="20.25" customHeight="1" thickBot="1" x14ac:dyDescent="0.3">
      <c r="A258" s="169"/>
      <c r="B258" s="170"/>
      <c r="C258" s="171"/>
      <c r="D258" s="55" t="s">
        <v>211</v>
      </c>
      <c r="E258" s="35">
        <f>SUM(Mukumu:Chwele!E258)</f>
        <v>0</v>
      </c>
      <c r="F258" s="11">
        <f>SUM(Mukumu:Chwele!F258)</f>
        <v>0</v>
      </c>
      <c r="G258" s="11">
        <f>SUM(Mukumu:Chwele!G258)</f>
        <v>0</v>
      </c>
      <c r="H258" s="11">
        <f>SUM(Mukumu:Chwele!H258)</f>
        <v>0</v>
      </c>
      <c r="I258" s="11">
        <f>SUM(Mukumu:Chwele!I258)</f>
        <v>0</v>
      </c>
      <c r="J258" s="12">
        <f>SUM(Mukumu:Chwele!J258)</f>
        <v>0</v>
      </c>
      <c r="AA258" s="29"/>
      <c r="AB258" s="29"/>
      <c r="AC258" s="29"/>
      <c r="AD258" s="29"/>
      <c r="AE258" s="29"/>
      <c r="AF258" s="29"/>
    </row>
    <row r="259" spans="1:32" s="5" customFormat="1" ht="20.25" customHeight="1" thickBot="1" x14ac:dyDescent="0.3">
      <c r="A259" s="169"/>
      <c r="B259" s="170"/>
      <c r="C259" s="171"/>
      <c r="D259" s="52" t="s">
        <v>212</v>
      </c>
      <c r="E259" s="36">
        <f>SUM(Mukumu:Chwele!E259)</f>
        <v>0</v>
      </c>
      <c r="F259" s="13">
        <f>SUM(Mukumu:Chwele!F259)</f>
        <v>0</v>
      </c>
      <c r="G259" s="13">
        <f>SUM(Mukumu:Chwele!G259)</f>
        <v>0</v>
      </c>
      <c r="H259" s="13">
        <f>SUM(Mukumu:Chwele!H259)</f>
        <v>0</v>
      </c>
      <c r="I259" s="13">
        <f>SUM(Mukumu:Chwele!I259)</f>
        <v>0</v>
      </c>
      <c r="J259" s="14">
        <f>SUM(Mukumu:Chwele!J259)</f>
        <v>0</v>
      </c>
      <c r="AA259" s="29"/>
      <c r="AB259" s="29"/>
      <c r="AC259" s="29"/>
      <c r="AD259" s="29"/>
      <c r="AE259" s="29"/>
      <c r="AF259" s="29"/>
    </row>
    <row r="260" spans="1:32" s="5" customFormat="1" ht="20.25" customHeight="1" thickBot="1" x14ac:dyDescent="0.3">
      <c r="A260" s="169">
        <v>34</v>
      </c>
      <c r="B260" s="170" t="s">
        <v>42</v>
      </c>
      <c r="C260" s="171" t="s">
        <v>217</v>
      </c>
      <c r="D260" s="54" t="s">
        <v>208</v>
      </c>
      <c r="E260" s="32">
        <f>SUM(Mukumu:Chwele!E260)</f>
        <v>0</v>
      </c>
      <c r="F260" s="15">
        <f>SUM(Mukumu:Chwele!F260)</f>
        <v>0</v>
      </c>
      <c r="G260" s="15">
        <f>SUM(Mukumu:Chwele!G260)</f>
        <v>0</v>
      </c>
      <c r="H260" s="15">
        <f>SUM(Mukumu:Chwele!H260)</f>
        <v>0</v>
      </c>
      <c r="I260" s="15">
        <f>SUM(Mukumu:Chwele!I260)</f>
        <v>0</v>
      </c>
      <c r="J260" s="16">
        <f>SUM(Mukumu:Chwele!J260)</f>
        <v>0</v>
      </c>
      <c r="AA260" s="29"/>
      <c r="AB260" s="29"/>
      <c r="AC260" s="29"/>
      <c r="AD260" s="29"/>
      <c r="AE260" s="29"/>
      <c r="AF260" s="29"/>
    </row>
    <row r="261" spans="1:32" s="5" customFormat="1" ht="20.25" customHeight="1" thickBot="1" x14ac:dyDescent="0.3">
      <c r="A261" s="169"/>
      <c r="B261" s="170"/>
      <c r="C261" s="171"/>
      <c r="D261" s="54" t="s">
        <v>86</v>
      </c>
      <c r="E261" s="33"/>
      <c r="F261" s="9">
        <f>SUM(Mukumu:Chwele!F261)</f>
        <v>0</v>
      </c>
      <c r="G261" s="8"/>
      <c r="H261" s="9">
        <f>SUM(Mukumu:Chwele!H261)</f>
        <v>0</v>
      </c>
      <c r="I261" s="8"/>
      <c r="J261" s="10"/>
      <c r="AA261" s="29"/>
      <c r="AB261" s="29"/>
      <c r="AC261" s="29"/>
      <c r="AD261" s="29"/>
      <c r="AE261" s="29"/>
      <c r="AF261" s="29"/>
    </row>
    <row r="262" spans="1:32" s="5" customFormat="1" ht="20.25" customHeight="1" thickBot="1" x14ac:dyDescent="0.3">
      <c r="A262" s="169"/>
      <c r="B262" s="170"/>
      <c r="C262" s="171"/>
      <c r="D262" s="53" t="s">
        <v>5</v>
      </c>
      <c r="E262" s="34">
        <f>SUM(Mukumu:Chwele!E262)</f>
        <v>0</v>
      </c>
      <c r="F262" s="8"/>
      <c r="G262" s="6">
        <f>SUM(Mukumu:Chwele!G262)</f>
        <v>0</v>
      </c>
      <c r="H262" s="8"/>
      <c r="I262" s="6">
        <f>SUM(Mukumu:Chwele!I262)</f>
        <v>0</v>
      </c>
      <c r="J262" s="10"/>
      <c r="AA262" s="29"/>
      <c r="AB262" s="29"/>
      <c r="AC262" s="29"/>
      <c r="AD262" s="29"/>
      <c r="AE262" s="29"/>
      <c r="AF262" s="29"/>
    </row>
    <row r="263" spans="1:32" s="5" customFormat="1" ht="20.25" customHeight="1" thickBot="1" x14ac:dyDescent="0.3">
      <c r="A263" s="169"/>
      <c r="B263" s="170"/>
      <c r="C263" s="171"/>
      <c r="D263" s="53" t="s">
        <v>209</v>
      </c>
      <c r="E263" s="34">
        <f>SUM(Mukumu:Chwele!E263)</f>
        <v>0</v>
      </c>
      <c r="F263" s="8"/>
      <c r="G263" s="6">
        <f>SUM(Mukumu:Chwele!G263)</f>
        <v>0</v>
      </c>
      <c r="H263" s="8"/>
      <c r="I263" s="6">
        <f>SUM(Mukumu:Chwele!I263)</f>
        <v>0</v>
      </c>
      <c r="J263" s="10"/>
      <c r="AA263" s="29"/>
      <c r="AB263" s="29"/>
      <c r="AC263" s="29"/>
      <c r="AD263" s="29"/>
      <c r="AE263" s="29"/>
      <c r="AF263" s="29"/>
    </row>
    <row r="264" spans="1:32" s="5" customFormat="1" ht="20.25" customHeight="1" thickBot="1" x14ac:dyDescent="0.3">
      <c r="A264" s="169"/>
      <c r="B264" s="170"/>
      <c r="C264" s="171"/>
      <c r="D264" s="53" t="s">
        <v>6</v>
      </c>
      <c r="E264" s="33"/>
      <c r="F264" s="6">
        <f>SUM(Mukumu:Chwele!F264)</f>
        <v>0</v>
      </c>
      <c r="G264" s="8"/>
      <c r="H264" s="6">
        <f>SUM(Mukumu:Chwele!H264)</f>
        <v>0</v>
      </c>
      <c r="I264" s="8"/>
      <c r="J264" s="7">
        <f>SUM(Mukumu:Chwele!J264)</f>
        <v>0</v>
      </c>
      <c r="AA264" s="29"/>
      <c r="AB264" s="29"/>
      <c r="AC264" s="29"/>
      <c r="AD264" s="29"/>
      <c r="AE264" s="29"/>
      <c r="AF264" s="29"/>
    </row>
    <row r="265" spans="1:32" s="5" customFormat="1" ht="20.25" customHeight="1" thickBot="1" x14ac:dyDescent="0.3">
      <c r="A265" s="169"/>
      <c r="B265" s="170"/>
      <c r="C265" s="171"/>
      <c r="D265" s="53" t="s">
        <v>7</v>
      </c>
      <c r="E265" s="34">
        <f>SUM(Mukumu:Chwele!E265)</f>
        <v>0</v>
      </c>
      <c r="F265" s="6">
        <f>SUM(Mukumu:Chwele!F265)</f>
        <v>0</v>
      </c>
      <c r="G265" s="6">
        <f>SUM(Mukumu:Chwele!G265)</f>
        <v>0</v>
      </c>
      <c r="H265" s="6">
        <f>SUM(Mukumu:Chwele!H265)</f>
        <v>0</v>
      </c>
      <c r="I265" s="6">
        <f>SUM(Mukumu:Chwele!I265)</f>
        <v>0</v>
      </c>
      <c r="J265" s="7">
        <f>SUM(Mukumu:Chwele!J265)</f>
        <v>0</v>
      </c>
      <c r="AA265" s="29"/>
      <c r="AB265" s="29"/>
      <c r="AC265" s="29"/>
      <c r="AD265" s="29"/>
      <c r="AE265" s="29"/>
      <c r="AF265" s="29"/>
    </row>
    <row r="266" spans="1:32" s="5" customFormat="1" ht="20.25" customHeight="1" thickBot="1" x14ac:dyDescent="0.3">
      <c r="A266" s="169"/>
      <c r="B266" s="170"/>
      <c r="C266" s="171"/>
      <c r="D266" s="55" t="s">
        <v>210</v>
      </c>
      <c r="E266" s="33"/>
      <c r="F266" s="6">
        <f>SUM(Mukumu:Chwele!F266)</f>
        <v>0</v>
      </c>
      <c r="G266" s="8"/>
      <c r="H266" s="6">
        <f>SUM(Mukumu:Chwele!H266)</f>
        <v>0</v>
      </c>
      <c r="I266" s="8"/>
      <c r="J266" s="7">
        <f>SUM(Mukumu:Chwele!J266)</f>
        <v>0</v>
      </c>
      <c r="AA266" s="29"/>
      <c r="AB266" s="29"/>
      <c r="AC266" s="29"/>
      <c r="AD266" s="29"/>
      <c r="AE266" s="29"/>
      <c r="AF266" s="29"/>
    </row>
    <row r="267" spans="1:32" s="5" customFormat="1" ht="20.25" customHeight="1" thickBot="1" x14ac:dyDescent="0.3">
      <c r="A267" s="169"/>
      <c r="B267" s="170"/>
      <c r="C267" s="171"/>
      <c r="D267" s="55" t="s">
        <v>211</v>
      </c>
      <c r="E267" s="35">
        <f>SUM(Mukumu:Chwele!E267)</f>
        <v>0</v>
      </c>
      <c r="F267" s="11">
        <f>SUM(Mukumu:Chwele!F267)</f>
        <v>0</v>
      </c>
      <c r="G267" s="11">
        <f>SUM(Mukumu:Chwele!G267)</f>
        <v>0</v>
      </c>
      <c r="H267" s="11">
        <f>SUM(Mukumu:Chwele!H267)</f>
        <v>0</v>
      </c>
      <c r="I267" s="11">
        <f>SUM(Mukumu:Chwele!I267)</f>
        <v>0</v>
      </c>
      <c r="J267" s="12">
        <f>SUM(Mukumu:Chwele!J267)</f>
        <v>0</v>
      </c>
      <c r="AA267" s="29"/>
      <c r="AB267" s="29"/>
      <c r="AC267" s="29"/>
      <c r="AD267" s="29"/>
      <c r="AE267" s="29"/>
      <c r="AF267" s="29"/>
    </row>
    <row r="268" spans="1:32" s="5" customFormat="1" ht="20.25" customHeight="1" thickBot="1" x14ac:dyDescent="0.3">
      <c r="A268" s="169"/>
      <c r="B268" s="170"/>
      <c r="C268" s="171"/>
      <c r="D268" s="52" t="s">
        <v>212</v>
      </c>
      <c r="E268" s="36">
        <f>SUM(Mukumu:Chwele!E268)</f>
        <v>0</v>
      </c>
      <c r="F268" s="13">
        <f>SUM(Mukumu:Chwele!F268)</f>
        <v>0</v>
      </c>
      <c r="G268" s="13">
        <f>SUM(Mukumu:Chwele!G268)</f>
        <v>0</v>
      </c>
      <c r="H268" s="13">
        <f>SUM(Mukumu:Chwele!H268)</f>
        <v>0</v>
      </c>
      <c r="I268" s="13">
        <f>SUM(Mukumu:Chwele!I268)</f>
        <v>0</v>
      </c>
      <c r="J268" s="14">
        <f>SUM(Mukumu:Chwele!J268)</f>
        <v>0</v>
      </c>
      <c r="AA268" s="29"/>
      <c r="AB268" s="29"/>
      <c r="AC268" s="29"/>
      <c r="AD268" s="29"/>
      <c r="AE268" s="29"/>
      <c r="AF268" s="29"/>
    </row>
    <row r="269" spans="1:32" s="5" customFormat="1" ht="20.25" customHeight="1" thickBot="1" x14ac:dyDescent="0.3">
      <c r="A269" s="169">
        <v>35</v>
      </c>
      <c r="B269" s="170" t="s">
        <v>43</v>
      </c>
      <c r="C269" s="171" t="s">
        <v>57</v>
      </c>
      <c r="D269" s="54" t="s">
        <v>208</v>
      </c>
      <c r="E269" s="32">
        <f>SUM(Mukumu:Chwele!E269)</f>
        <v>0</v>
      </c>
      <c r="F269" s="15">
        <f>SUM(Mukumu:Chwele!F269)</f>
        <v>0</v>
      </c>
      <c r="G269" s="15">
        <f>SUM(Mukumu:Chwele!G269)</f>
        <v>0</v>
      </c>
      <c r="H269" s="15">
        <f>SUM(Mukumu:Chwele!H269)</f>
        <v>0</v>
      </c>
      <c r="I269" s="15">
        <f>SUM(Mukumu:Chwele!I269)</f>
        <v>0</v>
      </c>
      <c r="J269" s="16">
        <f>SUM(Mukumu:Chwele!J269)</f>
        <v>0</v>
      </c>
      <c r="AA269" s="29"/>
      <c r="AB269" s="29"/>
      <c r="AC269" s="29"/>
      <c r="AD269" s="29"/>
      <c r="AE269" s="29"/>
      <c r="AF269" s="29"/>
    </row>
    <row r="270" spans="1:32" s="5" customFormat="1" ht="20.25" customHeight="1" thickBot="1" x14ac:dyDescent="0.3">
      <c r="A270" s="169"/>
      <c r="B270" s="170"/>
      <c r="C270" s="171"/>
      <c r="D270" s="54" t="s">
        <v>86</v>
      </c>
      <c r="E270" s="33"/>
      <c r="F270" s="9">
        <f>SUM(Mukumu:Chwele!F270)</f>
        <v>0</v>
      </c>
      <c r="G270" s="8"/>
      <c r="H270" s="9">
        <f>SUM(Mukumu:Chwele!H270)</f>
        <v>0</v>
      </c>
      <c r="I270" s="8"/>
      <c r="J270" s="10"/>
      <c r="AA270" s="29"/>
      <c r="AB270" s="29"/>
      <c r="AC270" s="29"/>
      <c r="AD270" s="29"/>
      <c r="AE270" s="29"/>
      <c r="AF270" s="29"/>
    </row>
    <row r="271" spans="1:32" s="5" customFormat="1" ht="20.25" customHeight="1" thickBot="1" x14ac:dyDescent="0.3">
      <c r="A271" s="169"/>
      <c r="B271" s="170"/>
      <c r="C271" s="171"/>
      <c r="D271" s="53" t="s">
        <v>5</v>
      </c>
      <c r="E271" s="34">
        <f>SUM(Mukumu:Chwele!E271)</f>
        <v>0</v>
      </c>
      <c r="F271" s="8"/>
      <c r="G271" s="6">
        <f>SUM(Mukumu:Chwele!G271)</f>
        <v>0</v>
      </c>
      <c r="H271" s="8"/>
      <c r="I271" s="6">
        <f>SUM(Mukumu:Chwele!I271)</f>
        <v>0</v>
      </c>
      <c r="J271" s="10"/>
      <c r="AA271" s="29"/>
      <c r="AB271" s="29"/>
      <c r="AC271" s="29"/>
      <c r="AD271" s="29"/>
      <c r="AE271" s="29"/>
      <c r="AF271" s="29"/>
    </row>
    <row r="272" spans="1:32" s="5" customFormat="1" ht="20.25" customHeight="1" thickBot="1" x14ac:dyDescent="0.3">
      <c r="A272" s="169"/>
      <c r="B272" s="170"/>
      <c r="C272" s="171"/>
      <c r="D272" s="53" t="s">
        <v>209</v>
      </c>
      <c r="E272" s="34">
        <f>SUM(Mukumu:Chwele!E272)</f>
        <v>0</v>
      </c>
      <c r="F272" s="8"/>
      <c r="G272" s="6">
        <f>SUM(Mukumu:Chwele!G272)</f>
        <v>0</v>
      </c>
      <c r="H272" s="8"/>
      <c r="I272" s="6">
        <f>SUM(Mukumu:Chwele!I272)</f>
        <v>0</v>
      </c>
      <c r="J272" s="10"/>
      <c r="AA272" s="29"/>
      <c r="AB272" s="29"/>
      <c r="AC272" s="29"/>
      <c r="AD272" s="29"/>
      <c r="AE272" s="29"/>
      <c r="AF272" s="29"/>
    </row>
    <row r="273" spans="1:32" s="5" customFormat="1" ht="20.25" customHeight="1" thickBot="1" x14ac:dyDescent="0.3">
      <c r="A273" s="169"/>
      <c r="B273" s="170"/>
      <c r="C273" s="171"/>
      <c r="D273" s="53" t="s">
        <v>6</v>
      </c>
      <c r="E273" s="33"/>
      <c r="F273" s="6">
        <f>SUM(Mukumu:Chwele!F273)</f>
        <v>0</v>
      </c>
      <c r="G273" s="8"/>
      <c r="H273" s="6">
        <f>SUM(Mukumu:Chwele!H273)</f>
        <v>0</v>
      </c>
      <c r="I273" s="8"/>
      <c r="J273" s="7">
        <f>SUM(Mukumu:Chwele!J273)</f>
        <v>0</v>
      </c>
      <c r="AA273" s="29"/>
      <c r="AB273" s="29"/>
      <c r="AC273" s="29"/>
      <c r="AD273" s="29"/>
      <c r="AE273" s="29"/>
      <c r="AF273" s="29"/>
    </row>
    <row r="274" spans="1:32" s="5" customFormat="1" ht="20.25" customHeight="1" thickBot="1" x14ac:dyDescent="0.3">
      <c r="A274" s="169"/>
      <c r="B274" s="170"/>
      <c r="C274" s="171"/>
      <c r="D274" s="53" t="s">
        <v>7</v>
      </c>
      <c r="E274" s="34">
        <f>SUM(Mukumu:Chwele!E274)</f>
        <v>0</v>
      </c>
      <c r="F274" s="6">
        <f>SUM(Mukumu:Chwele!F274)</f>
        <v>0</v>
      </c>
      <c r="G274" s="6">
        <f>SUM(Mukumu:Chwele!G274)</f>
        <v>0</v>
      </c>
      <c r="H274" s="6">
        <f>SUM(Mukumu:Chwele!H274)</f>
        <v>0</v>
      </c>
      <c r="I274" s="6">
        <f>SUM(Mukumu:Chwele!I274)</f>
        <v>0</v>
      </c>
      <c r="J274" s="7">
        <f>SUM(Mukumu:Chwele!J274)</f>
        <v>0</v>
      </c>
      <c r="AA274" s="29"/>
      <c r="AB274" s="29"/>
      <c r="AC274" s="29"/>
      <c r="AD274" s="29"/>
      <c r="AE274" s="29"/>
      <c r="AF274" s="29"/>
    </row>
    <row r="275" spans="1:32" s="5" customFormat="1" ht="20.25" customHeight="1" thickBot="1" x14ac:dyDescent="0.3">
      <c r="A275" s="169"/>
      <c r="B275" s="170"/>
      <c r="C275" s="171"/>
      <c r="D275" s="55" t="s">
        <v>210</v>
      </c>
      <c r="E275" s="33"/>
      <c r="F275" s="6">
        <f>SUM(Mukumu:Chwele!F275)</f>
        <v>0</v>
      </c>
      <c r="G275" s="8"/>
      <c r="H275" s="6">
        <f>SUM(Mukumu:Chwele!H275)</f>
        <v>0</v>
      </c>
      <c r="I275" s="8"/>
      <c r="J275" s="7">
        <f>SUM(Mukumu:Chwele!J275)</f>
        <v>0</v>
      </c>
      <c r="AA275" s="29"/>
      <c r="AB275" s="29"/>
      <c r="AC275" s="29"/>
      <c r="AD275" s="29"/>
      <c r="AE275" s="29"/>
      <c r="AF275" s="29"/>
    </row>
    <row r="276" spans="1:32" s="5" customFormat="1" ht="20.25" customHeight="1" thickBot="1" x14ac:dyDescent="0.3">
      <c r="A276" s="169"/>
      <c r="B276" s="170"/>
      <c r="C276" s="171"/>
      <c r="D276" s="55" t="s">
        <v>211</v>
      </c>
      <c r="E276" s="35">
        <f>SUM(Mukumu:Chwele!E276)</f>
        <v>0</v>
      </c>
      <c r="F276" s="11">
        <f>SUM(Mukumu:Chwele!F276)</f>
        <v>0</v>
      </c>
      <c r="G276" s="11">
        <f>SUM(Mukumu:Chwele!G276)</f>
        <v>0</v>
      </c>
      <c r="H276" s="11">
        <f>SUM(Mukumu:Chwele!H276)</f>
        <v>0</v>
      </c>
      <c r="I276" s="11">
        <f>SUM(Mukumu:Chwele!I276)</f>
        <v>0</v>
      </c>
      <c r="J276" s="12">
        <f>SUM(Mukumu:Chwele!J276)</f>
        <v>0</v>
      </c>
      <c r="AA276" s="29"/>
      <c r="AB276" s="29"/>
      <c r="AC276" s="29"/>
      <c r="AD276" s="29"/>
      <c r="AE276" s="29"/>
      <c r="AF276" s="29"/>
    </row>
    <row r="277" spans="1:32" s="5" customFormat="1" ht="20.25" customHeight="1" thickBot="1" x14ac:dyDescent="0.3">
      <c r="A277" s="169"/>
      <c r="B277" s="170"/>
      <c r="C277" s="171"/>
      <c r="D277" s="52" t="s">
        <v>212</v>
      </c>
      <c r="E277" s="36">
        <f>SUM(Mukumu:Chwele!E277)</f>
        <v>0</v>
      </c>
      <c r="F277" s="13">
        <f>SUM(Mukumu:Chwele!F277)</f>
        <v>0</v>
      </c>
      <c r="G277" s="13">
        <f>SUM(Mukumu:Chwele!G277)</f>
        <v>0</v>
      </c>
      <c r="H277" s="13">
        <f>SUM(Mukumu:Chwele!H277)</f>
        <v>0</v>
      </c>
      <c r="I277" s="13">
        <f>SUM(Mukumu:Chwele!I277)</f>
        <v>0</v>
      </c>
      <c r="J277" s="14">
        <f>SUM(Mukumu:Chwele!J277)</f>
        <v>0</v>
      </c>
      <c r="AA277" s="29"/>
      <c r="AB277" s="29"/>
      <c r="AC277" s="29"/>
      <c r="AD277" s="29"/>
      <c r="AE277" s="29"/>
      <c r="AF277" s="29"/>
    </row>
    <row r="278" spans="1:32" s="5" customFormat="1" ht="20.25" customHeight="1" thickBot="1" x14ac:dyDescent="0.3">
      <c r="A278" s="169">
        <v>36</v>
      </c>
      <c r="B278" s="170" t="s">
        <v>84</v>
      </c>
      <c r="C278" s="171" t="s">
        <v>58</v>
      </c>
      <c r="D278" s="54" t="s">
        <v>208</v>
      </c>
      <c r="E278" s="32">
        <f>SUM(Mukumu:Chwele!E278)</f>
        <v>0</v>
      </c>
      <c r="F278" s="15">
        <f>SUM(Mukumu:Chwele!F278)</f>
        <v>0</v>
      </c>
      <c r="G278" s="15">
        <f>SUM(Mukumu:Chwele!G278)</f>
        <v>0</v>
      </c>
      <c r="H278" s="15">
        <f>SUM(Mukumu:Chwele!H278)</f>
        <v>0</v>
      </c>
      <c r="I278" s="15">
        <f>SUM(Mukumu:Chwele!I278)</f>
        <v>0</v>
      </c>
      <c r="J278" s="16">
        <f>SUM(Mukumu:Chwele!J278)</f>
        <v>0</v>
      </c>
      <c r="AA278" s="29"/>
      <c r="AB278" s="29"/>
      <c r="AC278" s="29"/>
      <c r="AD278" s="29"/>
      <c r="AE278" s="29"/>
      <c r="AF278" s="29"/>
    </row>
    <row r="279" spans="1:32" s="5" customFormat="1" ht="20.25" customHeight="1" thickBot="1" x14ac:dyDescent="0.3">
      <c r="A279" s="169"/>
      <c r="B279" s="170"/>
      <c r="C279" s="171"/>
      <c r="D279" s="54" t="s">
        <v>86</v>
      </c>
      <c r="E279" s="33"/>
      <c r="F279" s="9">
        <f>SUM(Mukumu:Chwele!F279)</f>
        <v>0</v>
      </c>
      <c r="G279" s="8"/>
      <c r="H279" s="9">
        <f>SUM(Mukumu:Chwele!H279)</f>
        <v>0</v>
      </c>
      <c r="I279" s="8"/>
      <c r="J279" s="10"/>
      <c r="AA279" s="29"/>
      <c r="AB279" s="29"/>
      <c r="AC279" s="29"/>
      <c r="AD279" s="29"/>
      <c r="AE279" s="29"/>
      <c r="AF279" s="29"/>
    </row>
    <row r="280" spans="1:32" s="5" customFormat="1" ht="20.25" customHeight="1" thickBot="1" x14ac:dyDescent="0.3">
      <c r="A280" s="169"/>
      <c r="B280" s="170"/>
      <c r="C280" s="171"/>
      <c r="D280" s="53" t="s">
        <v>5</v>
      </c>
      <c r="E280" s="34">
        <f>SUM(Mukumu:Chwele!E280)</f>
        <v>0</v>
      </c>
      <c r="F280" s="8"/>
      <c r="G280" s="6">
        <f>SUM(Mukumu:Chwele!G280)</f>
        <v>0</v>
      </c>
      <c r="H280" s="8"/>
      <c r="I280" s="6">
        <f>SUM(Mukumu:Chwele!I280)</f>
        <v>0</v>
      </c>
      <c r="J280" s="10"/>
      <c r="AA280" s="29"/>
      <c r="AB280" s="29"/>
      <c r="AC280" s="29"/>
      <c r="AD280" s="29"/>
      <c r="AE280" s="29"/>
      <c r="AF280" s="29"/>
    </row>
    <row r="281" spans="1:32" s="5" customFormat="1" ht="20.25" customHeight="1" thickBot="1" x14ac:dyDescent="0.3">
      <c r="A281" s="169"/>
      <c r="B281" s="170"/>
      <c r="C281" s="171"/>
      <c r="D281" s="53" t="s">
        <v>209</v>
      </c>
      <c r="E281" s="34">
        <f>SUM(Mukumu:Chwele!E281)</f>
        <v>0</v>
      </c>
      <c r="F281" s="8"/>
      <c r="G281" s="6">
        <f>SUM(Mukumu:Chwele!G281)</f>
        <v>0</v>
      </c>
      <c r="H281" s="8"/>
      <c r="I281" s="6">
        <f>SUM(Mukumu:Chwele!I281)</f>
        <v>0</v>
      </c>
      <c r="J281" s="10"/>
      <c r="AA281" s="29"/>
      <c r="AB281" s="29"/>
      <c r="AC281" s="29"/>
      <c r="AD281" s="29"/>
      <c r="AE281" s="29"/>
      <c r="AF281" s="29"/>
    </row>
    <row r="282" spans="1:32" s="5" customFormat="1" ht="20.25" customHeight="1" thickBot="1" x14ac:dyDescent="0.3">
      <c r="A282" s="169"/>
      <c r="B282" s="170"/>
      <c r="C282" s="171"/>
      <c r="D282" s="53" t="s">
        <v>6</v>
      </c>
      <c r="E282" s="33"/>
      <c r="F282" s="6">
        <f>SUM(Mukumu:Chwele!F282)</f>
        <v>0</v>
      </c>
      <c r="G282" s="8"/>
      <c r="H282" s="6">
        <f>SUM(Mukumu:Chwele!H282)</f>
        <v>0</v>
      </c>
      <c r="I282" s="8"/>
      <c r="J282" s="7">
        <f>SUM(Mukumu:Chwele!J282)</f>
        <v>0</v>
      </c>
      <c r="AA282" s="29"/>
      <c r="AB282" s="29"/>
      <c r="AC282" s="29"/>
      <c r="AD282" s="29"/>
      <c r="AE282" s="29"/>
      <c r="AF282" s="29"/>
    </row>
    <row r="283" spans="1:32" s="5" customFormat="1" ht="20.25" customHeight="1" thickBot="1" x14ac:dyDescent="0.3">
      <c r="A283" s="169"/>
      <c r="B283" s="170"/>
      <c r="C283" s="171"/>
      <c r="D283" s="53" t="s">
        <v>7</v>
      </c>
      <c r="E283" s="34">
        <f>SUM(Mukumu:Chwele!E283)</f>
        <v>0</v>
      </c>
      <c r="F283" s="6">
        <f>SUM(Mukumu:Chwele!F283)</f>
        <v>0</v>
      </c>
      <c r="G283" s="6">
        <f>SUM(Mukumu:Chwele!G283)</f>
        <v>0</v>
      </c>
      <c r="H283" s="6">
        <f>SUM(Mukumu:Chwele!H283)</f>
        <v>0</v>
      </c>
      <c r="I283" s="6">
        <f>SUM(Mukumu:Chwele!I283)</f>
        <v>0</v>
      </c>
      <c r="J283" s="7">
        <f>SUM(Mukumu:Chwele!J283)</f>
        <v>0</v>
      </c>
      <c r="AA283" s="29"/>
      <c r="AB283" s="29"/>
      <c r="AC283" s="29"/>
      <c r="AD283" s="29"/>
      <c r="AE283" s="29"/>
      <c r="AF283" s="29"/>
    </row>
    <row r="284" spans="1:32" s="5" customFormat="1" ht="20.25" customHeight="1" thickBot="1" x14ac:dyDescent="0.3">
      <c r="A284" s="169"/>
      <c r="B284" s="170"/>
      <c r="C284" s="171"/>
      <c r="D284" s="55" t="s">
        <v>210</v>
      </c>
      <c r="E284" s="33"/>
      <c r="F284" s="6">
        <f>SUM(Mukumu:Chwele!F284)</f>
        <v>0</v>
      </c>
      <c r="G284" s="8"/>
      <c r="H284" s="6">
        <f>SUM(Mukumu:Chwele!H284)</f>
        <v>0</v>
      </c>
      <c r="I284" s="8"/>
      <c r="J284" s="7">
        <f>SUM(Mukumu:Chwele!J284)</f>
        <v>0</v>
      </c>
      <c r="AA284" s="29"/>
      <c r="AB284" s="29"/>
      <c r="AC284" s="29"/>
      <c r="AD284" s="29"/>
      <c r="AE284" s="29"/>
      <c r="AF284" s="29"/>
    </row>
    <row r="285" spans="1:32" s="5" customFormat="1" ht="20.25" customHeight="1" thickBot="1" x14ac:dyDescent="0.3">
      <c r="A285" s="169"/>
      <c r="B285" s="170"/>
      <c r="C285" s="171"/>
      <c r="D285" s="55" t="s">
        <v>211</v>
      </c>
      <c r="E285" s="35">
        <f>SUM(Mukumu:Chwele!E285)</f>
        <v>0</v>
      </c>
      <c r="F285" s="11">
        <f>SUM(Mukumu:Chwele!F285)</f>
        <v>0</v>
      </c>
      <c r="G285" s="11">
        <f>SUM(Mukumu:Chwele!G285)</f>
        <v>0</v>
      </c>
      <c r="H285" s="11">
        <f>SUM(Mukumu:Chwele!H285)</f>
        <v>0</v>
      </c>
      <c r="I285" s="11">
        <f>SUM(Mukumu:Chwele!I285)</f>
        <v>0</v>
      </c>
      <c r="J285" s="12">
        <f>SUM(Mukumu:Chwele!J285)</f>
        <v>0</v>
      </c>
      <c r="AA285" s="29"/>
      <c r="AB285" s="29"/>
      <c r="AC285" s="29"/>
      <c r="AD285" s="29"/>
      <c r="AE285" s="29"/>
      <c r="AF285" s="29"/>
    </row>
    <row r="286" spans="1:32" s="5" customFormat="1" ht="20.25" customHeight="1" thickBot="1" x14ac:dyDescent="0.3">
      <c r="A286" s="169"/>
      <c r="B286" s="170"/>
      <c r="C286" s="171"/>
      <c r="D286" s="52" t="s">
        <v>212</v>
      </c>
      <c r="E286" s="36">
        <f>SUM(Mukumu:Chwele!E286)</f>
        <v>0</v>
      </c>
      <c r="F286" s="13">
        <f>SUM(Mukumu:Chwele!F286)</f>
        <v>0</v>
      </c>
      <c r="G286" s="13">
        <f>SUM(Mukumu:Chwele!G286)</f>
        <v>0</v>
      </c>
      <c r="H286" s="13">
        <f>SUM(Mukumu:Chwele!H286)</f>
        <v>0</v>
      </c>
      <c r="I286" s="13">
        <f>SUM(Mukumu:Chwele!I286)</f>
        <v>0</v>
      </c>
      <c r="J286" s="14">
        <f>SUM(Mukumu:Chwele!J286)</f>
        <v>0</v>
      </c>
      <c r="AA286" s="29"/>
      <c r="AB286" s="29"/>
      <c r="AC286" s="29"/>
      <c r="AD286" s="29"/>
      <c r="AE286" s="29"/>
      <c r="AF286" s="29"/>
    </row>
    <row r="287" spans="1:32" s="5" customFormat="1" ht="20.25" customHeight="1" thickBot="1" x14ac:dyDescent="0.3">
      <c r="A287" s="169">
        <v>37</v>
      </c>
      <c r="B287" s="170" t="s">
        <v>44</v>
      </c>
      <c r="C287" s="171" t="s">
        <v>52</v>
      </c>
      <c r="D287" s="54" t="s">
        <v>208</v>
      </c>
      <c r="E287" s="32">
        <f>SUM(Mukumu:Chwele!E287)</f>
        <v>0</v>
      </c>
      <c r="F287" s="15">
        <f>SUM(Mukumu:Chwele!F287)</f>
        <v>0</v>
      </c>
      <c r="G287" s="15">
        <f>SUM(Mukumu:Chwele!G287)</f>
        <v>0</v>
      </c>
      <c r="H287" s="15">
        <f>SUM(Mukumu:Chwele!H287)</f>
        <v>0</v>
      </c>
      <c r="I287" s="15">
        <f>SUM(Mukumu:Chwele!I287)</f>
        <v>0</v>
      </c>
      <c r="J287" s="16">
        <f>SUM(Mukumu:Chwele!J287)</f>
        <v>0</v>
      </c>
      <c r="AA287" s="29"/>
      <c r="AB287" s="29"/>
      <c r="AC287" s="29"/>
      <c r="AD287" s="29"/>
      <c r="AE287" s="29"/>
      <c r="AF287" s="29"/>
    </row>
    <row r="288" spans="1:32" s="5" customFormat="1" ht="20.25" customHeight="1" thickBot="1" x14ac:dyDescent="0.3">
      <c r="A288" s="169"/>
      <c r="B288" s="170"/>
      <c r="C288" s="171"/>
      <c r="D288" s="54" t="s">
        <v>86</v>
      </c>
      <c r="E288" s="33"/>
      <c r="F288" s="9">
        <f>SUM(Mukumu:Chwele!F288)</f>
        <v>0</v>
      </c>
      <c r="G288" s="8"/>
      <c r="H288" s="9">
        <f>SUM(Mukumu:Chwele!H288)</f>
        <v>0</v>
      </c>
      <c r="I288" s="8"/>
      <c r="J288" s="10"/>
      <c r="AA288" s="29"/>
      <c r="AB288" s="29"/>
      <c r="AC288" s="29"/>
      <c r="AD288" s="29"/>
      <c r="AE288" s="29"/>
      <c r="AF288" s="29"/>
    </row>
    <row r="289" spans="1:32" s="5" customFormat="1" ht="20.25" customHeight="1" thickBot="1" x14ac:dyDescent="0.3">
      <c r="A289" s="169"/>
      <c r="B289" s="170"/>
      <c r="C289" s="171"/>
      <c r="D289" s="53" t="s">
        <v>5</v>
      </c>
      <c r="E289" s="34">
        <f>SUM(Mukumu:Chwele!E289)</f>
        <v>0</v>
      </c>
      <c r="F289" s="8"/>
      <c r="G289" s="6">
        <f>SUM(Mukumu:Chwele!G289)</f>
        <v>0</v>
      </c>
      <c r="H289" s="8"/>
      <c r="I289" s="6">
        <f>SUM(Mukumu:Chwele!I289)</f>
        <v>0</v>
      </c>
      <c r="J289" s="10"/>
      <c r="AA289" s="29"/>
      <c r="AB289" s="29"/>
      <c r="AC289" s="29"/>
      <c r="AD289" s="29"/>
      <c r="AE289" s="29"/>
      <c r="AF289" s="29"/>
    </row>
    <row r="290" spans="1:32" s="5" customFormat="1" ht="20.25" customHeight="1" thickBot="1" x14ac:dyDescent="0.3">
      <c r="A290" s="169"/>
      <c r="B290" s="170"/>
      <c r="C290" s="171"/>
      <c r="D290" s="53" t="s">
        <v>209</v>
      </c>
      <c r="E290" s="34">
        <f>SUM(Mukumu:Chwele!E290)</f>
        <v>0</v>
      </c>
      <c r="F290" s="8"/>
      <c r="G290" s="6">
        <f>SUM(Mukumu:Chwele!G290)</f>
        <v>0</v>
      </c>
      <c r="H290" s="8"/>
      <c r="I290" s="6">
        <f>SUM(Mukumu:Chwele!I290)</f>
        <v>0</v>
      </c>
      <c r="J290" s="10"/>
      <c r="AA290" s="29"/>
      <c r="AB290" s="29"/>
      <c r="AC290" s="29"/>
      <c r="AD290" s="29"/>
      <c r="AE290" s="29"/>
      <c r="AF290" s="29"/>
    </row>
    <row r="291" spans="1:32" s="5" customFormat="1" ht="20.25" customHeight="1" thickBot="1" x14ac:dyDescent="0.3">
      <c r="A291" s="169"/>
      <c r="B291" s="170"/>
      <c r="C291" s="171"/>
      <c r="D291" s="53" t="s">
        <v>6</v>
      </c>
      <c r="E291" s="33"/>
      <c r="F291" s="6">
        <f>SUM(Mukumu:Chwele!F291)</f>
        <v>0</v>
      </c>
      <c r="G291" s="8"/>
      <c r="H291" s="6">
        <f>SUM(Mukumu:Chwele!H291)</f>
        <v>0</v>
      </c>
      <c r="I291" s="8"/>
      <c r="J291" s="7">
        <f>SUM(Mukumu:Chwele!J291)</f>
        <v>0</v>
      </c>
      <c r="AA291" s="29"/>
      <c r="AB291" s="29"/>
      <c r="AC291" s="29"/>
      <c r="AD291" s="29"/>
      <c r="AE291" s="29"/>
      <c r="AF291" s="29"/>
    </row>
    <row r="292" spans="1:32" s="5" customFormat="1" ht="20.25" customHeight="1" thickBot="1" x14ac:dyDescent="0.3">
      <c r="A292" s="169"/>
      <c r="B292" s="170"/>
      <c r="C292" s="171"/>
      <c r="D292" s="53" t="s">
        <v>7</v>
      </c>
      <c r="E292" s="34">
        <f>SUM(Mukumu:Chwele!E292)</f>
        <v>0</v>
      </c>
      <c r="F292" s="6">
        <f>SUM(Mukumu:Chwele!F292)</f>
        <v>0</v>
      </c>
      <c r="G292" s="6">
        <f>SUM(Mukumu:Chwele!G292)</f>
        <v>0</v>
      </c>
      <c r="H292" s="6">
        <f>SUM(Mukumu:Chwele!H292)</f>
        <v>0</v>
      </c>
      <c r="I292" s="6">
        <f>SUM(Mukumu:Chwele!I292)</f>
        <v>0</v>
      </c>
      <c r="J292" s="7">
        <f>SUM(Mukumu:Chwele!J292)</f>
        <v>0</v>
      </c>
      <c r="AA292" s="29"/>
      <c r="AB292" s="29"/>
      <c r="AC292" s="29"/>
      <c r="AD292" s="29"/>
      <c r="AE292" s="29"/>
      <c r="AF292" s="29"/>
    </row>
    <row r="293" spans="1:32" s="5" customFormat="1" ht="20.25" customHeight="1" thickBot="1" x14ac:dyDescent="0.3">
      <c r="A293" s="169"/>
      <c r="B293" s="170"/>
      <c r="C293" s="171"/>
      <c r="D293" s="55" t="s">
        <v>210</v>
      </c>
      <c r="E293" s="33"/>
      <c r="F293" s="6">
        <f>SUM(Mukumu:Chwele!F293)</f>
        <v>0</v>
      </c>
      <c r="G293" s="8"/>
      <c r="H293" s="6">
        <f>SUM(Mukumu:Chwele!H293)</f>
        <v>0</v>
      </c>
      <c r="I293" s="8"/>
      <c r="J293" s="7">
        <f>SUM(Mukumu:Chwele!J293)</f>
        <v>0</v>
      </c>
      <c r="AA293" s="29"/>
      <c r="AB293" s="29"/>
      <c r="AC293" s="29"/>
      <c r="AD293" s="29"/>
      <c r="AE293" s="29"/>
      <c r="AF293" s="29"/>
    </row>
    <row r="294" spans="1:32" s="5" customFormat="1" ht="20.25" customHeight="1" thickBot="1" x14ac:dyDescent="0.3">
      <c r="A294" s="169"/>
      <c r="B294" s="170"/>
      <c r="C294" s="171"/>
      <c r="D294" s="55" t="s">
        <v>211</v>
      </c>
      <c r="E294" s="35">
        <f>SUM(Mukumu:Chwele!E294)</f>
        <v>0</v>
      </c>
      <c r="F294" s="11">
        <f>SUM(Mukumu:Chwele!F294)</f>
        <v>0</v>
      </c>
      <c r="G294" s="11">
        <f>SUM(Mukumu:Chwele!G294)</f>
        <v>0</v>
      </c>
      <c r="H294" s="11">
        <f>SUM(Mukumu:Chwele!H294)</f>
        <v>0</v>
      </c>
      <c r="I294" s="11">
        <f>SUM(Mukumu:Chwele!I294)</f>
        <v>0</v>
      </c>
      <c r="J294" s="12">
        <f>SUM(Mukumu:Chwele!J294)</f>
        <v>0</v>
      </c>
      <c r="AA294" s="29"/>
      <c r="AB294" s="29"/>
      <c r="AC294" s="29"/>
      <c r="AD294" s="29"/>
      <c r="AE294" s="29"/>
      <c r="AF294" s="29"/>
    </row>
    <row r="295" spans="1:32" s="5" customFormat="1" ht="20.25" customHeight="1" thickBot="1" x14ac:dyDescent="0.3">
      <c r="A295" s="169"/>
      <c r="B295" s="170"/>
      <c r="C295" s="171"/>
      <c r="D295" s="52" t="s">
        <v>212</v>
      </c>
      <c r="E295" s="36">
        <f>SUM(Mukumu:Chwele!E295)</f>
        <v>0</v>
      </c>
      <c r="F295" s="13">
        <f>SUM(Mukumu:Chwele!F295)</f>
        <v>0</v>
      </c>
      <c r="G295" s="13">
        <f>SUM(Mukumu:Chwele!G295)</f>
        <v>0</v>
      </c>
      <c r="H295" s="13">
        <f>SUM(Mukumu:Chwele!H295)</f>
        <v>0</v>
      </c>
      <c r="I295" s="13">
        <f>SUM(Mukumu:Chwele!I295)</f>
        <v>0</v>
      </c>
      <c r="J295" s="14">
        <f>SUM(Mukumu:Chwele!J295)</f>
        <v>0</v>
      </c>
      <c r="AA295" s="29"/>
      <c r="AB295" s="29"/>
      <c r="AC295" s="29"/>
      <c r="AD295" s="29"/>
      <c r="AE295" s="29"/>
      <c r="AF295" s="29"/>
    </row>
    <row r="296" spans="1:32" s="5" customFormat="1" ht="20.25" customHeight="1" thickBot="1" x14ac:dyDescent="0.3">
      <c r="A296" s="169">
        <v>38</v>
      </c>
      <c r="B296" s="172" t="s">
        <v>45</v>
      </c>
      <c r="C296" s="171" t="s">
        <v>59</v>
      </c>
      <c r="D296" s="54" t="s">
        <v>208</v>
      </c>
      <c r="E296" s="32">
        <f>SUM(Mukumu:Chwele!E296)</f>
        <v>0</v>
      </c>
      <c r="F296" s="15">
        <f>SUM(Mukumu:Chwele!F296)</f>
        <v>0</v>
      </c>
      <c r="G296" s="15">
        <f>SUM(Mukumu:Chwele!G296)</f>
        <v>0</v>
      </c>
      <c r="H296" s="15">
        <f>SUM(Mukumu:Chwele!H296)</f>
        <v>0</v>
      </c>
      <c r="I296" s="15">
        <f>SUM(Mukumu:Chwele!I296)</f>
        <v>0</v>
      </c>
      <c r="J296" s="16">
        <f>SUM(Mukumu:Chwele!J296)</f>
        <v>0</v>
      </c>
      <c r="AA296" s="29"/>
      <c r="AB296" s="29"/>
      <c r="AC296" s="29"/>
      <c r="AD296" s="29"/>
      <c r="AE296" s="29"/>
      <c r="AF296" s="29"/>
    </row>
    <row r="297" spans="1:32" s="5" customFormat="1" ht="20.25" customHeight="1" thickBot="1" x14ac:dyDescent="0.3">
      <c r="A297" s="169"/>
      <c r="B297" s="172"/>
      <c r="C297" s="171"/>
      <c r="D297" s="54" t="s">
        <v>86</v>
      </c>
      <c r="E297" s="33"/>
      <c r="F297" s="9">
        <f>SUM(Mukumu:Chwele!F297)</f>
        <v>0</v>
      </c>
      <c r="G297" s="8"/>
      <c r="H297" s="9">
        <f>SUM(Mukumu:Chwele!H297)</f>
        <v>0</v>
      </c>
      <c r="I297" s="8"/>
      <c r="J297" s="10"/>
      <c r="AA297" s="29"/>
      <c r="AB297" s="29"/>
      <c r="AC297" s="29"/>
      <c r="AD297" s="29"/>
      <c r="AE297" s="29"/>
      <c r="AF297" s="29"/>
    </row>
    <row r="298" spans="1:32" s="5" customFormat="1" ht="20.25" customHeight="1" thickBot="1" x14ac:dyDescent="0.3">
      <c r="A298" s="169"/>
      <c r="B298" s="172"/>
      <c r="C298" s="171"/>
      <c r="D298" s="53" t="s">
        <v>5</v>
      </c>
      <c r="E298" s="34">
        <f>SUM(Mukumu:Chwele!E298)</f>
        <v>0</v>
      </c>
      <c r="F298" s="8"/>
      <c r="G298" s="6">
        <f>SUM(Mukumu:Chwele!G298)</f>
        <v>0</v>
      </c>
      <c r="H298" s="8"/>
      <c r="I298" s="6">
        <f>SUM(Mukumu:Chwele!I298)</f>
        <v>0</v>
      </c>
      <c r="J298" s="10"/>
      <c r="AA298" s="29"/>
      <c r="AB298" s="29"/>
      <c r="AC298" s="29"/>
      <c r="AD298" s="29"/>
      <c r="AE298" s="29"/>
      <c r="AF298" s="29"/>
    </row>
    <row r="299" spans="1:32" s="5" customFormat="1" ht="20.25" customHeight="1" thickBot="1" x14ac:dyDescent="0.3">
      <c r="A299" s="169"/>
      <c r="B299" s="172"/>
      <c r="C299" s="171"/>
      <c r="D299" s="53" t="s">
        <v>209</v>
      </c>
      <c r="E299" s="34">
        <f>SUM(Mukumu:Chwele!E299)</f>
        <v>0</v>
      </c>
      <c r="F299" s="8"/>
      <c r="G299" s="6">
        <f>SUM(Mukumu:Chwele!G299)</f>
        <v>0</v>
      </c>
      <c r="H299" s="8"/>
      <c r="I299" s="6">
        <f>SUM(Mukumu:Chwele!I299)</f>
        <v>0</v>
      </c>
      <c r="J299" s="10"/>
      <c r="AA299" s="29"/>
      <c r="AB299" s="29"/>
      <c r="AC299" s="29"/>
      <c r="AD299" s="29"/>
      <c r="AE299" s="29"/>
      <c r="AF299" s="29"/>
    </row>
    <row r="300" spans="1:32" s="5" customFormat="1" ht="20.25" customHeight="1" thickBot="1" x14ac:dyDescent="0.3">
      <c r="A300" s="169"/>
      <c r="B300" s="172"/>
      <c r="C300" s="171"/>
      <c r="D300" s="53" t="s">
        <v>6</v>
      </c>
      <c r="E300" s="33"/>
      <c r="F300" s="6">
        <f>SUM(Mukumu:Chwele!F300)</f>
        <v>0</v>
      </c>
      <c r="G300" s="8"/>
      <c r="H300" s="6">
        <f>SUM(Mukumu:Chwele!H300)</f>
        <v>0</v>
      </c>
      <c r="I300" s="8"/>
      <c r="J300" s="7">
        <f>SUM(Mukumu:Chwele!J300)</f>
        <v>0</v>
      </c>
      <c r="AA300" s="29"/>
      <c r="AB300" s="29"/>
      <c r="AC300" s="29"/>
      <c r="AD300" s="29"/>
      <c r="AE300" s="29"/>
      <c r="AF300" s="29"/>
    </row>
    <row r="301" spans="1:32" s="5" customFormat="1" ht="20.25" customHeight="1" thickBot="1" x14ac:dyDescent="0.3">
      <c r="A301" s="169"/>
      <c r="B301" s="172"/>
      <c r="C301" s="171"/>
      <c r="D301" s="53" t="s">
        <v>7</v>
      </c>
      <c r="E301" s="34">
        <f>SUM(Mukumu:Chwele!E301)</f>
        <v>0</v>
      </c>
      <c r="F301" s="6">
        <f>SUM(Mukumu:Chwele!F301)</f>
        <v>0</v>
      </c>
      <c r="G301" s="6">
        <f>SUM(Mukumu:Chwele!G301)</f>
        <v>0</v>
      </c>
      <c r="H301" s="6">
        <f>SUM(Mukumu:Chwele!H301)</f>
        <v>0</v>
      </c>
      <c r="I301" s="6">
        <f>SUM(Mukumu:Chwele!I301)</f>
        <v>0</v>
      </c>
      <c r="J301" s="7">
        <f>SUM(Mukumu:Chwele!J301)</f>
        <v>0</v>
      </c>
      <c r="AA301" s="29"/>
      <c r="AB301" s="29"/>
      <c r="AC301" s="29"/>
      <c r="AD301" s="29"/>
      <c r="AE301" s="29"/>
      <c r="AF301" s="29"/>
    </row>
    <row r="302" spans="1:32" s="5" customFormat="1" ht="20.25" customHeight="1" thickBot="1" x14ac:dyDescent="0.3">
      <c r="A302" s="169"/>
      <c r="B302" s="172"/>
      <c r="C302" s="171"/>
      <c r="D302" s="55" t="s">
        <v>210</v>
      </c>
      <c r="E302" s="33"/>
      <c r="F302" s="6">
        <f>SUM(Mukumu:Chwele!F302)</f>
        <v>0</v>
      </c>
      <c r="G302" s="8"/>
      <c r="H302" s="6">
        <f>SUM(Mukumu:Chwele!H302)</f>
        <v>0</v>
      </c>
      <c r="I302" s="8"/>
      <c r="J302" s="7">
        <f>SUM(Mukumu:Chwele!J302)</f>
        <v>0</v>
      </c>
      <c r="AA302" s="29"/>
      <c r="AB302" s="29"/>
      <c r="AC302" s="29"/>
      <c r="AD302" s="29"/>
      <c r="AE302" s="29"/>
      <c r="AF302" s="29"/>
    </row>
    <row r="303" spans="1:32" s="5" customFormat="1" ht="20.25" customHeight="1" thickBot="1" x14ac:dyDescent="0.3">
      <c r="A303" s="169"/>
      <c r="B303" s="172"/>
      <c r="C303" s="171"/>
      <c r="D303" s="55" t="s">
        <v>211</v>
      </c>
      <c r="E303" s="35">
        <f>SUM(Mukumu:Chwele!E303)</f>
        <v>0</v>
      </c>
      <c r="F303" s="11">
        <f>SUM(Mukumu:Chwele!F303)</f>
        <v>0</v>
      </c>
      <c r="G303" s="11">
        <f>SUM(Mukumu:Chwele!G303)</f>
        <v>0</v>
      </c>
      <c r="H303" s="11">
        <f>SUM(Mukumu:Chwele!H303)</f>
        <v>0</v>
      </c>
      <c r="I303" s="11">
        <f>SUM(Mukumu:Chwele!I303)</f>
        <v>0</v>
      </c>
      <c r="J303" s="12">
        <f>SUM(Mukumu:Chwele!J303)</f>
        <v>0</v>
      </c>
      <c r="AA303" s="29"/>
      <c r="AB303" s="29"/>
      <c r="AC303" s="29"/>
      <c r="AD303" s="29"/>
      <c r="AE303" s="29"/>
      <c r="AF303" s="29"/>
    </row>
    <row r="304" spans="1:32" s="5" customFormat="1" ht="20.25" customHeight="1" thickBot="1" x14ac:dyDescent="0.3">
      <c r="A304" s="169"/>
      <c r="B304" s="172"/>
      <c r="C304" s="171"/>
      <c r="D304" s="52" t="s">
        <v>212</v>
      </c>
      <c r="E304" s="36">
        <f>SUM(Mukumu:Chwele!E304)</f>
        <v>0</v>
      </c>
      <c r="F304" s="13">
        <f>SUM(Mukumu:Chwele!F304)</f>
        <v>0</v>
      </c>
      <c r="G304" s="13">
        <f>SUM(Mukumu:Chwele!G304)</f>
        <v>0</v>
      </c>
      <c r="H304" s="13">
        <f>SUM(Mukumu:Chwele!H304)</f>
        <v>0</v>
      </c>
      <c r="I304" s="13">
        <f>SUM(Mukumu:Chwele!I304)</f>
        <v>0</v>
      </c>
      <c r="J304" s="14">
        <f>SUM(Mukumu:Chwele!J304)</f>
        <v>0</v>
      </c>
      <c r="AA304" s="29"/>
      <c r="AB304" s="29"/>
      <c r="AC304" s="29"/>
      <c r="AD304" s="29"/>
      <c r="AE304" s="29"/>
      <c r="AF304" s="29"/>
    </row>
    <row r="305" spans="1:32" s="5" customFormat="1" ht="20.25" customHeight="1" thickBot="1" x14ac:dyDescent="0.3">
      <c r="A305" s="169">
        <v>39</v>
      </c>
      <c r="B305" s="170" t="s">
        <v>218</v>
      </c>
      <c r="C305" s="171" t="s">
        <v>53</v>
      </c>
      <c r="D305" s="54" t="s">
        <v>208</v>
      </c>
      <c r="E305" s="32">
        <f>SUM(Mukumu:Chwele!E305)</f>
        <v>0</v>
      </c>
      <c r="F305" s="15">
        <f>SUM(Mukumu:Chwele!F305)</f>
        <v>0</v>
      </c>
      <c r="G305" s="15">
        <f>SUM(Mukumu:Chwele!G305)</f>
        <v>0</v>
      </c>
      <c r="H305" s="15">
        <f>SUM(Mukumu:Chwele!H305)</f>
        <v>0</v>
      </c>
      <c r="I305" s="15">
        <f>SUM(Mukumu:Chwele!I305)</f>
        <v>0</v>
      </c>
      <c r="J305" s="16">
        <f>SUM(Mukumu:Chwele!J305)</f>
        <v>0</v>
      </c>
      <c r="AA305" s="29"/>
      <c r="AB305" s="29"/>
      <c r="AC305" s="29"/>
      <c r="AD305" s="29"/>
      <c r="AE305" s="29"/>
      <c r="AF305" s="29"/>
    </row>
    <row r="306" spans="1:32" s="5" customFormat="1" ht="20.25" customHeight="1" thickBot="1" x14ac:dyDescent="0.3">
      <c r="A306" s="169"/>
      <c r="B306" s="170"/>
      <c r="C306" s="171"/>
      <c r="D306" s="54" t="s">
        <v>86</v>
      </c>
      <c r="E306" s="33"/>
      <c r="F306" s="9">
        <f>SUM(Mukumu:Chwele!F306)</f>
        <v>0</v>
      </c>
      <c r="G306" s="8"/>
      <c r="H306" s="9">
        <f>SUM(Mukumu:Chwele!H306)</f>
        <v>0</v>
      </c>
      <c r="I306" s="8"/>
      <c r="J306" s="10"/>
      <c r="AA306" s="29"/>
      <c r="AB306" s="29"/>
      <c r="AC306" s="29"/>
      <c r="AD306" s="29"/>
      <c r="AE306" s="29"/>
      <c r="AF306" s="29"/>
    </row>
    <row r="307" spans="1:32" s="5" customFormat="1" ht="20.25" customHeight="1" thickBot="1" x14ac:dyDescent="0.3">
      <c r="A307" s="169"/>
      <c r="B307" s="170"/>
      <c r="C307" s="171"/>
      <c r="D307" s="53" t="s">
        <v>5</v>
      </c>
      <c r="E307" s="34">
        <f>SUM(Mukumu:Chwele!E307)</f>
        <v>0</v>
      </c>
      <c r="F307" s="8"/>
      <c r="G307" s="6">
        <f>SUM(Mukumu:Chwele!G307)</f>
        <v>0</v>
      </c>
      <c r="H307" s="8"/>
      <c r="I307" s="6">
        <f>SUM(Mukumu:Chwele!I307)</f>
        <v>0</v>
      </c>
      <c r="J307" s="10"/>
      <c r="AA307" s="29"/>
      <c r="AB307" s="29"/>
      <c r="AC307" s="29"/>
      <c r="AD307" s="29"/>
      <c r="AE307" s="29"/>
      <c r="AF307" s="29"/>
    </row>
    <row r="308" spans="1:32" s="5" customFormat="1" ht="20.25" customHeight="1" thickBot="1" x14ac:dyDescent="0.3">
      <c r="A308" s="169"/>
      <c r="B308" s="170"/>
      <c r="C308" s="171"/>
      <c r="D308" s="53" t="s">
        <v>209</v>
      </c>
      <c r="E308" s="34">
        <f>SUM(Mukumu:Chwele!E308)</f>
        <v>0</v>
      </c>
      <c r="F308" s="8"/>
      <c r="G308" s="6">
        <f>SUM(Mukumu:Chwele!G308)</f>
        <v>4</v>
      </c>
      <c r="H308" s="8"/>
      <c r="I308" s="6">
        <f>SUM(Mukumu:Chwele!I308)</f>
        <v>4</v>
      </c>
      <c r="J308" s="10"/>
      <c r="AA308" s="29"/>
      <c r="AB308" s="29"/>
      <c r="AC308" s="29"/>
      <c r="AD308" s="29"/>
      <c r="AE308" s="29"/>
      <c r="AF308" s="29"/>
    </row>
    <row r="309" spans="1:32" s="5" customFormat="1" ht="20.25" customHeight="1" thickBot="1" x14ac:dyDescent="0.3">
      <c r="A309" s="169"/>
      <c r="B309" s="170"/>
      <c r="C309" s="171"/>
      <c r="D309" s="53" t="s">
        <v>6</v>
      </c>
      <c r="E309" s="33"/>
      <c r="F309" s="6">
        <f>SUM(Mukumu:Chwele!F309)</f>
        <v>0</v>
      </c>
      <c r="G309" s="8"/>
      <c r="H309" s="6">
        <f>SUM(Mukumu:Chwele!H309)</f>
        <v>0</v>
      </c>
      <c r="I309" s="8"/>
      <c r="J309" s="7">
        <f>SUM(Mukumu:Chwele!J309)</f>
        <v>0</v>
      </c>
      <c r="AA309" s="29"/>
      <c r="AB309" s="29"/>
      <c r="AC309" s="29"/>
      <c r="AD309" s="29"/>
      <c r="AE309" s="29"/>
      <c r="AF309" s="29"/>
    </row>
    <row r="310" spans="1:32" s="5" customFormat="1" ht="20.25" customHeight="1" thickBot="1" x14ac:dyDescent="0.3">
      <c r="A310" s="169"/>
      <c r="B310" s="170"/>
      <c r="C310" s="171"/>
      <c r="D310" s="53" t="s">
        <v>7</v>
      </c>
      <c r="E310" s="34">
        <f>SUM(Mukumu:Chwele!E310)</f>
        <v>0</v>
      </c>
      <c r="F310" s="6">
        <f>SUM(Mukumu:Chwele!F310)</f>
        <v>0</v>
      </c>
      <c r="G310" s="6">
        <f>SUM(Mukumu:Chwele!G310)</f>
        <v>0</v>
      </c>
      <c r="H310" s="6">
        <f>SUM(Mukumu:Chwele!H310)</f>
        <v>0</v>
      </c>
      <c r="I310" s="6">
        <f>SUM(Mukumu:Chwele!I310)</f>
        <v>0</v>
      </c>
      <c r="J310" s="7">
        <f>SUM(Mukumu:Chwele!J310)</f>
        <v>0</v>
      </c>
      <c r="AA310" s="29"/>
      <c r="AB310" s="29"/>
      <c r="AC310" s="29"/>
      <c r="AD310" s="29"/>
      <c r="AE310" s="29"/>
      <c r="AF310" s="29"/>
    </row>
    <row r="311" spans="1:32" s="5" customFormat="1" ht="20.25" customHeight="1" thickBot="1" x14ac:dyDescent="0.3">
      <c r="A311" s="169"/>
      <c r="B311" s="170"/>
      <c r="C311" s="171"/>
      <c r="D311" s="55" t="s">
        <v>210</v>
      </c>
      <c r="E311" s="33"/>
      <c r="F311" s="6">
        <f>SUM(Mukumu:Chwele!F311)</f>
        <v>0</v>
      </c>
      <c r="G311" s="8"/>
      <c r="H311" s="6">
        <f>SUM(Mukumu:Chwele!H311)</f>
        <v>8</v>
      </c>
      <c r="I311" s="8"/>
      <c r="J311" s="7">
        <f>SUM(Mukumu:Chwele!J311)</f>
        <v>8</v>
      </c>
      <c r="AA311" s="29"/>
      <c r="AB311" s="29"/>
      <c r="AC311" s="29"/>
      <c r="AD311" s="29"/>
      <c r="AE311" s="29"/>
      <c r="AF311" s="29"/>
    </row>
    <row r="312" spans="1:32" s="5" customFormat="1" ht="20.25" customHeight="1" thickBot="1" x14ac:dyDescent="0.3">
      <c r="A312" s="169"/>
      <c r="B312" s="170"/>
      <c r="C312" s="171"/>
      <c r="D312" s="55" t="s">
        <v>211</v>
      </c>
      <c r="E312" s="35">
        <f>SUM(Mukumu:Chwele!E312)</f>
        <v>0</v>
      </c>
      <c r="F312" s="11">
        <f>SUM(Mukumu:Chwele!F312)</f>
        <v>0</v>
      </c>
      <c r="G312" s="11">
        <f>SUM(Mukumu:Chwele!G312)</f>
        <v>2</v>
      </c>
      <c r="H312" s="11">
        <f>SUM(Mukumu:Chwele!H312)</f>
        <v>5</v>
      </c>
      <c r="I312" s="11">
        <f>SUM(Mukumu:Chwele!I312)</f>
        <v>3</v>
      </c>
      <c r="J312" s="12">
        <f>SUM(Mukumu:Chwele!J312)</f>
        <v>4</v>
      </c>
      <c r="AA312" s="29"/>
      <c r="AB312" s="29"/>
      <c r="AC312" s="29"/>
      <c r="AD312" s="29"/>
      <c r="AE312" s="29"/>
      <c r="AF312" s="29"/>
    </row>
    <row r="313" spans="1:32" s="5" customFormat="1" ht="20.25" customHeight="1" thickBot="1" x14ac:dyDescent="0.3">
      <c r="A313" s="169"/>
      <c r="B313" s="170"/>
      <c r="C313" s="171"/>
      <c r="D313" s="52" t="s">
        <v>212</v>
      </c>
      <c r="E313" s="36">
        <f>SUM(Mukumu:Chwele!E313)</f>
        <v>0</v>
      </c>
      <c r="F313" s="13">
        <f>SUM(Mukumu:Chwele!F313)</f>
        <v>0</v>
      </c>
      <c r="G313" s="13">
        <f>SUM(Mukumu:Chwele!G313)</f>
        <v>0</v>
      </c>
      <c r="H313" s="13">
        <f>SUM(Mukumu:Chwele!H313)</f>
        <v>0</v>
      </c>
      <c r="I313" s="13">
        <f>SUM(Mukumu:Chwele!I313)</f>
        <v>0</v>
      </c>
      <c r="J313" s="14">
        <f>SUM(Mukumu:Chwele!J313)</f>
        <v>3</v>
      </c>
      <c r="AA313" s="29"/>
      <c r="AB313" s="29"/>
      <c r="AC313" s="29"/>
      <c r="AD313" s="29"/>
      <c r="AE313" s="29"/>
      <c r="AF313" s="29"/>
    </row>
    <row r="314" spans="1:32" s="5" customFormat="1" ht="20.25" customHeight="1" thickBot="1" x14ac:dyDescent="0.3">
      <c r="A314" s="169">
        <v>40</v>
      </c>
      <c r="B314" s="170" t="s">
        <v>46</v>
      </c>
      <c r="C314" s="171" t="s">
        <v>85</v>
      </c>
      <c r="D314" s="54" t="s">
        <v>208</v>
      </c>
      <c r="E314" s="32">
        <f>SUM(Mukumu:Chwele!E314)</f>
        <v>0</v>
      </c>
      <c r="F314" s="15">
        <f>SUM(Mukumu:Chwele!F314)</f>
        <v>0</v>
      </c>
      <c r="G314" s="15">
        <f>SUM(Mukumu:Chwele!G314)</f>
        <v>0</v>
      </c>
      <c r="H314" s="15">
        <f>SUM(Mukumu:Chwele!H314)</f>
        <v>0</v>
      </c>
      <c r="I314" s="15">
        <f>SUM(Mukumu:Chwele!I314)</f>
        <v>0</v>
      </c>
      <c r="J314" s="16">
        <f>SUM(Mukumu:Chwele!J314)</f>
        <v>0</v>
      </c>
      <c r="AA314" s="29"/>
      <c r="AB314" s="29"/>
      <c r="AC314" s="29"/>
      <c r="AD314" s="29"/>
      <c r="AE314" s="29"/>
      <c r="AF314" s="29"/>
    </row>
    <row r="315" spans="1:32" s="5" customFormat="1" ht="20.25" customHeight="1" thickBot="1" x14ac:dyDescent="0.3">
      <c r="A315" s="169"/>
      <c r="B315" s="170"/>
      <c r="C315" s="171"/>
      <c r="D315" s="54" t="s">
        <v>86</v>
      </c>
      <c r="E315" s="33"/>
      <c r="F315" s="9">
        <f>SUM(Mukumu:Chwele!F315)</f>
        <v>0</v>
      </c>
      <c r="G315" s="8"/>
      <c r="H315" s="9">
        <f>SUM(Mukumu:Chwele!H315)</f>
        <v>0</v>
      </c>
      <c r="I315" s="8"/>
      <c r="J315" s="10"/>
      <c r="AA315" s="29"/>
      <c r="AB315" s="29"/>
      <c r="AC315" s="29"/>
      <c r="AD315" s="29"/>
      <c r="AE315" s="29"/>
      <c r="AF315" s="29"/>
    </row>
    <row r="316" spans="1:32" s="5" customFormat="1" ht="20.25" customHeight="1" thickBot="1" x14ac:dyDescent="0.3">
      <c r="A316" s="169"/>
      <c r="B316" s="170"/>
      <c r="C316" s="171"/>
      <c r="D316" s="53" t="s">
        <v>5</v>
      </c>
      <c r="E316" s="34">
        <f>SUM(Mukumu:Chwele!E316)</f>
        <v>0</v>
      </c>
      <c r="F316" s="8"/>
      <c r="G316" s="6">
        <f>SUM(Mukumu:Chwele!G316)</f>
        <v>0</v>
      </c>
      <c r="H316" s="8"/>
      <c r="I316" s="6">
        <f>SUM(Mukumu:Chwele!I316)</f>
        <v>0</v>
      </c>
      <c r="J316" s="10"/>
      <c r="AA316" s="29"/>
      <c r="AB316" s="29"/>
      <c r="AC316" s="29"/>
      <c r="AD316" s="29"/>
      <c r="AE316" s="29"/>
      <c r="AF316" s="29"/>
    </row>
    <row r="317" spans="1:32" s="5" customFormat="1" ht="20.25" customHeight="1" thickBot="1" x14ac:dyDescent="0.3">
      <c r="A317" s="169"/>
      <c r="B317" s="170"/>
      <c r="C317" s="171"/>
      <c r="D317" s="53" t="s">
        <v>209</v>
      </c>
      <c r="E317" s="34">
        <f>SUM(Mukumu:Chwele!E317)</f>
        <v>0</v>
      </c>
      <c r="F317" s="8"/>
      <c r="G317" s="6">
        <f>SUM(Mukumu:Chwele!G317)</f>
        <v>0</v>
      </c>
      <c r="H317" s="8"/>
      <c r="I317" s="6">
        <f>SUM(Mukumu:Chwele!I317)</f>
        <v>0</v>
      </c>
      <c r="J317" s="10"/>
      <c r="AA317" s="29"/>
      <c r="AB317" s="29"/>
      <c r="AC317" s="29"/>
      <c r="AD317" s="29"/>
      <c r="AE317" s="29"/>
      <c r="AF317" s="29"/>
    </row>
    <row r="318" spans="1:32" s="5" customFormat="1" ht="20.25" customHeight="1" thickBot="1" x14ac:dyDescent="0.3">
      <c r="A318" s="169"/>
      <c r="B318" s="170"/>
      <c r="C318" s="171"/>
      <c r="D318" s="53" t="s">
        <v>6</v>
      </c>
      <c r="E318" s="33"/>
      <c r="F318" s="6">
        <f>SUM(Mukumu:Chwele!F318)</f>
        <v>0</v>
      </c>
      <c r="G318" s="8"/>
      <c r="H318" s="6">
        <f>SUM(Mukumu:Chwele!H318)</f>
        <v>0</v>
      </c>
      <c r="I318" s="8"/>
      <c r="J318" s="7">
        <f>SUM(Mukumu:Chwele!J318)</f>
        <v>0</v>
      </c>
      <c r="AA318" s="29"/>
      <c r="AB318" s="29"/>
      <c r="AC318" s="29"/>
      <c r="AD318" s="29"/>
      <c r="AE318" s="29"/>
      <c r="AF318" s="29"/>
    </row>
    <row r="319" spans="1:32" s="5" customFormat="1" ht="20.25" customHeight="1" thickBot="1" x14ac:dyDescent="0.3">
      <c r="A319" s="169"/>
      <c r="B319" s="170"/>
      <c r="C319" s="171"/>
      <c r="D319" s="53" t="s">
        <v>7</v>
      </c>
      <c r="E319" s="34">
        <f>SUM(Mukumu:Chwele!E319)</f>
        <v>0</v>
      </c>
      <c r="F319" s="6">
        <f>SUM(Mukumu:Chwele!F319)</f>
        <v>0</v>
      </c>
      <c r="G319" s="6">
        <f>SUM(Mukumu:Chwele!G319)</f>
        <v>0</v>
      </c>
      <c r="H319" s="6">
        <f>SUM(Mukumu:Chwele!H319)</f>
        <v>0</v>
      </c>
      <c r="I319" s="6">
        <f>SUM(Mukumu:Chwele!I319)</f>
        <v>0</v>
      </c>
      <c r="J319" s="7">
        <f>SUM(Mukumu:Chwele!J319)</f>
        <v>0</v>
      </c>
      <c r="AA319" s="29"/>
      <c r="AB319" s="29"/>
      <c r="AC319" s="29"/>
      <c r="AD319" s="29"/>
      <c r="AE319" s="29"/>
      <c r="AF319" s="29"/>
    </row>
    <row r="320" spans="1:32" s="5" customFormat="1" ht="20.25" customHeight="1" thickBot="1" x14ac:dyDescent="0.3">
      <c r="A320" s="169"/>
      <c r="B320" s="170"/>
      <c r="C320" s="171"/>
      <c r="D320" s="55" t="s">
        <v>210</v>
      </c>
      <c r="E320" s="33"/>
      <c r="F320" s="6">
        <f>SUM(Mukumu:Chwele!F320)</f>
        <v>0</v>
      </c>
      <c r="G320" s="8"/>
      <c r="H320" s="6">
        <f>SUM(Mukumu:Chwele!H320)</f>
        <v>0</v>
      </c>
      <c r="I320" s="8"/>
      <c r="J320" s="7">
        <f>SUM(Mukumu:Chwele!J320)</f>
        <v>0</v>
      </c>
      <c r="AA320" s="29"/>
      <c r="AB320" s="29"/>
      <c r="AC320" s="29"/>
      <c r="AD320" s="29"/>
      <c r="AE320" s="29"/>
      <c r="AF320" s="29"/>
    </row>
    <row r="321" spans="1:32" s="5" customFormat="1" ht="20.25" customHeight="1" thickBot="1" x14ac:dyDescent="0.3">
      <c r="A321" s="169"/>
      <c r="B321" s="170"/>
      <c r="C321" s="171"/>
      <c r="D321" s="55" t="s">
        <v>211</v>
      </c>
      <c r="E321" s="35">
        <f>SUM(Mukumu:Chwele!E321)</f>
        <v>0</v>
      </c>
      <c r="F321" s="11">
        <f>SUM(Mukumu:Chwele!F321)</f>
        <v>0</v>
      </c>
      <c r="G321" s="11">
        <f>SUM(Mukumu:Chwele!G321)</f>
        <v>0</v>
      </c>
      <c r="H321" s="11">
        <f>SUM(Mukumu:Chwele!H321)</f>
        <v>0</v>
      </c>
      <c r="I321" s="11">
        <f>SUM(Mukumu:Chwele!I321)</f>
        <v>0</v>
      </c>
      <c r="J321" s="12">
        <f>SUM(Mukumu:Chwele!J321)</f>
        <v>0</v>
      </c>
      <c r="AA321" s="29"/>
      <c r="AB321" s="29"/>
      <c r="AC321" s="29"/>
      <c r="AD321" s="29"/>
      <c r="AE321" s="29"/>
      <c r="AF321" s="29"/>
    </row>
    <row r="322" spans="1:32" s="5" customFormat="1" ht="20.25" customHeight="1" thickBot="1" x14ac:dyDescent="0.3">
      <c r="A322" s="169"/>
      <c r="B322" s="170"/>
      <c r="C322" s="171"/>
      <c r="D322" s="52" t="s">
        <v>212</v>
      </c>
      <c r="E322" s="36">
        <f>SUM(Mukumu:Chwele!E322)</f>
        <v>0</v>
      </c>
      <c r="F322" s="13">
        <f>SUM(Mukumu:Chwele!F322)</f>
        <v>0</v>
      </c>
      <c r="G322" s="13">
        <f>SUM(Mukumu:Chwele!G322)</f>
        <v>0</v>
      </c>
      <c r="H322" s="13">
        <f>SUM(Mukumu:Chwele!H322)</f>
        <v>0</v>
      </c>
      <c r="I322" s="13">
        <f>SUM(Mukumu:Chwele!I322)</f>
        <v>0</v>
      </c>
      <c r="J322" s="14">
        <f>SUM(Mukumu:Chwele!J322)</f>
        <v>0</v>
      </c>
      <c r="AA322" s="29"/>
      <c r="AB322" s="29"/>
      <c r="AC322" s="29"/>
      <c r="AD322" s="29"/>
      <c r="AE322" s="29"/>
      <c r="AF322" s="29"/>
    </row>
    <row r="323" spans="1:32" ht="45" x14ac:dyDescent="0.25">
      <c r="A323" s="3">
        <v>6</v>
      </c>
      <c r="B323" s="3" t="s">
        <v>233</v>
      </c>
      <c r="C323" s="3" t="s">
        <v>234</v>
      </c>
      <c r="D323" s="18" t="s">
        <v>208</v>
      </c>
      <c r="E323" s="19">
        <f>SUM(E29,E38,E47)</f>
        <v>0</v>
      </c>
      <c r="F323" s="19">
        <f t="shared" ref="F323:J324" si="0">SUM(F29,F38,F47)</f>
        <v>0</v>
      </c>
      <c r="G323" s="19">
        <f t="shared" si="0"/>
        <v>0</v>
      </c>
      <c r="H323" s="19">
        <f t="shared" si="0"/>
        <v>0</v>
      </c>
      <c r="I323" s="19">
        <f t="shared" si="0"/>
        <v>0</v>
      </c>
      <c r="J323" s="19">
        <f t="shared" si="0"/>
        <v>0</v>
      </c>
    </row>
    <row r="324" spans="1:32" x14ac:dyDescent="0.25">
      <c r="D324" s="18" t="s">
        <v>86</v>
      </c>
      <c r="F324" s="19">
        <f t="shared" si="0"/>
        <v>0</v>
      </c>
      <c r="H324" s="19">
        <f t="shared" si="0"/>
        <v>0</v>
      </c>
    </row>
    <row r="325" spans="1:32" x14ac:dyDescent="0.25">
      <c r="D325" s="18" t="s">
        <v>5</v>
      </c>
      <c r="E325" s="19">
        <f t="shared" ref="E325:I326" si="1">SUM(E31,E40,E49)</f>
        <v>0</v>
      </c>
      <c r="G325" s="19">
        <f t="shared" si="1"/>
        <v>0</v>
      </c>
      <c r="I325" s="19">
        <f t="shared" si="1"/>
        <v>0</v>
      </c>
    </row>
    <row r="326" spans="1:32" x14ac:dyDescent="0.25">
      <c r="D326" s="18" t="s">
        <v>209</v>
      </c>
      <c r="E326" s="19">
        <f t="shared" si="1"/>
        <v>0</v>
      </c>
      <c r="G326" s="19">
        <f t="shared" si="1"/>
        <v>8</v>
      </c>
      <c r="I326" s="19">
        <f t="shared" si="1"/>
        <v>30</v>
      </c>
    </row>
    <row r="327" spans="1:32" x14ac:dyDescent="0.25">
      <c r="D327" s="18" t="s">
        <v>6</v>
      </c>
      <c r="F327" s="19">
        <f t="shared" ref="F327:J327" si="2">SUM(F33,F42,F51)</f>
        <v>0</v>
      </c>
      <c r="H327" s="19">
        <f t="shared" si="2"/>
        <v>5</v>
      </c>
      <c r="J327" s="19">
        <f t="shared" si="2"/>
        <v>27</v>
      </c>
    </row>
    <row r="328" spans="1:32" x14ac:dyDescent="0.25">
      <c r="D328" s="18" t="s">
        <v>7</v>
      </c>
      <c r="E328" s="19">
        <f t="shared" ref="E328:J329" si="3">SUM(E34,E43,E52)</f>
        <v>0</v>
      </c>
      <c r="F328" s="19">
        <f t="shared" si="3"/>
        <v>0</v>
      </c>
      <c r="G328" s="19">
        <f t="shared" si="3"/>
        <v>0</v>
      </c>
      <c r="H328" s="19">
        <f t="shared" si="3"/>
        <v>0</v>
      </c>
      <c r="I328" s="19">
        <f t="shared" si="3"/>
        <v>0</v>
      </c>
      <c r="J328" s="19">
        <f t="shared" si="3"/>
        <v>0</v>
      </c>
    </row>
    <row r="329" spans="1:32" x14ac:dyDescent="0.25">
      <c r="D329" s="18" t="s">
        <v>210</v>
      </c>
      <c r="F329" s="19">
        <f t="shared" si="3"/>
        <v>0</v>
      </c>
      <c r="H329" s="19">
        <f t="shared" si="3"/>
        <v>5</v>
      </c>
      <c r="J329" s="19">
        <f t="shared" si="3"/>
        <v>31</v>
      </c>
    </row>
    <row r="330" spans="1:32" x14ac:dyDescent="0.25">
      <c r="D330" s="18" t="s">
        <v>211</v>
      </c>
      <c r="E330" s="19">
        <f t="shared" ref="E330:J331" si="4">SUM(E36,E45,E54)</f>
        <v>0</v>
      </c>
      <c r="F330" s="19">
        <f t="shared" si="4"/>
        <v>5</v>
      </c>
      <c r="G330" s="19">
        <f t="shared" si="4"/>
        <v>22</v>
      </c>
      <c r="H330" s="19">
        <f t="shared" si="4"/>
        <v>20</v>
      </c>
      <c r="I330" s="19">
        <f t="shared" si="4"/>
        <v>185</v>
      </c>
      <c r="J330" s="19">
        <f t="shared" si="4"/>
        <v>220</v>
      </c>
    </row>
    <row r="331" spans="1:32" x14ac:dyDescent="0.25">
      <c r="D331" s="18" t="s">
        <v>212</v>
      </c>
      <c r="E331" s="19">
        <f t="shared" si="4"/>
        <v>0</v>
      </c>
      <c r="F331" s="19">
        <f t="shared" si="4"/>
        <v>0</v>
      </c>
      <c r="G331" s="19">
        <f t="shared" si="4"/>
        <v>0</v>
      </c>
      <c r="H331" s="19">
        <f t="shared" si="4"/>
        <v>0</v>
      </c>
      <c r="I331" s="19">
        <f t="shared" si="4"/>
        <v>0</v>
      </c>
      <c r="J331" s="19">
        <f t="shared" si="4"/>
        <v>6</v>
      </c>
    </row>
    <row r="332" spans="1:32" ht="60" x14ac:dyDescent="0.25">
      <c r="A332" s="3">
        <v>41</v>
      </c>
      <c r="B332" s="3" t="s">
        <v>236</v>
      </c>
      <c r="C332" s="3" t="s">
        <v>235</v>
      </c>
      <c r="D332" s="18" t="s">
        <v>208</v>
      </c>
      <c r="E332" s="19">
        <f>SUM(E38,E47)</f>
        <v>0</v>
      </c>
      <c r="F332" s="19">
        <f t="shared" ref="F332:J333" si="5">SUM(F38,F47)</f>
        <v>0</v>
      </c>
      <c r="G332" s="19">
        <f t="shared" si="5"/>
        <v>0</v>
      </c>
      <c r="H332" s="19">
        <f t="shared" si="5"/>
        <v>0</v>
      </c>
      <c r="I332" s="19">
        <f t="shared" si="5"/>
        <v>0</v>
      </c>
      <c r="J332" s="19">
        <f t="shared" si="5"/>
        <v>0</v>
      </c>
    </row>
    <row r="333" spans="1:32" x14ac:dyDescent="0.25">
      <c r="D333" s="18" t="s">
        <v>86</v>
      </c>
      <c r="F333" s="19">
        <f t="shared" si="5"/>
        <v>0</v>
      </c>
      <c r="H333" s="19">
        <f t="shared" si="5"/>
        <v>0</v>
      </c>
    </row>
    <row r="334" spans="1:32" x14ac:dyDescent="0.25">
      <c r="D334" s="18" t="s">
        <v>5</v>
      </c>
      <c r="E334" s="19">
        <f t="shared" ref="E334:I335" si="6">SUM(E40,E49)</f>
        <v>0</v>
      </c>
      <c r="G334" s="19">
        <f t="shared" si="6"/>
        <v>0</v>
      </c>
      <c r="I334" s="19">
        <f t="shared" si="6"/>
        <v>0</v>
      </c>
    </row>
    <row r="335" spans="1:32" x14ac:dyDescent="0.25">
      <c r="D335" s="18" t="s">
        <v>209</v>
      </c>
      <c r="E335" s="19">
        <f t="shared" si="6"/>
        <v>0</v>
      </c>
      <c r="G335" s="19">
        <f t="shared" si="6"/>
        <v>3</v>
      </c>
      <c r="I335" s="19">
        <f t="shared" si="6"/>
        <v>27</v>
      </c>
    </row>
    <row r="336" spans="1:32" x14ac:dyDescent="0.25">
      <c r="D336" s="18" t="s">
        <v>6</v>
      </c>
      <c r="F336" s="19">
        <f t="shared" ref="F336:J336" si="7">SUM(F42,F51)</f>
        <v>0</v>
      </c>
      <c r="H336" s="19">
        <f t="shared" si="7"/>
        <v>5</v>
      </c>
      <c r="J336" s="19">
        <f t="shared" si="7"/>
        <v>27</v>
      </c>
    </row>
    <row r="337" spans="4:10" x14ac:dyDescent="0.25">
      <c r="D337" s="18" t="s">
        <v>7</v>
      </c>
      <c r="E337" s="19">
        <f t="shared" ref="E337:J338" si="8">SUM(E43,E52)</f>
        <v>0</v>
      </c>
      <c r="F337" s="19">
        <f t="shared" si="8"/>
        <v>0</v>
      </c>
      <c r="G337" s="19">
        <f t="shared" si="8"/>
        <v>0</v>
      </c>
      <c r="H337" s="19">
        <f t="shared" si="8"/>
        <v>0</v>
      </c>
      <c r="I337" s="19">
        <f t="shared" si="8"/>
        <v>0</v>
      </c>
      <c r="J337" s="19">
        <f t="shared" si="8"/>
        <v>0</v>
      </c>
    </row>
    <row r="338" spans="4:10" x14ac:dyDescent="0.25">
      <c r="D338" s="18" t="s">
        <v>210</v>
      </c>
      <c r="F338" s="19">
        <f t="shared" si="8"/>
        <v>0</v>
      </c>
      <c r="H338" s="19">
        <f t="shared" si="8"/>
        <v>3</v>
      </c>
      <c r="J338" s="19">
        <f t="shared" si="8"/>
        <v>29</v>
      </c>
    </row>
    <row r="339" spans="4:10" x14ac:dyDescent="0.25">
      <c r="D339" s="18" t="s">
        <v>211</v>
      </c>
      <c r="E339" s="19">
        <f t="shared" ref="E339:J340" si="9">SUM(E45,E54)</f>
        <v>0</v>
      </c>
      <c r="F339" s="19">
        <f t="shared" si="9"/>
        <v>5</v>
      </c>
      <c r="G339" s="19">
        <f t="shared" si="9"/>
        <v>22</v>
      </c>
      <c r="H339" s="19">
        <f t="shared" si="9"/>
        <v>19</v>
      </c>
      <c r="I339" s="19">
        <f t="shared" si="9"/>
        <v>179</v>
      </c>
      <c r="J339" s="19">
        <f t="shared" si="9"/>
        <v>214</v>
      </c>
    </row>
    <row r="340" spans="4:10" x14ac:dyDescent="0.25">
      <c r="D340" s="18" t="s">
        <v>212</v>
      </c>
      <c r="E340" s="19">
        <f t="shared" si="9"/>
        <v>0</v>
      </c>
      <c r="F340" s="19">
        <f t="shared" si="9"/>
        <v>0</v>
      </c>
      <c r="G340" s="19">
        <f t="shared" si="9"/>
        <v>0</v>
      </c>
      <c r="H340" s="19">
        <f t="shared" si="9"/>
        <v>0</v>
      </c>
      <c r="I340" s="19">
        <f t="shared" si="9"/>
        <v>0</v>
      </c>
      <c r="J340" s="19">
        <f t="shared" si="9"/>
        <v>3</v>
      </c>
    </row>
  </sheetData>
  <mergeCells count="115">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65:A73"/>
    <mergeCell ref="B65:B73"/>
    <mergeCell ref="C65:C73"/>
    <mergeCell ref="A74:A82"/>
    <mergeCell ref="B74:B82"/>
    <mergeCell ref="C74:C82"/>
    <mergeCell ref="A47:A55"/>
    <mergeCell ref="B47:B55"/>
    <mergeCell ref="C47:C55"/>
    <mergeCell ref="A56:A64"/>
    <mergeCell ref="B56:B64"/>
    <mergeCell ref="C56:C64"/>
    <mergeCell ref="A101:A109"/>
    <mergeCell ref="B101:B109"/>
    <mergeCell ref="C101:C109"/>
    <mergeCell ref="A110:A118"/>
    <mergeCell ref="B110:B118"/>
    <mergeCell ref="C110:C118"/>
    <mergeCell ref="A83:A91"/>
    <mergeCell ref="B83:B91"/>
    <mergeCell ref="C83:C91"/>
    <mergeCell ref="A92:A100"/>
    <mergeCell ref="B92:B100"/>
    <mergeCell ref="C92:C100"/>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78:A286"/>
    <mergeCell ref="B278:B286"/>
    <mergeCell ref="C278:C286"/>
    <mergeCell ref="A287:A295"/>
    <mergeCell ref="B287:B295"/>
    <mergeCell ref="C287:C295"/>
    <mergeCell ref="A260:A268"/>
    <mergeCell ref="B260:B268"/>
    <mergeCell ref="C260:C268"/>
    <mergeCell ref="A269:A277"/>
    <mergeCell ref="B269:B277"/>
    <mergeCell ref="C269:C277"/>
    <mergeCell ref="A314:A322"/>
    <mergeCell ref="B314:B322"/>
    <mergeCell ref="C314:C322"/>
    <mergeCell ref="A296:A304"/>
    <mergeCell ref="B296:B304"/>
    <mergeCell ref="C296:C304"/>
    <mergeCell ref="A305:A313"/>
    <mergeCell ref="B305:B313"/>
    <mergeCell ref="C305:C3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PZ340"/>
  <sheetViews>
    <sheetView zoomScale="70" zoomScaleNormal="70" workbookViewId="0">
      <selection activeCell="M12" sqref="M12"/>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Kakamega</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Kakamega East (Shinyalu)</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166</v>
      </c>
      <c r="D5" s="31">
        <f>VLOOKUP($C$5,$AC$2:$AF$55,2,0)</f>
        <v>16030</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16030</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86" t="s">
        <v>13</v>
      </c>
      <c r="B8" s="195" t="s">
        <v>9</v>
      </c>
      <c r="C8" s="195" t="s">
        <v>10</v>
      </c>
      <c r="D8" s="194" t="s">
        <v>11</v>
      </c>
      <c r="E8" s="189" t="s">
        <v>1</v>
      </c>
      <c r="F8" s="189"/>
      <c r="G8" s="190" t="s">
        <v>2</v>
      </c>
      <c r="H8" s="190"/>
      <c r="I8" s="184" t="s">
        <v>100</v>
      </c>
      <c r="J8" s="184"/>
      <c r="AA8" s="21" t="s">
        <v>135</v>
      </c>
      <c r="AB8" s="22">
        <v>2025</v>
      </c>
      <c r="AC8" s="23" t="s">
        <v>136</v>
      </c>
      <c r="AD8" s="23">
        <v>16073</v>
      </c>
      <c r="AE8" s="23" t="s">
        <v>137</v>
      </c>
      <c r="AF8" s="23" t="s">
        <v>138</v>
      </c>
    </row>
    <row r="9" spans="1:441" s="18" customFormat="1" ht="20.25" customHeight="1" thickBot="1" x14ac:dyDescent="0.3">
      <c r="A9" s="186"/>
      <c r="B9" s="195"/>
      <c r="C9" s="195"/>
      <c r="D9" s="194"/>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80" t="s">
        <v>30</v>
      </c>
      <c r="B10" s="180"/>
      <c r="C10" s="180"/>
      <c r="D10" s="180"/>
      <c r="E10" s="180"/>
      <c r="F10" s="180"/>
      <c r="G10" s="180"/>
      <c r="H10" s="180"/>
      <c r="I10" s="180"/>
      <c r="J10" s="180"/>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c r="H12" s="9"/>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0</v>
      </c>
      <c r="H18" s="11">
        <v>2</v>
      </c>
      <c r="I18" s="11">
        <v>2</v>
      </c>
      <c r="J18" s="12">
        <v>0</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85">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85"/>
      <c r="B21" s="170"/>
      <c r="C21" s="171"/>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185"/>
      <c r="B22" s="170"/>
      <c r="C22" s="171"/>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185"/>
      <c r="B23" s="170"/>
      <c r="C23" s="171"/>
      <c r="D23" s="39" t="s">
        <v>209</v>
      </c>
      <c r="E23" s="34">
        <v>0</v>
      </c>
      <c r="F23" s="8"/>
      <c r="G23" s="6">
        <v>0</v>
      </c>
      <c r="H23" s="8"/>
      <c r="I23" s="6">
        <v>0</v>
      </c>
      <c r="J23" s="10"/>
      <c r="AA23" s="26"/>
      <c r="AB23" s="26"/>
      <c r="AC23" s="23" t="s">
        <v>168</v>
      </c>
      <c r="AD23" s="23">
        <v>13864</v>
      </c>
      <c r="AE23" s="23" t="s">
        <v>122</v>
      </c>
      <c r="AF23" s="23" t="s">
        <v>169</v>
      </c>
    </row>
    <row r="24" spans="1:32" s="5" customFormat="1" ht="20.25" customHeight="1" thickBot="1" x14ac:dyDescent="0.3">
      <c r="A24" s="185"/>
      <c r="B24" s="170"/>
      <c r="C24" s="171"/>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185"/>
      <c r="B25" s="170"/>
      <c r="C25" s="171"/>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85"/>
      <c r="B26" s="170"/>
      <c r="C26" s="171"/>
      <c r="D26" s="40" t="s">
        <v>210</v>
      </c>
      <c r="E26" s="33"/>
      <c r="F26" s="6">
        <v>0</v>
      </c>
      <c r="G26" s="8"/>
      <c r="H26" s="6"/>
      <c r="I26" s="8"/>
      <c r="J26" s="7">
        <v>0</v>
      </c>
      <c r="AA26" s="26"/>
      <c r="AB26" s="26"/>
      <c r="AC26" s="23" t="s">
        <v>173</v>
      </c>
      <c r="AD26" s="23">
        <v>13914</v>
      </c>
      <c r="AE26" s="23" t="s">
        <v>114</v>
      </c>
      <c r="AF26" s="23" t="s">
        <v>174</v>
      </c>
    </row>
    <row r="27" spans="1:32" s="5" customFormat="1" ht="20.25" customHeight="1" thickBot="1" x14ac:dyDescent="0.3">
      <c r="A27" s="185"/>
      <c r="B27" s="170"/>
      <c r="C27" s="171"/>
      <c r="D27" s="40" t="s">
        <v>211</v>
      </c>
      <c r="E27" s="35">
        <v>0</v>
      </c>
      <c r="F27" s="11">
        <v>0</v>
      </c>
      <c r="G27" s="11">
        <v>0</v>
      </c>
      <c r="H27" s="11">
        <v>1</v>
      </c>
      <c r="I27" s="11">
        <v>2</v>
      </c>
      <c r="J27" s="12">
        <v>0</v>
      </c>
      <c r="AA27" s="26"/>
      <c r="AB27" s="26"/>
      <c r="AC27" s="23" t="s">
        <v>175</v>
      </c>
      <c r="AD27" s="23">
        <v>13918</v>
      </c>
      <c r="AE27" s="23" t="s">
        <v>126</v>
      </c>
      <c r="AF27" s="23" t="s">
        <v>127</v>
      </c>
    </row>
    <row r="28" spans="1:32" s="5" customFormat="1" ht="20.25" customHeight="1" thickBot="1" x14ac:dyDescent="0.3">
      <c r="A28" s="185"/>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c r="G32" s="6">
        <v>0</v>
      </c>
      <c r="H32" s="8"/>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1</v>
      </c>
      <c r="I36" s="11">
        <v>2</v>
      </c>
      <c r="J36" s="12">
        <v>0</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7">
        <v>4</v>
      </c>
      <c r="B38" s="170" t="s">
        <v>16</v>
      </c>
      <c r="C38" s="181"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7"/>
      <c r="B39" s="170"/>
      <c r="C39" s="181"/>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177"/>
      <c r="B40" s="170"/>
      <c r="C40" s="181"/>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177"/>
      <c r="B41" s="170"/>
      <c r="C41" s="181"/>
      <c r="D41" s="39" t="s">
        <v>209</v>
      </c>
      <c r="E41" s="34">
        <v>0</v>
      </c>
      <c r="F41" s="8"/>
      <c r="G41" s="6">
        <v>0</v>
      </c>
      <c r="H41" s="8"/>
      <c r="I41" s="6">
        <v>0</v>
      </c>
      <c r="J41" s="10"/>
      <c r="AA41" s="26"/>
      <c r="AB41" s="26"/>
      <c r="AC41" s="23" t="s">
        <v>193</v>
      </c>
      <c r="AD41" s="23">
        <v>14106</v>
      </c>
      <c r="AE41" s="23" t="s">
        <v>122</v>
      </c>
      <c r="AF41" s="23" t="s">
        <v>178</v>
      </c>
    </row>
    <row r="42" spans="1:32" s="5" customFormat="1" ht="20.25" customHeight="1" thickBot="1" x14ac:dyDescent="0.3">
      <c r="A42" s="177"/>
      <c r="B42" s="170"/>
      <c r="C42" s="181"/>
      <c r="D42" s="39" t="s">
        <v>6</v>
      </c>
      <c r="E42" s="33"/>
      <c r="F42" s="6">
        <v>0</v>
      </c>
      <c r="G42" s="8"/>
      <c r="H42" s="6">
        <v>0</v>
      </c>
      <c r="I42" s="8"/>
      <c r="J42" s="7">
        <v>0</v>
      </c>
      <c r="AA42" s="26"/>
      <c r="AB42" s="26"/>
      <c r="AC42" s="23" t="s">
        <v>194</v>
      </c>
      <c r="AD42" s="23">
        <v>13739</v>
      </c>
      <c r="AE42" s="23" t="s">
        <v>114</v>
      </c>
      <c r="AF42" s="23" t="s">
        <v>195</v>
      </c>
    </row>
    <row r="43" spans="1:32" s="5" customFormat="1" ht="20.25" customHeight="1" thickBot="1" x14ac:dyDescent="0.3">
      <c r="A43" s="177"/>
      <c r="B43" s="170"/>
      <c r="C43" s="181"/>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7"/>
      <c r="B44" s="170"/>
      <c r="C44" s="181"/>
      <c r="D44" s="40" t="s">
        <v>210</v>
      </c>
      <c r="E44" s="33"/>
      <c r="F44" s="6">
        <v>0</v>
      </c>
      <c r="G44" s="8"/>
      <c r="H44" s="6">
        <v>0</v>
      </c>
      <c r="I44" s="8"/>
      <c r="J44" s="7">
        <v>0</v>
      </c>
      <c r="AA44" s="26"/>
      <c r="AB44" s="26"/>
      <c r="AC44" s="23" t="s">
        <v>197</v>
      </c>
      <c r="AD44" s="23">
        <v>16141</v>
      </c>
      <c r="AE44" s="23" t="s">
        <v>151</v>
      </c>
      <c r="AF44" s="23" t="s">
        <v>198</v>
      </c>
    </row>
    <row r="45" spans="1:32" s="5" customFormat="1" ht="20.25" customHeight="1" thickBot="1" x14ac:dyDescent="0.3">
      <c r="A45" s="177"/>
      <c r="B45" s="170"/>
      <c r="C45" s="181"/>
      <c r="D45" s="40" t="s">
        <v>211</v>
      </c>
      <c r="E45" s="35">
        <v>0</v>
      </c>
      <c r="F45" s="11">
        <v>2</v>
      </c>
      <c r="G45" s="11">
        <v>7</v>
      </c>
      <c r="H45" s="11">
        <v>6</v>
      </c>
      <c r="I45" s="11">
        <v>47</v>
      </c>
      <c r="J45" s="12">
        <v>44</v>
      </c>
      <c r="AA45" s="26"/>
      <c r="AB45" s="26"/>
      <c r="AC45" s="23" t="s">
        <v>199</v>
      </c>
      <c r="AD45" s="23">
        <v>14059</v>
      </c>
      <c r="AE45" s="23" t="s">
        <v>118</v>
      </c>
      <c r="AF45" s="23" t="s">
        <v>200</v>
      </c>
    </row>
    <row r="46" spans="1:32" s="5" customFormat="1" ht="20.25" customHeight="1" thickBot="1" x14ac:dyDescent="0.3">
      <c r="A46" s="177"/>
      <c r="B46" s="170"/>
      <c r="C46" s="181"/>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81"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81"/>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169"/>
      <c r="B49" s="170"/>
      <c r="C49" s="181"/>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169"/>
      <c r="B50" s="170"/>
      <c r="C50" s="181"/>
      <c r="D50" s="39" t="s">
        <v>209</v>
      </c>
      <c r="E50" s="34">
        <v>0</v>
      </c>
      <c r="F50" s="8"/>
      <c r="G50" s="6">
        <v>0</v>
      </c>
      <c r="H50" s="8"/>
      <c r="I50" s="6">
        <v>0</v>
      </c>
      <c r="J50" s="10"/>
      <c r="AA50" s="26"/>
      <c r="AB50" s="26"/>
      <c r="AC50" s="1" t="s">
        <v>206</v>
      </c>
      <c r="AD50" s="23">
        <v>14124</v>
      </c>
      <c r="AE50" s="23" t="s">
        <v>118</v>
      </c>
      <c r="AF50" s="23" t="s">
        <v>118</v>
      </c>
    </row>
    <row r="51" spans="1:32" s="5" customFormat="1" ht="20.25" customHeight="1" thickBot="1" x14ac:dyDescent="0.3">
      <c r="A51" s="169"/>
      <c r="B51" s="170"/>
      <c r="C51" s="181"/>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169"/>
      <c r="B52" s="170"/>
      <c r="C52" s="181"/>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81"/>
      <c r="D53" s="40" t="s">
        <v>210</v>
      </c>
      <c r="E53" s="33"/>
      <c r="F53" s="6">
        <v>0</v>
      </c>
      <c r="G53" s="8"/>
      <c r="H53" s="6">
        <v>0</v>
      </c>
      <c r="I53" s="8"/>
      <c r="J53" s="7">
        <v>0</v>
      </c>
      <c r="AA53" s="26"/>
      <c r="AB53" s="26"/>
      <c r="AC53" s="23" t="s">
        <v>222</v>
      </c>
      <c r="AD53" s="23">
        <v>14139</v>
      </c>
      <c r="AE53" s="23" t="s">
        <v>126</v>
      </c>
      <c r="AF53" s="23" t="s">
        <v>223</v>
      </c>
    </row>
    <row r="54" spans="1:32" s="5" customFormat="1" ht="20.25" customHeight="1" thickBot="1" x14ac:dyDescent="0.3">
      <c r="A54" s="169"/>
      <c r="B54" s="170"/>
      <c r="C54" s="181"/>
      <c r="D54" s="40" t="s">
        <v>211</v>
      </c>
      <c r="E54" s="35">
        <v>0</v>
      </c>
      <c r="F54" s="11">
        <v>0</v>
      </c>
      <c r="G54" s="11">
        <v>0</v>
      </c>
      <c r="H54" s="11">
        <v>0</v>
      </c>
      <c r="I54" s="11">
        <v>0</v>
      </c>
      <c r="J54" s="12">
        <v>0</v>
      </c>
      <c r="AA54" s="26"/>
      <c r="AB54" s="26"/>
      <c r="AC54" s="23" t="s">
        <v>224</v>
      </c>
      <c r="AD54" s="23">
        <v>14157</v>
      </c>
      <c r="AE54" s="23" t="s">
        <v>147</v>
      </c>
      <c r="AF54" s="23" t="s">
        <v>225</v>
      </c>
    </row>
    <row r="55" spans="1:32" s="5" customFormat="1" ht="20.25" customHeight="1" thickBot="1" x14ac:dyDescent="0.3">
      <c r="A55" s="169"/>
      <c r="B55" s="170"/>
      <c r="C55" s="181"/>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81"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81"/>
      <c r="D57" s="38" t="s">
        <v>86</v>
      </c>
      <c r="E57" s="33">
        <v>0</v>
      </c>
      <c r="F57" s="9">
        <v>0</v>
      </c>
      <c r="G57" s="8"/>
      <c r="H57" s="9">
        <v>0</v>
      </c>
      <c r="I57" s="8"/>
      <c r="J57" s="10"/>
      <c r="AA57" s="26"/>
      <c r="AB57" s="26"/>
      <c r="AC57" s="23" t="s">
        <v>229</v>
      </c>
      <c r="AD57" s="23">
        <v>20692</v>
      </c>
      <c r="AE57" s="23" t="s">
        <v>230</v>
      </c>
      <c r="AF57" s="23" t="s">
        <v>231</v>
      </c>
    </row>
    <row r="58" spans="1:32" s="5" customFormat="1" ht="20.25" customHeight="1" thickBot="1" x14ac:dyDescent="0.3">
      <c r="A58" s="169"/>
      <c r="B58" s="170"/>
      <c r="C58" s="181"/>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169"/>
      <c r="B59" s="170"/>
      <c r="C59" s="181"/>
      <c r="D59" s="39" t="s">
        <v>209</v>
      </c>
      <c r="E59" s="34">
        <v>0</v>
      </c>
      <c r="F59" s="8"/>
      <c r="G59" s="6">
        <v>0</v>
      </c>
      <c r="H59" s="8"/>
      <c r="I59" s="6">
        <v>0</v>
      </c>
      <c r="J59" s="10"/>
      <c r="AA59" s="26"/>
      <c r="AB59" s="26"/>
      <c r="AC59" s="29"/>
      <c r="AD59" s="29"/>
      <c r="AE59" s="29"/>
      <c r="AF59" s="29"/>
    </row>
    <row r="60" spans="1:32" s="5" customFormat="1" ht="20.25" customHeight="1" thickBot="1" x14ac:dyDescent="0.3">
      <c r="A60" s="169"/>
      <c r="B60" s="170"/>
      <c r="C60" s="181"/>
      <c r="D60" s="39" t="s">
        <v>6</v>
      </c>
      <c r="E60" s="33"/>
      <c r="F60" s="6">
        <v>0</v>
      </c>
      <c r="G60" s="8"/>
      <c r="H60" s="6">
        <v>0</v>
      </c>
      <c r="I60" s="8"/>
      <c r="J60" s="7">
        <v>0</v>
      </c>
      <c r="AA60" s="26"/>
      <c r="AB60" s="26"/>
      <c r="AC60" s="29"/>
      <c r="AD60" s="29"/>
      <c r="AE60" s="29"/>
      <c r="AF60" s="29"/>
    </row>
    <row r="61" spans="1:32" s="5" customFormat="1" ht="20.25" customHeight="1" thickBot="1" x14ac:dyDescent="0.3">
      <c r="A61" s="169"/>
      <c r="B61" s="170"/>
      <c r="C61" s="181"/>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81"/>
      <c r="D62" s="40" t="s">
        <v>210</v>
      </c>
      <c r="E62" s="33"/>
      <c r="F62" s="6">
        <v>0</v>
      </c>
      <c r="G62" s="8"/>
      <c r="H62" s="6">
        <v>0</v>
      </c>
      <c r="I62" s="8"/>
      <c r="J62" s="7">
        <v>0</v>
      </c>
      <c r="AA62" s="29"/>
      <c r="AB62" s="29"/>
      <c r="AC62" s="29"/>
      <c r="AD62" s="29"/>
      <c r="AE62" s="29"/>
      <c r="AF62" s="29"/>
    </row>
    <row r="63" spans="1:32" s="5" customFormat="1" ht="20.25" customHeight="1" thickBot="1" x14ac:dyDescent="0.3">
      <c r="A63" s="169"/>
      <c r="B63" s="170"/>
      <c r="C63" s="181"/>
      <c r="D63" s="40" t="s">
        <v>211</v>
      </c>
      <c r="E63" s="35">
        <v>0</v>
      </c>
      <c r="F63" s="11">
        <v>0</v>
      </c>
      <c r="G63" s="11">
        <v>0</v>
      </c>
      <c r="H63" s="11">
        <v>0</v>
      </c>
      <c r="I63" s="11">
        <v>0</v>
      </c>
      <c r="J63" s="12">
        <v>0</v>
      </c>
      <c r="AA63" s="29"/>
      <c r="AB63" s="29"/>
      <c r="AC63" s="29"/>
      <c r="AD63" s="29"/>
      <c r="AE63" s="29"/>
      <c r="AF63" s="29"/>
    </row>
    <row r="64" spans="1:32" s="5" customFormat="1" ht="20.25" customHeight="1" thickBot="1" x14ac:dyDescent="0.3">
      <c r="A64" s="169"/>
      <c r="B64" s="170"/>
      <c r="C64" s="181"/>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81"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81"/>
      <c r="C66" s="171"/>
      <c r="D66" s="38" t="s">
        <v>86</v>
      </c>
      <c r="E66" s="33"/>
      <c r="F66" s="9">
        <v>0</v>
      </c>
      <c r="G66" s="8"/>
      <c r="H66" s="9">
        <v>0</v>
      </c>
      <c r="I66" s="8"/>
      <c r="J66" s="10"/>
      <c r="AA66" s="29"/>
      <c r="AB66" s="29"/>
      <c r="AC66" s="29"/>
      <c r="AD66" s="29"/>
      <c r="AE66" s="29"/>
      <c r="AF66" s="29"/>
    </row>
    <row r="67" spans="1:32" s="5" customFormat="1" ht="20.25" customHeight="1" thickBot="1" x14ac:dyDescent="0.3">
      <c r="A67" s="169"/>
      <c r="B67" s="181"/>
      <c r="C67" s="171"/>
      <c r="D67" s="39" t="s">
        <v>5</v>
      </c>
      <c r="E67" s="34">
        <v>0</v>
      </c>
      <c r="F67" s="8"/>
      <c r="G67" s="6">
        <v>0</v>
      </c>
      <c r="H67" s="8"/>
      <c r="I67" s="6">
        <v>0</v>
      </c>
      <c r="J67" s="10"/>
      <c r="AA67" s="29"/>
      <c r="AB67" s="29"/>
      <c r="AC67" s="29"/>
      <c r="AD67" s="29"/>
      <c r="AE67" s="29"/>
      <c r="AF67" s="29"/>
    </row>
    <row r="68" spans="1:32" s="5" customFormat="1" ht="20.25" customHeight="1" thickBot="1" x14ac:dyDescent="0.3">
      <c r="A68" s="169"/>
      <c r="B68" s="181"/>
      <c r="C68" s="171"/>
      <c r="D68" s="39" t="s">
        <v>209</v>
      </c>
      <c r="E68" s="34">
        <v>0</v>
      </c>
      <c r="F68" s="8"/>
      <c r="G68" s="6">
        <v>0</v>
      </c>
      <c r="H68" s="8"/>
      <c r="I68" s="6">
        <v>0</v>
      </c>
      <c r="J68" s="10"/>
      <c r="AA68" s="29"/>
      <c r="AB68" s="29"/>
      <c r="AC68" s="29"/>
      <c r="AD68" s="29"/>
      <c r="AE68" s="29"/>
      <c r="AF68" s="29"/>
    </row>
    <row r="69" spans="1:32" s="5" customFormat="1" ht="20.25" customHeight="1" thickBot="1" x14ac:dyDescent="0.3">
      <c r="A69" s="169"/>
      <c r="B69" s="181"/>
      <c r="C69" s="171"/>
      <c r="D69" s="39" t="s">
        <v>6</v>
      </c>
      <c r="E69" s="33"/>
      <c r="F69" s="6">
        <v>0</v>
      </c>
      <c r="G69" s="8"/>
      <c r="H69" s="6">
        <v>0</v>
      </c>
      <c r="I69" s="8"/>
      <c r="J69" s="7">
        <v>0</v>
      </c>
      <c r="AA69" s="29"/>
      <c r="AB69" s="29"/>
      <c r="AC69" s="29"/>
      <c r="AD69" s="29"/>
      <c r="AE69" s="29"/>
      <c r="AF69" s="29"/>
    </row>
    <row r="70" spans="1:32" s="5" customFormat="1" ht="20.25" customHeight="1" thickBot="1" x14ac:dyDescent="0.3">
      <c r="A70" s="169"/>
      <c r="B70" s="181"/>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81"/>
      <c r="C71" s="171"/>
      <c r="D71" s="40" t="s">
        <v>210</v>
      </c>
      <c r="E71" s="33"/>
      <c r="F71" s="6">
        <v>0</v>
      </c>
      <c r="G71" s="8"/>
      <c r="H71" s="6">
        <v>0</v>
      </c>
      <c r="I71" s="8"/>
      <c r="J71" s="7">
        <v>0</v>
      </c>
      <c r="AA71" s="29"/>
      <c r="AB71" s="29"/>
      <c r="AC71" s="29"/>
      <c r="AD71" s="29"/>
      <c r="AE71" s="29"/>
      <c r="AF71" s="29"/>
    </row>
    <row r="72" spans="1:32" s="5" customFormat="1" ht="20.25" customHeight="1" thickBot="1" x14ac:dyDescent="0.3">
      <c r="A72" s="169"/>
      <c r="B72" s="181"/>
      <c r="C72" s="171"/>
      <c r="D72" s="40" t="s">
        <v>211</v>
      </c>
      <c r="E72" s="35">
        <v>0</v>
      </c>
      <c r="F72" s="11">
        <v>0</v>
      </c>
      <c r="G72" s="11">
        <v>0</v>
      </c>
      <c r="H72" s="11">
        <v>0</v>
      </c>
      <c r="I72" s="11">
        <v>0</v>
      </c>
      <c r="J72" s="12">
        <v>0</v>
      </c>
      <c r="AA72" s="29"/>
      <c r="AB72" s="29"/>
      <c r="AC72" s="29"/>
      <c r="AD72" s="29"/>
      <c r="AE72" s="29"/>
      <c r="AF72" s="29"/>
    </row>
    <row r="73" spans="1:32" s="5" customFormat="1" ht="20.25" customHeight="1" thickBot="1" x14ac:dyDescent="0.3">
      <c r="A73" s="169"/>
      <c r="B73" s="181"/>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81"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81"/>
      <c r="D75" s="38" t="s">
        <v>86</v>
      </c>
      <c r="E75" s="33"/>
      <c r="F75" s="9">
        <v>0</v>
      </c>
      <c r="G75" s="8"/>
      <c r="H75" s="9">
        <v>0</v>
      </c>
      <c r="I75" s="8"/>
      <c r="J75" s="10"/>
      <c r="AA75" s="29"/>
      <c r="AB75" s="29"/>
      <c r="AC75" s="29"/>
      <c r="AD75" s="29"/>
      <c r="AE75" s="29"/>
      <c r="AF75" s="29"/>
    </row>
    <row r="76" spans="1:32" s="5" customFormat="1" ht="20.25" customHeight="1" thickBot="1" x14ac:dyDescent="0.3">
      <c r="A76" s="169"/>
      <c r="B76" s="170"/>
      <c r="C76" s="181"/>
      <c r="D76" s="39" t="s">
        <v>5</v>
      </c>
      <c r="E76" s="34">
        <v>0</v>
      </c>
      <c r="F76" s="8"/>
      <c r="G76" s="6">
        <v>0</v>
      </c>
      <c r="H76" s="8"/>
      <c r="I76" s="6">
        <v>0</v>
      </c>
      <c r="J76" s="10"/>
      <c r="AA76" s="29"/>
      <c r="AB76" s="29"/>
      <c r="AC76" s="29"/>
      <c r="AD76" s="29"/>
      <c r="AE76" s="29"/>
      <c r="AF76" s="29"/>
    </row>
    <row r="77" spans="1:32" s="5" customFormat="1" ht="20.25" customHeight="1" thickBot="1" x14ac:dyDescent="0.3">
      <c r="A77" s="169"/>
      <c r="B77" s="170"/>
      <c r="C77" s="181"/>
      <c r="D77" s="39" t="s">
        <v>209</v>
      </c>
      <c r="E77" s="34">
        <v>0</v>
      </c>
      <c r="F77" s="8"/>
      <c r="G77" s="6">
        <v>0</v>
      </c>
      <c r="H77" s="8"/>
      <c r="I77" s="6">
        <v>0</v>
      </c>
      <c r="J77" s="10"/>
      <c r="AA77" s="29"/>
      <c r="AB77" s="29"/>
      <c r="AC77" s="29"/>
      <c r="AD77" s="29"/>
      <c r="AE77" s="29"/>
      <c r="AF77" s="29"/>
    </row>
    <row r="78" spans="1:32" s="5" customFormat="1" ht="20.25" customHeight="1" thickBot="1" x14ac:dyDescent="0.3">
      <c r="A78" s="169"/>
      <c r="B78" s="170"/>
      <c r="C78" s="181"/>
      <c r="D78" s="39" t="s">
        <v>6</v>
      </c>
      <c r="E78" s="33"/>
      <c r="F78" s="6">
        <v>0</v>
      </c>
      <c r="G78" s="8"/>
      <c r="H78" s="6">
        <v>0</v>
      </c>
      <c r="I78" s="8"/>
      <c r="J78" s="7">
        <v>0</v>
      </c>
      <c r="AA78" s="29"/>
      <c r="AB78" s="29"/>
      <c r="AC78" s="29"/>
      <c r="AD78" s="29"/>
      <c r="AE78" s="29"/>
      <c r="AF78" s="29"/>
    </row>
    <row r="79" spans="1:32" s="5" customFormat="1" ht="20.25" customHeight="1" thickBot="1" x14ac:dyDescent="0.3">
      <c r="A79" s="169"/>
      <c r="B79" s="170"/>
      <c r="C79" s="181"/>
      <c r="D79" s="39" t="s">
        <v>7</v>
      </c>
      <c r="E79" s="34">
        <v>0</v>
      </c>
      <c r="F79" s="6">
        <v>0</v>
      </c>
      <c r="G79" s="6">
        <v>0</v>
      </c>
      <c r="H79" s="6">
        <v>0</v>
      </c>
      <c r="I79" s="6"/>
      <c r="J79" s="7">
        <v>0</v>
      </c>
      <c r="AA79" s="29"/>
      <c r="AB79" s="29"/>
      <c r="AC79" s="29"/>
      <c r="AD79" s="29"/>
      <c r="AE79" s="29"/>
      <c r="AF79" s="29"/>
    </row>
    <row r="80" spans="1:32" s="5" customFormat="1" ht="20.25" customHeight="1" thickBot="1" x14ac:dyDescent="0.3">
      <c r="A80" s="169"/>
      <c r="B80" s="170"/>
      <c r="C80" s="181"/>
      <c r="D80" s="40" t="s">
        <v>210</v>
      </c>
      <c r="E80" s="33"/>
      <c r="F80" s="6">
        <v>0</v>
      </c>
      <c r="G80" s="8"/>
      <c r="H80" s="6">
        <v>0</v>
      </c>
      <c r="I80" s="8"/>
      <c r="J80" s="7">
        <v>0</v>
      </c>
      <c r="AA80" s="29"/>
      <c r="AB80" s="29"/>
      <c r="AC80" s="29"/>
      <c r="AD80" s="29"/>
      <c r="AE80" s="29"/>
      <c r="AF80" s="29"/>
    </row>
    <row r="81" spans="1:32" s="5" customFormat="1" ht="20.25" customHeight="1" thickBot="1" x14ac:dyDescent="0.3">
      <c r="A81" s="169"/>
      <c r="B81" s="170"/>
      <c r="C81" s="181"/>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81"/>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7">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7"/>
      <c r="B84" s="170"/>
      <c r="C84" s="183"/>
      <c r="D84" s="38" t="s">
        <v>86</v>
      </c>
      <c r="E84" s="33"/>
      <c r="F84" s="9">
        <v>0</v>
      </c>
      <c r="G84" s="8"/>
      <c r="H84" s="9">
        <v>0</v>
      </c>
      <c r="I84" s="8"/>
      <c r="J84" s="10"/>
      <c r="AA84" s="29"/>
      <c r="AB84" s="29"/>
      <c r="AC84" s="29"/>
      <c r="AD84" s="29"/>
      <c r="AE84" s="29"/>
      <c r="AF84" s="29"/>
    </row>
    <row r="85" spans="1:32" s="5" customFormat="1" ht="20.25" customHeight="1" thickBot="1" x14ac:dyDescent="0.3">
      <c r="A85" s="177"/>
      <c r="B85" s="170"/>
      <c r="C85" s="183"/>
      <c r="D85" s="39" t="s">
        <v>5</v>
      </c>
      <c r="E85" s="34">
        <v>0</v>
      </c>
      <c r="F85" s="8"/>
      <c r="G85" s="6">
        <v>0</v>
      </c>
      <c r="H85" s="8"/>
      <c r="I85" s="6">
        <v>0</v>
      </c>
      <c r="J85" s="10"/>
      <c r="AA85" s="29"/>
      <c r="AB85" s="29"/>
      <c r="AC85" s="29"/>
      <c r="AD85" s="29"/>
      <c r="AE85" s="29"/>
      <c r="AF85" s="29"/>
    </row>
    <row r="86" spans="1:32" s="5" customFormat="1" ht="20.25" customHeight="1" thickBot="1" x14ac:dyDescent="0.3">
      <c r="A86" s="177"/>
      <c r="B86" s="170"/>
      <c r="C86" s="183"/>
      <c r="D86" s="39" t="s">
        <v>209</v>
      </c>
      <c r="E86" s="34">
        <v>0</v>
      </c>
      <c r="F86" s="8"/>
      <c r="G86" s="6">
        <v>0</v>
      </c>
      <c r="H86" s="8"/>
      <c r="I86" s="6">
        <v>0</v>
      </c>
      <c r="J86" s="10"/>
      <c r="AA86" s="29"/>
      <c r="AB86" s="29"/>
      <c r="AC86" s="29"/>
      <c r="AD86" s="29"/>
      <c r="AE86" s="29"/>
      <c r="AF86" s="29"/>
    </row>
    <row r="87" spans="1:32" s="5" customFormat="1" ht="20.25" customHeight="1" thickBot="1" x14ac:dyDescent="0.3">
      <c r="A87" s="177"/>
      <c r="B87" s="170"/>
      <c r="C87" s="183"/>
      <c r="D87" s="39" t="s">
        <v>6</v>
      </c>
      <c r="E87" s="33"/>
      <c r="F87" s="6">
        <v>0</v>
      </c>
      <c r="G87" s="8"/>
      <c r="H87" s="6">
        <v>0</v>
      </c>
      <c r="I87" s="8"/>
      <c r="J87" s="7">
        <v>0</v>
      </c>
      <c r="AA87" s="29"/>
      <c r="AB87" s="29"/>
      <c r="AC87" s="29"/>
      <c r="AD87" s="29"/>
      <c r="AE87" s="29"/>
      <c r="AF87" s="29"/>
    </row>
    <row r="88" spans="1:32" s="5" customFormat="1" ht="20.25" customHeight="1" thickBot="1" x14ac:dyDescent="0.3">
      <c r="A88" s="177"/>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7"/>
      <c r="B89" s="170"/>
      <c r="C89" s="183"/>
      <c r="D89" s="40" t="s">
        <v>210</v>
      </c>
      <c r="E89" s="33"/>
      <c r="F89" s="6">
        <v>0</v>
      </c>
      <c r="G89" s="8"/>
      <c r="H89" s="6">
        <v>0</v>
      </c>
      <c r="I89" s="8"/>
      <c r="J89" s="7">
        <v>0</v>
      </c>
      <c r="AA89" s="29"/>
      <c r="AB89" s="29"/>
      <c r="AC89" s="29"/>
      <c r="AD89" s="29"/>
      <c r="AE89" s="29"/>
      <c r="AF89" s="29"/>
    </row>
    <row r="90" spans="1:32" s="5" customFormat="1" ht="20.25" customHeight="1" thickBot="1" x14ac:dyDescent="0.3">
      <c r="A90" s="177"/>
      <c r="B90" s="170"/>
      <c r="C90" s="183"/>
      <c r="D90" s="40" t="s">
        <v>211</v>
      </c>
      <c r="E90" s="35">
        <v>0</v>
      </c>
      <c r="F90" s="11">
        <v>0</v>
      </c>
      <c r="G90" s="11">
        <v>1</v>
      </c>
      <c r="H90" s="11">
        <v>0</v>
      </c>
      <c r="I90" s="11">
        <v>0</v>
      </c>
      <c r="J90" s="12">
        <v>1</v>
      </c>
      <c r="AA90" s="29"/>
      <c r="AB90" s="29"/>
      <c r="AC90" s="29"/>
      <c r="AD90" s="29"/>
      <c r="AE90" s="29"/>
      <c r="AF90" s="29"/>
    </row>
    <row r="91" spans="1:32" s="5" customFormat="1" ht="20.25" customHeight="1" thickBot="1" x14ac:dyDescent="0.3">
      <c r="A91" s="177"/>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81" t="s">
        <v>24</v>
      </c>
      <c r="C92" s="181"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169"/>
      <c r="B93" s="181"/>
      <c r="C93" s="181"/>
      <c r="D93" s="38" t="s">
        <v>86</v>
      </c>
      <c r="E93" s="33"/>
      <c r="F93" s="9">
        <v>0</v>
      </c>
      <c r="G93" s="8"/>
      <c r="H93" s="9">
        <v>0</v>
      </c>
      <c r="I93" s="8"/>
      <c r="J93" s="10"/>
      <c r="AA93" s="29"/>
      <c r="AB93" s="29"/>
      <c r="AC93" s="29"/>
      <c r="AD93" s="29"/>
      <c r="AE93" s="29"/>
      <c r="AF93" s="29"/>
    </row>
    <row r="94" spans="1:32" s="5" customFormat="1" ht="20.25" customHeight="1" thickBot="1" x14ac:dyDescent="0.3">
      <c r="A94" s="169"/>
      <c r="B94" s="181"/>
      <c r="C94" s="181"/>
      <c r="D94" s="39" t="s">
        <v>5</v>
      </c>
      <c r="E94" s="34">
        <v>0</v>
      </c>
      <c r="F94" s="8"/>
      <c r="G94" s="6">
        <v>0</v>
      </c>
      <c r="H94" s="8"/>
      <c r="I94" s="6">
        <v>0</v>
      </c>
      <c r="J94" s="10"/>
      <c r="AA94" s="29"/>
      <c r="AB94" s="29"/>
      <c r="AC94" s="29"/>
      <c r="AD94" s="29"/>
      <c r="AE94" s="29"/>
      <c r="AF94" s="29"/>
    </row>
    <row r="95" spans="1:32" s="5" customFormat="1" ht="20.25" customHeight="1" thickBot="1" x14ac:dyDescent="0.3">
      <c r="A95" s="169"/>
      <c r="B95" s="181"/>
      <c r="C95" s="181"/>
      <c r="D95" s="39" t="s">
        <v>209</v>
      </c>
      <c r="E95" s="34">
        <v>0</v>
      </c>
      <c r="F95" s="8"/>
      <c r="G95" s="6">
        <v>0</v>
      </c>
      <c r="H95" s="8"/>
      <c r="I95" s="6">
        <v>0</v>
      </c>
      <c r="J95" s="10"/>
      <c r="AA95" s="29"/>
      <c r="AB95" s="29"/>
      <c r="AC95" s="29"/>
      <c r="AD95" s="29"/>
      <c r="AE95" s="29"/>
      <c r="AF95" s="29"/>
    </row>
    <row r="96" spans="1:32" s="5" customFormat="1" ht="20.25" customHeight="1" thickBot="1" x14ac:dyDescent="0.3">
      <c r="A96" s="169"/>
      <c r="B96" s="181"/>
      <c r="C96" s="181"/>
      <c r="D96" s="39" t="s">
        <v>6</v>
      </c>
      <c r="E96" s="33"/>
      <c r="F96" s="6">
        <v>0</v>
      </c>
      <c r="G96" s="8"/>
      <c r="H96" s="6">
        <v>0</v>
      </c>
      <c r="I96" s="8"/>
      <c r="J96" s="7">
        <v>0</v>
      </c>
      <c r="AA96" s="29"/>
      <c r="AB96" s="29"/>
      <c r="AC96" s="29"/>
      <c r="AD96" s="29"/>
      <c r="AE96" s="29"/>
      <c r="AF96" s="29"/>
    </row>
    <row r="97" spans="1:32" s="5" customFormat="1" ht="20.25" customHeight="1" thickBot="1" x14ac:dyDescent="0.3">
      <c r="A97" s="169"/>
      <c r="B97" s="181"/>
      <c r="C97" s="181"/>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81"/>
      <c r="C98" s="181"/>
      <c r="D98" s="40" t="s">
        <v>210</v>
      </c>
      <c r="E98" s="33"/>
      <c r="F98" s="6"/>
      <c r="G98" s="8"/>
      <c r="H98" s="6">
        <v>0</v>
      </c>
      <c r="I98" s="8"/>
      <c r="J98" s="7">
        <v>0</v>
      </c>
      <c r="AA98" s="29"/>
      <c r="AB98" s="29"/>
      <c r="AC98" s="29"/>
      <c r="AD98" s="29"/>
      <c r="AE98" s="29"/>
      <c r="AF98" s="29"/>
    </row>
    <row r="99" spans="1:32" s="5" customFormat="1" ht="20.25" customHeight="1" thickBot="1" x14ac:dyDescent="0.3">
      <c r="A99" s="169"/>
      <c r="B99" s="181"/>
      <c r="C99" s="181"/>
      <c r="D99" s="40" t="s">
        <v>211</v>
      </c>
      <c r="E99" s="35">
        <v>0</v>
      </c>
      <c r="F99" s="11">
        <v>0</v>
      </c>
      <c r="G99" s="11">
        <v>1</v>
      </c>
      <c r="H99" s="11">
        <v>0</v>
      </c>
      <c r="I99" s="11">
        <v>0</v>
      </c>
      <c r="J99" s="12">
        <v>1</v>
      </c>
      <c r="AA99" s="29"/>
      <c r="AB99" s="29"/>
      <c r="AC99" s="29"/>
      <c r="AD99" s="29"/>
      <c r="AE99" s="29"/>
      <c r="AF99" s="29"/>
    </row>
    <row r="100" spans="1:32" s="5" customFormat="1" ht="20.25" customHeight="1" thickBot="1" x14ac:dyDescent="0.3">
      <c r="A100" s="169"/>
      <c r="B100" s="181"/>
      <c r="C100" s="181"/>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81"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81"/>
      <c r="D102" s="38" t="s">
        <v>86</v>
      </c>
      <c r="E102" s="33"/>
      <c r="F102" s="9">
        <v>0</v>
      </c>
      <c r="G102" s="8"/>
      <c r="H102" s="9">
        <v>0</v>
      </c>
      <c r="I102" s="8"/>
      <c r="J102" s="10"/>
      <c r="AA102" s="29"/>
      <c r="AB102" s="29"/>
      <c r="AC102" s="29"/>
      <c r="AD102" s="29"/>
      <c r="AE102" s="29"/>
      <c r="AF102" s="29"/>
    </row>
    <row r="103" spans="1:32" s="5" customFormat="1" ht="20.25" customHeight="1" thickBot="1" x14ac:dyDescent="0.3">
      <c r="A103" s="169"/>
      <c r="B103" s="170"/>
      <c r="C103" s="181"/>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169"/>
      <c r="B104" s="170"/>
      <c r="C104" s="181"/>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169"/>
      <c r="B105" s="170"/>
      <c r="C105" s="181"/>
      <c r="D105" s="39" t="s">
        <v>6</v>
      </c>
      <c r="E105" s="33"/>
      <c r="F105" s="6">
        <v>0</v>
      </c>
      <c r="G105" s="8"/>
      <c r="H105" s="6">
        <v>0</v>
      </c>
      <c r="I105" s="8"/>
      <c r="J105" s="7">
        <v>0</v>
      </c>
      <c r="AA105" s="29"/>
      <c r="AB105" s="29"/>
      <c r="AC105" s="29"/>
      <c r="AD105" s="29"/>
      <c r="AE105" s="29"/>
      <c r="AF105" s="29"/>
    </row>
    <row r="106" spans="1:32" s="5" customFormat="1" ht="20.25" customHeight="1" thickBot="1" x14ac:dyDescent="0.3">
      <c r="A106" s="169"/>
      <c r="B106" s="170"/>
      <c r="C106" s="181"/>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81"/>
      <c r="D107" s="40" t="s">
        <v>210</v>
      </c>
      <c r="E107" s="33"/>
      <c r="F107" s="6">
        <v>0</v>
      </c>
      <c r="G107" s="8"/>
      <c r="H107" s="6">
        <v>0</v>
      </c>
      <c r="I107" s="8"/>
      <c r="J107" s="7">
        <v>0</v>
      </c>
      <c r="AA107" s="29"/>
      <c r="AB107" s="29"/>
      <c r="AC107" s="29"/>
      <c r="AD107" s="29"/>
      <c r="AE107" s="29"/>
      <c r="AF107" s="29"/>
    </row>
    <row r="108" spans="1:32" s="5" customFormat="1" ht="20.25" customHeight="1" thickBot="1" x14ac:dyDescent="0.3">
      <c r="A108" s="169"/>
      <c r="B108" s="170"/>
      <c r="C108" s="181"/>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81"/>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81"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81"/>
      <c r="D111" s="38" t="s">
        <v>86</v>
      </c>
      <c r="E111" s="33"/>
      <c r="F111" s="9">
        <v>0</v>
      </c>
      <c r="G111" s="8"/>
      <c r="H111" s="9">
        <v>0</v>
      </c>
      <c r="I111" s="8"/>
      <c r="J111" s="10"/>
      <c r="AA111" s="29"/>
      <c r="AB111" s="29"/>
      <c r="AC111" s="29"/>
      <c r="AD111" s="29"/>
      <c r="AE111" s="29"/>
      <c r="AF111" s="29"/>
    </row>
    <row r="112" spans="1:32" s="5" customFormat="1" ht="20.25" customHeight="1" thickBot="1" x14ac:dyDescent="0.3">
      <c r="A112" s="169"/>
      <c r="B112" s="182"/>
      <c r="C112" s="181"/>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169"/>
      <c r="B113" s="182"/>
      <c r="C113" s="181"/>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169"/>
      <c r="B114" s="182"/>
      <c r="C114" s="181"/>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169"/>
      <c r="B115" s="182"/>
      <c r="C115" s="181"/>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81"/>
      <c r="D116" s="40" t="s">
        <v>210</v>
      </c>
      <c r="E116" s="33"/>
      <c r="F116" s="6">
        <v>0</v>
      </c>
      <c r="G116" s="8"/>
      <c r="H116" s="6">
        <v>0</v>
      </c>
      <c r="I116" s="8"/>
      <c r="J116" s="7">
        <v>0</v>
      </c>
      <c r="AA116" s="29"/>
      <c r="AB116" s="29"/>
      <c r="AC116" s="29"/>
      <c r="AD116" s="29"/>
      <c r="AE116" s="29"/>
      <c r="AF116" s="29"/>
    </row>
    <row r="117" spans="1:32" s="5" customFormat="1" ht="20.25" customHeight="1" thickBot="1" x14ac:dyDescent="0.3">
      <c r="A117" s="169"/>
      <c r="B117" s="182"/>
      <c r="C117" s="181"/>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81"/>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81"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81"/>
      <c r="D120" s="38" t="s">
        <v>86</v>
      </c>
      <c r="E120" s="33"/>
      <c r="F120" s="9">
        <v>0</v>
      </c>
      <c r="G120" s="8"/>
      <c r="H120" s="9">
        <v>0</v>
      </c>
      <c r="I120" s="8"/>
      <c r="J120" s="10"/>
      <c r="AA120" s="29"/>
      <c r="AB120" s="29"/>
      <c r="AC120" s="29"/>
      <c r="AD120" s="29"/>
      <c r="AE120" s="29"/>
      <c r="AF120" s="29"/>
    </row>
    <row r="121" spans="1:32" s="5" customFormat="1" ht="20.25" customHeight="1" thickBot="1" x14ac:dyDescent="0.3">
      <c r="A121" s="169"/>
      <c r="B121" s="182"/>
      <c r="C121" s="181"/>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169"/>
      <c r="B122" s="182"/>
      <c r="C122" s="181"/>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169"/>
      <c r="B123" s="182"/>
      <c r="C123" s="181"/>
      <c r="D123" s="39" t="s">
        <v>6</v>
      </c>
      <c r="E123" s="33"/>
      <c r="F123" s="6">
        <v>0</v>
      </c>
      <c r="G123" s="8"/>
      <c r="H123" s="6">
        <v>0</v>
      </c>
      <c r="I123" s="8"/>
      <c r="J123" s="7">
        <v>0</v>
      </c>
      <c r="AA123" s="29"/>
      <c r="AB123" s="29"/>
      <c r="AC123" s="29"/>
      <c r="AD123" s="29"/>
      <c r="AE123" s="29"/>
      <c r="AF123" s="29"/>
    </row>
    <row r="124" spans="1:32" s="5" customFormat="1" ht="20.25" customHeight="1" thickBot="1" x14ac:dyDescent="0.3">
      <c r="A124" s="169"/>
      <c r="B124" s="182"/>
      <c r="C124" s="181"/>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81"/>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169"/>
      <c r="B126" s="182"/>
      <c r="C126" s="181"/>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81"/>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81"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81"/>
      <c r="D129" s="38" t="s">
        <v>86</v>
      </c>
      <c r="E129" s="33"/>
      <c r="F129" s="9">
        <v>0</v>
      </c>
      <c r="G129" s="8"/>
      <c r="H129" s="9">
        <v>0</v>
      </c>
      <c r="I129" s="8"/>
      <c r="J129" s="10"/>
      <c r="AA129" s="29"/>
      <c r="AB129" s="29"/>
      <c r="AC129" s="29"/>
      <c r="AD129" s="29"/>
      <c r="AE129" s="29"/>
      <c r="AF129" s="29"/>
    </row>
    <row r="130" spans="1:32" s="5" customFormat="1" ht="20.25" customHeight="1" thickBot="1" x14ac:dyDescent="0.3">
      <c r="A130" s="169"/>
      <c r="B130" s="182"/>
      <c r="C130" s="181"/>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169"/>
      <c r="B131" s="182"/>
      <c r="C131" s="181"/>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169"/>
      <c r="B132" s="182"/>
      <c r="C132" s="181"/>
      <c r="D132" s="39" t="s">
        <v>6</v>
      </c>
      <c r="E132" s="33"/>
      <c r="F132" s="6">
        <v>0</v>
      </c>
      <c r="G132" s="8"/>
      <c r="H132" s="6">
        <v>0</v>
      </c>
      <c r="I132" s="8"/>
      <c r="J132" s="7">
        <v>0</v>
      </c>
      <c r="AA132" s="29"/>
      <c r="AB132" s="29"/>
      <c r="AC132" s="29"/>
      <c r="AD132" s="29"/>
      <c r="AE132" s="29"/>
      <c r="AF132" s="29"/>
    </row>
    <row r="133" spans="1:32" s="5" customFormat="1" ht="20.25" customHeight="1" thickBot="1" x14ac:dyDescent="0.3">
      <c r="A133" s="169"/>
      <c r="B133" s="182"/>
      <c r="C133" s="181"/>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81"/>
      <c r="D134" s="40" t="s">
        <v>210</v>
      </c>
      <c r="E134" s="33"/>
      <c r="F134" s="6">
        <v>0</v>
      </c>
      <c r="G134" s="8"/>
      <c r="H134" s="6"/>
      <c r="I134" s="8"/>
      <c r="J134" s="7">
        <v>0</v>
      </c>
      <c r="AA134" s="29"/>
      <c r="AB134" s="29"/>
      <c r="AC134" s="29"/>
      <c r="AD134" s="29"/>
      <c r="AE134" s="29"/>
      <c r="AF134" s="29"/>
    </row>
    <row r="135" spans="1:32" s="5" customFormat="1" ht="20.25" customHeight="1" thickBot="1" x14ac:dyDescent="0.3">
      <c r="A135" s="169"/>
      <c r="B135" s="182"/>
      <c r="C135" s="181"/>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81"/>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80" t="s">
        <v>54</v>
      </c>
      <c r="B137" s="180"/>
      <c r="C137" s="180"/>
      <c r="D137" s="180"/>
      <c r="E137" s="180"/>
      <c r="F137" s="180"/>
      <c r="G137" s="180"/>
      <c r="H137" s="180"/>
      <c r="I137" s="180"/>
      <c r="J137" s="180"/>
      <c r="AA137" s="29"/>
      <c r="AB137" s="29"/>
      <c r="AC137" s="29"/>
      <c r="AD137" s="29"/>
      <c r="AE137" s="29"/>
      <c r="AF137" s="29"/>
    </row>
    <row r="138" spans="1:32" s="5" customFormat="1" ht="20.25" customHeight="1" thickBot="1" x14ac:dyDescent="0.3">
      <c r="A138" s="42">
        <v>18</v>
      </c>
      <c r="B138" s="156" t="s">
        <v>214</v>
      </c>
      <c r="C138" s="155"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81" t="s">
        <v>216</v>
      </c>
      <c r="C139" s="171" t="s">
        <v>68</v>
      </c>
      <c r="D139" s="51" t="s">
        <v>211</v>
      </c>
      <c r="E139" s="118">
        <v>0</v>
      </c>
      <c r="F139" s="119">
        <v>0</v>
      </c>
      <c r="G139" s="119">
        <v>0</v>
      </c>
      <c r="H139" s="119">
        <v>0</v>
      </c>
      <c r="I139" s="119">
        <v>0</v>
      </c>
      <c r="J139" s="120">
        <v>0</v>
      </c>
      <c r="AA139" s="29"/>
      <c r="AB139" s="29"/>
      <c r="AC139" s="29"/>
      <c r="AD139" s="29"/>
      <c r="AE139" s="29"/>
      <c r="AF139" s="29"/>
    </row>
    <row r="140" spans="1:32" s="5" customFormat="1" ht="20.25" customHeight="1" thickBot="1" x14ac:dyDescent="0.3">
      <c r="A140" s="169"/>
      <c r="B140" s="181"/>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78" t="s">
        <v>70</v>
      </c>
      <c r="C141" s="179"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78"/>
      <c r="C142" s="179"/>
      <c r="D142" s="54" t="s">
        <v>86</v>
      </c>
      <c r="E142" s="57"/>
      <c r="F142" s="9">
        <v>0</v>
      </c>
      <c r="G142" s="8"/>
      <c r="H142" s="9">
        <v>0</v>
      </c>
      <c r="I142" s="8"/>
      <c r="J142" s="10"/>
      <c r="AA142" s="29"/>
      <c r="AB142" s="29"/>
      <c r="AC142" s="29"/>
      <c r="AD142" s="29"/>
      <c r="AE142" s="29"/>
      <c r="AF142" s="29"/>
    </row>
    <row r="143" spans="1:32" s="5" customFormat="1" ht="20.25" customHeight="1" thickBot="1" x14ac:dyDescent="0.3">
      <c r="A143" s="169"/>
      <c r="B143" s="178"/>
      <c r="C143" s="179"/>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169"/>
      <c r="B144" s="178"/>
      <c r="C144" s="179"/>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169"/>
      <c r="B145" s="178"/>
      <c r="C145" s="179"/>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169"/>
      <c r="B146" s="178"/>
      <c r="C146" s="179"/>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78"/>
      <c r="C147" s="179"/>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169"/>
      <c r="B148" s="178"/>
      <c r="C148" s="179"/>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78"/>
      <c r="C149" s="179"/>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78" t="s">
        <v>71</v>
      </c>
      <c r="C150" s="179"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78"/>
      <c r="C151" s="179"/>
      <c r="D151" s="54" t="s">
        <v>86</v>
      </c>
      <c r="E151" s="57"/>
      <c r="F151" s="9">
        <v>0</v>
      </c>
      <c r="G151" s="8"/>
      <c r="H151" s="9">
        <v>0</v>
      </c>
      <c r="I151" s="8"/>
      <c r="J151" s="10"/>
      <c r="AA151" s="29"/>
      <c r="AB151" s="29"/>
      <c r="AC151" s="29"/>
      <c r="AD151" s="29"/>
      <c r="AE151" s="29"/>
      <c r="AF151" s="29"/>
    </row>
    <row r="152" spans="1:32" s="5" customFormat="1" ht="20.25" customHeight="1" thickBot="1" x14ac:dyDescent="0.3">
      <c r="A152" s="169"/>
      <c r="B152" s="178"/>
      <c r="C152" s="179"/>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169"/>
      <c r="B153" s="178"/>
      <c r="C153" s="179"/>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169"/>
      <c r="B154" s="178"/>
      <c r="C154" s="179"/>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169"/>
      <c r="B155" s="178"/>
      <c r="C155" s="179"/>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78"/>
      <c r="C156" s="179"/>
      <c r="D156" s="55" t="s">
        <v>210</v>
      </c>
      <c r="E156" s="57"/>
      <c r="F156" s="6">
        <v>0</v>
      </c>
      <c r="G156" s="8"/>
      <c r="H156" s="6">
        <v>0</v>
      </c>
      <c r="I156" s="8"/>
      <c r="J156" s="7">
        <v>0</v>
      </c>
      <c r="AA156" s="29"/>
      <c r="AB156" s="29"/>
      <c r="AC156" s="29"/>
      <c r="AD156" s="29"/>
      <c r="AE156" s="29"/>
      <c r="AF156" s="29"/>
    </row>
    <row r="157" spans="1:32" s="5" customFormat="1" ht="20.25" customHeight="1" thickBot="1" x14ac:dyDescent="0.3">
      <c r="A157" s="169"/>
      <c r="B157" s="178"/>
      <c r="C157" s="179"/>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78"/>
      <c r="C158" s="179"/>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169"/>
      <c r="B160" s="170"/>
      <c r="C160" s="171"/>
      <c r="D160" s="54" t="s">
        <v>86</v>
      </c>
      <c r="E160" s="57"/>
      <c r="F160" s="9">
        <v>0</v>
      </c>
      <c r="G160" s="8"/>
      <c r="H160" s="9">
        <v>0</v>
      </c>
      <c r="I160" s="8"/>
      <c r="J160" s="10"/>
      <c r="AA160" s="29"/>
      <c r="AB160" s="29"/>
      <c r="AC160" s="29"/>
      <c r="AD160" s="29"/>
      <c r="AE160" s="29"/>
      <c r="AF160" s="29"/>
    </row>
    <row r="161" spans="1:32" s="5" customFormat="1" ht="20.25" customHeight="1" thickBot="1" x14ac:dyDescent="0.3">
      <c r="A161" s="169"/>
      <c r="B161" s="170"/>
      <c r="C161" s="171"/>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169"/>
      <c r="B162" s="170"/>
      <c r="C162" s="171"/>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169"/>
      <c r="B163" s="170"/>
      <c r="C163" s="171"/>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169"/>
      <c r="B166" s="170"/>
      <c r="C166" s="171"/>
      <c r="D166" s="55" t="s">
        <v>211</v>
      </c>
      <c r="E166" s="58" t="s">
        <v>238</v>
      </c>
      <c r="F166" s="11">
        <v>0</v>
      </c>
      <c r="G166" s="11">
        <v>0</v>
      </c>
      <c r="H166" s="11">
        <v>0</v>
      </c>
      <c r="I166" s="11">
        <v>0</v>
      </c>
      <c r="J166" s="12">
        <v>0</v>
      </c>
      <c r="AA166" s="29"/>
      <c r="AB166" s="29"/>
      <c r="AC166" s="29"/>
      <c r="AD166" s="29"/>
      <c r="AE166" s="29"/>
      <c r="AF166" s="29"/>
    </row>
    <row r="167" spans="1:32" s="5" customFormat="1" ht="20.25" customHeight="1" thickBot="1" x14ac:dyDescent="0.3">
      <c r="A167" s="169"/>
      <c r="B167" s="170"/>
      <c r="C167" s="171"/>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177">
        <v>23</v>
      </c>
      <c r="B168" s="170" t="s">
        <v>33</v>
      </c>
      <c r="C168" s="171"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177"/>
      <c r="B169" s="170"/>
      <c r="C169" s="171"/>
      <c r="D169" s="54" t="s">
        <v>86</v>
      </c>
      <c r="E169" s="57"/>
      <c r="F169" s="9">
        <v>0</v>
      </c>
      <c r="G169" s="8"/>
      <c r="H169" s="9">
        <v>0</v>
      </c>
      <c r="I169" s="8"/>
      <c r="J169" s="10"/>
      <c r="AA169" s="29"/>
      <c r="AB169" s="29"/>
      <c r="AC169" s="29"/>
      <c r="AD169" s="29"/>
      <c r="AE169" s="29"/>
      <c r="AF169" s="29"/>
    </row>
    <row r="170" spans="1:32" s="5" customFormat="1" ht="20.25" customHeight="1" thickBot="1" x14ac:dyDescent="0.3">
      <c r="A170" s="177"/>
      <c r="B170" s="170"/>
      <c r="C170" s="171"/>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177"/>
      <c r="B171" s="170"/>
      <c r="C171" s="171"/>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177"/>
      <c r="B172" s="170"/>
      <c r="C172" s="171"/>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177"/>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7"/>
      <c r="B174" s="170"/>
      <c r="C174" s="171"/>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177"/>
      <c r="B175" s="170"/>
      <c r="C175" s="171"/>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177"/>
      <c r="B176" s="170"/>
      <c r="C176" s="171"/>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169">
        <v>24</v>
      </c>
      <c r="B177" s="170" t="s">
        <v>215</v>
      </c>
      <c r="C177" s="171" t="s">
        <v>74</v>
      </c>
      <c r="D177" s="53" t="s">
        <v>208</v>
      </c>
      <c r="E177" s="60">
        <v>0</v>
      </c>
      <c r="F177" s="15">
        <v>0</v>
      </c>
      <c r="G177" s="15"/>
      <c r="H177" s="15"/>
      <c r="I177" s="15"/>
      <c r="J177" s="16"/>
      <c r="AA177" s="29"/>
      <c r="AB177" s="29"/>
      <c r="AC177" s="29"/>
      <c r="AD177" s="29"/>
      <c r="AE177" s="29"/>
      <c r="AF177" s="29"/>
    </row>
    <row r="178" spans="1:32" s="5" customFormat="1" ht="20.25" customHeight="1" thickBot="1" x14ac:dyDescent="0.3">
      <c r="A178" s="169"/>
      <c r="B178" s="170"/>
      <c r="C178" s="171"/>
      <c r="D178" s="54" t="s">
        <v>86</v>
      </c>
      <c r="E178" s="57"/>
      <c r="F178" s="9">
        <v>0</v>
      </c>
      <c r="G178" s="8"/>
      <c r="H178" s="9">
        <v>0</v>
      </c>
      <c r="I178" s="8"/>
      <c r="J178" s="10"/>
      <c r="AA178" s="29"/>
      <c r="AB178" s="29"/>
      <c r="AC178" s="29"/>
      <c r="AD178" s="29"/>
      <c r="AE178" s="29"/>
      <c r="AF178" s="29"/>
    </row>
    <row r="179" spans="1:32" s="5" customFormat="1" ht="20.25" customHeight="1" thickBot="1" x14ac:dyDescent="0.3">
      <c r="A179" s="169"/>
      <c r="B179" s="170"/>
      <c r="C179" s="171"/>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169"/>
      <c r="B180" s="170"/>
      <c r="C180" s="171"/>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169"/>
      <c r="B181" s="170"/>
      <c r="C181" s="171"/>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c r="F183" s="6">
        <v>0</v>
      </c>
      <c r="G183" s="8"/>
      <c r="H183" s="6"/>
      <c r="I183" s="8"/>
      <c r="J183" s="7">
        <v>0</v>
      </c>
      <c r="AA183" s="29"/>
      <c r="AB183" s="29"/>
      <c r="AC183" s="29"/>
      <c r="AD183" s="29"/>
      <c r="AE183" s="29"/>
      <c r="AF183" s="29"/>
    </row>
    <row r="184" spans="1:32" s="5" customFormat="1" ht="20.25" customHeight="1" thickBot="1" x14ac:dyDescent="0.3">
      <c r="A184" s="169"/>
      <c r="B184" s="170"/>
      <c r="C184" s="171"/>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169"/>
      <c r="B185" s="170"/>
      <c r="C185" s="171"/>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169">
        <v>25</v>
      </c>
      <c r="B186" s="170" t="s">
        <v>55</v>
      </c>
      <c r="C186" s="171"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169"/>
      <c r="B187" s="170"/>
      <c r="C187" s="171"/>
      <c r="D187" s="54" t="s">
        <v>86</v>
      </c>
      <c r="E187" s="57"/>
      <c r="F187" s="9">
        <v>0</v>
      </c>
      <c r="G187" s="8"/>
      <c r="H187" s="9">
        <v>0</v>
      </c>
      <c r="I187" s="8"/>
      <c r="J187" s="10"/>
      <c r="AA187" s="29"/>
      <c r="AB187" s="29"/>
      <c r="AC187" s="29"/>
      <c r="AD187" s="29"/>
      <c r="AE187" s="29"/>
      <c r="AF187" s="29"/>
    </row>
    <row r="188" spans="1:32" s="5" customFormat="1" ht="20.25" customHeight="1" thickBot="1" x14ac:dyDescent="0.3">
      <c r="A188" s="169"/>
      <c r="B188" s="170"/>
      <c r="C188" s="171"/>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169"/>
      <c r="B189" s="170"/>
      <c r="C189" s="171"/>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169"/>
      <c r="B190" s="170"/>
      <c r="C190" s="171"/>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c r="F192" s="6"/>
      <c r="G192" s="8"/>
      <c r="H192" s="6">
        <v>0</v>
      </c>
      <c r="I192" s="8"/>
      <c r="J192" s="7">
        <v>0</v>
      </c>
      <c r="AA192" s="29"/>
      <c r="AB192" s="29"/>
      <c r="AC192" s="29"/>
      <c r="AD192" s="29"/>
      <c r="AE192" s="29"/>
      <c r="AF192" s="29"/>
    </row>
    <row r="193" spans="1:32" s="5" customFormat="1" ht="20.25" customHeight="1" thickBot="1" x14ac:dyDescent="0.3">
      <c r="A193" s="169"/>
      <c r="B193" s="170"/>
      <c r="C193" s="171"/>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169"/>
      <c r="B194" s="170"/>
      <c r="C194" s="171"/>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53">
        <v>26</v>
      </c>
      <c r="B195" s="154" t="s">
        <v>35</v>
      </c>
      <c r="C195" s="155" t="s">
        <v>76</v>
      </c>
      <c r="D195" s="53" t="s">
        <v>7</v>
      </c>
      <c r="E195" s="124">
        <v>0</v>
      </c>
      <c r="F195" s="125">
        <v>0</v>
      </c>
      <c r="G195" s="125">
        <v>0</v>
      </c>
      <c r="H195" s="125">
        <v>0</v>
      </c>
      <c r="I195" s="125">
        <v>0</v>
      </c>
      <c r="J195" s="126">
        <v>0</v>
      </c>
      <c r="AA195" s="29"/>
      <c r="AB195" s="29"/>
      <c r="AC195" s="29"/>
      <c r="AD195" s="29"/>
      <c r="AE195" s="29"/>
      <c r="AF195" s="29"/>
    </row>
    <row r="196" spans="1:32" s="5" customFormat="1" ht="20.25" customHeight="1" thickBot="1" x14ac:dyDescent="0.3">
      <c r="A196" s="169">
        <v>27</v>
      </c>
      <c r="B196" s="170" t="s">
        <v>77</v>
      </c>
      <c r="C196" s="171"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169"/>
      <c r="B197" s="170"/>
      <c r="C197" s="171"/>
      <c r="D197" s="54" t="s">
        <v>86</v>
      </c>
      <c r="E197" s="57"/>
      <c r="F197" s="9">
        <v>0</v>
      </c>
      <c r="G197" s="8"/>
      <c r="H197" s="9">
        <v>0</v>
      </c>
      <c r="I197" s="8"/>
      <c r="J197" s="10"/>
      <c r="AA197" s="29"/>
      <c r="AB197" s="29"/>
      <c r="AC197" s="29"/>
      <c r="AD197" s="29"/>
      <c r="AE197" s="29"/>
      <c r="AF197" s="29"/>
    </row>
    <row r="198" spans="1:32" s="5" customFormat="1" ht="20.25" customHeight="1" thickBot="1" x14ac:dyDescent="0.3">
      <c r="A198" s="169"/>
      <c r="B198" s="170"/>
      <c r="C198" s="171"/>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169"/>
      <c r="B199" s="170"/>
      <c r="C199" s="171"/>
      <c r="D199" s="53" t="s">
        <v>209</v>
      </c>
      <c r="E199" s="56">
        <v>0</v>
      </c>
      <c r="F199" s="8"/>
      <c r="G199" s="6">
        <v>0</v>
      </c>
      <c r="H199" s="8"/>
      <c r="I199" s="6">
        <v>0</v>
      </c>
      <c r="J199" s="10"/>
      <c r="AA199" s="29"/>
      <c r="AB199" s="29"/>
      <c r="AC199" s="29"/>
      <c r="AD199" s="29"/>
      <c r="AE199" s="29"/>
      <c r="AF199" s="29"/>
    </row>
    <row r="200" spans="1:32" s="5" customFormat="1" ht="20.25" customHeight="1" thickBot="1" x14ac:dyDescent="0.3">
      <c r="A200" s="169"/>
      <c r="B200" s="170"/>
      <c r="C200" s="171"/>
      <c r="D200" s="53" t="s">
        <v>6</v>
      </c>
      <c r="E200" s="57"/>
      <c r="F200" s="6">
        <v>0</v>
      </c>
      <c r="G200" s="8"/>
      <c r="H200" s="6">
        <v>0</v>
      </c>
      <c r="I200" s="8"/>
      <c r="J200" s="7">
        <v>0</v>
      </c>
      <c r="AA200" s="29"/>
      <c r="AB200" s="29"/>
      <c r="AC200" s="29"/>
      <c r="AD200" s="29"/>
      <c r="AE200" s="29"/>
      <c r="AF200" s="29"/>
    </row>
    <row r="201" spans="1:32" s="5" customFormat="1" ht="20.25" customHeight="1" thickBot="1" x14ac:dyDescent="0.3">
      <c r="A201" s="169"/>
      <c r="B201" s="170"/>
      <c r="C201" s="171"/>
      <c r="D201" s="53" t="s">
        <v>7</v>
      </c>
      <c r="E201" s="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1</v>
      </c>
      <c r="I203" s="11">
        <v>2</v>
      </c>
      <c r="J203" s="12">
        <v>0</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169"/>
      <c r="B206" s="170"/>
      <c r="C206" s="171"/>
      <c r="D206" s="54" t="s">
        <v>86</v>
      </c>
      <c r="E206" s="57"/>
      <c r="F206" s="9">
        <v>0</v>
      </c>
      <c r="G206" s="8"/>
      <c r="H206" s="9">
        <v>0</v>
      </c>
      <c r="I206" s="8"/>
      <c r="J206" s="10"/>
      <c r="AA206" s="29"/>
      <c r="AB206" s="29"/>
      <c r="AC206" s="29"/>
      <c r="AD206" s="29"/>
      <c r="AE206" s="29"/>
      <c r="AF206" s="29"/>
    </row>
    <row r="207" spans="1:32" s="5" customFormat="1" ht="20.25" customHeight="1" thickBot="1" x14ac:dyDescent="0.3">
      <c r="A207" s="169"/>
      <c r="B207" s="170"/>
      <c r="C207" s="171"/>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169"/>
      <c r="B208" s="170"/>
      <c r="C208" s="171"/>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169"/>
      <c r="B209" s="170"/>
      <c r="C209" s="171"/>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c r="F211" s="6">
        <v>0</v>
      </c>
      <c r="G211" s="8"/>
      <c r="H211" s="6">
        <v>0</v>
      </c>
      <c r="I211" s="8"/>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73" t="s">
        <v>47</v>
      </c>
      <c r="B214" s="173"/>
      <c r="C214" s="173"/>
      <c r="D214" s="173"/>
      <c r="E214" s="173"/>
      <c r="F214" s="173"/>
      <c r="G214" s="173"/>
      <c r="H214" s="173"/>
      <c r="I214" s="173"/>
      <c r="J214" s="173"/>
      <c r="AA214" s="29"/>
      <c r="AB214" s="29"/>
      <c r="AC214" s="29"/>
      <c r="AD214" s="29"/>
      <c r="AE214" s="29"/>
      <c r="AF214" s="29"/>
    </row>
    <row r="215" spans="1:32" s="5" customFormat="1" ht="20.25" customHeight="1" thickBot="1" x14ac:dyDescent="0.3">
      <c r="A215" s="174">
        <v>29</v>
      </c>
      <c r="B215" s="175" t="s">
        <v>37</v>
      </c>
      <c r="C215" s="176"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c r="F216" s="9">
        <v>0</v>
      </c>
      <c r="G216" s="8"/>
      <c r="H216" s="9">
        <v>0</v>
      </c>
      <c r="I216" s="8"/>
      <c r="J216" s="10"/>
      <c r="AA216" s="29"/>
      <c r="AB216" s="29"/>
      <c r="AC216" s="29"/>
      <c r="AD216" s="29"/>
      <c r="AE216" s="29"/>
      <c r="AF216" s="29"/>
    </row>
    <row r="217" spans="1:32" s="5" customFormat="1" ht="20.25" customHeight="1" thickBot="1" x14ac:dyDescent="0.3">
      <c r="A217" s="169"/>
      <c r="B217" s="170"/>
      <c r="C217" s="171"/>
      <c r="D217" s="53" t="s">
        <v>5</v>
      </c>
      <c r="E217" s="56">
        <v>0</v>
      </c>
      <c r="F217" s="8"/>
      <c r="G217" s="6">
        <v>0</v>
      </c>
      <c r="H217" s="8"/>
      <c r="I217" s="6">
        <v>0</v>
      </c>
      <c r="J217" s="10"/>
      <c r="AA217" s="29"/>
      <c r="AB217" s="29"/>
      <c r="AC217" s="29"/>
      <c r="AD217" s="29"/>
      <c r="AE217" s="29"/>
      <c r="AF217" s="29"/>
    </row>
    <row r="218" spans="1:32" s="5" customFormat="1" ht="20.25" customHeight="1" thickBot="1" x14ac:dyDescent="0.3">
      <c r="A218" s="169"/>
      <c r="B218" s="170"/>
      <c r="C218" s="171"/>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169"/>
      <c r="B219" s="170"/>
      <c r="C219" s="171"/>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c r="F225" s="9">
        <v>0</v>
      </c>
      <c r="G225" s="8"/>
      <c r="H225" s="9">
        <v>0</v>
      </c>
      <c r="I225" s="8"/>
      <c r="J225" s="10"/>
      <c r="AA225" s="29"/>
      <c r="AB225" s="29"/>
      <c r="AC225" s="29"/>
      <c r="AD225" s="29"/>
      <c r="AE225" s="29"/>
      <c r="AF225" s="29"/>
    </row>
    <row r="226" spans="1:32" s="5" customFormat="1" ht="20.25" customHeight="1" thickBot="1" x14ac:dyDescent="0.3">
      <c r="A226" s="169"/>
      <c r="B226" s="170"/>
      <c r="C226" s="171"/>
      <c r="D226" s="53" t="s">
        <v>5</v>
      </c>
      <c r="E226" s="56">
        <v>0</v>
      </c>
      <c r="F226" s="8"/>
      <c r="G226" s="6">
        <v>0</v>
      </c>
      <c r="H226" s="8"/>
      <c r="I226" s="6">
        <v>0</v>
      </c>
      <c r="J226" s="10"/>
      <c r="AA226" s="29"/>
      <c r="AB226" s="29"/>
      <c r="AC226" s="29"/>
      <c r="AD226" s="29"/>
      <c r="AE226" s="29"/>
      <c r="AF226" s="29"/>
    </row>
    <row r="227" spans="1:32" s="5" customFormat="1" ht="20.25" customHeight="1" thickBot="1" x14ac:dyDescent="0.3">
      <c r="A227" s="169"/>
      <c r="B227" s="170"/>
      <c r="C227" s="171"/>
      <c r="D227" s="53" t="s">
        <v>209</v>
      </c>
      <c r="E227" s="56">
        <v>0</v>
      </c>
      <c r="F227" s="8"/>
      <c r="G227" s="6">
        <v>0</v>
      </c>
      <c r="H227" s="8"/>
      <c r="I227" s="6">
        <v>0</v>
      </c>
      <c r="J227" s="10"/>
      <c r="AA227" s="29"/>
      <c r="AB227" s="29"/>
      <c r="AC227" s="29"/>
      <c r="AD227" s="29"/>
      <c r="AE227" s="29"/>
      <c r="AF227" s="29"/>
    </row>
    <row r="228" spans="1:32" s="5" customFormat="1" ht="20.25" customHeight="1" thickBot="1" x14ac:dyDescent="0.3">
      <c r="A228" s="169"/>
      <c r="B228" s="170"/>
      <c r="C228" s="171"/>
      <c r="D228" s="53" t="s">
        <v>6</v>
      </c>
      <c r="E228" s="57"/>
      <c r="F228" s="6">
        <v>0</v>
      </c>
      <c r="G228" s="8"/>
      <c r="H228" s="6">
        <v>0</v>
      </c>
      <c r="I228" s="8"/>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c r="F234" s="9">
        <v>0</v>
      </c>
      <c r="G234" s="8"/>
      <c r="H234" s="9">
        <v>0</v>
      </c>
      <c r="I234" s="8"/>
      <c r="J234" s="10"/>
      <c r="AA234" s="29"/>
      <c r="AB234" s="29"/>
      <c r="AC234" s="29"/>
      <c r="AD234" s="29"/>
      <c r="AE234" s="29"/>
      <c r="AF234" s="29"/>
    </row>
    <row r="235" spans="1:32" s="5" customFormat="1" ht="20.25" customHeight="1" thickBot="1" x14ac:dyDescent="0.3">
      <c r="A235" s="169"/>
      <c r="B235" s="170"/>
      <c r="C235" s="171"/>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169"/>
      <c r="B236" s="170"/>
      <c r="C236" s="171"/>
      <c r="D236" s="53" t="s">
        <v>209</v>
      </c>
      <c r="E236" s="56">
        <v>0</v>
      </c>
      <c r="F236" s="8"/>
      <c r="G236" s="6">
        <v>0</v>
      </c>
      <c r="H236" s="8"/>
      <c r="I236" s="6">
        <v>0</v>
      </c>
      <c r="J236" s="10"/>
      <c r="AA236" s="29"/>
      <c r="AB236" s="29"/>
      <c r="AC236" s="29"/>
      <c r="AD236" s="29"/>
      <c r="AE236" s="29"/>
      <c r="AF236" s="29"/>
    </row>
    <row r="237" spans="1:32" s="5" customFormat="1" ht="20.25" customHeight="1" thickBot="1" x14ac:dyDescent="0.3">
      <c r="A237" s="169"/>
      <c r="B237" s="170"/>
      <c r="C237" s="171"/>
      <c r="D237" s="53" t="s">
        <v>6</v>
      </c>
      <c r="E237" s="57"/>
      <c r="F237" s="6">
        <v>0</v>
      </c>
      <c r="G237" s="8"/>
      <c r="H237" s="6">
        <v>0</v>
      </c>
      <c r="I237" s="8"/>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c r="F239" s="6">
        <v>0</v>
      </c>
      <c r="G239" s="8"/>
      <c r="H239" s="6">
        <v>0</v>
      </c>
      <c r="I239" s="8"/>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c r="F243" s="9">
        <v>0</v>
      </c>
      <c r="G243" s="8"/>
      <c r="H243" s="9">
        <v>0</v>
      </c>
      <c r="I243" s="8"/>
      <c r="J243" s="10"/>
      <c r="AA243" s="29"/>
      <c r="AB243" s="29"/>
      <c r="AC243" s="29"/>
      <c r="AD243" s="29"/>
      <c r="AE243" s="29"/>
      <c r="AF243" s="29"/>
    </row>
    <row r="244" spans="1:32" s="5" customFormat="1" ht="20.25" customHeight="1" thickBot="1" x14ac:dyDescent="0.3">
      <c r="A244" s="169"/>
      <c r="B244" s="170"/>
      <c r="C244" s="171"/>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169"/>
      <c r="B245" s="170"/>
      <c r="C245" s="171"/>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169"/>
      <c r="B246" s="170"/>
      <c r="C246" s="171"/>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c r="F252" s="9">
        <v>0</v>
      </c>
      <c r="G252" s="8"/>
      <c r="H252" s="9">
        <v>0</v>
      </c>
      <c r="I252" s="8"/>
      <c r="J252" s="10"/>
      <c r="AA252" s="29"/>
      <c r="AB252" s="29"/>
      <c r="AC252" s="29"/>
      <c r="AD252" s="29"/>
      <c r="AE252" s="29"/>
      <c r="AF252" s="29"/>
    </row>
    <row r="253" spans="1:32" s="5" customFormat="1" ht="20.25" customHeight="1" thickBot="1" x14ac:dyDescent="0.3">
      <c r="A253" s="169"/>
      <c r="B253" s="170"/>
      <c r="C253" s="171"/>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169"/>
      <c r="B254" s="170"/>
      <c r="C254" s="171"/>
      <c r="D254" s="53" t="s">
        <v>209</v>
      </c>
      <c r="E254" s="56">
        <v>0</v>
      </c>
      <c r="F254" s="8"/>
      <c r="G254" s="6">
        <v>0</v>
      </c>
      <c r="H254" s="8"/>
      <c r="I254" s="6">
        <v>0</v>
      </c>
      <c r="J254" s="10"/>
      <c r="AA254" s="29"/>
      <c r="AB254" s="29"/>
      <c r="AC254" s="29"/>
      <c r="AD254" s="29"/>
      <c r="AE254" s="29"/>
      <c r="AF254" s="29"/>
    </row>
    <row r="255" spans="1:32" s="5" customFormat="1" ht="20.25" customHeight="1" thickBot="1" x14ac:dyDescent="0.3">
      <c r="A255" s="169"/>
      <c r="B255" s="170"/>
      <c r="C255" s="171"/>
      <c r="D255" s="53" t="s">
        <v>6</v>
      </c>
      <c r="E255" s="57"/>
      <c r="F255" s="6">
        <v>0</v>
      </c>
      <c r="G255" s="8"/>
      <c r="H255" s="6">
        <v>0</v>
      </c>
      <c r="I255" s="8"/>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c r="F257" s="6">
        <v>0</v>
      </c>
      <c r="G257" s="8"/>
      <c r="H257" s="6">
        <v>0</v>
      </c>
      <c r="I257" s="8"/>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c r="F261" s="9">
        <v>0</v>
      </c>
      <c r="G261" s="8"/>
      <c r="H261" s="9">
        <v>0</v>
      </c>
      <c r="I261" s="8"/>
      <c r="J261" s="10"/>
      <c r="AA261" s="29"/>
      <c r="AB261" s="29"/>
      <c r="AC261" s="29"/>
      <c r="AD261" s="29"/>
      <c r="AE261" s="29"/>
      <c r="AF261" s="29"/>
    </row>
    <row r="262" spans="1:32" s="5" customFormat="1" ht="20.25" customHeight="1" thickBot="1" x14ac:dyDescent="0.3">
      <c r="A262" s="169"/>
      <c r="B262" s="170"/>
      <c r="C262" s="171"/>
      <c r="D262" s="53" t="s">
        <v>5</v>
      </c>
      <c r="E262" s="56">
        <v>0</v>
      </c>
      <c r="F262" s="8"/>
      <c r="G262" s="6">
        <v>0</v>
      </c>
      <c r="H262" s="8"/>
      <c r="I262" s="6">
        <v>0</v>
      </c>
      <c r="J262" s="10"/>
      <c r="AA262" s="29"/>
      <c r="AB262" s="29"/>
      <c r="AC262" s="29"/>
      <c r="AD262" s="29"/>
      <c r="AE262" s="29"/>
      <c r="AF262" s="29"/>
    </row>
    <row r="263" spans="1:32" s="5" customFormat="1" ht="20.25" customHeight="1" thickBot="1" x14ac:dyDescent="0.3">
      <c r="A263" s="169"/>
      <c r="B263" s="170"/>
      <c r="C263" s="171"/>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169"/>
      <c r="B264" s="170"/>
      <c r="C264" s="171"/>
      <c r="D264" s="53" t="s">
        <v>6</v>
      </c>
      <c r="E264" s="57"/>
      <c r="F264" s="6">
        <v>0</v>
      </c>
      <c r="G264" s="8"/>
      <c r="H264" s="6">
        <v>0</v>
      </c>
      <c r="I264" s="8"/>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c r="F266" s="6">
        <v>0</v>
      </c>
      <c r="G266" s="8"/>
      <c r="H266" s="6">
        <v>0</v>
      </c>
      <c r="I266" s="8"/>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c r="F270" s="9">
        <v>0</v>
      </c>
      <c r="G270" s="8"/>
      <c r="H270" s="9">
        <v>0</v>
      </c>
      <c r="I270" s="8"/>
      <c r="J270" s="10"/>
      <c r="AA270" s="29"/>
      <c r="AB270" s="29"/>
      <c r="AC270" s="29"/>
      <c r="AD270" s="29"/>
      <c r="AE270" s="29"/>
      <c r="AF270" s="29"/>
    </row>
    <row r="271" spans="1:32" s="5" customFormat="1" ht="20.25" customHeight="1" thickBot="1" x14ac:dyDescent="0.3">
      <c r="A271" s="169"/>
      <c r="B271" s="170"/>
      <c r="C271" s="171"/>
      <c r="D271" s="53" t="s">
        <v>5</v>
      </c>
      <c r="E271" s="56">
        <v>0</v>
      </c>
      <c r="F271" s="8"/>
      <c r="G271" s="6">
        <v>0</v>
      </c>
      <c r="H271" s="8"/>
      <c r="I271" s="6">
        <v>0</v>
      </c>
      <c r="J271" s="10"/>
      <c r="AA271" s="29"/>
      <c r="AB271" s="29"/>
      <c r="AC271" s="29"/>
      <c r="AD271" s="29"/>
      <c r="AE271" s="29"/>
      <c r="AF271" s="29"/>
    </row>
    <row r="272" spans="1:32" s="5" customFormat="1" ht="20.25" customHeight="1" thickBot="1" x14ac:dyDescent="0.3">
      <c r="A272" s="169"/>
      <c r="B272" s="170"/>
      <c r="C272" s="171"/>
      <c r="D272" s="53" t="s">
        <v>209</v>
      </c>
      <c r="E272" s="56">
        <v>0</v>
      </c>
      <c r="F272" s="8"/>
      <c r="G272" s="6">
        <v>0</v>
      </c>
      <c r="H272" s="8"/>
      <c r="I272" s="6">
        <v>0</v>
      </c>
      <c r="J272" s="10"/>
      <c r="AA272" s="29"/>
      <c r="AB272" s="29"/>
      <c r="AC272" s="29"/>
      <c r="AD272" s="29"/>
      <c r="AE272" s="29"/>
      <c r="AF272" s="29"/>
    </row>
    <row r="273" spans="1:32" s="5" customFormat="1" ht="20.25" customHeight="1" thickBot="1" x14ac:dyDescent="0.3">
      <c r="A273" s="169"/>
      <c r="B273" s="170"/>
      <c r="C273" s="171"/>
      <c r="D273" s="53" t="s">
        <v>6</v>
      </c>
      <c r="E273" s="57"/>
      <c r="F273" s="6">
        <v>0</v>
      </c>
      <c r="G273" s="8"/>
      <c r="H273" s="6">
        <v>0</v>
      </c>
      <c r="I273" s="8"/>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c r="F275" s="6">
        <v>0</v>
      </c>
      <c r="G275" s="8"/>
      <c r="H275" s="6">
        <v>0</v>
      </c>
      <c r="I275" s="8"/>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c r="F279" s="9">
        <v>0</v>
      </c>
      <c r="G279" s="8"/>
      <c r="H279" s="9">
        <v>0</v>
      </c>
      <c r="I279" s="8"/>
      <c r="J279" s="10"/>
      <c r="AA279" s="29"/>
      <c r="AB279" s="29"/>
      <c r="AC279" s="29"/>
      <c r="AD279" s="29"/>
      <c r="AE279" s="29"/>
      <c r="AF279" s="29"/>
    </row>
    <row r="280" spans="1:32" s="5" customFormat="1" ht="20.25" customHeight="1" thickBot="1" x14ac:dyDescent="0.3">
      <c r="A280" s="169"/>
      <c r="B280" s="170"/>
      <c r="C280" s="171"/>
      <c r="D280" s="53" t="s">
        <v>5</v>
      </c>
      <c r="E280" s="56">
        <v>0</v>
      </c>
      <c r="F280" s="8"/>
      <c r="G280" s="6">
        <v>0</v>
      </c>
      <c r="H280" s="8"/>
      <c r="I280" s="6">
        <v>0</v>
      </c>
      <c r="J280" s="10"/>
      <c r="AA280" s="29"/>
      <c r="AB280" s="29"/>
      <c r="AC280" s="29"/>
      <c r="AD280" s="29"/>
      <c r="AE280" s="29"/>
      <c r="AF280" s="29"/>
    </row>
    <row r="281" spans="1:32" s="5" customFormat="1" ht="20.25" customHeight="1" thickBot="1" x14ac:dyDescent="0.3">
      <c r="A281" s="169"/>
      <c r="B281" s="170"/>
      <c r="C281" s="171"/>
      <c r="D281" s="53" t="s">
        <v>209</v>
      </c>
      <c r="E281" s="56">
        <v>0</v>
      </c>
      <c r="F281" s="8"/>
      <c r="G281" s="6">
        <v>0</v>
      </c>
      <c r="H281" s="8"/>
      <c r="I281" s="6">
        <v>0</v>
      </c>
      <c r="J281" s="10"/>
      <c r="AA281" s="29"/>
      <c r="AB281" s="29"/>
      <c r="AC281" s="29"/>
      <c r="AD281" s="29"/>
      <c r="AE281" s="29"/>
      <c r="AF281" s="29"/>
    </row>
    <row r="282" spans="1:32" s="5" customFormat="1" ht="20.25" customHeight="1" thickBot="1" x14ac:dyDescent="0.3">
      <c r="A282" s="169"/>
      <c r="B282" s="170"/>
      <c r="C282" s="171"/>
      <c r="D282" s="53" t="s">
        <v>6</v>
      </c>
      <c r="E282" s="57"/>
      <c r="F282" s="6">
        <v>0</v>
      </c>
      <c r="G282" s="8"/>
      <c r="H282" s="6">
        <v>0</v>
      </c>
      <c r="I282" s="8"/>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169"/>
      <c r="B284" s="170"/>
      <c r="C284" s="171"/>
      <c r="D284" s="55" t="s">
        <v>210</v>
      </c>
      <c r="E284" s="57"/>
      <c r="F284" s="6">
        <v>0</v>
      </c>
      <c r="G284" s="8"/>
      <c r="H284" s="6">
        <v>0</v>
      </c>
      <c r="I284" s="8"/>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c r="F288" s="9">
        <v>0</v>
      </c>
      <c r="G288" s="8"/>
      <c r="H288" s="9">
        <v>0</v>
      </c>
      <c r="I288" s="8"/>
      <c r="J288" s="10"/>
      <c r="AA288" s="29"/>
      <c r="AB288" s="29"/>
      <c r="AC288" s="29"/>
      <c r="AD288" s="29"/>
      <c r="AE288" s="29"/>
      <c r="AF288" s="29"/>
    </row>
    <row r="289" spans="1:32" s="5" customFormat="1" ht="20.25" customHeight="1" thickBot="1" x14ac:dyDescent="0.3">
      <c r="A289" s="169"/>
      <c r="B289" s="170"/>
      <c r="C289" s="171"/>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169"/>
      <c r="B290" s="170"/>
      <c r="C290" s="171"/>
      <c r="D290" s="53" t="s">
        <v>209</v>
      </c>
      <c r="E290" s="56">
        <v>0</v>
      </c>
      <c r="F290" s="8"/>
      <c r="G290" s="6">
        <v>0</v>
      </c>
      <c r="H290" s="8"/>
      <c r="I290" s="6">
        <v>0</v>
      </c>
      <c r="J290" s="10"/>
      <c r="AA290" s="29"/>
      <c r="AB290" s="29"/>
      <c r="AC290" s="29"/>
      <c r="AD290" s="29"/>
      <c r="AE290" s="29"/>
      <c r="AF290" s="29"/>
    </row>
    <row r="291" spans="1:32" s="5" customFormat="1" ht="20.25" customHeight="1" thickBot="1" x14ac:dyDescent="0.3">
      <c r="A291" s="169"/>
      <c r="B291" s="170"/>
      <c r="C291" s="171"/>
      <c r="D291" s="53" t="s">
        <v>6</v>
      </c>
      <c r="E291" s="57"/>
      <c r="F291" s="6">
        <v>0</v>
      </c>
      <c r="G291" s="8"/>
      <c r="H291" s="6">
        <v>0</v>
      </c>
      <c r="I291" s="8"/>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72"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72"/>
      <c r="C297" s="171"/>
      <c r="D297" s="54" t="s">
        <v>86</v>
      </c>
      <c r="E297" s="57"/>
      <c r="F297" s="9">
        <v>0</v>
      </c>
      <c r="G297" s="8"/>
      <c r="H297" s="9">
        <v>0</v>
      </c>
      <c r="I297" s="8"/>
      <c r="J297" s="10"/>
      <c r="AA297" s="29"/>
      <c r="AB297" s="29"/>
      <c r="AC297" s="29"/>
      <c r="AD297" s="29"/>
      <c r="AE297" s="29"/>
      <c r="AF297" s="29"/>
    </row>
    <row r="298" spans="1:32" s="5" customFormat="1" ht="20.25" customHeight="1" thickBot="1" x14ac:dyDescent="0.3">
      <c r="A298" s="169"/>
      <c r="B298" s="172"/>
      <c r="C298" s="171"/>
      <c r="D298" s="53" t="s">
        <v>5</v>
      </c>
      <c r="E298" s="56">
        <v>0</v>
      </c>
      <c r="F298" s="8"/>
      <c r="G298" s="6">
        <v>0</v>
      </c>
      <c r="H298" s="8"/>
      <c r="I298" s="6">
        <v>0</v>
      </c>
      <c r="J298" s="10"/>
      <c r="AA298" s="29"/>
      <c r="AB298" s="29"/>
      <c r="AC298" s="29"/>
      <c r="AD298" s="29"/>
      <c r="AE298" s="29"/>
      <c r="AF298" s="29"/>
    </row>
    <row r="299" spans="1:32" s="5" customFormat="1" ht="20.25" customHeight="1" thickBot="1" x14ac:dyDescent="0.3">
      <c r="A299" s="169"/>
      <c r="B299" s="172"/>
      <c r="C299" s="171"/>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169"/>
      <c r="B300" s="172"/>
      <c r="C300" s="171"/>
      <c r="D300" s="53" t="s">
        <v>6</v>
      </c>
      <c r="E300" s="57"/>
      <c r="F300" s="6">
        <v>0</v>
      </c>
      <c r="G300" s="8"/>
      <c r="H300" s="6">
        <v>0</v>
      </c>
      <c r="I300" s="8">
        <v>0</v>
      </c>
      <c r="J300" s="7">
        <v>0</v>
      </c>
      <c r="AA300" s="29"/>
      <c r="AB300" s="29"/>
      <c r="AC300" s="29"/>
      <c r="AD300" s="29"/>
      <c r="AE300" s="29"/>
      <c r="AF300" s="29"/>
    </row>
    <row r="301" spans="1:32" s="5" customFormat="1" ht="20.25" customHeight="1" thickBot="1" x14ac:dyDescent="0.3">
      <c r="A301" s="169"/>
      <c r="B301" s="172"/>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72"/>
      <c r="C302" s="171"/>
      <c r="D302" s="55" t="s">
        <v>210</v>
      </c>
      <c r="E302" s="57"/>
      <c r="F302" s="6">
        <v>0</v>
      </c>
      <c r="G302" s="8"/>
      <c r="H302" s="6">
        <v>0</v>
      </c>
      <c r="I302" s="8"/>
      <c r="J302" s="7">
        <v>0</v>
      </c>
      <c r="AA302" s="29"/>
      <c r="AB302" s="29"/>
      <c r="AC302" s="29"/>
      <c r="AD302" s="29"/>
      <c r="AE302" s="29"/>
      <c r="AF302" s="29"/>
    </row>
    <row r="303" spans="1:32" s="5" customFormat="1" ht="20.25" customHeight="1" thickBot="1" x14ac:dyDescent="0.3">
      <c r="A303" s="169"/>
      <c r="B303" s="172"/>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72"/>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c r="F306" s="9">
        <v>0</v>
      </c>
      <c r="G306" s="8"/>
      <c r="H306" s="9">
        <v>0</v>
      </c>
      <c r="I306" s="8"/>
      <c r="J306" s="10"/>
      <c r="AA306" s="29"/>
      <c r="AB306" s="29"/>
      <c r="AC306" s="29"/>
      <c r="AD306" s="29"/>
      <c r="AE306" s="29"/>
      <c r="AF306" s="29"/>
    </row>
    <row r="307" spans="1:32" s="5" customFormat="1" ht="20.25" customHeight="1" thickBot="1" x14ac:dyDescent="0.3">
      <c r="A307" s="169"/>
      <c r="B307" s="170"/>
      <c r="C307" s="171"/>
      <c r="D307" s="53" t="s">
        <v>5</v>
      </c>
      <c r="E307" s="56">
        <v>0</v>
      </c>
      <c r="F307" s="8"/>
      <c r="G307" s="6">
        <v>0</v>
      </c>
      <c r="H307" s="8"/>
      <c r="I307" s="6">
        <v>0</v>
      </c>
      <c r="J307" s="10"/>
      <c r="AA307" s="29"/>
      <c r="AB307" s="29"/>
      <c r="AC307" s="29"/>
      <c r="AD307" s="29"/>
      <c r="AE307" s="29"/>
      <c r="AF307" s="29"/>
    </row>
    <row r="308" spans="1:32" s="5" customFormat="1" ht="20.25" customHeight="1" thickBot="1" x14ac:dyDescent="0.3">
      <c r="A308" s="169"/>
      <c r="B308" s="170"/>
      <c r="C308" s="171"/>
      <c r="D308" s="53" t="s">
        <v>209</v>
      </c>
      <c r="E308" s="56">
        <v>0</v>
      </c>
      <c r="F308" s="8"/>
      <c r="G308" s="6">
        <v>0</v>
      </c>
      <c r="H308" s="8"/>
      <c r="I308" s="6">
        <v>0</v>
      </c>
      <c r="J308" s="10"/>
      <c r="AA308" s="29"/>
      <c r="AB308" s="29"/>
      <c r="AC308" s="29"/>
      <c r="AD308" s="29"/>
      <c r="AE308" s="29"/>
      <c r="AF308" s="29"/>
    </row>
    <row r="309" spans="1:32" s="5" customFormat="1" ht="20.25" customHeight="1" thickBot="1" x14ac:dyDescent="0.3">
      <c r="A309" s="169"/>
      <c r="B309" s="170"/>
      <c r="C309" s="171"/>
      <c r="D309" s="53" t="s">
        <v>6</v>
      </c>
      <c r="E309" s="57"/>
      <c r="F309" s="6"/>
      <c r="G309" s="8"/>
      <c r="H309" s="6">
        <v>0</v>
      </c>
      <c r="I309" s="8"/>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c r="F311" s="6">
        <v>0</v>
      </c>
      <c r="G311" s="8"/>
      <c r="H311" s="6">
        <v>0</v>
      </c>
      <c r="I311" s="8"/>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c r="F315" s="9">
        <v>0</v>
      </c>
      <c r="G315" s="8"/>
      <c r="H315" s="9">
        <v>0</v>
      </c>
      <c r="I315" s="8"/>
      <c r="J315" s="10"/>
      <c r="AA315" s="29"/>
      <c r="AB315" s="29"/>
      <c r="AC315" s="29"/>
      <c r="AD315" s="29"/>
      <c r="AE315" s="29"/>
      <c r="AF315" s="29"/>
    </row>
    <row r="316" spans="1:32" s="5" customFormat="1" ht="20.25" customHeight="1" thickBot="1" x14ac:dyDescent="0.3">
      <c r="A316" s="169"/>
      <c r="B316" s="170"/>
      <c r="C316" s="171"/>
      <c r="D316" s="53" t="s">
        <v>5</v>
      </c>
      <c r="E316" s="56">
        <v>0</v>
      </c>
      <c r="F316" s="8"/>
      <c r="G316" s="6">
        <v>0</v>
      </c>
      <c r="H316" s="8"/>
      <c r="I316" s="6">
        <v>0</v>
      </c>
      <c r="J316" s="10"/>
      <c r="AA316" s="29"/>
      <c r="AB316" s="29"/>
      <c r="AC316" s="29"/>
      <c r="AD316" s="29"/>
      <c r="AE316" s="29"/>
      <c r="AF316" s="29"/>
    </row>
    <row r="317" spans="1:32" s="5" customFormat="1" ht="20.25" customHeight="1" thickBot="1" x14ac:dyDescent="0.3">
      <c r="A317" s="169"/>
      <c r="B317" s="170"/>
      <c r="C317" s="171"/>
      <c r="D317" s="53" t="s">
        <v>209</v>
      </c>
      <c r="E317" s="56">
        <v>0</v>
      </c>
      <c r="F317" s="8"/>
      <c r="G317" s="6">
        <v>0</v>
      </c>
      <c r="H317" s="8"/>
      <c r="I317" s="6">
        <v>0</v>
      </c>
      <c r="J317" s="10"/>
      <c r="AA317" s="29"/>
      <c r="AB317" s="29"/>
      <c r="AC317" s="29"/>
      <c r="AD317" s="29"/>
      <c r="AE317" s="29"/>
      <c r="AF317" s="29"/>
    </row>
    <row r="318" spans="1:32" s="5" customFormat="1" ht="20.25" customHeight="1" thickBot="1" x14ac:dyDescent="0.3">
      <c r="A318" s="169"/>
      <c r="B318" s="170"/>
      <c r="C318" s="171"/>
      <c r="D318" s="53" t="s">
        <v>6</v>
      </c>
      <c r="E318" s="57"/>
      <c r="F318" s="6">
        <v>0</v>
      </c>
      <c r="G318" s="8"/>
      <c r="H318" s="6">
        <v>0</v>
      </c>
      <c r="I318" s="8"/>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1">
        <v>6</v>
      </c>
      <c r="B323" s="192" t="s">
        <v>233</v>
      </c>
      <c r="C323" s="193"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1"/>
      <c r="B324" s="192"/>
      <c r="C324" s="193"/>
      <c r="D324" s="65" t="s">
        <v>86</v>
      </c>
      <c r="E324" s="71"/>
      <c r="F324" s="72">
        <f t="shared" si="0"/>
        <v>0</v>
      </c>
      <c r="G324" s="73"/>
      <c r="H324" s="72">
        <f t="shared" si="0"/>
        <v>0</v>
      </c>
      <c r="I324" s="73"/>
      <c r="J324" s="74"/>
    </row>
    <row r="325" spans="1:32" ht="20.25" customHeight="1" thickBot="1" x14ac:dyDescent="0.3">
      <c r="A325" s="191"/>
      <c r="B325" s="192"/>
      <c r="C325" s="193"/>
      <c r="D325" s="64" t="s">
        <v>5</v>
      </c>
      <c r="E325" s="75">
        <f t="shared" ref="E325:I326" si="1">SUM(E31,E40,E49)</f>
        <v>0</v>
      </c>
      <c r="F325" s="73"/>
      <c r="G325" s="76">
        <f t="shared" si="1"/>
        <v>0</v>
      </c>
      <c r="H325" s="73"/>
      <c r="I325" s="76">
        <f t="shared" si="1"/>
        <v>0</v>
      </c>
      <c r="J325" s="74"/>
    </row>
    <row r="326" spans="1:32" ht="20.25" customHeight="1" thickBot="1" x14ac:dyDescent="0.3">
      <c r="A326" s="191"/>
      <c r="B326" s="192"/>
      <c r="C326" s="193"/>
      <c r="D326" s="64" t="s">
        <v>209</v>
      </c>
      <c r="E326" s="75">
        <f t="shared" si="1"/>
        <v>0</v>
      </c>
      <c r="F326" s="73"/>
      <c r="G326" s="76">
        <f t="shared" si="1"/>
        <v>0</v>
      </c>
      <c r="H326" s="73"/>
      <c r="I326" s="76">
        <f t="shared" si="1"/>
        <v>0</v>
      </c>
      <c r="J326" s="74"/>
    </row>
    <row r="327" spans="1:32" ht="20.25" customHeight="1" thickBot="1" x14ac:dyDescent="0.3">
      <c r="A327" s="191"/>
      <c r="B327" s="192"/>
      <c r="C327" s="193"/>
      <c r="D327" s="64" t="s">
        <v>6</v>
      </c>
      <c r="E327" s="71"/>
      <c r="F327" s="76">
        <f t="shared" ref="F327:J327" si="2">SUM(F33,F42,F51)</f>
        <v>0</v>
      </c>
      <c r="G327" s="73"/>
      <c r="H327" s="76">
        <f t="shared" si="2"/>
        <v>0</v>
      </c>
      <c r="I327" s="73"/>
      <c r="J327" s="77">
        <f t="shared" si="2"/>
        <v>0</v>
      </c>
    </row>
    <row r="328" spans="1:32" ht="20.25" customHeight="1" thickBot="1" x14ac:dyDescent="0.3">
      <c r="A328" s="191"/>
      <c r="B328" s="192"/>
      <c r="C328" s="193"/>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1"/>
      <c r="B329" s="192"/>
      <c r="C329" s="193"/>
      <c r="D329" s="66" t="s">
        <v>210</v>
      </c>
      <c r="E329" s="71"/>
      <c r="F329" s="76">
        <f t="shared" si="3"/>
        <v>0</v>
      </c>
      <c r="G329" s="73"/>
      <c r="H329" s="76">
        <f t="shared" si="3"/>
        <v>0</v>
      </c>
      <c r="I329" s="73"/>
      <c r="J329" s="77">
        <f t="shared" si="3"/>
        <v>0</v>
      </c>
    </row>
    <row r="330" spans="1:32" ht="20.25" customHeight="1" thickBot="1" x14ac:dyDescent="0.3">
      <c r="A330" s="191"/>
      <c r="B330" s="192"/>
      <c r="C330" s="193"/>
      <c r="D330" s="66" t="s">
        <v>211</v>
      </c>
      <c r="E330" s="78">
        <f t="shared" ref="E330:J331" si="4">SUM(E36,E45,E54)</f>
        <v>0</v>
      </c>
      <c r="F330" s="79">
        <f t="shared" si="4"/>
        <v>2</v>
      </c>
      <c r="G330" s="79">
        <f t="shared" si="4"/>
        <v>7</v>
      </c>
      <c r="H330" s="79">
        <f t="shared" si="4"/>
        <v>7</v>
      </c>
      <c r="I330" s="79">
        <f t="shared" si="4"/>
        <v>49</v>
      </c>
      <c r="J330" s="80">
        <f t="shared" si="4"/>
        <v>44</v>
      </c>
    </row>
    <row r="331" spans="1:32" ht="20.25" customHeight="1" thickBot="1" x14ac:dyDescent="0.3">
      <c r="A331" s="191"/>
      <c r="B331" s="192"/>
      <c r="C331" s="193"/>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1">
        <v>41</v>
      </c>
      <c r="B332" s="192" t="s">
        <v>236</v>
      </c>
      <c r="C332" s="193"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1"/>
      <c r="B333" s="192"/>
      <c r="C333" s="193"/>
      <c r="D333" s="65" t="s">
        <v>86</v>
      </c>
      <c r="E333" s="71"/>
      <c r="F333" s="72">
        <f t="shared" si="5"/>
        <v>0</v>
      </c>
      <c r="G333" s="73"/>
      <c r="H333" s="72">
        <f t="shared" si="5"/>
        <v>0</v>
      </c>
      <c r="I333" s="73"/>
      <c r="J333" s="74"/>
    </row>
    <row r="334" spans="1:32" ht="20.25" customHeight="1" thickBot="1" x14ac:dyDescent="0.3">
      <c r="A334" s="191"/>
      <c r="B334" s="192"/>
      <c r="C334" s="193"/>
      <c r="D334" s="64" t="s">
        <v>5</v>
      </c>
      <c r="E334" s="75">
        <f t="shared" ref="E334:I335" si="6">SUM(E40,E49)</f>
        <v>0</v>
      </c>
      <c r="F334" s="73"/>
      <c r="G334" s="76">
        <f t="shared" si="6"/>
        <v>0</v>
      </c>
      <c r="H334" s="73"/>
      <c r="I334" s="76">
        <f t="shared" si="6"/>
        <v>0</v>
      </c>
      <c r="J334" s="74"/>
    </row>
    <row r="335" spans="1:32" ht="20.25" customHeight="1" thickBot="1" x14ac:dyDescent="0.3">
      <c r="A335" s="191"/>
      <c r="B335" s="192"/>
      <c r="C335" s="193"/>
      <c r="D335" s="64" t="s">
        <v>209</v>
      </c>
      <c r="E335" s="75">
        <f t="shared" si="6"/>
        <v>0</v>
      </c>
      <c r="F335" s="73"/>
      <c r="G335" s="76">
        <f t="shared" si="6"/>
        <v>0</v>
      </c>
      <c r="H335" s="73"/>
      <c r="I335" s="76">
        <f t="shared" si="6"/>
        <v>0</v>
      </c>
      <c r="J335" s="74"/>
    </row>
    <row r="336" spans="1:32" ht="20.25" customHeight="1" thickBot="1" x14ac:dyDescent="0.3">
      <c r="A336" s="191"/>
      <c r="B336" s="192"/>
      <c r="C336" s="193"/>
      <c r="D336" s="64" t="s">
        <v>6</v>
      </c>
      <c r="E336" s="71"/>
      <c r="F336" s="76">
        <f t="shared" ref="F336:J336" si="7">SUM(F42,F51)</f>
        <v>0</v>
      </c>
      <c r="G336" s="73"/>
      <c r="H336" s="76">
        <f t="shared" si="7"/>
        <v>0</v>
      </c>
      <c r="I336" s="73"/>
      <c r="J336" s="77">
        <f t="shared" si="7"/>
        <v>0</v>
      </c>
    </row>
    <row r="337" spans="1:10" ht="20.25" customHeight="1" thickBot="1" x14ac:dyDescent="0.3">
      <c r="A337" s="191"/>
      <c r="B337" s="192"/>
      <c r="C337" s="193"/>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1"/>
      <c r="B338" s="192"/>
      <c r="C338" s="193"/>
      <c r="D338" s="66" t="s">
        <v>210</v>
      </c>
      <c r="E338" s="71"/>
      <c r="F338" s="76">
        <f t="shared" si="8"/>
        <v>0</v>
      </c>
      <c r="G338" s="73"/>
      <c r="H338" s="76">
        <f t="shared" si="8"/>
        <v>0</v>
      </c>
      <c r="I338" s="73"/>
      <c r="J338" s="77">
        <f t="shared" si="8"/>
        <v>0</v>
      </c>
    </row>
    <row r="339" spans="1:10" ht="20.25" customHeight="1" thickBot="1" x14ac:dyDescent="0.3">
      <c r="A339" s="191"/>
      <c r="B339" s="192"/>
      <c r="C339" s="193"/>
      <c r="D339" s="66" t="s">
        <v>211</v>
      </c>
      <c r="E339" s="78">
        <f t="shared" ref="E339:J340" si="9">SUM(E45,E54)</f>
        <v>0</v>
      </c>
      <c r="F339" s="79">
        <f t="shared" si="9"/>
        <v>2</v>
      </c>
      <c r="G339" s="79">
        <f t="shared" si="9"/>
        <v>7</v>
      </c>
      <c r="H339" s="79">
        <f t="shared" si="9"/>
        <v>6</v>
      </c>
      <c r="I339" s="79">
        <f t="shared" si="9"/>
        <v>47</v>
      </c>
      <c r="J339" s="80">
        <f t="shared" si="9"/>
        <v>44</v>
      </c>
    </row>
    <row r="340" spans="1:10" ht="20.25" customHeight="1" thickBot="1" x14ac:dyDescent="0.3">
      <c r="A340" s="191"/>
      <c r="B340" s="192"/>
      <c r="C340" s="193"/>
      <c r="D340" s="67" t="s">
        <v>212</v>
      </c>
      <c r="E340" s="81">
        <f t="shared" si="9"/>
        <v>0</v>
      </c>
      <c r="F340" s="82">
        <f t="shared" si="9"/>
        <v>0</v>
      </c>
      <c r="G340" s="82">
        <f t="shared" si="9"/>
        <v>0</v>
      </c>
      <c r="H340" s="82">
        <f t="shared" si="9"/>
        <v>0</v>
      </c>
      <c r="I340" s="82">
        <f t="shared" si="9"/>
        <v>0</v>
      </c>
      <c r="J340" s="83">
        <f t="shared" si="9"/>
        <v>0</v>
      </c>
    </row>
  </sheetData>
  <mergeCells count="121">
    <mergeCell ref="B305:B313"/>
    <mergeCell ref="B314:B322"/>
    <mergeCell ref="A269:A277"/>
    <mergeCell ref="C296:C304"/>
    <mergeCell ref="C260:C268"/>
    <mergeCell ref="B224:B232"/>
    <mergeCell ref="C269:C277"/>
    <mergeCell ref="A242:A250"/>
    <mergeCell ref="C242:C250"/>
    <mergeCell ref="C251:C259"/>
    <mergeCell ref="B251:B259"/>
    <mergeCell ref="A251:A259"/>
    <mergeCell ref="B260:B268"/>
    <mergeCell ref="B269:B277"/>
    <mergeCell ref="A260:A268"/>
    <mergeCell ref="C224:C232"/>
    <mergeCell ref="C233:C241"/>
    <mergeCell ref="C83:C91"/>
    <mergeCell ref="A83:A91"/>
    <mergeCell ref="A139:A140"/>
    <mergeCell ref="A141:A149"/>
    <mergeCell ref="A137:J137"/>
    <mergeCell ref="C139:C140"/>
    <mergeCell ref="A101:A109"/>
    <mergeCell ref="B139:B140"/>
    <mergeCell ref="B141:B149"/>
    <mergeCell ref="C141:C149"/>
    <mergeCell ref="C92:C100"/>
    <mergeCell ref="B128:B136"/>
    <mergeCell ref="A128:A136"/>
    <mergeCell ref="C128:C136"/>
    <mergeCell ref="C110:C118"/>
    <mergeCell ref="B83:B91"/>
    <mergeCell ref="B110:B118"/>
    <mergeCell ref="A110:A118"/>
    <mergeCell ref="B92:B100"/>
    <mergeCell ref="A92:A100"/>
    <mergeCell ref="B101:B109"/>
    <mergeCell ref="C101:C109"/>
    <mergeCell ref="C119:C127"/>
    <mergeCell ref="B119:B127"/>
    <mergeCell ref="I8:J8"/>
    <mergeCell ref="B11:B19"/>
    <mergeCell ref="C11:C19"/>
    <mergeCell ref="B20:B28"/>
    <mergeCell ref="C20:C28"/>
    <mergeCell ref="E8:F8"/>
    <mergeCell ref="G8:H8"/>
    <mergeCell ref="D8:D9"/>
    <mergeCell ref="A8:A9"/>
    <mergeCell ref="B8:B9"/>
    <mergeCell ref="C8:C9"/>
    <mergeCell ref="A10:J10"/>
    <mergeCell ref="C47:C55"/>
    <mergeCell ref="B56:B64"/>
    <mergeCell ref="A56:A64"/>
    <mergeCell ref="A11:A19"/>
    <mergeCell ref="A20:A28"/>
    <mergeCell ref="C29:C37"/>
    <mergeCell ref="B29:B37"/>
    <mergeCell ref="A29:A37"/>
    <mergeCell ref="C74:C82"/>
    <mergeCell ref="B74:B82"/>
    <mergeCell ref="A74:A82"/>
    <mergeCell ref="C56:C64"/>
    <mergeCell ref="C65:C73"/>
    <mergeCell ref="B65:B73"/>
    <mergeCell ref="A65:A73"/>
    <mergeCell ref="A38:A46"/>
    <mergeCell ref="B47:B55"/>
    <mergeCell ref="A47:A55"/>
    <mergeCell ref="C38:C46"/>
    <mergeCell ref="B38:B46"/>
    <mergeCell ref="A323:A331"/>
    <mergeCell ref="B323:B331"/>
    <mergeCell ref="C323:C331"/>
    <mergeCell ref="A332:A340"/>
    <mergeCell ref="B332:B340"/>
    <mergeCell ref="C332:C340"/>
    <mergeCell ref="A233:A241"/>
    <mergeCell ref="A215:A223"/>
    <mergeCell ref="B233:B241"/>
    <mergeCell ref="C215:C223"/>
    <mergeCell ref="C305:C313"/>
    <mergeCell ref="B278:B286"/>
    <mergeCell ref="B287:B295"/>
    <mergeCell ref="B296:B304"/>
    <mergeCell ref="C278:C286"/>
    <mergeCell ref="C287:C295"/>
    <mergeCell ref="B242:B250"/>
    <mergeCell ref="C314:C322"/>
    <mergeCell ref="A305:A313"/>
    <mergeCell ref="A314:A322"/>
    <mergeCell ref="A296:A304"/>
    <mergeCell ref="B215:B223"/>
    <mergeCell ref="A287:A295"/>
    <mergeCell ref="A278:A286"/>
    <mergeCell ref="A119:A127"/>
    <mergeCell ref="A224:A232"/>
    <mergeCell ref="C159:C167"/>
    <mergeCell ref="C168:C176"/>
    <mergeCell ref="B150:B158"/>
    <mergeCell ref="B159:B167"/>
    <mergeCell ref="B168:B176"/>
    <mergeCell ref="A150:A158"/>
    <mergeCell ref="A159:A167"/>
    <mergeCell ref="A168:A176"/>
    <mergeCell ref="C150:C158"/>
    <mergeCell ref="A177:A185"/>
    <mergeCell ref="A186:A194"/>
    <mergeCell ref="A196:A204"/>
    <mergeCell ref="A205:A213"/>
    <mergeCell ref="A214:J214"/>
    <mergeCell ref="C177:C185"/>
    <mergeCell ref="C186:C194"/>
    <mergeCell ref="C196:C204"/>
    <mergeCell ref="C205:C213"/>
    <mergeCell ref="B205:B213"/>
    <mergeCell ref="B196:B204"/>
    <mergeCell ref="B186:B194"/>
    <mergeCell ref="B177:B185"/>
  </mergeCells>
  <dataValidations count="1">
    <dataValidation type="list" allowBlank="1" showInputMessage="1" showErrorMessage="1" sqref="C5">
      <formula1>$AC$2:$AC$55</formula1>
    </dataValidation>
  </dataValidations>
  <pageMargins left="0.7" right="0.7" top="0.75" bottom="0.75" header="0.3" footer="0.3"/>
  <pageSetup paperSize="9" scale="46" fitToHeight="0"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zoomScale="70" zoomScaleNormal="70" workbookViewId="0">
      <selection activeCell="N17" sqref="N17"/>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customWidth="1"/>
    <col min="5" max="10" width="9.140625" style="19"/>
    <col min="11" max="26" width="9.140625" style="3"/>
    <col min="27" max="27" width="10.85546875" style="134" hidden="1" customWidth="1"/>
    <col min="28" max="28" width="6.28515625" style="134" hidden="1" customWidth="1"/>
    <col min="29" max="29" width="46.85546875" style="134" hidden="1" customWidth="1"/>
    <col min="30" max="30" width="11.42578125" style="134" hidden="1" customWidth="1"/>
    <col min="31" max="31" width="11.5703125" style="134" hidden="1" customWidth="1"/>
    <col min="32" max="32" width="28.7109375" style="134"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128" t="s">
        <v>107</v>
      </c>
      <c r="AB1" s="128" t="s">
        <v>108</v>
      </c>
      <c r="AC1" s="128" t="s">
        <v>109</v>
      </c>
      <c r="AD1" s="128" t="s">
        <v>110</v>
      </c>
      <c r="AE1" s="128" t="s">
        <v>0</v>
      </c>
      <c r="AF1" s="128"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129" t="s">
        <v>113</v>
      </c>
      <c r="AD2" s="129">
        <v>13473</v>
      </c>
      <c r="AE2" s="129" t="s">
        <v>114</v>
      </c>
      <c r="AF2" s="129"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Kakamega</v>
      </c>
      <c r="D3" s="2"/>
      <c r="E3" s="17"/>
      <c r="F3" s="17"/>
      <c r="G3" s="17"/>
      <c r="H3" s="17"/>
      <c r="I3" s="17"/>
      <c r="J3" s="17"/>
      <c r="K3" s="4"/>
      <c r="L3" s="4"/>
      <c r="M3" s="4"/>
      <c r="N3" s="4"/>
      <c r="O3" s="4"/>
      <c r="P3" s="4"/>
      <c r="Q3" s="4"/>
      <c r="R3" s="4"/>
      <c r="S3" s="4"/>
      <c r="T3" s="4"/>
      <c r="U3" s="4"/>
      <c r="V3" s="4"/>
      <c r="W3" s="4"/>
      <c r="X3" s="4"/>
      <c r="Y3" s="4"/>
      <c r="Z3" s="4"/>
      <c r="AA3" s="21" t="s">
        <v>116</v>
      </c>
      <c r="AB3" s="22">
        <v>2020</v>
      </c>
      <c r="AC3" s="129" t="s">
        <v>117</v>
      </c>
      <c r="AD3" s="129">
        <v>13488</v>
      </c>
      <c r="AE3" s="129" t="s">
        <v>118</v>
      </c>
      <c r="AF3" s="129"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Kakamega South (Ikolomani)</v>
      </c>
      <c r="D4" s="2"/>
      <c r="E4" s="17"/>
      <c r="F4" s="17"/>
      <c r="G4" s="17"/>
      <c r="H4" s="17"/>
      <c r="I4" s="17"/>
      <c r="J4" s="17"/>
      <c r="K4" s="4"/>
      <c r="L4" s="4"/>
      <c r="M4" s="4"/>
      <c r="N4" s="4"/>
      <c r="O4" s="4"/>
      <c r="P4" s="4"/>
      <c r="Q4" s="4"/>
      <c r="R4" s="4"/>
      <c r="S4" s="4"/>
      <c r="T4" s="4"/>
      <c r="U4" s="4"/>
      <c r="V4" s="4"/>
      <c r="W4" s="4"/>
      <c r="X4" s="4"/>
      <c r="Y4" s="4"/>
      <c r="Z4" s="4"/>
      <c r="AA4" s="21" t="s">
        <v>120</v>
      </c>
      <c r="AB4" s="22">
        <v>2021</v>
      </c>
      <c r="AC4" s="129" t="s">
        <v>121</v>
      </c>
      <c r="AD4" s="129">
        <v>13491</v>
      </c>
      <c r="AE4" s="129" t="s">
        <v>122</v>
      </c>
      <c r="AF4" s="129"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219</v>
      </c>
      <c r="D5" s="31">
        <f>VLOOKUP($C$5,$AC$2:$AF$55,2,0)</f>
        <v>16145</v>
      </c>
      <c r="E5" s="17"/>
      <c r="F5" s="17"/>
      <c r="G5" s="17"/>
      <c r="H5" s="17"/>
      <c r="I5" s="17"/>
      <c r="J5" s="17"/>
      <c r="K5" s="4"/>
      <c r="L5" s="4"/>
      <c r="M5" s="4"/>
      <c r="N5" s="4"/>
      <c r="O5" s="4"/>
      <c r="P5" s="4"/>
      <c r="Q5" s="4"/>
      <c r="R5" s="4"/>
      <c r="S5" s="4"/>
      <c r="T5" s="4"/>
      <c r="U5" s="4"/>
      <c r="V5" s="4"/>
      <c r="W5" s="4"/>
      <c r="X5" s="4"/>
      <c r="Y5" s="4"/>
      <c r="Z5" s="4"/>
      <c r="AA5" s="21" t="s">
        <v>124</v>
      </c>
      <c r="AB5" s="22">
        <v>2022</v>
      </c>
      <c r="AC5" s="129" t="s">
        <v>125</v>
      </c>
      <c r="AD5" s="129">
        <v>13527</v>
      </c>
      <c r="AE5" s="129" t="s">
        <v>126</v>
      </c>
      <c r="AF5" s="129"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2">
        <v>2023</v>
      </c>
      <c r="AC6" s="129" t="s">
        <v>129</v>
      </c>
      <c r="AD6" s="129">
        <v>15861</v>
      </c>
      <c r="AE6" s="129" t="s">
        <v>130</v>
      </c>
      <c r="AF6" s="129"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16145</v>
      </c>
      <c r="D7" s="2"/>
      <c r="E7" s="17"/>
      <c r="F7" s="17"/>
      <c r="G7" s="17"/>
      <c r="H7" s="17"/>
      <c r="I7" s="17"/>
      <c r="J7" s="17"/>
      <c r="K7" s="4"/>
      <c r="L7" s="4"/>
      <c r="M7" s="4"/>
      <c r="N7" s="4"/>
      <c r="O7" s="4"/>
      <c r="P7" s="4"/>
      <c r="Q7" s="4"/>
      <c r="R7" s="4"/>
      <c r="S7" s="4"/>
      <c r="T7" s="4"/>
      <c r="U7" s="4"/>
      <c r="V7" s="4"/>
      <c r="W7" s="4"/>
      <c r="X7" s="4"/>
      <c r="Y7" s="4"/>
      <c r="Z7" s="4"/>
      <c r="AA7" s="21" t="s">
        <v>132</v>
      </c>
      <c r="AB7" s="22">
        <v>2024</v>
      </c>
      <c r="AC7" s="129" t="s">
        <v>133</v>
      </c>
      <c r="AD7" s="129">
        <v>17747</v>
      </c>
      <c r="AE7" s="129" t="s">
        <v>118</v>
      </c>
      <c r="AF7" s="129"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200" t="s">
        <v>13</v>
      </c>
      <c r="B8" s="201" t="s">
        <v>9</v>
      </c>
      <c r="C8" s="201" t="s">
        <v>10</v>
      </c>
      <c r="D8" s="202" t="s">
        <v>11</v>
      </c>
      <c r="E8" s="203" t="s">
        <v>1</v>
      </c>
      <c r="F8" s="203"/>
      <c r="G8" s="204" t="s">
        <v>2</v>
      </c>
      <c r="H8" s="204"/>
      <c r="I8" s="199" t="s">
        <v>100</v>
      </c>
      <c r="J8" s="199"/>
      <c r="AA8" s="21" t="s">
        <v>135</v>
      </c>
      <c r="AB8" s="22">
        <v>2025</v>
      </c>
      <c r="AC8" s="129" t="s">
        <v>136</v>
      </c>
      <c r="AD8" s="129">
        <v>16073</v>
      </c>
      <c r="AE8" s="129" t="s">
        <v>137</v>
      </c>
      <c r="AF8" s="129" t="s">
        <v>138</v>
      </c>
    </row>
    <row r="9" spans="1:441" s="18" customFormat="1" ht="20.25" customHeight="1" thickBot="1" x14ac:dyDescent="0.3">
      <c r="A9" s="200"/>
      <c r="B9" s="201"/>
      <c r="C9" s="201"/>
      <c r="D9" s="202"/>
      <c r="E9" s="130" t="s">
        <v>3</v>
      </c>
      <c r="F9" s="131" t="s">
        <v>4</v>
      </c>
      <c r="G9" s="131" t="s">
        <v>3</v>
      </c>
      <c r="H9" s="131" t="s">
        <v>4</v>
      </c>
      <c r="I9" s="131" t="s">
        <v>3</v>
      </c>
      <c r="J9" s="132" t="s">
        <v>4</v>
      </c>
      <c r="AA9" s="21" t="s">
        <v>139</v>
      </c>
      <c r="AB9" s="22">
        <v>2026</v>
      </c>
      <c r="AC9" s="129" t="s">
        <v>140</v>
      </c>
      <c r="AD9" s="129">
        <v>13604</v>
      </c>
      <c r="AE9" s="129" t="s">
        <v>118</v>
      </c>
      <c r="AF9" s="129" t="s">
        <v>141</v>
      </c>
    </row>
    <row r="10" spans="1:441" s="5" customFormat="1" ht="20.25" customHeight="1" thickBot="1" x14ac:dyDescent="0.3">
      <c r="A10" s="180" t="s">
        <v>30</v>
      </c>
      <c r="B10" s="180"/>
      <c r="C10" s="180"/>
      <c r="D10" s="180"/>
      <c r="E10" s="180"/>
      <c r="F10" s="180"/>
      <c r="G10" s="180"/>
      <c r="H10" s="180"/>
      <c r="I10" s="180"/>
      <c r="J10" s="180"/>
      <c r="AA10" s="21" t="s">
        <v>142</v>
      </c>
      <c r="AB10" s="22">
        <v>2027</v>
      </c>
      <c r="AC10" s="129" t="s">
        <v>143</v>
      </c>
      <c r="AD10" s="129">
        <v>13606</v>
      </c>
      <c r="AE10" s="129" t="s">
        <v>118</v>
      </c>
      <c r="AF10" s="129"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129" t="s">
        <v>146</v>
      </c>
      <c r="AD11" s="129">
        <v>13640</v>
      </c>
      <c r="AE11" s="129" t="s">
        <v>147</v>
      </c>
      <c r="AF11" s="129" t="s">
        <v>148</v>
      </c>
    </row>
    <row r="12" spans="1:441" s="5" customFormat="1" ht="20.25" customHeight="1" thickBot="1" x14ac:dyDescent="0.3">
      <c r="A12" s="169"/>
      <c r="B12" s="170"/>
      <c r="C12" s="170"/>
      <c r="D12" s="38" t="s">
        <v>86</v>
      </c>
      <c r="E12" s="33"/>
      <c r="F12" s="9">
        <v>0</v>
      </c>
      <c r="G12" s="8"/>
      <c r="H12" s="9">
        <v>0</v>
      </c>
      <c r="I12" s="8"/>
      <c r="J12" s="10"/>
      <c r="AA12" s="21" t="s">
        <v>149</v>
      </c>
      <c r="AB12" s="22">
        <v>2029</v>
      </c>
      <c r="AC12" s="129" t="s">
        <v>150</v>
      </c>
      <c r="AD12" s="129">
        <v>15914</v>
      </c>
      <c r="AE12" s="129" t="s">
        <v>151</v>
      </c>
      <c r="AF12" s="129"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129" t="s">
        <v>154</v>
      </c>
      <c r="AD13" s="129">
        <v>13667</v>
      </c>
      <c r="AE13" s="129" t="s">
        <v>118</v>
      </c>
      <c r="AF13" s="129" t="s">
        <v>144</v>
      </c>
    </row>
    <row r="14" spans="1:441" s="5" customFormat="1" ht="20.25" customHeight="1" thickBot="1" x14ac:dyDescent="0.3">
      <c r="A14" s="169"/>
      <c r="B14" s="170"/>
      <c r="C14" s="170"/>
      <c r="D14" s="39" t="s">
        <v>209</v>
      </c>
      <c r="E14" s="34">
        <v>0</v>
      </c>
      <c r="F14" s="8"/>
      <c r="G14" s="6">
        <v>0</v>
      </c>
      <c r="H14" s="8"/>
      <c r="I14" s="6">
        <v>0</v>
      </c>
      <c r="J14" s="10"/>
      <c r="AA14" s="26"/>
      <c r="AB14" s="26"/>
      <c r="AC14" s="129" t="s">
        <v>155</v>
      </c>
      <c r="AD14" s="129">
        <v>13719</v>
      </c>
      <c r="AE14" s="129" t="s">
        <v>122</v>
      </c>
      <c r="AF14" s="129" t="s">
        <v>156</v>
      </c>
    </row>
    <row r="15" spans="1:441" s="5" customFormat="1" ht="20.25" customHeight="1" thickBot="1" x14ac:dyDescent="0.3">
      <c r="A15" s="169"/>
      <c r="B15" s="170"/>
      <c r="C15" s="170"/>
      <c r="D15" s="39" t="s">
        <v>6</v>
      </c>
      <c r="E15" s="33"/>
      <c r="F15" s="6">
        <v>0</v>
      </c>
      <c r="G15" s="8"/>
      <c r="H15" s="6">
        <v>0</v>
      </c>
      <c r="I15" s="8"/>
      <c r="J15" s="7">
        <v>0</v>
      </c>
      <c r="AA15" s="26"/>
      <c r="AB15" s="26"/>
      <c r="AC15" s="129" t="s">
        <v>157</v>
      </c>
      <c r="AD15" s="129">
        <v>15965</v>
      </c>
      <c r="AE15" s="129" t="s">
        <v>130</v>
      </c>
      <c r="AF15" s="129"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129" t="s">
        <v>159</v>
      </c>
      <c r="AD16" s="129">
        <v>13769</v>
      </c>
      <c r="AE16" s="129" t="s">
        <v>118</v>
      </c>
      <c r="AF16" s="129" t="s">
        <v>119</v>
      </c>
    </row>
    <row r="17" spans="1:32" s="5" customFormat="1" ht="20.25" customHeight="1" thickBot="1" x14ac:dyDescent="0.3">
      <c r="A17" s="169"/>
      <c r="B17" s="170"/>
      <c r="C17" s="170"/>
      <c r="D17" s="40" t="s">
        <v>210</v>
      </c>
      <c r="E17" s="33"/>
      <c r="F17" s="6">
        <v>0</v>
      </c>
      <c r="G17" s="8"/>
      <c r="H17" s="6">
        <v>0</v>
      </c>
      <c r="I17" s="8"/>
      <c r="J17" s="7">
        <v>0</v>
      </c>
      <c r="AA17" s="26"/>
      <c r="AB17" s="26"/>
      <c r="AC17" s="129" t="s">
        <v>160</v>
      </c>
      <c r="AD17" s="129">
        <v>13781</v>
      </c>
      <c r="AE17" s="129" t="s">
        <v>122</v>
      </c>
      <c r="AF17" s="129" t="s">
        <v>161</v>
      </c>
    </row>
    <row r="18" spans="1:32" s="5" customFormat="1" ht="20.25" customHeight="1" thickBot="1" x14ac:dyDescent="0.3">
      <c r="A18" s="169"/>
      <c r="B18" s="170"/>
      <c r="C18" s="170"/>
      <c r="D18" s="40" t="s">
        <v>211</v>
      </c>
      <c r="E18" s="35">
        <v>0</v>
      </c>
      <c r="F18" s="11">
        <v>0</v>
      </c>
      <c r="G18" s="11">
        <v>0</v>
      </c>
      <c r="H18" s="11">
        <v>0</v>
      </c>
      <c r="I18" s="11">
        <v>1</v>
      </c>
      <c r="J18" s="12">
        <v>1</v>
      </c>
      <c r="AA18" s="26"/>
      <c r="AB18" s="26"/>
      <c r="AC18" s="129" t="s">
        <v>162</v>
      </c>
      <c r="AD18" s="129">
        <v>13795</v>
      </c>
      <c r="AE18" s="129" t="s">
        <v>118</v>
      </c>
      <c r="AF18" s="129"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129" t="s">
        <v>163</v>
      </c>
      <c r="AD19" s="129">
        <v>13797</v>
      </c>
      <c r="AE19" s="129" t="s">
        <v>114</v>
      </c>
      <c r="AF19" s="129" t="s">
        <v>164</v>
      </c>
    </row>
    <row r="20" spans="1:32" s="5" customFormat="1" ht="20.25" customHeight="1" thickBot="1" x14ac:dyDescent="0.3">
      <c r="A20" s="185">
        <v>2</v>
      </c>
      <c r="B20" s="170" t="s">
        <v>12</v>
      </c>
      <c r="C20" s="171" t="s">
        <v>64</v>
      </c>
      <c r="D20" s="37" t="s">
        <v>208</v>
      </c>
      <c r="E20" s="32">
        <v>0</v>
      </c>
      <c r="F20" s="15">
        <v>0</v>
      </c>
      <c r="G20" s="15">
        <v>0</v>
      </c>
      <c r="H20" s="15">
        <v>0</v>
      </c>
      <c r="I20" s="15">
        <v>0</v>
      </c>
      <c r="J20" s="16">
        <v>0</v>
      </c>
      <c r="AA20" s="26"/>
      <c r="AB20" s="26"/>
      <c r="AC20" s="129" t="s">
        <v>165</v>
      </c>
      <c r="AD20" s="129">
        <v>13813</v>
      </c>
      <c r="AE20" s="129" t="s">
        <v>118</v>
      </c>
      <c r="AF20" s="129" t="s">
        <v>134</v>
      </c>
    </row>
    <row r="21" spans="1:32" s="5" customFormat="1" ht="20.25" customHeight="1" thickBot="1" x14ac:dyDescent="0.3">
      <c r="A21" s="185"/>
      <c r="B21" s="170"/>
      <c r="C21" s="171"/>
      <c r="D21" s="38" t="s">
        <v>86</v>
      </c>
      <c r="E21" s="33"/>
      <c r="F21" s="9">
        <v>0</v>
      </c>
      <c r="G21" s="8"/>
      <c r="H21" s="9">
        <v>0</v>
      </c>
      <c r="I21" s="8"/>
      <c r="J21" s="10"/>
      <c r="AA21" s="133"/>
      <c r="AB21" s="133"/>
      <c r="AC21" s="129" t="s">
        <v>166</v>
      </c>
      <c r="AD21" s="129">
        <v>16030</v>
      </c>
      <c r="AE21" s="129" t="s">
        <v>151</v>
      </c>
      <c r="AF21" s="129" t="s">
        <v>152</v>
      </c>
    </row>
    <row r="22" spans="1:32" s="5" customFormat="1" ht="20.25" customHeight="1" thickBot="1" x14ac:dyDescent="0.3">
      <c r="A22" s="185"/>
      <c r="B22" s="170"/>
      <c r="C22" s="171"/>
      <c r="D22" s="39" t="s">
        <v>5</v>
      </c>
      <c r="E22" s="34">
        <v>0</v>
      </c>
      <c r="F22" s="8"/>
      <c r="G22" s="6">
        <v>0</v>
      </c>
      <c r="H22" s="8"/>
      <c r="I22" s="6">
        <v>0</v>
      </c>
      <c r="J22" s="10"/>
      <c r="AA22" s="26"/>
      <c r="AB22" s="26"/>
      <c r="AC22" s="129" t="s">
        <v>167</v>
      </c>
      <c r="AD22" s="129">
        <v>13852</v>
      </c>
      <c r="AE22" s="129" t="s">
        <v>114</v>
      </c>
      <c r="AF22" s="129" t="s">
        <v>115</v>
      </c>
    </row>
    <row r="23" spans="1:32" s="5" customFormat="1" ht="20.25" customHeight="1" thickBot="1" x14ac:dyDescent="0.3">
      <c r="A23" s="185"/>
      <c r="B23" s="170"/>
      <c r="C23" s="171"/>
      <c r="D23" s="39" t="s">
        <v>209</v>
      </c>
      <c r="E23" s="34">
        <v>0</v>
      </c>
      <c r="F23" s="8"/>
      <c r="G23" s="6">
        <v>0</v>
      </c>
      <c r="H23" s="8"/>
      <c r="I23" s="6">
        <v>0</v>
      </c>
      <c r="J23" s="10"/>
      <c r="AA23" s="26"/>
      <c r="AB23" s="26"/>
      <c r="AC23" s="129" t="s">
        <v>168</v>
      </c>
      <c r="AD23" s="129">
        <v>13864</v>
      </c>
      <c r="AE23" s="129" t="s">
        <v>122</v>
      </c>
      <c r="AF23" s="129" t="s">
        <v>169</v>
      </c>
    </row>
    <row r="24" spans="1:32" s="5" customFormat="1" ht="20.25" customHeight="1" thickBot="1" x14ac:dyDescent="0.3">
      <c r="A24" s="185"/>
      <c r="B24" s="170"/>
      <c r="C24" s="171"/>
      <c r="D24" s="39" t="s">
        <v>6</v>
      </c>
      <c r="E24" s="33"/>
      <c r="F24" s="6">
        <v>0</v>
      </c>
      <c r="G24" s="8"/>
      <c r="H24" s="6">
        <v>0</v>
      </c>
      <c r="I24" s="8"/>
      <c r="J24" s="7">
        <v>0</v>
      </c>
      <c r="AA24" s="26"/>
      <c r="AB24" s="26"/>
      <c r="AC24" s="129" t="s">
        <v>170</v>
      </c>
      <c r="AD24" s="129">
        <v>13881</v>
      </c>
      <c r="AE24" s="129" t="s">
        <v>122</v>
      </c>
      <c r="AF24" s="129" t="s">
        <v>169</v>
      </c>
    </row>
    <row r="25" spans="1:32" s="5" customFormat="1" ht="20.25" customHeight="1" thickBot="1" x14ac:dyDescent="0.3">
      <c r="A25" s="185"/>
      <c r="B25" s="170"/>
      <c r="C25" s="171"/>
      <c r="D25" s="39" t="s">
        <v>7</v>
      </c>
      <c r="E25" s="34">
        <v>0</v>
      </c>
      <c r="F25" s="6">
        <v>0</v>
      </c>
      <c r="G25" s="6">
        <v>0</v>
      </c>
      <c r="H25" s="6">
        <v>0</v>
      </c>
      <c r="I25" s="6">
        <v>0</v>
      </c>
      <c r="J25" s="7">
        <v>0</v>
      </c>
      <c r="AA25" s="133"/>
      <c r="AB25" s="133"/>
      <c r="AC25" s="129" t="s">
        <v>171</v>
      </c>
      <c r="AD25" s="129">
        <v>13904</v>
      </c>
      <c r="AE25" s="129" t="s">
        <v>114</v>
      </c>
      <c r="AF25" s="129" t="s">
        <v>172</v>
      </c>
    </row>
    <row r="26" spans="1:32" s="5" customFormat="1" ht="20.25" customHeight="1" thickBot="1" x14ac:dyDescent="0.3">
      <c r="A26" s="185"/>
      <c r="B26" s="170"/>
      <c r="C26" s="171"/>
      <c r="D26" s="40" t="s">
        <v>210</v>
      </c>
      <c r="E26" s="33"/>
      <c r="F26" s="6">
        <v>0</v>
      </c>
      <c r="G26" s="8"/>
      <c r="H26" s="6">
        <v>0</v>
      </c>
      <c r="I26" s="8"/>
      <c r="J26" s="7">
        <v>0</v>
      </c>
      <c r="AA26" s="26"/>
      <c r="AB26" s="26"/>
      <c r="AC26" s="129" t="s">
        <v>173</v>
      </c>
      <c r="AD26" s="129">
        <v>13914</v>
      </c>
      <c r="AE26" s="129" t="s">
        <v>114</v>
      </c>
      <c r="AF26" s="129" t="s">
        <v>174</v>
      </c>
    </row>
    <row r="27" spans="1:32" s="5" customFormat="1" ht="20.25" customHeight="1" thickBot="1" x14ac:dyDescent="0.3">
      <c r="A27" s="185"/>
      <c r="B27" s="170"/>
      <c r="C27" s="171"/>
      <c r="D27" s="40" t="s">
        <v>211</v>
      </c>
      <c r="E27" s="35">
        <v>0</v>
      </c>
      <c r="F27" s="11">
        <v>0</v>
      </c>
      <c r="G27" s="11">
        <v>0</v>
      </c>
      <c r="H27" s="11">
        <v>0</v>
      </c>
      <c r="I27" s="11">
        <v>1</v>
      </c>
      <c r="J27" s="12">
        <v>1</v>
      </c>
      <c r="AA27" s="26"/>
      <c r="AB27" s="26"/>
      <c r="AC27" s="129" t="s">
        <v>175</v>
      </c>
      <c r="AD27" s="129">
        <v>13918</v>
      </c>
      <c r="AE27" s="129" t="s">
        <v>126</v>
      </c>
      <c r="AF27" s="129" t="s">
        <v>127</v>
      </c>
    </row>
    <row r="28" spans="1:32" s="5" customFormat="1" ht="20.25" customHeight="1" thickBot="1" x14ac:dyDescent="0.3">
      <c r="A28" s="185"/>
      <c r="B28" s="170"/>
      <c r="C28" s="171"/>
      <c r="D28" s="41" t="s">
        <v>212</v>
      </c>
      <c r="E28" s="36">
        <v>0</v>
      </c>
      <c r="F28" s="13">
        <v>0</v>
      </c>
      <c r="G28" s="13">
        <v>0</v>
      </c>
      <c r="H28" s="13">
        <v>0</v>
      </c>
      <c r="I28" s="13">
        <v>0</v>
      </c>
      <c r="J28" s="14">
        <v>0</v>
      </c>
      <c r="AA28" s="26"/>
      <c r="AB28" s="26"/>
      <c r="AC28" s="129" t="s">
        <v>176</v>
      </c>
      <c r="AD28" s="129">
        <v>13929</v>
      </c>
      <c r="AE28" s="129" t="s">
        <v>114</v>
      </c>
      <c r="AF28" s="129"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129" t="s">
        <v>177</v>
      </c>
      <c r="AD29" s="129">
        <v>13977</v>
      </c>
      <c r="AE29" s="129" t="s">
        <v>122</v>
      </c>
      <c r="AF29" s="129" t="s">
        <v>178</v>
      </c>
    </row>
    <row r="30" spans="1:32" s="5" customFormat="1" ht="20.25" customHeight="1" thickBot="1" x14ac:dyDescent="0.3">
      <c r="A30" s="169"/>
      <c r="B30" s="170"/>
      <c r="C30" s="171"/>
      <c r="D30" s="38" t="s">
        <v>86</v>
      </c>
      <c r="E30" s="33"/>
      <c r="F30" s="9">
        <v>0</v>
      </c>
      <c r="G30" s="8"/>
      <c r="H30" s="9">
        <v>0</v>
      </c>
      <c r="I30" s="8"/>
      <c r="J30" s="10"/>
      <c r="AA30" s="26"/>
      <c r="AB30" s="26"/>
      <c r="AC30" s="129" t="s">
        <v>179</v>
      </c>
      <c r="AD30" s="129">
        <v>17726</v>
      </c>
      <c r="AE30" s="129" t="s">
        <v>118</v>
      </c>
      <c r="AF30" s="129" t="s">
        <v>134</v>
      </c>
    </row>
    <row r="31" spans="1:32" s="5" customFormat="1" ht="20.25" customHeight="1" thickBot="1" x14ac:dyDescent="0.3">
      <c r="A31" s="169"/>
      <c r="B31" s="170"/>
      <c r="C31" s="171"/>
      <c r="D31" s="39" t="s">
        <v>5</v>
      </c>
      <c r="E31" s="34">
        <v>0</v>
      </c>
      <c r="F31" s="8"/>
      <c r="G31" s="6">
        <v>0</v>
      </c>
      <c r="H31" s="8"/>
      <c r="I31" s="6">
        <v>0</v>
      </c>
      <c r="J31" s="10"/>
      <c r="AA31" s="26"/>
      <c r="AB31" s="26"/>
      <c r="AC31" s="129" t="s">
        <v>180</v>
      </c>
      <c r="AD31" s="129">
        <v>14012</v>
      </c>
      <c r="AE31" s="129" t="s">
        <v>122</v>
      </c>
      <c r="AF31" s="129" t="s">
        <v>178</v>
      </c>
    </row>
    <row r="32" spans="1:32" s="5" customFormat="1" ht="20.25" customHeight="1" thickBot="1" x14ac:dyDescent="0.3">
      <c r="A32" s="169"/>
      <c r="B32" s="170"/>
      <c r="C32" s="171"/>
      <c r="D32" s="39" t="s">
        <v>209</v>
      </c>
      <c r="E32" s="34">
        <v>0</v>
      </c>
      <c r="F32" s="8"/>
      <c r="G32" s="6">
        <v>0</v>
      </c>
      <c r="H32" s="8"/>
      <c r="I32" s="6">
        <v>0</v>
      </c>
      <c r="J32" s="10"/>
      <c r="AA32" s="26"/>
      <c r="AB32" s="26"/>
      <c r="AC32" s="129" t="s">
        <v>181</v>
      </c>
      <c r="AD32" s="129">
        <v>14033</v>
      </c>
      <c r="AE32" s="129" t="s">
        <v>114</v>
      </c>
      <c r="AF32" s="129" t="s">
        <v>164</v>
      </c>
    </row>
    <row r="33" spans="1:32" s="5" customFormat="1" ht="20.25" customHeight="1" thickBot="1" x14ac:dyDescent="0.3">
      <c r="A33" s="169"/>
      <c r="B33" s="170"/>
      <c r="C33" s="171"/>
      <c r="D33" s="39" t="s">
        <v>6</v>
      </c>
      <c r="E33" s="33"/>
      <c r="F33" s="6">
        <v>0</v>
      </c>
      <c r="G33" s="8"/>
      <c r="H33" s="6">
        <v>0</v>
      </c>
      <c r="I33" s="8"/>
      <c r="J33" s="7">
        <v>0</v>
      </c>
      <c r="AA33" s="26"/>
      <c r="AB33" s="26"/>
      <c r="AC33" s="129" t="s">
        <v>182</v>
      </c>
      <c r="AD33" s="129">
        <v>14035</v>
      </c>
      <c r="AE33" s="129" t="s">
        <v>118</v>
      </c>
      <c r="AF33" s="129"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129" t="s">
        <v>183</v>
      </c>
      <c r="AD34" s="129">
        <v>20364</v>
      </c>
      <c r="AE34" s="129" t="s">
        <v>118</v>
      </c>
      <c r="AF34" s="129" t="s">
        <v>141</v>
      </c>
    </row>
    <row r="35" spans="1:32" s="5" customFormat="1" ht="20.25" customHeight="1" thickBot="1" x14ac:dyDescent="0.3">
      <c r="A35" s="169"/>
      <c r="B35" s="170"/>
      <c r="C35" s="171"/>
      <c r="D35" s="40" t="s">
        <v>210</v>
      </c>
      <c r="E35" s="33"/>
      <c r="F35" s="6">
        <v>0</v>
      </c>
      <c r="G35" s="8"/>
      <c r="H35" s="6">
        <v>0</v>
      </c>
      <c r="I35" s="8"/>
      <c r="J35" s="7">
        <v>0</v>
      </c>
      <c r="AA35" s="26"/>
      <c r="AB35" s="26"/>
      <c r="AC35" s="129" t="s">
        <v>184</v>
      </c>
      <c r="AD35" s="129">
        <v>14052</v>
      </c>
      <c r="AE35" s="129" t="s">
        <v>126</v>
      </c>
      <c r="AF35" s="129" t="s">
        <v>185</v>
      </c>
    </row>
    <row r="36" spans="1:32" s="5" customFormat="1" ht="20.25" customHeight="1" thickBot="1" x14ac:dyDescent="0.3">
      <c r="A36" s="169"/>
      <c r="B36" s="170"/>
      <c r="C36" s="171"/>
      <c r="D36" s="40" t="s">
        <v>211</v>
      </c>
      <c r="E36" s="35">
        <v>0</v>
      </c>
      <c r="F36" s="11">
        <v>0</v>
      </c>
      <c r="G36" s="11">
        <v>0</v>
      </c>
      <c r="H36" s="11">
        <v>0</v>
      </c>
      <c r="I36" s="11">
        <v>1</v>
      </c>
      <c r="J36" s="12">
        <v>1</v>
      </c>
      <c r="AA36" s="26"/>
      <c r="AB36" s="26"/>
      <c r="AC36" s="129" t="s">
        <v>186</v>
      </c>
      <c r="AD36" s="129">
        <v>14072</v>
      </c>
      <c r="AE36" s="129" t="s">
        <v>114</v>
      </c>
      <c r="AF36" s="129"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129" t="s">
        <v>187</v>
      </c>
      <c r="AD37" s="129">
        <v>14078</v>
      </c>
      <c r="AE37" s="129" t="s">
        <v>118</v>
      </c>
      <c r="AF37" s="129" t="s">
        <v>188</v>
      </c>
    </row>
    <row r="38" spans="1:32" s="5" customFormat="1" ht="20.25" customHeight="1" thickBot="1" x14ac:dyDescent="0.3">
      <c r="A38" s="177">
        <v>4</v>
      </c>
      <c r="B38" s="170" t="s">
        <v>16</v>
      </c>
      <c r="C38" s="181" t="s">
        <v>82</v>
      </c>
      <c r="D38" s="39" t="s">
        <v>208</v>
      </c>
      <c r="E38" s="32">
        <v>0</v>
      </c>
      <c r="F38" s="15">
        <v>0</v>
      </c>
      <c r="G38" s="15">
        <v>0</v>
      </c>
      <c r="H38" s="15">
        <v>0</v>
      </c>
      <c r="I38" s="15">
        <v>0</v>
      </c>
      <c r="J38" s="16">
        <v>0</v>
      </c>
      <c r="AA38" s="26"/>
      <c r="AB38" s="26"/>
      <c r="AC38" s="129" t="s">
        <v>189</v>
      </c>
      <c r="AD38" s="129">
        <v>14102</v>
      </c>
      <c r="AE38" s="129" t="s">
        <v>147</v>
      </c>
      <c r="AF38" s="129" t="s">
        <v>190</v>
      </c>
    </row>
    <row r="39" spans="1:32" s="5" customFormat="1" ht="20.25" customHeight="1" thickBot="1" x14ac:dyDescent="0.3">
      <c r="A39" s="177"/>
      <c r="B39" s="170"/>
      <c r="C39" s="181"/>
      <c r="D39" s="38" t="s">
        <v>86</v>
      </c>
      <c r="E39" s="33"/>
      <c r="F39" s="9">
        <v>0</v>
      </c>
      <c r="G39" s="8"/>
      <c r="H39" s="9">
        <v>0</v>
      </c>
      <c r="I39" s="8"/>
      <c r="J39" s="10"/>
      <c r="AA39" s="26"/>
      <c r="AB39" s="26"/>
      <c r="AC39" s="1" t="s">
        <v>191</v>
      </c>
      <c r="AD39" s="129">
        <v>14103</v>
      </c>
      <c r="AE39" s="129" t="s">
        <v>147</v>
      </c>
      <c r="AF39" s="129" t="s">
        <v>148</v>
      </c>
    </row>
    <row r="40" spans="1:32" s="5" customFormat="1" ht="20.25" customHeight="1" thickBot="1" x14ac:dyDescent="0.3">
      <c r="A40" s="177"/>
      <c r="B40" s="170"/>
      <c r="C40" s="181"/>
      <c r="D40" s="39" t="s">
        <v>5</v>
      </c>
      <c r="E40" s="34">
        <v>0</v>
      </c>
      <c r="F40" s="8"/>
      <c r="G40" s="6">
        <v>0</v>
      </c>
      <c r="H40" s="8"/>
      <c r="I40" s="6">
        <v>0</v>
      </c>
      <c r="J40" s="10"/>
      <c r="AA40" s="26"/>
      <c r="AB40" s="26"/>
      <c r="AC40" s="129" t="s">
        <v>192</v>
      </c>
      <c r="AD40" s="129">
        <v>14104</v>
      </c>
      <c r="AE40" s="129" t="s">
        <v>122</v>
      </c>
      <c r="AF40" s="129" t="s">
        <v>169</v>
      </c>
    </row>
    <row r="41" spans="1:32" s="5" customFormat="1" ht="20.25" customHeight="1" thickBot="1" x14ac:dyDescent="0.3">
      <c r="A41" s="177"/>
      <c r="B41" s="170"/>
      <c r="C41" s="181"/>
      <c r="D41" s="39" t="s">
        <v>209</v>
      </c>
      <c r="E41" s="34">
        <v>0</v>
      </c>
      <c r="F41" s="8"/>
      <c r="G41" s="6">
        <v>0</v>
      </c>
      <c r="H41" s="8"/>
      <c r="I41" s="6">
        <v>0</v>
      </c>
      <c r="J41" s="10"/>
      <c r="AA41" s="26"/>
      <c r="AB41" s="26"/>
      <c r="AC41" s="129" t="s">
        <v>193</v>
      </c>
      <c r="AD41" s="129">
        <v>14106</v>
      </c>
      <c r="AE41" s="129" t="s">
        <v>122</v>
      </c>
      <c r="AF41" s="129" t="s">
        <v>178</v>
      </c>
    </row>
    <row r="42" spans="1:32" s="5" customFormat="1" ht="20.25" customHeight="1" thickBot="1" x14ac:dyDescent="0.3">
      <c r="A42" s="177"/>
      <c r="B42" s="170"/>
      <c r="C42" s="181"/>
      <c r="D42" s="39" t="s">
        <v>6</v>
      </c>
      <c r="E42" s="33"/>
      <c r="F42" s="6">
        <v>0</v>
      </c>
      <c r="G42" s="8"/>
      <c r="H42" s="6">
        <v>0</v>
      </c>
      <c r="I42" s="8"/>
      <c r="J42" s="7">
        <v>0</v>
      </c>
      <c r="AA42" s="26"/>
      <c r="AB42" s="26"/>
      <c r="AC42" s="129" t="s">
        <v>194</v>
      </c>
      <c r="AD42" s="129">
        <v>13739</v>
      </c>
      <c r="AE42" s="129" t="s">
        <v>114</v>
      </c>
      <c r="AF42" s="129" t="s">
        <v>195</v>
      </c>
    </row>
    <row r="43" spans="1:32" s="5" customFormat="1" ht="20.25" customHeight="1" thickBot="1" x14ac:dyDescent="0.3">
      <c r="A43" s="177"/>
      <c r="B43" s="170"/>
      <c r="C43" s="181"/>
      <c r="D43" s="39" t="s">
        <v>7</v>
      </c>
      <c r="E43" s="34">
        <v>0</v>
      </c>
      <c r="F43" s="6">
        <v>0</v>
      </c>
      <c r="G43" s="6">
        <v>0</v>
      </c>
      <c r="H43" s="6">
        <v>0</v>
      </c>
      <c r="I43" s="6">
        <v>0</v>
      </c>
      <c r="J43" s="7">
        <v>0</v>
      </c>
      <c r="AA43" s="26"/>
      <c r="AB43" s="26"/>
      <c r="AC43" s="129" t="s">
        <v>196</v>
      </c>
      <c r="AD43" s="129">
        <v>14110</v>
      </c>
      <c r="AE43" s="129" t="s">
        <v>147</v>
      </c>
      <c r="AF43" s="129" t="s">
        <v>147</v>
      </c>
    </row>
    <row r="44" spans="1:32" s="5" customFormat="1" ht="20.25" customHeight="1" thickBot="1" x14ac:dyDescent="0.3">
      <c r="A44" s="177"/>
      <c r="B44" s="170"/>
      <c r="C44" s="181"/>
      <c r="D44" s="40" t="s">
        <v>210</v>
      </c>
      <c r="E44" s="33"/>
      <c r="F44" s="6">
        <v>0</v>
      </c>
      <c r="G44" s="8"/>
      <c r="H44" s="6">
        <v>0</v>
      </c>
      <c r="I44" s="8"/>
      <c r="J44" s="7">
        <v>0</v>
      </c>
      <c r="AA44" s="26"/>
      <c r="AB44" s="26"/>
      <c r="AC44" s="129" t="s">
        <v>197</v>
      </c>
      <c r="AD44" s="129">
        <v>16141</v>
      </c>
      <c r="AE44" s="129" t="s">
        <v>151</v>
      </c>
      <c r="AF44" s="129" t="s">
        <v>198</v>
      </c>
    </row>
    <row r="45" spans="1:32" s="5" customFormat="1" ht="20.25" customHeight="1" thickBot="1" x14ac:dyDescent="0.3">
      <c r="A45" s="177"/>
      <c r="B45" s="170"/>
      <c r="C45" s="181"/>
      <c r="D45" s="40" t="s">
        <v>211</v>
      </c>
      <c r="E45" s="35">
        <v>0</v>
      </c>
      <c r="F45" s="11">
        <v>0</v>
      </c>
      <c r="G45" s="11">
        <v>1</v>
      </c>
      <c r="H45" s="11">
        <v>1</v>
      </c>
      <c r="I45" s="11">
        <v>4</v>
      </c>
      <c r="J45" s="12">
        <v>5</v>
      </c>
      <c r="AA45" s="26"/>
      <c r="AB45" s="26"/>
      <c r="AC45" s="129" t="s">
        <v>199</v>
      </c>
      <c r="AD45" s="129">
        <v>14059</v>
      </c>
      <c r="AE45" s="129" t="s">
        <v>118</v>
      </c>
      <c r="AF45" s="129" t="s">
        <v>200</v>
      </c>
    </row>
    <row r="46" spans="1:32" s="5" customFormat="1" ht="20.25" customHeight="1" thickBot="1" x14ac:dyDescent="0.3">
      <c r="A46" s="177"/>
      <c r="B46" s="170"/>
      <c r="C46" s="181"/>
      <c r="D46" s="41" t="s">
        <v>212</v>
      </c>
      <c r="E46" s="36">
        <v>0</v>
      </c>
      <c r="F46" s="13">
        <v>0</v>
      </c>
      <c r="G46" s="13">
        <v>0</v>
      </c>
      <c r="H46" s="13">
        <v>0</v>
      </c>
      <c r="I46" s="13">
        <v>0</v>
      </c>
      <c r="J46" s="14">
        <v>0</v>
      </c>
      <c r="AA46" s="26"/>
      <c r="AB46" s="26"/>
      <c r="AC46" s="129" t="s">
        <v>201</v>
      </c>
      <c r="AD46" s="129">
        <v>14120</v>
      </c>
      <c r="AE46" s="129" t="s">
        <v>122</v>
      </c>
      <c r="AF46" s="129" t="s">
        <v>178</v>
      </c>
    </row>
    <row r="47" spans="1:32" s="5" customFormat="1" ht="20.25" customHeight="1" thickBot="1" x14ac:dyDescent="0.3">
      <c r="A47" s="169">
        <v>5</v>
      </c>
      <c r="B47" s="170" t="s">
        <v>17</v>
      </c>
      <c r="C47" s="181" t="s">
        <v>81</v>
      </c>
      <c r="D47" s="39" t="s">
        <v>208</v>
      </c>
      <c r="E47" s="32">
        <v>0</v>
      </c>
      <c r="F47" s="15">
        <v>0</v>
      </c>
      <c r="G47" s="15">
        <v>0</v>
      </c>
      <c r="H47" s="15">
        <v>0</v>
      </c>
      <c r="I47" s="15">
        <v>0</v>
      </c>
      <c r="J47" s="16">
        <v>0</v>
      </c>
      <c r="AA47" s="26"/>
      <c r="AB47" s="26"/>
      <c r="AC47" s="129" t="s">
        <v>202</v>
      </c>
      <c r="AD47" s="129">
        <v>14121</v>
      </c>
      <c r="AE47" s="129" t="s">
        <v>147</v>
      </c>
      <c r="AF47" s="129" t="s">
        <v>203</v>
      </c>
    </row>
    <row r="48" spans="1:32" s="5" customFormat="1" ht="20.25" customHeight="1" thickBot="1" x14ac:dyDescent="0.3">
      <c r="A48" s="169"/>
      <c r="B48" s="170"/>
      <c r="C48" s="181"/>
      <c r="D48" s="38" t="s">
        <v>86</v>
      </c>
      <c r="E48" s="33"/>
      <c r="F48" s="9">
        <v>0</v>
      </c>
      <c r="G48" s="8"/>
      <c r="H48" s="9">
        <v>0</v>
      </c>
      <c r="I48" s="8"/>
      <c r="J48" s="10"/>
      <c r="AA48" s="26"/>
      <c r="AB48" s="26"/>
      <c r="AC48" s="129" t="s">
        <v>204</v>
      </c>
      <c r="AD48" s="129">
        <v>20836</v>
      </c>
      <c r="AE48" s="129" t="s">
        <v>122</v>
      </c>
      <c r="AF48" s="129" t="s">
        <v>178</v>
      </c>
    </row>
    <row r="49" spans="1:32" s="5" customFormat="1" ht="20.25" customHeight="1" thickBot="1" x14ac:dyDescent="0.3">
      <c r="A49" s="169"/>
      <c r="B49" s="170"/>
      <c r="C49" s="181"/>
      <c r="D49" s="39" t="s">
        <v>5</v>
      </c>
      <c r="E49" s="34">
        <v>0</v>
      </c>
      <c r="F49" s="8"/>
      <c r="G49" s="6">
        <v>0</v>
      </c>
      <c r="H49" s="8"/>
      <c r="I49" s="6">
        <v>0</v>
      </c>
      <c r="J49" s="10"/>
      <c r="AA49" s="26"/>
      <c r="AB49" s="26"/>
      <c r="AC49" s="129" t="s">
        <v>205</v>
      </c>
      <c r="AD49" s="129">
        <v>14123</v>
      </c>
      <c r="AE49" s="129" t="s">
        <v>114</v>
      </c>
      <c r="AF49" s="129" t="s">
        <v>164</v>
      </c>
    </row>
    <row r="50" spans="1:32" s="5" customFormat="1" ht="20.25" customHeight="1" thickBot="1" x14ac:dyDescent="0.3">
      <c r="A50" s="169"/>
      <c r="B50" s="170"/>
      <c r="C50" s="181"/>
      <c r="D50" s="39" t="s">
        <v>209</v>
      </c>
      <c r="E50" s="34">
        <v>0</v>
      </c>
      <c r="F50" s="8"/>
      <c r="G50" s="6">
        <v>0</v>
      </c>
      <c r="H50" s="8"/>
      <c r="I50" s="6">
        <v>0</v>
      </c>
      <c r="J50" s="10"/>
      <c r="AA50" s="26"/>
      <c r="AB50" s="26"/>
      <c r="AC50" s="1" t="s">
        <v>206</v>
      </c>
      <c r="AD50" s="129">
        <v>14124</v>
      </c>
      <c r="AE50" s="129" t="s">
        <v>118</v>
      </c>
      <c r="AF50" s="129" t="s">
        <v>118</v>
      </c>
    </row>
    <row r="51" spans="1:32" s="5" customFormat="1" ht="20.25" customHeight="1" thickBot="1" x14ac:dyDescent="0.3">
      <c r="A51" s="169"/>
      <c r="B51" s="170"/>
      <c r="C51" s="181"/>
      <c r="D51" s="39" t="s">
        <v>6</v>
      </c>
      <c r="E51" s="33"/>
      <c r="F51" s="6">
        <v>0</v>
      </c>
      <c r="G51" s="8"/>
      <c r="H51" s="6">
        <v>0</v>
      </c>
      <c r="I51" s="8"/>
      <c r="J51" s="7">
        <v>0</v>
      </c>
      <c r="AA51" s="26"/>
      <c r="AB51" s="26"/>
      <c r="AC51" s="129" t="s">
        <v>219</v>
      </c>
      <c r="AD51" s="129">
        <v>16145</v>
      </c>
      <c r="AE51" s="129" t="s">
        <v>151</v>
      </c>
      <c r="AF51" s="129" t="s">
        <v>220</v>
      </c>
    </row>
    <row r="52" spans="1:32" s="5" customFormat="1" ht="20.25" customHeight="1" thickBot="1" x14ac:dyDescent="0.3">
      <c r="A52" s="169"/>
      <c r="B52" s="170"/>
      <c r="C52" s="181"/>
      <c r="D52" s="39" t="s">
        <v>7</v>
      </c>
      <c r="E52" s="34">
        <v>0</v>
      </c>
      <c r="F52" s="6">
        <v>0</v>
      </c>
      <c r="G52" s="6">
        <v>0</v>
      </c>
      <c r="H52" s="6">
        <v>0</v>
      </c>
      <c r="I52" s="6">
        <v>0</v>
      </c>
      <c r="J52" s="7">
        <v>0</v>
      </c>
      <c r="AA52" s="26"/>
      <c r="AB52" s="26"/>
      <c r="AC52" s="129" t="s">
        <v>221</v>
      </c>
      <c r="AD52" s="129">
        <v>14128</v>
      </c>
      <c r="AE52" s="129" t="s">
        <v>122</v>
      </c>
      <c r="AF52" s="129" t="s">
        <v>156</v>
      </c>
    </row>
    <row r="53" spans="1:32" s="5" customFormat="1" ht="20.25" customHeight="1" thickBot="1" x14ac:dyDescent="0.3">
      <c r="A53" s="169"/>
      <c r="B53" s="170"/>
      <c r="C53" s="181"/>
      <c r="D53" s="40" t="s">
        <v>210</v>
      </c>
      <c r="E53" s="33"/>
      <c r="F53" s="6">
        <v>0</v>
      </c>
      <c r="G53" s="8"/>
      <c r="H53" s="6">
        <v>0</v>
      </c>
      <c r="I53" s="8"/>
      <c r="J53" s="7">
        <v>0</v>
      </c>
      <c r="AA53" s="26"/>
      <c r="AB53" s="26"/>
      <c r="AC53" s="129" t="s">
        <v>222</v>
      </c>
      <c r="AD53" s="129">
        <v>14139</v>
      </c>
      <c r="AE53" s="129" t="s">
        <v>126</v>
      </c>
      <c r="AF53" s="129" t="s">
        <v>223</v>
      </c>
    </row>
    <row r="54" spans="1:32" s="5" customFormat="1" ht="20.25" customHeight="1" thickBot="1" x14ac:dyDescent="0.3">
      <c r="A54" s="169"/>
      <c r="B54" s="170"/>
      <c r="C54" s="181"/>
      <c r="D54" s="40" t="s">
        <v>211</v>
      </c>
      <c r="E54" s="35">
        <v>0</v>
      </c>
      <c r="F54" s="11">
        <v>0</v>
      </c>
      <c r="G54" s="11">
        <v>0</v>
      </c>
      <c r="H54" s="11">
        <v>0</v>
      </c>
      <c r="I54" s="11">
        <v>0</v>
      </c>
      <c r="J54" s="12">
        <v>0</v>
      </c>
      <c r="AA54" s="26"/>
      <c r="AB54" s="26"/>
      <c r="AC54" s="129" t="s">
        <v>224</v>
      </c>
      <c r="AD54" s="129">
        <v>14157</v>
      </c>
      <c r="AE54" s="129" t="s">
        <v>147</v>
      </c>
      <c r="AF54" s="129" t="s">
        <v>225</v>
      </c>
    </row>
    <row r="55" spans="1:32" s="5" customFormat="1" ht="20.25" customHeight="1" thickBot="1" x14ac:dyDescent="0.3">
      <c r="A55" s="169"/>
      <c r="B55" s="170"/>
      <c r="C55" s="181"/>
      <c r="D55" s="41" t="s">
        <v>212</v>
      </c>
      <c r="E55" s="36">
        <v>0</v>
      </c>
      <c r="F55" s="13">
        <v>0</v>
      </c>
      <c r="G55" s="13">
        <v>0</v>
      </c>
      <c r="H55" s="13">
        <v>0</v>
      </c>
      <c r="I55" s="13">
        <v>0</v>
      </c>
      <c r="J55" s="14">
        <v>0</v>
      </c>
      <c r="AA55" s="26"/>
      <c r="AB55" s="26"/>
      <c r="AC55" s="129" t="s">
        <v>226</v>
      </c>
      <c r="AD55" s="129">
        <v>17183</v>
      </c>
      <c r="AE55" s="129" t="s">
        <v>114</v>
      </c>
      <c r="AF55" s="129" t="s">
        <v>172</v>
      </c>
    </row>
    <row r="56" spans="1:32" s="5" customFormat="1" ht="20.25" customHeight="1" thickBot="1" x14ac:dyDescent="0.3">
      <c r="A56" s="169">
        <v>7</v>
      </c>
      <c r="B56" s="170" t="s">
        <v>213</v>
      </c>
      <c r="C56" s="181" t="s">
        <v>65</v>
      </c>
      <c r="D56" s="39" t="s">
        <v>208</v>
      </c>
      <c r="E56" s="32">
        <v>0</v>
      </c>
      <c r="F56" s="15">
        <v>0</v>
      </c>
      <c r="G56" s="15">
        <v>0</v>
      </c>
      <c r="H56" s="15">
        <v>0</v>
      </c>
      <c r="I56" s="15">
        <v>0</v>
      </c>
      <c r="J56" s="16">
        <v>0</v>
      </c>
      <c r="AA56" s="26"/>
      <c r="AB56" s="26"/>
      <c r="AC56" s="1" t="s">
        <v>227</v>
      </c>
      <c r="AD56" s="129">
        <v>14166</v>
      </c>
      <c r="AE56" s="129" t="s">
        <v>147</v>
      </c>
      <c r="AF56" s="129" t="s">
        <v>228</v>
      </c>
    </row>
    <row r="57" spans="1:32" s="5" customFormat="1" ht="20.25" customHeight="1" thickBot="1" x14ac:dyDescent="0.3">
      <c r="A57" s="169"/>
      <c r="B57" s="170"/>
      <c r="C57" s="181"/>
      <c r="D57" s="38" t="s">
        <v>86</v>
      </c>
      <c r="E57" s="33"/>
      <c r="F57" s="9">
        <v>0</v>
      </c>
      <c r="G57" s="8"/>
      <c r="H57" s="9">
        <v>0</v>
      </c>
      <c r="I57" s="8"/>
      <c r="J57" s="10"/>
      <c r="AA57" s="26"/>
      <c r="AB57" s="26"/>
      <c r="AC57" s="129" t="s">
        <v>229</v>
      </c>
      <c r="AD57" s="129">
        <v>20692</v>
      </c>
      <c r="AE57" s="129" t="s">
        <v>230</v>
      </c>
      <c r="AF57" s="129" t="s">
        <v>231</v>
      </c>
    </row>
    <row r="58" spans="1:32" s="5" customFormat="1" ht="20.25" customHeight="1" thickBot="1" x14ac:dyDescent="0.3">
      <c r="A58" s="169"/>
      <c r="B58" s="170"/>
      <c r="C58" s="181"/>
      <c r="D58" s="39" t="s">
        <v>5</v>
      </c>
      <c r="E58" s="34">
        <v>0</v>
      </c>
      <c r="F58" s="8"/>
      <c r="G58" s="6">
        <v>0</v>
      </c>
      <c r="H58" s="8"/>
      <c r="I58" s="6">
        <v>0</v>
      </c>
      <c r="J58" s="10"/>
      <c r="AA58" s="26"/>
      <c r="AB58" s="26"/>
      <c r="AC58" s="129" t="s">
        <v>232</v>
      </c>
      <c r="AD58" s="129">
        <v>14174</v>
      </c>
      <c r="AE58" s="129" t="s">
        <v>118</v>
      </c>
      <c r="AF58" s="129" t="s">
        <v>188</v>
      </c>
    </row>
    <row r="59" spans="1:32" s="5" customFormat="1" ht="20.25" customHeight="1" thickBot="1" x14ac:dyDescent="0.3">
      <c r="A59" s="169"/>
      <c r="B59" s="170"/>
      <c r="C59" s="181"/>
      <c r="D59" s="39" t="s">
        <v>209</v>
      </c>
      <c r="E59" s="34">
        <v>0</v>
      </c>
      <c r="F59" s="8"/>
      <c r="G59" s="6">
        <v>0</v>
      </c>
      <c r="H59" s="8"/>
      <c r="I59" s="6">
        <v>0</v>
      </c>
      <c r="J59" s="10"/>
      <c r="AA59" s="26"/>
      <c r="AB59" s="26"/>
      <c r="AC59" s="134"/>
      <c r="AD59" s="134"/>
      <c r="AE59" s="134"/>
      <c r="AF59" s="134"/>
    </row>
    <row r="60" spans="1:32" s="5" customFormat="1" ht="20.25" customHeight="1" thickBot="1" x14ac:dyDescent="0.3">
      <c r="A60" s="169"/>
      <c r="B60" s="170"/>
      <c r="C60" s="181"/>
      <c r="D60" s="39" t="s">
        <v>6</v>
      </c>
      <c r="E60" s="33"/>
      <c r="F60" s="6">
        <v>0</v>
      </c>
      <c r="G60" s="8"/>
      <c r="H60" s="6">
        <v>0</v>
      </c>
      <c r="I60" s="8"/>
      <c r="J60" s="7">
        <v>0</v>
      </c>
      <c r="AA60" s="26"/>
      <c r="AB60" s="26"/>
      <c r="AC60" s="134"/>
      <c r="AD60" s="134"/>
      <c r="AE60" s="134"/>
      <c r="AF60" s="134"/>
    </row>
    <row r="61" spans="1:32" s="5" customFormat="1" ht="20.25" customHeight="1" thickBot="1" x14ac:dyDescent="0.3">
      <c r="A61" s="169"/>
      <c r="B61" s="170"/>
      <c r="C61" s="181"/>
      <c r="D61" s="39" t="s">
        <v>7</v>
      </c>
      <c r="E61" s="34">
        <v>0</v>
      </c>
      <c r="F61" s="6">
        <v>0</v>
      </c>
      <c r="G61" s="6">
        <v>0</v>
      </c>
      <c r="H61" s="6">
        <v>0</v>
      </c>
      <c r="I61" s="6">
        <v>0</v>
      </c>
      <c r="J61" s="7">
        <v>0</v>
      </c>
      <c r="AA61" s="26"/>
      <c r="AB61" s="26"/>
      <c r="AC61" s="134"/>
      <c r="AD61" s="134"/>
      <c r="AE61" s="134"/>
      <c r="AF61" s="134"/>
    </row>
    <row r="62" spans="1:32" s="5" customFormat="1" ht="20.25" customHeight="1" thickBot="1" x14ac:dyDescent="0.3">
      <c r="A62" s="169"/>
      <c r="B62" s="170"/>
      <c r="C62" s="181"/>
      <c r="D62" s="40" t="s">
        <v>210</v>
      </c>
      <c r="E62" s="33"/>
      <c r="F62" s="6">
        <v>0</v>
      </c>
      <c r="G62" s="8"/>
      <c r="H62" s="6">
        <v>0</v>
      </c>
      <c r="I62" s="8"/>
      <c r="J62" s="7">
        <v>0</v>
      </c>
      <c r="AA62" s="134"/>
      <c r="AB62" s="134"/>
      <c r="AC62" s="134"/>
      <c r="AD62" s="134"/>
      <c r="AE62" s="134"/>
      <c r="AF62" s="134"/>
    </row>
    <row r="63" spans="1:32" s="5" customFormat="1" ht="20.25" customHeight="1" thickBot="1" x14ac:dyDescent="0.3">
      <c r="A63" s="169"/>
      <c r="B63" s="170"/>
      <c r="C63" s="181"/>
      <c r="D63" s="40" t="s">
        <v>211</v>
      </c>
      <c r="E63" s="35">
        <v>0</v>
      </c>
      <c r="F63" s="11">
        <v>0</v>
      </c>
      <c r="G63" s="11">
        <v>0</v>
      </c>
      <c r="H63" s="11">
        <v>0</v>
      </c>
      <c r="I63" s="11">
        <v>0</v>
      </c>
      <c r="J63" s="12">
        <v>1</v>
      </c>
      <c r="AA63" s="134"/>
      <c r="AB63" s="134"/>
      <c r="AC63" s="134"/>
      <c r="AD63" s="134"/>
      <c r="AE63" s="134"/>
      <c r="AF63" s="134"/>
    </row>
    <row r="64" spans="1:32" s="5" customFormat="1" ht="20.25" customHeight="1" thickBot="1" x14ac:dyDescent="0.3">
      <c r="A64" s="169"/>
      <c r="B64" s="170"/>
      <c r="C64" s="181"/>
      <c r="D64" s="41" t="s">
        <v>212</v>
      </c>
      <c r="E64" s="36">
        <v>0</v>
      </c>
      <c r="F64" s="13">
        <v>0</v>
      </c>
      <c r="G64" s="13">
        <v>0</v>
      </c>
      <c r="H64" s="13">
        <v>0</v>
      </c>
      <c r="I64" s="13">
        <v>0</v>
      </c>
      <c r="J64" s="14">
        <v>0</v>
      </c>
      <c r="AA64" s="134"/>
      <c r="AB64" s="134"/>
      <c r="AC64" s="134"/>
      <c r="AD64" s="134"/>
      <c r="AE64" s="134"/>
      <c r="AF64" s="134"/>
    </row>
    <row r="65" spans="1:32" s="5" customFormat="1" ht="20.25" customHeight="1" thickBot="1" x14ac:dyDescent="0.3">
      <c r="A65" s="169">
        <v>8</v>
      </c>
      <c r="B65" s="181" t="s">
        <v>19</v>
      </c>
      <c r="C65" s="171" t="s">
        <v>98</v>
      </c>
      <c r="D65" s="39" t="s">
        <v>208</v>
      </c>
      <c r="E65" s="32">
        <v>0</v>
      </c>
      <c r="F65" s="15">
        <v>0</v>
      </c>
      <c r="G65" s="15">
        <v>0</v>
      </c>
      <c r="H65" s="15">
        <v>0</v>
      </c>
      <c r="I65" s="15">
        <v>0</v>
      </c>
      <c r="J65" s="16">
        <v>0</v>
      </c>
      <c r="AA65" s="134"/>
      <c r="AB65" s="134"/>
      <c r="AC65" s="134"/>
      <c r="AD65" s="134"/>
      <c r="AE65" s="134"/>
      <c r="AF65" s="134"/>
    </row>
    <row r="66" spans="1:32" s="5" customFormat="1" ht="20.25" customHeight="1" thickBot="1" x14ac:dyDescent="0.3">
      <c r="A66" s="169"/>
      <c r="B66" s="181"/>
      <c r="C66" s="171"/>
      <c r="D66" s="38" t="s">
        <v>86</v>
      </c>
      <c r="E66" s="33"/>
      <c r="F66" s="9">
        <v>0</v>
      </c>
      <c r="G66" s="8"/>
      <c r="H66" s="9">
        <v>0</v>
      </c>
      <c r="I66" s="8"/>
      <c r="J66" s="10"/>
      <c r="AA66" s="134"/>
      <c r="AB66" s="134"/>
      <c r="AC66" s="134"/>
      <c r="AD66" s="134"/>
      <c r="AE66" s="134"/>
      <c r="AF66" s="134"/>
    </row>
    <row r="67" spans="1:32" s="5" customFormat="1" ht="20.25" customHeight="1" thickBot="1" x14ac:dyDescent="0.3">
      <c r="A67" s="169"/>
      <c r="B67" s="181"/>
      <c r="C67" s="171"/>
      <c r="D67" s="39" t="s">
        <v>5</v>
      </c>
      <c r="E67" s="34">
        <v>0</v>
      </c>
      <c r="F67" s="8"/>
      <c r="G67" s="6">
        <v>0</v>
      </c>
      <c r="H67" s="8"/>
      <c r="I67" s="6">
        <v>0</v>
      </c>
      <c r="J67" s="10"/>
      <c r="AA67" s="134"/>
      <c r="AB67" s="134"/>
      <c r="AC67" s="134"/>
      <c r="AD67" s="134"/>
      <c r="AE67" s="134"/>
      <c r="AF67" s="134"/>
    </row>
    <row r="68" spans="1:32" s="5" customFormat="1" ht="20.25" customHeight="1" thickBot="1" x14ac:dyDescent="0.3">
      <c r="A68" s="169"/>
      <c r="B68" s="181"/>
      <c r="C68" s="171"/>
      <c r="D68" s="39" t="s">
        <v>209</v>
      </c>
      <c r="E68" s="34">
        <v>0</v>
      </c>
      <c r="F68" s="8"/>
      <c r="G68" s="6">
        <v>0</v>
      </c>
      <c r="H68" s="8"/>
      <c r="I68" s="6">
        <v>0</v>
      </c>
      <c r="J68" s="10"/>
      <c r="AA68" s="134"/>
      <c r="AB68" s="134"/>
      <c r="AC68" s="134"/>
      <c r="AD68" s="134"/>
      <c r="AE68" s="134"/>
      <c r="AF68" s="134"/>
    </row>
    <row r="69" spans="1:32" s="5" customFormat="1" ht="20.25" customHeight="1" thickBot="1" x14ac:dyDescent="0.3">
      <c r="A69" s="169"/>
      <c r="B69" s="181"/>
      <c r="C69" s="171"/>
      <c r="D69" s="39" t="s">
        <v>6</v>
      </c>
      <c r="E69" s="33"/>
      <c r="F69" s="6">
        <v>0</v>
      </c>
      <c r="G69" s="8"/>
      <c r="H69" s="6">
        <v>0</v>
      </c>
      <c r="I69" s="8"/>
      <c r="J69" s="7">
        <v>0</v>
      </c>
      <c r="AA69" s="134"/>
      <c r="AB69" s="134"/>
      <c r="AC69" s="134"/>
      <c r="AD69" s="134"/>
      <c r="AE69" s="134"/>
      <c r="AF69" s="134"/>
    </row>
    <row r="70" spans="1:32" s="5" customFormat="1" ht="20.25" customHeight="1" thickBot="1" x14ac:dyDescent="0.3">
      <c r="A70" s="169"/>
      <c r="B70" s="181"/>
      <c r="C70" s="171"/>
      <c r="D70" s="39" t="s">
        <v>7</v>
      </c>
      <c r="E70" s="34">
        <v>0</v>
      </c>
      <c r="F70" s="6">
        <v>0</v>
      </c>
      <c r="G70" s="6">
        <v>0</v>
      </c>
      <c r="H70" s="6">
        <v>0</v>
      </c>
      <c r="I70" s="6">
        <v>0</v>
      </c>
      <c r="J70" s="7">
        <v>0</v>
      </c>
      <c r="AA70" s="134"/>
      <c r="AB70" s="134"/>
      <c r="AC70" s="134"/>
      <c r="AD70" s="134"/>
      <c r="AE70" s="134"/>
      <c r="AF70" s="134"/>
    </row>
    <row r="71" spans="1:32" s="5" customFormat="1" ht="20.25" customHeight="1" thickBot="1" x14ac:dyDescent="0.3">
      <c r="A71" s="169"/>
      <c r="B71" s="181"/>
      <c r="C71" s="171"/>
      <c r="D71" s="40" t="s">
        <v>210</v>
      </c>
      <c r="E71" s="33"/>
      <c r="F71" s="6">
        <v>0</v>
      </c>
      <c r="G71" s="8"/>
      <c r="H71" s="6">
        <v>0</v>
      </c>
      <c r="I71" s="8"/>
      <c r="J71" s="7">
        <v>0</v>
      </c>
      <c r="AA71" s="134"/>
      <c r="AB71" s="134"/>
      <c r="AC71" s="134"/>
      <c r="AD71" s="134"/>
      <c r="AE71" s="134"/>
      <c r="AF71" s="134"/>
    </row>
    <row r="72" spans="1:32" s="5" customFormat="1" ht="20.25" customHeight="1" thickBot="1" x14ac:dyDescent="0.3">
      <c r="A72" s="169"/>
      <c r="B72" s="181"/>
      <c r="C72" s="171"/>
      <c r="D72" s="40" t="s">
        <v>211</v>
      </c>
      <c r="E72" s="35">
        <v>0</v>
      </c>
      <c r="F72" s="11">
        <v>0</v>
      </c>
      <c r="G72" s="11">
        <v>0</v>
      </c>
      <c r="H72" s="11">
        <v>0</v>
      </c>
      <c r="I72" s="11">
        <v>0</v>
      </c>
      <c r="J72" s="12">
        <v>1</v>
      </c>
      <c r="AA72" s="134"/>
      <c r="AB72" s="134"/>
      <c r="AC72" s="134"/>
      <c r="AD72" s="134"/>
      <c r="AE72" s="134"/>
      <c r="AF72" s="134"/>
    </row>
    <row r="73" spans="1:32" s="5" customFormat="1" ht="20.25" customHeight="1" thickBot="1" x14ac:dyDescent="0.3">
      <c r="A73" s="169"/>
      <c r="B73" s="181"/>
      <c r="C73" s="171"/>
      <c r="D73" s="41" t="s">
        <v>212</v>
      </c>
      <c r="E73" s="36">
        <v>0</v>
      </c>
      <c r="F73" s="13">
        <v>0</v>
      </c>
      <c r="G73" s="13">
        <v>0</v>
      </c>
      <c r="H73" s="13">
        <v>0</v>
      </c>
      <c r="I73" s="13">
        <v>0</v>
      </c>
      <c r="J73" s="14">
        <v>0</v>
      </c>
      <c r="AA73" s="134"/>
      <c r="AB73" s="134"/>
      <c r="AC73" s="134"/>
      <c r="AD73" s="134"/>
      <c r="AE73" s="134"/>
      <c r="AF73" s="134"/>
    </row>
    <row r="74" spans="1:32" s="5" customFormat="1" ht="20.25" customHeight="1" thickBot="1" x14ac:dyDescent="0.3">
      <c r="A74" s="169">
        <v>9</v>
      </c>
      <c r="B74" s="170" t="s">
        <v>21</v>
      </c>
      <c r="C74" s="181" t="s">
        <v>22</v>
      </c>
      <c r="D74" s="39" t="s">
        <v>208</v>
      </c>
      <c r="E74" s="32">
        <v>0</v>
      </c>
      <c r="F74" s="15">
        <v>0</v>
      </c>
      <c r="G74" s="15">
        <v>0</v>
      </c>
      <c r="H74" s="15">
        <v>0</v>
      </c>
      <c r="I74" s="15">
        <v>0</v>
      </c>
      <c r="J74" s="16">
        <v>0</v>
      </c>
      <c r="AA74" s="134"/>
      <c r="AB74" s="134"/>
      <c r="AC74" s="134"/>
      <c r="AD74" s="134"/>
      <c r="AE74" s="134"/>
      <c r="AF74" s="134"/>
    </row>
    <row r="75" spans="1:32" s="5" customFormat="1" ht="20.25" customHeight="1" thickBot="1" x14ac:dyDescent="0.3">
      <c r="A75" s="169"/>
      <c r="B75" s="170"/>
      <c r="C75" s="181"/>
      <c r="D75" s="38" t="s">
        <v>86</v>
      </c>
      <c r="E75" s="33"/>
      <c r="F75" s="9">
        <v>0</v>
      </c>
      <c r="G75" s="8"/>
      <c r="H75" s="9">
        <v>0</v>
      </c>
      <c r="I75" s="8"/>
      <c r="J75" s="10"/>
      <c r="AA75" s="134"/>
      <c r="AB75" s="134"/>
      <c r="AC75" s="134"/>
      <c r="AD75" s="134"/>
      <c r="AE75" s="134"/>
      <c r="AF75" s="134"/>
    </row>
    <row r="76" spans="1:32" s="5" customFormat="1" ht="20.25" customHeight="1" thickBot="1" x14ac:dyDescent="0.3">
      <c r="A76" s="169"/>
      <c r="B76" s="170"/>
      <c r="C76" s="181"/>
      <c r="D76" s="39" t="s">
        <v>5</v>
      </c>
      <c r="E76" s="34">
        <v>0</v>
      </c>
      <c r="F76" s="8"/>
      <c r="G76" s="6">
        <v>0</v>
      </c>
      <c r="H76" s="8"/>
      <c r="I76" s="6">
        <v>0</v>
      </c>
      <c r="J76" s="10"/>
      <c r="AA76" s="134"/>
      <c r="AB76" s="134"/>
      <c r="AC76" s="134"/>
      <c r="AD76" s="134"/>
      <c r="AE76" s="134"/>
      <c r="AF76" s="134"/>
    </row>
    <row r="77" spans="1:32" s="5" customFormat="1" ht="20.25" customHeight="1" thickBot="1" x14ac:dyDescent="0.3">
      <c r="A77" s="169"/>
      <c r="B77" s="170"/>
      <c r="C77" s="181"/>
      <c r="D77" s="39" t="s">
        <v>209</v>
      </c>
      <c r="E77" s="34">
        <v>0</v>
      </c>
      <c r="F77" s="8"/>
      <c r="G77" s="6">
        <v>0</v>
      </c>
      <c r="H77" s="8"/>
      <c r="I77" s="6">
        <v>0</v>
      </c>
      <c r="J77" s="10"/>
      <c r="AA77" s="134"/>
      <c r="AB77" s="134"/>
      <c r="AC77" s="134"/>
      <c r="AD77" s="134"/>
      <c r="AE77" s="134"/>
      <c r="AF77" s="134"/>
    </row>
    <row r="78" spans="1:32" s="5" customFormat="1" ht="20.25" customHeight="1" thickBot="1" x14ac:dyDescent="0.3">
      <c r="A78" s="169"/>
      <c r="B78" s="170"/>
      <c r="C78" s="181"/>
      <c r="D78" s="39" t="s">
        <v>6</v>
      </c>
      <c r="E78" s="33"/>
      <c r="F78" s="6">
        <v>0</v>
      </c>
      <c r="G78" s="8"/>
      <c r="H78" s="6">
        <v>0</v>
      </c>
      <c r="I78" s="8"/>
      <c r="J78" s="7">
        <v>0</v>
      </c>
      <c r="AA78" s="134"/>
      <c r="AB78" s="134"/>
      <c r="AC78" s="134"/>
      <c r="AD78" s="134"/>
      <c r="AE78" s="134"/>
      <c r="AF78" s="134"/>
    </row>
    <row r="79" spans="1:32" s="5" customFormat="1" ht="20.25" customHeight="1" thickBot="1" x14ac:dyDescent="0.3">
      <c r="A79" s="169"/>
      <c r="B79" s="170"/>
      <c r="C79" s="181"/>
      <c r="D79" s="39" t="s">
        <v>7</v>
      </c>
      <c r="E79" s="34">
        <v>0</v>
      </c>
      <c r="F79" s="6">
        <v>0</v>
      </c>
      <c r="G79" s="6">
        <v>0</v>
      </c>
      <c r="H79" s="6">
        <v>0</v>
      </c>
      <c r="I79" s="6">
        <v>0</v>
      </c>
      <c r="J79" s="7">
        <v>0</v>
      </c>
      <c r="AA79" s="134"/>
      <c r="AB79" s="134"/>
      <c r="AC79" s="134"/>
      <c r="AD79" s="134"/>
      <c r="AE79" s="134"/>
      <c r="AF79" s="134"/>
    </row>
    <row r="80" spans="1:32" s="5" customFormat="1" ht="20.25" customHeight="1" thickBot="1" x14ac:dyDescent="0.3">
      <c r="A80" s="169"/>
      <c r="B80" s="170"/>
      <c r="C80" s="181"/>
      <c r="D80" s="40" t="s">
        <v>210</v>
      </c>
      <c r="E80" s="33"/>
      <c r="F80" s="6">
        <v>0</v>
      </c>
      <c r="G80" s="8"/>
      <c r="H80" s="6">
        <v>0</v>
      </c>
      <c r="I80" s="8"/>
      <c r="J80" s="7">
        <v>0</v>
      </c>
      <c r="AA80" s="134"/>
      <c r="AB80" s="134"/>
      <c r="AC80" s="134"/>
      <c r="AD80" s="134"/>
      <c r="AE80" s="134"/>
      <c r="AF80" s="134"/>
    </row>
    <row r="81" spans="1:32" s="5" customFormat="1" ht="20.25" customHeight="1" thickBot="1" x14ac:dyDescent="0.3">
      <c r="A81" s="169"/>
      <c r="B81" s="170"/>
      <c r="C81" s="181"/>
      <c r="D81" s="40" t="s">
        <v>211</v>
      </c>
      <c r="E81" s="35">
        <v>0</v>
      </c>
      <c r="F81" s="11">
        <v>0</v>
      </c>
      <c r="G81" s="11">
        <v>0</v>
      </c>
      <c r="H81" s="11">
        <v>0</v>
      </c>
      <c r="I81" s="11">
        <v>0</v>
      </c>
      <c r="J81" s="12">
        <v>0</v>
      </c>
      <c r="AA81" s="134"/>
      <c r="AB81" s="134"/>
      <c r="AC81" s="134"/>
      <c r="AD81" s="134"/>
      <c r="AE81" s="134"/>
      <c r="AF81" s="134"/>
    </row>
    <row r="82" spans="1:32" s="5" customFormat="1" ht="20.25" customHeight="1" thickBot="1" x14ac:dyDescent="0.3">
      <c r="A82" s="169"/>
      <c r="B82" s="170"/>
      <c r="C82" s="181"/>
      <c r="D82" s="41" t="s">
        <v>212</v>
      </c>
      <c r="E82" s="36">
        <v>0</v>
      </c>
      <c r="F82" s="13">
        <v>0</v>
      </c>
      <c r="G82" s="13">
        <v>0</v>
      </c>
      <c r="H82" s="13">
        <v>0</v>
      </c>
      <c r="I82" s="13">
        <v>0</v>
      </c>
      <c r="J82" s="14">
        <v>0</v>
      </c>
      <c r="AA82" s="134"/>
      <c r="AB82" s="134"/>
      <c r="AC82" s="134"/>
      <c r="AD82" s="134"/>
      <c r="AE82" s="134"/>
      <c r="AF82" s="134"/>
    </row>
    <row r="83" spans="1:32" s="5" customFormat="1" ht="20.25" customHeight="1" thickBot="1" x14ac:dyDescent="0.3">
      <c r="A83" s="177">
        <v>10</v>
      </c>
      <c r="B83" s="170" t="s">
        <v>23</v>
      </c>
      <c r="C83" s="183" t="s">
        <v>66</v>
      </c>
      <c r="D83" s="39" t="s">
        <v>208</v>
      </c>
      <c r="E83" s="32">
        <v>0</v>
      </c>
      <c r="F83" s="15">
        <v>0</v>
      </c>
      <c r="G83" s="15">
        <v>0</v>
      </c>
      <c r="H83" s="15">
        <v>0</v>
      </c>
      <c r="I83" s="15">
        <v>0</v>
      </c>
      <c r="J83" s="16">
        <v>0</v>
      </c>
      <c r="AA83" s="134"/>
      <c r="AB83" s="134"/>
      <c r="AC83" s="134"/>
      <c r="AD83" s="134"/>
      <c r="AE83" s="134"/>
      <c r="AF83" s="134"/>
    </row>
    <row r="84" spans="1:32" s="5" customFormat="1" ht="20.25" customHeight="1" thickBot="1" x14ac:dyDescent="0.3">
      <c r="A84" s="177"/>
      <c r="B84" s="170"/>
      <c r="C84" s="183"/>
      <c r="D84" s="38" t="s">
        <v>86</v>
      </c>
      <c r="E84" s="33"/>
      <c r="F84" s="9">
        <v>0</v>
      </c>
      <c r="G84" s="8"/>
      <c r="H84" s="9">
        <v>0</v>
      </c>
      <c r="I84" s="8"/>
      <c r="J84" s="10"/>
      <c r="AA84" s="134"/>
      <c r="AB84" s="134"/>
      <c r="AC84" s="134"/>
      <c r="AD84" s="134"/>
      <c r="AE84" s="134"/>
      <c r="AF84" s="134"/>
    </row>
    <row r="85" spans="1:32" s="5" customFormat="1" ht="20.25" customHeight="1" thickBot="1" x14ac:dyDescent="0.3">
      <c r="A85" s="177"/>
      <c r="B85" s="170"/>
      <c r="C85" s="183"/>
      <c r="D85" s="39" t="s">
        <v>5</v>
      </c>
      <c r="E85" s="34">
        <v>0</v>
      </c>
      <c r="F85" s="8"/>
      <c r="G85" s="6">
        <v>0</v>
      </c>
      <c r="H85" s="8"/>
      <c r="I85" s="6">
        <v>0</v>
      </c>
      <c r="J85" s="10"/>
      <c r="AA85" s="134"/>
      <c r="AB85" s="134"/>
      <c r="AC85" s="134"/>
      <c r="AD85" s="134"/>
      <c r="AE85" s="134"/>
      <c r="AF85" s="134"/>
    </row>
    <row r="86" spans="1:32" s="5" customFormat="1" ht="20.25" customHeight="1" thickBot="1" x14ac:dyDescent="0.3">
      <c r="A86" s="177"/>
      <c r="B86" s="170"/>
      <c r="C86" s="183"/>
      <c r="D86" s="39" t="s">
        <v>209</v>
      </c>
      <c r="E86" s="34">
        <v>0</v>
      </c>
      <c r="F86" s="8"/>
      <c r="G86" s="6">
        <v>0</v>
      </c>
      <c r="H86" s="8"/>
      <c r="I86" s="6">
        <v>0</v>
      </c>
      <c r="J86" s="10"/>
      <c r="AA86" s="134"/>
      <c r="AB86" s="134"/>
      <c r="AC86" s="134"/>
      <c r="AD86" s="134"/>
      <c r="AE86" s="134"/>
      <c r="AF86" s="134"/>
    </row>
    <row r="87" spans="1:32" s="5" customFormat="1" ht="20.25" customHeight="1" thickBot="1" x14ac:dyDescent="0.3">
      <c r="A87" s="177"/>
      <c r="B87" s="170"/>
      <c r="C87" s="183"/>
      <c r="D87" s="39" t="s">
        <v>6</v>
      </c>
      <c r="E87" s="33"/>
      <c r="F87" s="6">
        <v>0</v>
      </c>
      <c r="G87" s="8"/>
      <c r="H87" s="6">
        <v>0</v>
      </c>
      <c r="I87" s="8"/>
      <c r="J87" s="7">
        <v>0</v>
      </c>
      <c r="AA87" s="134"/>
      <c r="AB87" s="134"/>
      <c r="AC87" s="134"/>
      <c r="AD87" s="134"/>
      <c r="AE87" s="134"/>
      <c r="AF87" s="134"/>
    </row>
    <row r="88" spans="1:32" s="5" customFormat="1" ht="20.25" customHeight="1" thickBot="1" x14ac:dyDescent="0.3">
      <c r="A88" s="177"/>
      <c r="B88" s="170"/>
      <c r="C88" s="183"/>
      <c r="D88" s="39" t="s">
        <v>7</v>
      </c>
      <c r="E88" s="34">
        <v>0</v>
      </c>
      <c r="F88" s="6">
        <v>0</v>
      </c>
      <c r="G88" s="6">
        <v>0</v>
      </c>
      <c r="H88" s="6">
        <v>0</v>
      </c>
      <c r="I88" s="6">
        <v>0</v>
      </c>
      <c r="J88" s="7">
        <v>0</v>
      </c>
      <c r="AA88" s="134"/>
      <c r="AB88" s="134"/>
      <c r="AC88" s="134"/>
      <c r="AD88" s="134"/>
      <c r="AE88" s="134"/>
      <c r="AF88" s="134"/>
    </row>
    <row r="89" spans="1:32" s="5" customFormat="1" ht="20.25" customHeight="1" thickBot="1" x14ac:dyDescent="0.3">
      <c r="A89" s="177"/>
      <c r="B89" s="170"/>
      <c r="C89" s="183"/>
      <c r="D89" s="40" t="s">
        <v>210</v>
      </c>
      <c r="E89" s="33"/>
      <c r="F89" s="6">
        <v>0</v>
      </c>
      <c r="G89" s="8"/>
      <c r="H89" s="6">
        <v>0</v>
      </c>
      <c r="I89" s="8"/>
      <c r="J89" s="7">
        <v>0</v>
      </c>
      <c r="AA89" s="134"/>
      <c r="AB89" s="134"/>
      <c r="AC89" s="134"/>
      <c r="AD89" s="134"/>
      <c r="AE89" s="134"/>
      <c r="AF89" s="134"/>
    </row>
    <row r="90" spans="1:32" s="5" customFormat="1" ht="20.25" customHeight="1" thickBot="1" x14ac:dyDescent="0.3">
      <c r="A90" s="177"/>
      <c r="B90" s="170"/>
      <c r="C90" s="183"/>
      <c r="D90" s="40" t="s">
        <v>211</v>
      </c>
      <c r="E90" s="35">
        <v>0</v>
      </c>
      <c r="F90" s="11">
        <v>0</v>
      </c>
      <c r="G90" s="11">
        <v>0</v>
      </c>
      <c r="H90" s="11">
        <v>0</v>
      </c>
      <c r="I90" s="11">
        <v>0</v>
      </c>
      <c r="J90" s="12">
        <v>0</v>
      </c>
      <c r="AA90" s="134"/>
      <c r="AB90" s="134"/>
      <c r="AC90" s="134"/>
      <c r="AD90" s="134"/>
      <c r="AE90" s="134"/>
      <c r="AF90" s="134"/>
    </row>
    <row r="91" spans="1:32" s="5" customFormat="1" ht="20.25" customHeight="1" thickBot="1" x14ac:dyDescent="0.3">
      <c r="A91" s="177"/>
      <c r="B91" s="170"/>
      <c r="C91" s="183"/>
      <c r="D91" s="41" t="s">
        <v>212</v>
      </c>
      <c r="E91" s="36">
        <v>0</v>
      </c>
      <c r="F91" s="13">
        <v>0</v>
      </c>
      <c r="G91" s="13">
        <v>0</v>
      </c>
      <c r="H91" s="13">
        <v>0</v>
      </c>
      <c r="I91" s="13">
        <v>0</v>
      </c>
      <c r="J91" s="14">
        <v>0</v>
      </c>
      <c r="AA91" s="134"/>
      <c r="AB91" s="134"/>
      <c r="AC91" s="134"/>
      <c r="AD91" s="134"/>
      <c r="AE91" s="134"/>
      <c r="AF91" s="134"/>
    </row>
    <row r="92" spans="1:32" s="5" customFormat="1" ht="20.25" customHeight="1" thickBot="1" x14ac:dyDescent="0.3">
      <c r="A92" s="169">
        <v>11</v>
      </c>
      <c r="B92" s="181" t="s">
        <v>24</v>
      </c>
      <c r="C92" s="181" t="s">
        <v>61</v>
      </c>
      <c r="D92" s="39" t="s">
        <v>208</v>
      </c>
      <c r="E92" s="32">
        <v>0</v>
      </c>
      <c r="F92" s="15">
        <v>0</v>
      </c>
      <c r="G92" s="15">
        <v>0</v>
      </c>
      <c r="H92" s="15">
        <v>0</v>
      </c>
      <c r="I92" s="15">
        <v>0</v>
      </c>
      <c r="J92" s="16">
        <v>0</v>
      </c>
      <c r="AA92" s="134"/>
      <c r="AB92" s="134"/>
      <c r="AC92" s="134"/>
      <c r="AD92" s="134"/>
      <c r="AE92" s="134"/>
      <c r="AF92" s="134"/>
    </row>
    <row r="93" spans="1:32" s="5" customFormat="1" ht="20.25" customHeight="1" thickBot="1" x14ac:dyDescent="0.3">
      <c r="A93" s="169"/>
      <c r="B93" s="181"/>
      <c r="C93" s="181"/>
      <c r="D93" s="38" t="s">
        <v>86</v>
      </c>
      <c r="E93" s="33"/>
      <c r="F93" s="9">
        <v>0</v>
      </c>
      <c r="G93" s="8"/>
      <c r="H93" s="9">
        <v>0</v>
      </c>
      <c r="I93" s="8"/>
      <c r="J93" s="10"/>
      <c r="AA93" s="134"/>
      <c r="AB93" s="134"/>
      <c r="AC93" s="134"/>
      <c r="AD93" s="134"/>
      <c r="AE93" s="134"/>
      <c r="AF93" s="134"/>
    </row>
    <row r="94" spans="1:32" s="5" customFormat="1" ht="20.25" customHeight="1" thickBot="1" x14ac:dyDescent="0.3">
      <c r="A94" s="169"/>
      <c r="B94" s="181"/>
      <c r="C94" s="181"/>
      <c r="D94" s="39" t="s">
        <v>5</v>
      </c>
      <c r="E94" s="34">
        <v>0</v>
      </c>
      <c r="F94" s="8"/>
      <c r="G94" s="6">
        <v>0</v>
      </c>
      <c r="H94" s="8"/>
      <c r="I94" s="6">
        <v>0</v>
      </c>
      <c r="J94" s="10"/>
      <c r="AA94" s="134"/>
      <c r="AB94" s="134"/>
      <c r="AC94" s="134"/>
      <c r="AD94" s="134"/>
      <c r="AE94" s="134"/>
      <c r="AF94" s="134"/>
    </row>
    <row r="95" spans="1:32" s="5" customFormat="1" ht="20.25" customHeight="1" thickBot="1" x14ac:dyDescent="0.3">
      <c r="A95" s="169"/>
      <c r="B95" s="181"/>
      <c r="C95" s="181"/>
      <c r="D95" s="39" t="s">
        <v>209</v>
      </c>
      <c r="E95" s="34">
        <v>0</v>
      </c>
      <c r="F95" s="8"/>
      <c r="G95" s="6">
        <v>0</v>
      </c>
      <c r="H95" s="8"/>
      <c r="I95" s="6">
        <v>0</v>
      </c>
      <c r="J95" s="10"/>
      <c r="AA95" s="134"/>
      <c r="AB95" s="134"/>
      <c r="AC95" s="134"/>
      <c r="AD95" s="134"/>
      <c r="AE95" s="134"/>
      <c r="AF95" s="134"/>
    </row>
    <row r="96" spans="1:32" s="5" customFormat="1" ht="20.25" customHeight="1" thickBot="1" x14ac:dyDescent="0.3">
      <c r="A96" s="169"/>
      <c r="B96" s="181"/>
      <c r="C96" s="181"/>
      <c r="D96" s="39" t="s">
        <v>6</v>
      </c>
      <c r="E96" s="33"/>
      <c r="F96" s="6">
        <v>0</v>
      </c>
      <c r="G96" s="8"/>
      <c r="H96" s="6">
        <v>0</v>
      </c>
      <c r="I96" s="8"/>
      <c r="J96" s="7">
        <v>0</v>
      </c>
      <c r="AA96" s="134"/>
      <c r="AB96" s="134"/>
      <c r="AC96" s="134"/>
      <c r="AD96" s="134"/>
      <c r="AE96" s="134"/>
      <c r="AF96" s="134"/>
    </row>
    <row r="97" spans="1:32" s="5" customFormat="1" ht="20.25" customHeight="1" thickBot="1" x14ac:dyDescent="0.3">
      <c r="A97" s="169"/>
      <c r="B97" s="181"/>
      <c r="C97" s="181"/>
      <c r="D97" s="39" t="s">
        <v>7</v>
      </c>
      <c r="E97" s="34">
        <v>0</v>
      </c>
      <c r="F97" s="6">
        <v>0</v>
      </c>
      <c r="G97" s="6">
        <v>0</v>
      </c>
      <c r="H97" s="6">
        <v>0</v>
      </c>
      <c r="I97" s="6">
        <v>0</v>
      </c>
      <c r="J97" s="7">
        <v>0</v>
      </c>
      <c r="AA97" s="134"/>
      <c r="AB97" s="134"/>
      <c r="AC97" s="134"/>
      <c r="AD97" s="134"/>
      <c r="AE97" s="134"/>
      <c r="AF97" s="134"/>
    </row>
    <row r="98" spans="1:32" s="5" customFormat="1" ht="20.25" customHeight="1" thickBot="1" x14ac:dyDescent="0.3">
      <c r="A98" s="169"/>
      <c r="B98" s="181"/>
      <c r="C98" s="181"/>
      <c r="D98" s="40" t="s">
        <v>210</v>
      </c>
      <c r="E98" s="33"/>
      <c r="F98" s="6">
        <v>0</v>
      </c>
      <c r="G98" s="8"/>
      <c r="H98" s="6">
        <v>0</v>
      </c>
      <c r="I98" s="8"/>
      <c r="J98" s="7">
        <v>0</v>
      </c>
      <c r="AA98" s="134"/>
      <c r="AB98" s="134"/>
      <c r="AC98" s="134"/>
      <c r="AD98" s="134"/>
      <c r="AE98" s="134"/>
      <c r="AF98" s="134"/>
    </row>
    <row r="99" spans="1:32" s="5" customFormat="1" ht="20.25" customHeight="1" thickBot="1" x14ac:dyDescent="0.3">
      <c r="A99" s="169"/>
      <c r="B99" s="181"/>
      <c r="C99" s="181"/>
      <c r="D99" s="40" t="s">
        <v>211</v>
      </c>
      <c r="E99" s="35">
        <v>0</v>
      </c>
      <c r="F99" s="11">
        <v>0</v>
      </c>
      <c r="G99" s="11">
        <v>0</v>
      </c>
      <c r="H99" s="11">
        <v>0</v>
      </c>
      <c r="I99" s="11">
        <v>0</v>
      </c>
      <c r="J99" s="12">
        <v>0</v>
      </c>
      <c r="AA99" s="134"/>
      <c r="AB99" s="134"/>
      <c r="AC99" s="134"/>
      <c r="AD99" s="134"/>
      <c r="AE99" s="134"/>
      <c r="AF99" s="134"/>
    </row>
    <row r="100" spans="1:32" s="5" customFormat="1" ht="20.25" customHeight="1" thickBot="1" x14ac:dyDescent="0.3">
      <c r="A100" s="169"/>
      <c r="B100" s="181"/>
      <c r="C100" s="181"/>
      <c r="D100" s="41" t="s">
        <v>212</v>
      </c>
      <c r="E100" s="36">
        <v>0</v>
      </c>
      <c r="F100" s="13">
        <v>0</v>
      </c>
      <c r="G100" s="13">
        <v>0</v>
      </c>
      <c r="H100" s="13">
        <v>0</v>
      </c>
      <c r="I100" s="13">
        <v>0</v>
      </c>
      <c r="J100" s="14">
        <v>0</v>
      </c>
      <c r="AA100" s="134"/>
      <c r="AB100" s="134"/>
      <c r="AC100" s="134"/>
      <c r="AD100" s="134"/>
      <c r="AE100" s="134"/>
      <c r="AF100" s="134"/>
    </row>
    <row r="101" spans="1:32" s="5" customFormat="1" ht="20.25" customHeight="1" thickBot="1" x14ac:dyDescent="0.3">
      <c r="A101" s="169">
        <v>12</v>
      </c>
      <c r="B101" s="170" t="s">
        <v>25</v>
      </c>
      <c r="C101" s="181" t="s">
        <v>26</v>
      </c>
      <c r="D101" s="39" t="s">
        <v>208</v>
      </c>
      <c r="E101" s="32">
        <v>0</v>
      </c>
      <c r="F101" s="15">
        <v>0</v>
      </c>
      <c r="G101" s="15">
        <v>0</v>
      </c>
      <c r="H101" s="15">
        <v>0</v>
      </c>
      <c r="I101" s="15">
        <v>0</v>
      </c>
      <c r="J101" s="16">
        <v>0</v>
      </c>
      <c r="AA101" s="134"/>
      <c r="AB101" s="134"/>
      <c r="AC101" s="134"/>
      <c r="AD101" s="134"/>
      <c r="AE101" s="134"/>
      <c r="AF101" s="134"/>
    </row>
    <row r="102" spans="1:32" s="5" customFormat="1" ht="20.25" customHeight="1" thickBot="1" x14ac:dyDescent="0.3">
      <c r="A102" s="169"/>
      <c r="B102" s="170"/>
      <c r="C102" s="181"/>
      <c r="D102" s="38" t="s">
        <v>86</v>
      </c>
      <c r="E102" s="33"/>
      <c r="F102" s="9">
        <v>0</v>
      </c>
      <c r="G102" s="8"/>
      <c r="H102" s="9">
        <v>0</v>
      </c>
      <c r="I102" s="8"/>
      <c r="J102" s="10"/>
      <c r="AA102" s="134"/>
      <c r="AB102" s="134"/>
      <c r="AC102" s="134"/>
      <c r="AD102" s="134"/>
      <c r="AE102" s="134"/>
      <c r="AF102" s="134"/>
    </row>
    <row r="103" spans="1:32" s="5" customFormat="1" ht="20.25" customHeight="1" thickBot="1" x14ac:dyDescent="0.3">
      <c r="A103" s="169"/>
      <c r="B103" s="170"/>
      <c r="C103" s="181"/>
      <c r="D103" s="39" t="s">
        <v>5</v>
      </c>
      <c r="E103" s="34">
        <v>0</v>
      </c>
      <c r="F103" s="8"/>
      <c r="G103" s="6">
        <v>0</v>
      </c>
      <c r="H103" s="8"/>
      <c r="I103" s="6">
        <v>0</v>
      </c>
      <c r="J103" s="10"/>
      <c r="AA103" s="134"/>
      <c r="AB103" s="134"/>
      <c r="AC103" s="134"/>
      <c r="AD103" s="134"/>
      <c r="AE103" s="134"/>
      <c r="AF103" s="134"/>
    </row>
    <row r="104" spans="1:32" s="5" customFormat="1" ht="20.25" customHeight="1" thickBot="1" x14ac:dyDescent="0.3">
      <c r="A104" s="169"/>
      <c r="B104" s="170"/>
      <c r="C104" s="181"/>
      <c r="D104" s="39" t="s">
        <v>209</v>
      </c>
      <c r="E104" s="34">
        <v>0</v>
      </c>
      <c r="F104" s="8"/>
      <c r="G104" s="6">
        <v>0</v>
      </c>
      <c r="H104" s="8"/>
      <c r="I104" s="6">
        <v>0</v>
      </c>
      <c r="J104" s="10"/>
      <c r="AA104" s="134"/>
      <c r="AB104" s="134"/>
      <c r="AC104" s="134"/>
      <c r="AD104" s="134"/>
      <c r="AE104" s="134"/>
      <c r="AF104" s="134"/>
    </row>
    <row r="105" spans="1:32" s="5" customFormat="1" ht="20.25" customHeight="1" thickBot="1" x14ac:dyDescent="0.3">
      <c r="A105" s="169"/>
      <c r="B105" s="170"/>
      <c r="C105" s="181"/>
      <c r="D105" s="39" t="s">
        <v>6</v>
      </c>
      <c r="E105" s="33"/>
      <c r="F105" s="6">
        <v>0</v>
      </c>
      <c r="G105" s="8"/>
      <c r="H105" s="6">
        <v>0</v>
      </c>
      <c r="I105" s="8"/>
      <c r="J105" s="7">
        <v>0</v>
      </c>
      <c r="AA105" s="134"/>
      <c r="AB105" s="134"/>
      <c r="AC105" s="134"/>
      <c r="AD105" s="134"/>
      <c r="AE105" s="134"/>
      <c r="AF105" s="134"/>
    </row>
    <row r="106" spans="1:32" s="5" customFormat="1" ht="20.25" customHeight="1" thickBot="1" x14ac:dyDescent="0.3">
      <c r="A106" s="169"/>
      <c r="B106" s="170"/>
      <c r="C106" s="181"/>
      <c r="D106" s="39" t="s">
        <v>7</v>
      </c>
      <c r="E106" s="34">
        <v>0</v>
      </c>
      <c r="F106" s="6">
        <v>0</v>
      </c>
      <c r="G106" s="6">
        <v>0</v>
      </c>
      <c r="H106" s="6">
        <v>0</v>
      </c>
      <c r="I106" s="6">
        <v>0</v>
      </c>
      <c r="J106" s="7">
        <v>0</v>
      </c>
      <c r="AA106" s="134"/>
      <c r="AB106" s="134"/>
      <c r="AC106" s="134"/>
      <c r="AD106" s="134"/>
      <c r="AE106" s="134"/>
      <c r="AF106" s="134"/>
    </row>
    <row r="107" spans="1:32" s="5" customFormat="1" ht="20.25" customHeight="1" thickBot="1" x14ac:dyDescent="0.3">
      <c r="A107" s="169"/>
      <c r="B107" s="170"/>
      <c r="C107" s="181"/>
      <c r="D107" s="40" t="s">
        <v>210</v>
      </c>
      <c r="E107" s="33"/>
      <c r="F107" s="6">
        <v>0</v>
      </c>
      <c r="G107" s="8"/>
      <c r="H107" s="6">
        <v>0</v>
      </c>
      <c r="I107" s="8"/>
      <c r="J107" s="7">
        <v>0</v>
      </c>
      <c r="AA107" s="134"/>
      <c r="AB107" s="134"/>
      <c r="AC107" s="134"/>
      <c r="AD107" s="134"/>
      <c r="AE107" s="134"/>
      <c r="AF107" s="134"/>
    </row>
    <row r="108" spans="1:32" s="5" customFormat="1" ht="20.25" customHeight="1" thickBot="1" x14ac:dyDescent="0.3">
      <c r="A108" s="169"/>
      <c r="B108" s="170"/>
      <c r="C108" s="181"/>
      <c r="D108" s="40" t="s">
        <v>211</v>
      </c>
      <c r="E108" s="35">
        <v>0</v>
      </c>
      <c r="F108" s="11">
        <v>0</v>
      </c>
      <c r="G108" s="11">
        <v>0</v>
      </c>
      <c r="H108" s="11">
        <v>0</v>
      </c>
      <c r="I108" s="11">
        <v>0</v>
      </c>
      <c r="J108" s="12">
        <v>0</v>
      </c>
      <c r="AA108" s="134"/>
      <c r="AB108" s="134"/>
      <c r="AC108" s="134"/>
      <c r="AD108" s="134"/>
      <c r="AE108" s="134"/>
      <c r="AF108" s="134"/>
    </row>
    <row r="109" spans="1:32" s="5" customFormat="1" ht="20.25" customHeight="1" thickBot="1" x14ac:dyDescent="0.3">
      <c r="A109" s="169"/>
      <c r="B109" s="170"/>
      <c r="C109" s="181"/>
      <c r="D109" s="41" t="s">
        <v>212</v>
      </c>
      <c r="E109" s="36">
        <v>0</v>
      </c>
      <c r="F109" s="13">
        <v>0</v>
      </c>
      <c r="G109" s="13">
        <v>0</v>
      </c>
      <c r="H109" s="13">
        <v>0</v>
      </c>
      <c r="I109" s="13">
        <v>0</v>
      </c>
      <c r="J109" s="14">
        <v>0</v>
      </c>
      <c r="AA109" s="134"/>
      <c r="AB109" s="134"/>
      <c r="AC109" s="134"/>
      <c r="AD109" s="134"/>
      <c r="AE109" s="134"/>
      <c r="AF109" s="134"/>
    </row>
    <row r="110" spans="1:32" s="5" customFormat="1" ht="20.25" customHeight="1" thickBot="1" x14ac:dyDescent="0.3">
      <c r="A110" s="169">
        <v>13</v>
      </c>
      <c r="B110" s="182" t="s">
        <v>20</v>
      </c>
      <c r="C110" s="181" t="s">
        <v>27</v>
      </c>
      <c r="D110" s="39" t="s">
        <v>208</v>
      </c>
      <c r="E110" s="32">
        <v>0</v>
      </c>
      <c r="F110" s="15">
        <v>0</v>
      </c>
      <c r="G110" s="15">
        <v>0</v>
      </c>
      <c r="H110" s="15">
        <v>0</v>
      </c>
      <c r="I110" s="15">
        <v>0</v>
      </c>
      <c r="J110" s="16">
        <v>0</v>
      </c>
      <c r="AA110" s="134"/>
      <c r="AB110" s="134"/>
      <c r="AC110" s="134"/>
      <c r="AD110" s="134"/>
      <c r="AE110" s="134"/>
      <c r="AF110" s="134"/>
    </row>
    <row r="111" spans="1:32" s="5" customFormat="1" ht="20.25" customHeight="1" thickBot="1" x14ac:dyDescent="0.3">
      <c r="A111" s="169"/>
      <c r="B111" s="182"/>
      <c r="C111" s="181"/>
      <c r="D111" s="38" t="s">
        <v>86</v>
      </c>
      <c r="E111" s="33"/>
      <c r="F111" s="9">
        <v>0</v>
      </c>
      <c r="G111" s="8"/>
      <c r="H111" s="9">
        <v>0</v>
      </c>
      <c r="I111" s="8"/>
      <c r="J111" s="10"/>
      <c r="AA111" s="134"/>
      <c r="AB111" s="134"/>
      <c r="AC111" s="134"/>
      <c r="AD111" s="134"/>
      <c r="AE111" s="134"/>
      <c r="AF111" s="134"/>
    </row>
    <row r="112" spans="1:32" s="5" customFormat="1" ht="20.25" customHeight="1" thickBot="1" x14ac:dyDescent="0.3">
      <c r="A112" s="169"/>
      <c r="B112" s="182"/>
      <c r="C112" s="181"/>
      <c r="D112" s="39" t="s">
        <v>5</v>
      </c>
      <c r="E112" s="34">
        <v>0</v>
      </c>
      <c r="F112" s="8"/>
      <c r="G112" s="6">
        <v>0</v>
      </c>
      <c r="H112" s="8"/>
      <c r="I112" s="6">
        <v>0</v>
      </c>
      <c r="J112" s="10"/>
      <c r="AA112" s="134"/>
      <c r="AB112" s="134"/>
      <c r="AC112" s="134"/>
      <c r="AD112" s="134"/>
      <c r="AE112" s="134"/>
      <c r="AF112" s="134"/>
    </row>
    <row r="113" spans="1:32" s="5" customFormat="1" ht="20.25" customHeight="1" thickBot="1" x14ac:dyDescent="0.3">
      <c r="A113" s="169"/>
      <c r="B113" s="182"/>
      <c r="C113" s="181"/>
      <c r="D113" s="39" t="s">
        <v>209</v>
      </c>
      <c r="E113" s="34">
        <v>0</v>
      </c>
      <c r="F113" s="8"/>
      <c r="G113" s="6">
        <v>0</v>
      </c>
      <c r="H113" s="8"/>
      <c r="I113" s="6">
        <v>0</v>
      </c>
      <c r="J113" s="10"/>
      <c r="AA113" s="134"/>
      <c r="AB113" s="134"/>
      <c r="AC113" s="134"/>
      <c r="AD113" s="134"/>
      <c r="AE113" s="134"/>
      <c r="AF113" s="134"/>
    </row>
    <row r="114" spans="1:32" s="5" customFormat="1" ht="20.25" customHeight="1" thickBot="1" x14ac:dyDescent="0.3">
      <c r="A114" s="169"/>
      <c r="B114" s="182"/>
      <c r="C114" s="181"/>
      <c r="D114" s="39" t="s">
        <v>6</v>
      </c>
      <c r="E114" s="33"/>
      <c r="F114" s="6">
        <v>0</v>
      </c>
      <c r="G114" s="8"/>
      <c r="H114" s="6">
        <v>0</v>
      </c>
      <c r="I114" s="8"/>
      <c r="J114" s="7">
        <v>0</v>
      </c>
      <c r="AA114" s="135"/>
      <c r="AB114" s="135"/>
      <c r="AC114" s="135"/>
      <c r="AD114" s="135"/>
      <c r="AE114" s="135"/>
      <c r="AF114" s="135"/>
    </row>
    <row r="115" spans="1:32" s="5" customFormat="1" ht="20.25" customHeight="1" thickBot="1" x14ac:dyDescent="0.3">
      <c r="A115" s="169"/>
      <c r="B115" s="182"/>
      <c r="C115" s="181"/>
      <c r="D115" s="39" t="s">
        <v>7</v>
      </c>
      <c r="E115" s="34">
        <v>0</v>
      </c>
      <c r="F115" s="6">
        <v>0</v>
      </c>
      <c r="G115" s="6">
        <v>0</v>
      </c>
      <c r="H115" s="6">
        <v>0</v>
      </c>
      <c r="I115" s="6">
        <v>0</v>
      </c>
      <c r="J115" s="7">
        <v>0</v>
      </c>
      <c r="AA115" s="134"/>
      <c r="AB115" s="134"/>
      <c r="AC115" s="134"/>
      <c r="AD115" s="134"/>
      <c r="AE115" s="134"/>
      <c r="AF115" s="134"/>
    </row>
    <row r="116" spans="1:32" s="5" customFormat="1" ht="20.25" customHeight="1" thickBot="1" x14ac:dyDescent="0.3">
      <c r="A116" s="169"/>
      <c r="B116" s="182"/>
      <c r="C116" s="181"/>
      <c r="D116" s="40" t="s">
        <v>210</v>
      </c>
      <c r="E116" s="33"/>
      <c r="F116" s="6">
        <v>0</v>
      </c>
      <c r="G116" s="8"/>
      <c r="H116" s="6">
        <v>0</v>
      </c>
      <c r="I116" s="8"/>
      <c r="J116" s="7">
        <v>0</v>
      </c>
      <c r="AA116" s="134"/>
      <c r="AB116" s="134"/>
      <c r="AC116" s="134"/>
      <c r="AD116" s="134"/>
      <c r="AE116" s="134"/>
      <c r="AF116" s="134"/>
    </row>
    <row r="117" spans="1:32" s="5" customFormat="1" ht="20.25" customHeight="1" thickBot="1" x14ac:dyDescent="0.3">
      <c r="A117" s="169"/>
      <c r="B117" s="182"/>
      <c r="C117" s="181"/>
      <c r="D117" s="40" t="s">
        <v>211</v>
      </c>
      <c r="E117" s="35">
        <v>0</v>
      </c>
      <c r="F117" s="11">
        <v>0</v>
      </c>
      <c r="G117" s="11">
        <v>0</v>
      </c>
      <c r="H117" s="11">
        <v>0</v>
      </c>
      <c r="I117" s="11">
        <v>0</v>
      </c>
      <c r="J117" s="12">
        <v>0</v>
      </c>
      <c r="AA117" s="134"/>
      <c r="AB117" s="134"/>
      <c r="AC117" s="134"/>
      <c r="AD117" s="134"/>
      <c r="AE117" s="134"/>
      <c r="AF117" s="134"/>
    </row>
    <row r="118" spans="1:32" s="5" customFormat="1" ht="20.25" customHeight="1" thickBot="1" x14ac:dyDescent="0.3">
      <c r="A118" s="169"/>
      <c r="B118" s="182"/>
      <c r="C118" s="181"/>
      <c r="D118" s="41" t="s">
        <v>212</v>
      </c>
      <c r="E118" s="36">
        <v>0</v>
      </c>
      <c r="F118" s="13">
        <v>0</v>
      </c>
      <c r="G118" s="13">
        <v>0</v>
      </c>
      <c r="H118" s="13">
        <v>0</v>
      </c>
      <c r="I118" s="13">
        <v>0</v>
      </c>
      <c r="J118" s="14">
        <v>0</v>
      </c>
      <c r="AA118" s="134"/>
      <c r="AB118" s="134"/>
      <c r="AC118" s="134"/>
      <c r="AD118" s="134"/>
      <c r="AE118" s="134"/>
      <c r="AF118" s="134"/>
    </row>
    <row r="119" spans="1:32" s="5" customFormat="1" ht="20.25" customHeight="1" thickBot="1" x14ac:dyDescent="0.3">
      <c r="A119" s="169">
        <v>14</v>
      </c>
      <c r="B119" s="182" t="s">
        <v>28</v>
      </c>
      <c r="C119" s="181" t="s">
        <v>29</v>
      </c>
      <c r="D119" s="39" t="s">
        <v>208</v>
      </c>
      <c r="E119" s="32">
        <v>0</v>
      </c>
      <c r="F119" s="15">
        <v>0</v>
      </c>
      <c r="G119" s="15">
        <v>0</v>
      </c>
      <c r="H119" s="15">
        <v>0</v>
      </c>
      <c r="I119" s="15">
        <v>0</v>
      </c>
      <c r="J119" s="16">
        <v>0</v>
      </c>
      <c r="AA119" s="134"/>
      <c r="AB119" s="134"/>
      <c r="AC119" s="134"/>
      <c r="AD119" s="134"/>
      <c r="AE119" s="134"/>
      <c r="AF119" s="134"/>
    </row>
    <row r="120" spans="1:32" s="5" customFormat="1" ht="20.25" customHeight="1" thickBot="1" x14ac:dyDescent="0.3">
      <c r="A120" s="169"/>
      <c r="B120" s="182"/>
      <c r="C120" s="181"/>
      <c r="D120" s="38" t="s">
        <v>86</v>
      </c>
      <c r="E120" s="33"/>
      <c r="F120" s="9">
        <v>0</v>
      </c>
      <c r="G120" s="8"/>
      <c r="H120" s="9">
        <v>0</v>
      </c>
      <c r="I120" s="8"/>
      <c r="J120" s="10"/>
      <c r="AA120" s="134"/>
      <c r="AB120" s="134"/>
      <c r="AC120" s="134"/>
      <c r="AD120" s="134"/>
      <c r="AE120" s="134"/>
      <c r="AF120" s="134"/>
    </row>
    <row r="121" spans="1:32" s="5" customFormat="1" ht="20.25" customHeight="1" thickBot="1" x14ac:dyDescent="0.3">
      <c r="A121" s="169"/>
      <c r="B121" s="182"/>
      <c r="C121" s="181"/>
      <c r="D121" s="39" t="s">
        <v>5</v>
      </c>
      <c r="E121" s="34">
        <v>0</v>
      </c>
      <c r="F121" s="8"/>
      <c r="G121" s="6">
        <v>0</v>
      </c>
      <c r="H121" s="8"/>
      <c r="I121" s="6">
        <v>0</v>
      </c>
      <c r="J121" s="10"/>
      <c r="AA121" s="134"/>
      <c r="AB121" s="134"/>
      <c r="AC121" s="134"/>
      <c r="AD121" s="134"/>
      <c r="AE121" s="134"/>
      <c r="AF121" s="134"/>
    </row>
    <row r="122" spans="1:32" s="5" customFormat="1" ht="20.25" customHeight="1" thickBot="1" x14ac:dyDescent="0.3">
      <c r="A122" s="169"/>
      <c r="B122" s="182"/>
      <c r="C122" s="181"/>
      <c r="D122" s="39" t="s">
        <v>209</v>
      </c>
      <c r="E122" s="34">
        <v>0</v>
      </c>
      <c r="F122" s="8"/>
      <c r="G122" s="6">
        <v>0</v>
      </c>
      <c r="H122" s="8"/>
      <c r="I122" s="6">
        <v>0</v>
      </c>
      <c r="J122" s="10"/>
      <c r="AA122" s="134"/>
      <c r="AB122" s="134"/>
      <c r="AC122" s="134"/>
      <c r="AD122" s="134"/>
      <c r="AE122" s="134"/>
      <c r="AF122" s="134"/>
    </row>
    <row r="123" spans="1:32" s="5" customFormat="1" ht="20.25" customHeight="1" thickBot="1" x14ac:dyDescent="0.3">
      <c r="A123" s="169"/>
      <c r="B123" s="182"/>
      <c r="C123" s="181"/>
      <c r="D123" s="39" t="s">
        <v>6</v>
      </c>
      <c r="E123" s="33"/>
      <c r="F123" s="6">
        <v>0</v>
      </c>
      <c r="G123" s="8"/>
      <c r="H123" s="6">
        <v>0</v>
      </c>
      <c r="I123" s="8"/>
      <c r="J123" s="7">
        <v>0</v>
      </c>
      <c r="AA123" s="134"/>
      <c r="AB123" s="134"/>
      <c r="AC123" s="134"/>
      <c r="AD123" s="134"/>
      <c r="AE123" s="134"/>
      <c r="AF123" s="134"/>
    </row>
    <row r="124" spans="1:32" s="5" customFormat="1" ht="20.25" customHeight="1" thickBot="1" x14ac:dyDescent="0.3">
      <c r="A124" s="169"/>
      <c r="B124" s="182"/>
      <c r="C124" s="181"/>
      <c r="D124" s="39" t="s">
        <v>7</v>
      </c>
      <c r="E124" s="34">
        <v>0</v>
      </c>
      <c r="F124" s="6">
        <v>0</v>
      </c>
      <c r="G124" s="6">
        <v>0</v>
      </c>
      <c r="H124" s="6">
        <v>0</v>
      </c>
      <c r="I124" s="6">
        <v>0</v>
      </c>
      <c r="J124" s="7">
        <v>0</v>
      </c>
      <c r="AA124" s="134"/>
      <c r="AB124" s="134"/>
      <c r="AC124" s="134"/>
      <c r="AD124" s="134"/>
      <c r="AE124" s="134"/>
      <c r="AF124" s="134"/>
    </row>
    <row r="125" spans="1:32" s="5" customFormat="1" ht="20.25" customHeight="1" thickBot="1" x14ac:dyDescent="0.3">
      <c r="A125" s="169"/>
      <c r="B125" s="182"/>
      <c r="C125" s="181"/>
      <c r="D125" s="40" t="s">
        <v>210</v>
      </c>
      <c r="E125" s="33"/>
      <c r="F125" s="6">
        <v>0</v>
      </c>
      <c r="G125" s="8"/>
      <c r="H125" s="6">
        <v>0</v>
      </c>
      <c r="I125" s="8"/>
      <c r="J125" s="7">
        <v>0</v>
      </c>
      <c r="AA125" s="134"/>
      <c r="AB125" s="134"/>
      <c r="AC125" s="134"/>
      <c r="AD125" s="134"/>
      <c r="AE125" s="134"/>
      <c r="AF125" s="134"/>
    </row>
    <row r="126" spans="1:32" s="5" customFormat="1" ht="20.25" customHeight="1" thickBot="1" x14ac:dyDescent="0.3">
      <c r="A126" s="169"/>
      <c r="B126" s="182"/>
      <c r="C126" s="181"/>
      <c r="D126" s="40" t="s">
        <v>211</v>
      </c>
      <c r="E126" s="35">
        <v>0</v>
      </c>
      <c r="F126" s="11">
        <v>0</v>
      </c>
      <c r="G126" s="11">
        <v>0</v>
      </c>
      <c r="H126" s="11">
        <v>0</v>
      </c>
      <c r="I126" s="11">
        <v>0</v>
      </c>
      <c r="J126" s="12">
        <v>0</v>
      </c>
      <c r="AA126" s="134"/>
      <c r="AB126" s="134"/>
      <c r="AC126" s="134"/>
      <c r="AD126" s="134"/>
      <c r="AE126" s="134"/>
      <c r="AF126" s="134"/>
    </row>
    <row r="127" spans="1:32" s="5" customFormat="1" ht="20.25" customHeight="1" thickBot="1" x14ac:dyDescent="0.3">
      <c r="A127" s="169"/>
      <c r="B127" s="182"/>
      <c r="C127" s="181"/>
      <c r="D127" s="41" t="s">
        <v>212</v>
      </c>
      <c r="E127" s="36">
        <v>0</v>
      </c>
      <c r="F127" s="13">
        <v>0</v>
      </c>
      <c r="G127" s="13">
        <v>0</v>
      </c>
      <c r="H127" s="13">
        <v>0</v>
      </c>
      <c r="I127" s="13">
        <v>0</v>
      </c>
      <c r="J127" s="14">
        <v>0</v>
      </c>
      <c r="AA127" s="134"/>
      <c r="AB127" s="134"/>
      <c r="AC127" s="134"/>
      <c r="AD127" s="134"/>
      <c r="AE127" s="134"/>
      <c r="AF127" s="134"/>
    </row>
    <row r="128" spans="1:32" s="5" customFormat="1" ht="20.25" customHeight="1" thickBot="1" x14ac:dyDescent="0.3">
      <c r="A128" s="169">
        <v>15</v>
      </c>
      <c r="B128" s="182" t="s">
        <v>56</v>
      </c>
      <c r="C128" s="181" t="s">
        <v>99</v>
      </c>
      <c r="D128" s="39" t="s">
        <v>208</v>
      </c>
      <c r="E128" s="32">
        <v>0</v>
      </c>
      <c r="F128" s="15">
        <v>0</v>
      </c>
      <c r="G128" s="15">
        <v>0</v>
      </c>
      <c r="H128" s="15">
        <v>0</v>
      </c>
      <c r="I128" s="15">
        <v>0</v>
      </c>
      <c r="J128" s="16">
        <v>0</v>
      </c>
      <c r="AA128" s="134"/>
      <c r="AB128" s="134"/>
      <c r="AC128" s="134"/>
      <c r="AD128" s="134"/>
      <c r="AE128" s="134"/>
      <c r="AF128" s="134"/>
    </row>
    <row r="129" spans="1:32" s="5" customFormat="1" ht="20.25" customHeight="1" thickBot="1" x14ac:dyDescent="0.3">
      <c r="A129" s="169"/>
      <c r="B129" s="182"/>
      <c r="C129" s="181"/>
      <c r="D129" s="38" t="s">
        <v>86</v>
      </c>
      <c r="E129" s="33"/>
      <c r="F129" s="9">
        <v>0</v>
      </c>
      <c r="G129" s="8"/>
      <c r="H129" s="9">
        <v>0</v>
      </c>
      <c r="I129" s="8"/>
      <c r="J129" s="10"/>
      <c r="AA129" s="134"/>
      <c r="AB129" s="134"/>
      <c r="AC129" s="134"/>
      <c r="AD129" s="134"/>
      <c r="AE129" s="134"/>
      <c r="AF129" s="134"/>
    </row>
    <row r="130" spans="1:32" s="5" customFormat="1" ht="20.25" customHeight="1" thickBot="1" x14ac:dyDescent="0.3">
      <c r="A130" s="169"/>
      <c r="B130" s="182"/>
      <c r="C130" s="181"/>
      <c r="D130" s="39" t="s">
        <v>5</v>
      </c>
      <c r="E130" s="34">
        <v>0</v>
      </c>
      <c r="F130" s="8"/>
      <c r="G130" s="6">
        <v>0</v>
      </c>
      <c r="H130" s="8"/>
      <c r="I130" s="6">
        <v>0</v>
      </c>
      <c r="J130" s="10"/>
      <c r="AA130" s="134"/>
      <c r="AB130" s="134"/>
      <c r="AC130" s="134"/>
      <c r="AD130" s="134"/>
      <c r="AE130" s="134"/>
      <c r="AF130" s="134"/>
    </row>
    <row r="131" spans="1:32" s="5" customFormat="1" ht="20.25" customHeight="1" thickBot="1" x14ac:dyDescent="0.3">
      <c r="A131" s="169"/>
      <c r="B131" s="182"/>
      <c r="C131" s="181"/>
      <c r="D131" s="39" t="s">
        <v>209</v>
      </c>
      <c r="E131" s="34">
        <v>0</v>
      </c>
      <c r="F131" s="8"/>
      <c r="G131" s="6">
        <v>0</v>
      </c>
      <c r="H131" s="8"/>
      <c r="I131" s="6">
        <v>0</v>
      </c>
      <c r="J131" s="10"/>
      <c r="AA131" s="134"/>
      <c r="AB131" s="134"/>
      <c r="AC131" s="134"/>
      <c r="AD131" s="134"/>
      <c r="AE131" s="134"/>
      <c r="AF131" s="134"/>
    </row>
    <row r="132" spans="1:32" s="5" customFormat="1" ht="20.25" customHeight="1" thickBot="1" x14ac:dyDescent="0.3">
      <c r="A132" s="169"/>
      <c r="B132" s="182"/>
      <c r="C132" s="181"/>
      <c r="D132" s="39" t="s">
        <v>6</v>
      </c>
      <c r="E132" s="33"/>
      <c r="F132" s="6">
        <v>0</v>
      </c>
      <c r="G132" s="8"/>
      <c r="H132" s="6">
        <v>0</v>
      </c>
      <c r="I132" s="8"/>
      <c r="J132" s="7">
        <v>0</v>
      </c>
      <c r="AA132" s="134"/>
      <c r="AB132" s="134"/>
      <c r="AC132" s="134"/>
      <c r="AD132" s="134"/>
      <c r="AE132" s="134"/>
      <c r="AF132" s="134"/>
    </row>
    <row r="133" spans="1:32" s="5" customFormat="1" ht="20.25" customHeight="1" thickBot="1" x14ac:dyDescent="0.3">
      <c r="A133" s="169"/>
      <c r="B133" s="182"/>
      <c r="C133" s="181"/>
      <c r="D133" s="39" t="s">
        <v>7</v>
      </c>
      <c r="E133" s="34">
        <v>0</v>
      </c>
      <c r="F133" s="6">
        <v>0</v>
      </c>
      <c r="G133" s="6">
        <v>0</v>
      </c>
      <c r="H133" s="6">
        <v>0</v>
      </c>
      <c r="I133" s="6">
        <v>0</v>
      </c>
      <c r="J133" s="7">
        <v>0</v>
      </c>
      <c r="AA133" s="134"/>
      <c r="AB133" s="134"/>
      <c r="AC133" s="134"/>
      <c r="AD133" s="134"/>
      <c r="AE133" s="134"/>
      <c r="AF133" s="134"/>
    </row>
    <row r="134" spans="1:32" s="5" customFormat="1" ht="20.25" customHeight="1" thickBot="1" x14ac:dyDescent="0.3">
      <c r="A134" s="169"/>
      <c r="B134" s="182"/>
      <c r="C134" s="181"/>
      <c r="D134" s="40" t="s">
        <v>210</v>
      </c>
      <c r="E134" s="33"/>
      <c r="F134" s="6">
        <v>0</v>
      </c>
      <c r="G134" s="8"/>
      <c r="H134" s="6">
        <v>0</v>
      </c>
      <c r="I134" s="8"/>
      <c r="J134" s="7">
        <v>0</v>
      </c>
      <c r="AA134" s="134"/>
      <c r="AB134" s="134"/>
      <c r="AC134" s="134"/>
      <c r="AD134" s="134"/>
      <c r="AE134" s="134"/>
      <c r="AF134" s="134"/>
    </row>
    <row r="135" spans="1:32" s="5" customFormat="1" ht="20.25" customHeight="1" thickBot="1" x14ac:dyDescent="0.3">
      <c r="A135" s="169"/>
      <c r="B135" s="182"/>
      <c r="C135" s="181"/>
      <c r="D135" s="40" t="s">
        <v>211</v>
      </c>
      <c r="E135" s="35">
        <v>0</v>
      </c>
      <c r="F135" s="11">
        <v>0</v>
      </c>
      <c r="G135" s="11">
        <v>0</v>
      </c>
      <c r="H135" s="11">
        <v>0</v>
      </c>
      <c r="I135" s="11">
        <v>0</v>
      </c>
      <c r="J135" s="12">
        <v>0</v>
      </c>
      <c r="AA135" s="134"/>
      <c r="AB135" s="134"/>
      <c r="AC135" s="134"/>
      <c r="AD135" s="134"/>
      <c r="AE135" s="134"/>
      <c r="AF135" s="134"/>
    </row>
    <row r="136" spans="1:32" s="5" customFormat="1" ht="20.25" customHeight="1" thickBot="1" x14ac:dyDescent="0.3">
      <c r="A136" s="169"/>
      <c r="B136" s="182"/>
      <c r="C136" s="181"/>
      <c r="D136" s="41" t="s">
        <v>212</v>
      </c>
      <c r="E136" s="36">
        <v>0</v>
      </c>
      <c r="F136" s="13">
        <v>0</v>
      </c>
      <c r="G136" s="13">
        <v>0</v>
      </c>
      <c r="H136" s="13">
        <v>0</v>
      </c>
      <c r="I136" s="13">
        <v>0</v>
      </c>
      <c r="J136" s="14">
        <v>0</v>
      </c>
      <c r="AA136" s="134"/>
      <c r="AB136" s="134"/>
      <c r="AC136" s="134"/>
      <c r="AD136" s="134"/>
      <c r="AE136" s="134"/>
      <c r="AF136" s="134"/>
    </row>
    <row r="137" spans="1:32" s="5" customFormat="1" ht="20.25" customHeight="1" thickBot="1" x14ac:dyDescent="0.3">
      <c r="A137" s="180" t="s">
        <v>54</v>
      </c>
      <c r="B137" s="180"/>
      <c r="C137" s="180"/>
      <c r="D137" s="180"/>
      <c r="E137" s="180"/>
      <c r="F137" s="180"/>
      <c r="G137" s="180"/>
      <c r="H137" s="180"/>
      <c r="I137" s="180"/>
      <c r="J137" s="180"/>
      <c r="AA137" s="134"/>
      <c r="AB137" s="134"/>
      <c r="AC137" s="134"/>
      <c r="AD137" s="134"/>
      <c r="AE137" s="134"/>
      <c r="AF137" s="134"/>
    </row>
    <row r="138" spans="1:32" s="5" customFormat="1" ht="20.25" customHeight="1" thickBot="1" x14ac:dyDescent="0.3">
      <c r="A138" s="42">
        <v>18</v>
      </c>
      <c r="B138" s="156" t="s">
        <v>214</v>
      </c>
      <c r="C138" s="155" t="s">
        <v>67</v>
      </c>
      <c r="D138" s="50" t="s">
        <v>211</v>
      </c>
      <c r="E138" s="84">
        <v>0</v>
      </c>
      <c r="F138" s="85">
        <v>0</v>
      </c>
      <c r="G138" s="85">
        <v>0</v>
      </c>
      <c r="H138" s="85">
        <v>0</v>
      </c>
      <c r="I138" s="85">
        <v>0</v>
      </c>
      <c r="J138" s="86">
        <v>0</v>
      </c>
      <c r="AA138" s="134"/>
      <c r="AB138" s="134"/>
      <c r="AC138" s="134"/>
      <c r="AD138" s="134"/>
      <c r="AE138" s="134"/>
      <c r="AF138" s="134"/>
    </row>
    <row r="139" spans="1:32" s="5" customFormat="1" ht="20.25" customHeight="1" thickBot="1" x14ac:dyDescent="0.3">
      <c r="A139" s="169">
        <v>19</v>
      </c>
      <c r="B139" s="181" t="s">
        <v>216</v>
      </c>
      <c r="C139" s="171" t="s">
        <v>68</v>
      </c>
      <c r="D139" s="51" t="s">
        <v>211</v>
      </c>
      <c r="E139" s="87">
        <v>0</v>
      </c>
      <c r="F139" s="88">
        <v>0</v>
      </c>
      <c r="G139" s="88">
        <v>0</v>
      </c>
      <c r="H139" s="88">
        <v>0</v>
      </c>
      <c r="I139" s="88">
        <v>1</v>
      </c>
      <c r="J139" s="89">
        <v>1</v>
      </c>
      <c r="AA139" s="134"/>
      <c r="AB139" s="134"/>
      <c r="AC139" s="134"/>
      <c r="AD139" s="134"/>
      <c r="AE139" s="134"/>
      <c r="AF139" s="134"/>
    </row>
    <row r="140" spans="1:32" s="5" customFormat="1" ht="20.25" customHeight="1" thickBot="1" x14ac:dyDescent="0.3">
      <c r="A140" s="169"/>
      <c r="B140" s="181"/>
      <c r="C140" s="171"/>
      <c r="D140" s="52" t="s">
        <v>212</v>
      </c>
      <c r="E140" s="90">
        <v>0</v>
      </c>
      <c r="F140" s="91">
        <v>0</v>
      </c>
      <c r="G140" s="91">
        <v>0</v>
      </c>
      <c r="H140" s="91">
        <v>0</v>
      </c>
      <c r="I140" s="91">
        <v>0</v>
      </c>
      <c r="J140" s="92">
        <v>0</v>
      </c>
      <c r="AA140" s="134"/>
      <c r="AB140" s="134"/>
      <c r="AC140" s="134"/>
      <c r="AD140" s="134"/>
      <c r="AE140" s="134"/>
      <c r="AF140" s="134"/>
    </row>
    <row r="141" spans="1:32" s="5" customFormat="1" ht="20.25" customHeight="1" thickBot="1" x14ac:dyDescent="0.3">
      <c r="A141" s="169">
        <v>20</v>
      </c>
      <c r="B141" s="178" t="s">
        <v>70</v>
      </c>
      <c r="C141" s="179" t="s">
        <v>62</v>
      </c>
      <c r="D141" s="53" t="s">
        <v>208</v>
      </c>
      <c r="E141" s="32">
        <v>0</v>
      </c>
      <c r="F141" s="15">
        <v>0</v>
      </c>
      <c r="G141" s="15">
        <v>0</v>
      </c>
      <c r="H141" s="15">
        <v>0</v>
      </c>
      <c r="I141" s="15">
        <v>0</v>
      </c>
      <c r="J141" s="16">
        <v>0</v>
      </c>
      <c r="AA141" s="134"/>
      <c r="AB141" s="134"/>
      <c r="AC141" s="134"/>
      <c r="AD141" s="134"/>
      <c r="AE141" s="134"/>
      <c r="AF141" s="134"/>
    </row>
    <row r="142" spans="1:32" s="5" customFormat="1" ht="20.25" customHeight="1" thickBot="1" x14ac:dyDescent="0.3">
      <c r="A142" s="169"/>
      <c r="B142" s="178"/>
      <c r="C142" s="179"/>
      <c r="D142" s="54" t="s">
        <v>86</v>
      </c>
      <c r="E142" s="33"/>
      <c r="F142" s="9">
        <v>0</v>
      </c>
      <c r="G142" s="8"/>
      <c r="H142" s="9">
        <v>0</v>
      </c>
      <c r="I142" s="8"/>
      <c r="J142" s="10"/>
      <c r="AA142" s="134"/>
      <c r="AB142" s="134"/>
      <c r="AC142" s="134"/>
      <c r="AD142" s="134"/>
      <c r="AE142" s="134"/>
      <c r="AF142" s="134"/>
    </row>
    <row r="143" spans="1:32" s="5" customFormat="1" ht="20.25" customHeight="1" thickBot="1" x14ac:dyDescent="0.3">
      <c r="A143" s="169"/>
      <c r="B143" s="178"/>
      <c r="C143" s="179"/>
      <c r="D143" s="53" t="s">
        <v>5</v>
      </c>
      <c r="E143" s="34">
        <v>0</v>
      </c>
      <c r="F143" s="8"/>
      <c r="G143" s="6">
        <v>0</v>
      </c>
      <c r="H143" s="8"/>
      <c r="I143" s="6">
        <v>0</v>
      </c>
      <c r="J143" s="10"/>
      <c r="AA143" s="134"/>
      <c r="AB143" s="134"/>
      <c r="AC143" s="134"/>
      <c r="AD143" s="134"/>
      <c r="AE143" s="134"/>
      <c r="AF143" s="134"/>
    </row>
    <row r="144" spans="1:32" s="5" customFormat="1" ht="20.25" customHeight="1" thickBot="1" x14ac:dyDescent="0.3">
      <c r="A144" s="169"/>
      <c r="B144" s="178"/>
      <c r="C144" s="179"/>
      <c r="D144" s="53" t="s">
        <v>209</v>
      </c>
      <c r="E144" s="34">
        <v>0</v>
      </c>
      <c r="F144" s="8"/>
      <c r="G144" s="6">
        <v>0</v>
      </c>
      <c r="H144" s="8"/>
      <c r="I144" s="6">
        <v>0</v>
      </c>
      <c r="J144" s="10"/>
      <c r="AA144" s="134"/>
      <c r="AB144" s="134"/>
      <c r="AC144" s="134"/>
      <c r="AD144" s="134"/>
      <c r="AE144" s="134"/>
      <c r="AF144" s="134"/>
    </row>
    <row r="145" spans="1:32" s="5" customFormat="1" ht="20.25" customHeight="1" thickBot="1" x14ac:dyDescent="0.3">
      <c r="A145" s="169"/>
      <c r="B145" s="178"/>
      <c r="C145" s="179"/>
      <c r="D145" s="53" t="s">
        <v>6</v>
      </c>
      <c r="E145" s="33"/>
      <c r="F145" s="6">
        <v>0</v>
      </c>
      <c r="G145" s="8"/>
      <c r="H145" s="6">
        <v>0</v>
      </c>
      <c r="I145" s="8"/>
      <c r="J145" s="7">
        <v>0</v>
      </c>
      <c r="AA145" s="134"/>
      <c r="AB145" s="134"/>
      <c r="AC145" s="134"/>
      <c r="AD145" s="134"/>
      <c r="AE145" s="134"/>
      <c r="AF145" s="134"/>
    </row>
    <row r="146" spans="1:32" s="5" customFormat="1" ht="20.25" customHeight="1" thickBot="1" x14ac:dyDescent="0.3">
      <c r="A146" s="169"/>
      <c r="B146" s="178"/>
      <c r="C146" s="179"/>
      <c r="D146" s="53" t="s">
        <v>7</v>
      </c>
      <c r="E146" s="34">
        <v>0</v>
      </c>
      <c r="F146" s="6">
        <v>0</v>
      </c>
      <c r="G146" s="6">
        <v>0</v>
      </c>
      <c r="H146" s="6">
        <v>0</v>
      </c>
      <c r="I146" s="6">
        <v>0</v>
      </c>
      <c r="J146" s="7">
        <v>0</v>
      </c>
      <c r="AA146" s="134"/>
      <c r="AB146" s="134"/>
      <c r="AC146" s="134"/>
      <c r="AD146" s="134"/>
      <c r="AE146" s="134"/>
      <c r="AF146" s="134"/>
    </row>
    <row r="147" spans="1:32" s="5" customFormat="1" ht="20.25" customHeight="1" thickBot="1" x14ac:dyDescent="0.3">
      <c r="A147" s="169"/>
      <c r="B147" s="178"/>
      <c r="C147" s="179"/>
      <c r="D147" s="55" t="s">
        <v>210</v>
      </c>
      <c r="E147" s="33"/>
      <c r="F147" s="6">
        <v>0</v>
      </c>
      <c r="G147" s="8"/>
      <c r="H147" s="6">
        <v>0</v>
      </c>
      <c r="I147" s="8"/>
      <c r="J147" s="7">
        <v>0</v>
      </c>
      <c r="AA147" s="134"/>
      <c r="AB147" s="134"/>
      <c r="AC147" s="134"/>
      <c r="AD147" s="134"/>
      <c r="AE147" s="134"/>
      <c r="AF147" s="134"/>
    </row>
    <row r="148" spans="1:32" s="5" customFormat="1" ht="20.25" customHeight="1" thickBot="1" x14ac:dyDescent="0.3">
      <c r="A148" s="169"/>
      <c r="B148" s="178"/>
      <c r="C148" s="179"/>
      <c r="D148" s="55" t="s">
        <v>211</v>
      </c>
      <c r="E148" s="35">
        <v>0</v>
      </c>
      <c r="F148" s="11">
        <v>0</v>
      </c>
      <c r="G148" s="11">
        <v>0</v>
      </c>
      <c r="H148" s="11">
        <v>0</v>
      </c>
      <c r="I148" s="11">
        <v>0</v>
      </c>
      <c r="J148" s="12">
        <v>0</v>
      </c>
      <c r="AA148" s="134"/>
      <c r="AB148" s="134"/>
      <c r="AC148" s="134"/>
      <c r="AD148" s="134"/>
      <c r="AE148" s="134"/>
      <c r="AF148" s="134"/>
    </row>
    <row r="149" spans="1:32" s="5" customFormat="1" ht="20.25" customHeight="1" thickBot="1" x14ac:dyDescent="0.3">
      <c r="A149" s="169"/>
      <c r="B149" s="178"/>
      <c r="C149" s="179"/>
      <c r="D149" s="52" t="s">
        <v>212</v>
      </c>
      <c r="E149" s="36">
        <v>0</v>
      </c>
      <c r="F149" s="13">
        <v>0</v>
      </c>
      <c r="G149" s="13">
        <v>0</v>
      </c>
      <c r="H149" s="13">
        <v>0</v>
      </c>
      <c r="I149" s="13">
        <v>0</v>
      </c>
      <c r="J149" s="14">
        <v>0</v>
      </c>
      <c r="AA149" s="134"/>
      <c r="AB149" s="134"/>
      <c r="AC149" s="134"/>
      <c r="AD149" s="134"/>
      <c r="AE149" s="134"/>
      <c r="AF149" s="134"/>
    </row>
    <row r="150" spans="1:32" s="5" customFormat="1" ht="20.25" customHeight="1" thickBot="1" x14ac:dyDescent="0.3">
      <c r="A150" s="169">
        <v>21</v>
      </c>
      <c r="B150" s="178" t="s">
        <v>71</v>
      </c>
      <c r="C150" s="179" t="s">
        <v>69</v>
      </c>
      <c r="D150" s="54" t="s">
        <v>208</v>
      </c>
      <c r="E150" s="32">
        <v>0</v>
      </c>
      <c r="F150" s="15">
        <v>0</v>
      </c>
      <c r="G150" s="15">
        <v>0</v>
      </c>
      <c r="H150" s="15">
        <v>0</v>
      </c>
      <c r="I150" s="15">
        <v>0</v>
      </c>
      <c r="J150" s="16">
        <v>0</v>
      </c>
      <c r="AA150" s="134"/>
      <c r="AB150" s="134"/>
      <c r="AC150" s="134"/>
      <c r="AD150" s="134"/>
      <c r="AE150" s="134"/>
      <c r="AF150" s="134"/>
    </row>
    <row r="151" spans="1:32" s="5" customFormat="1" ht="20.25" customHeight="1" thickBot="1" x14ac:dyDescent="0.3">
      <c r="A151" s="169"/>
      <c r="B151" s="178"/>
      <c r="C151" s="179"/>
      <c r="D151" s="54" t="s">
        <v>86</v>
      </c>
      <c r="E151" s="33"/>
      <c r="F151" s="9">
        <v>0</v>
      </c>
      <c r="G151" s="8"/>
      <c r="H151" s="9">
        <v>0</v>
      </c>
      <c r="I151" s="8"/>
      <c r="J151" s="10"/>
      <c r="AA151" s="134"/>
      <c r="AB151" s="134"/>
      <c r="AC151" s="134"/>
      <c r="AD151" s="134"/>
      <c r="AE151" s="134"/>
      <c r="AF151" s="134"/>
    </row>
    <row r="152" spans="1:32" s="5" customFormat="1" ht="20.25" customHeight="1" thickBot="1" x14ac:dyDescent="0.3">
      <c r="A152" s="169"/>
      <c r="B152" s="178"/>
      <c r="C152" s="179"/>
      <c r="D152" s="53" t="s">
        <v>5</v>
      </c>
      <c r="E152" s="34">
        <v>0</v>
      </c>
      <c r="F152" s="8"/>
      <c r="G152" s="6">
        <v>0</v>
      </c>
      <c r="H152" s="8"/>
      <c r="I152" s="6">
        <v>0</v>
      </c>
      <c r="J152" s="10"/>
      <c r="AA152" s="134"/>
      <c r="AB152" s="134"/>
      <c r="AC152" s="134"/>
      <c r="AD152" s="134"/>
      <c r="AE152" s="134"/>
      <c r="AF152" s="134"/>
    </row>
    <row r="153" spans="1:32" s="5" customFormat="1" ht="20.25" customHeight="1" thickBot="1" x14ac:dyDescent="0.3">
      <c r="A153" s="169"/>
      <c r="B153" s="178"/>
      <c r="C153" s="179"/>
      <c r="D153" s="53" t="s">
        <v>209</v>
      </c>
      <c r="E153" s="34">
        <v>0</v>
      </c>
      <c r="F153" s="8"/>
      <c r="G153" s="6">
        <v>0</v>
      </c>
      <c r="H153" s="8"/>
      <c r="I153" s="6">
        <v>0</v>
      </c>
      <c r="J153" s="10"/>
      <c r="AA153" s="134"/>
      <c r="AB153" s="134"/>
      <c r="AC153" s="134"/>
      <c r="AD153" s="134"/>
      <c r="AE153" s="134"/>
      <c r="AF153" s="134"/>
    </row>
    <row r="154" spans="1:32" s="5" customFormat="1" ht="20.25" customHeight="1" thickBot="1" x14ac:dyDescent="0.3">
      <c r="A154" s="169"/>
      <c r="B154" s="178"/>
      <c r="C154" s="179"/>
      <c r="D154" s="53" t="s">
        <v>6</v>
      </c>
      <c r="E154" s="33"/>
      <c r="F154" s="6">
        <v>0</v>
      </c>
      <c r="G154" s="8"/>
      <c r="H154" s="6">
        <v>0</v>
      </c>
      <c r="I154" s="8"/>
      <c r="J154" s="7">
        <v>0</v>
      </c>
      <c r="AA154" s="134"/>
      <c r="AB154" s="134"/>
      <c r="AC154" s="134"/>
      <c r="AD154" s="134"/>
      <c r="AE154" s="134"/>
      <c r="AF154" s="134"/>
    </row>
    <row r="155" spans="1:32" s="5" customFormat="1" ht="20.25" customHeight="1" thickBot="1" x14ac:dyDescent="0.3">
      <c r="A155" s="169"/>
      <c r="B155" s="178"/>
      <c r="C155" s="179"/>
      <c r="D155" s="53" t="s">
        <v>7</v>
      </c>
      <c r="E155" s="34">
        <v>0</v>
      </c>
      <c r="F155" s="6">
        <v>0</v>
      </c>
      <c r="G155" s="6">
        <v>0</v>
      </c>
      <c r="H155" s="6">
        <v>0</v>
      </c>
      <c r="I155" s="6">
        <v>0</v>
      </c>
      <c r="J155" s="7">
        <v>0</v>
      </c>
      <c r="AA155" s="134"/>
      <c r="AB155" s="134"/>
      <c r="AC155" s="134"/>
      <c r="AD155" s="134"/>
      <c r="AE155" s="134"/>
      <c r="AF155" s="134"/>
    </row>
    <row r="156" spans="1:32" s="5" customFormat="1" ht="20.25" customHeight="1" thickBot="1" x14ac:dyDescent="0.3">
      <c r="A156" s="169"/>
      <c r="B156" s="178"/>
      <c r="C156" s="179"/>
      <c r="D156" s="55" t="s">
        <v>210</v>
      </c>
      <c r="E156" s="33"/>
      <c r="F156" s="6">
        <v>0</v>
      </c>
      <c r="G156" s="8"/>
      <c r="H156" s="6">
        <v>0</v>
      </c>
      <c r="I156" s="8"/>
      <c r="J156" s="7">
        <v>0</v>
      </c>
      <c r="AA156" s="134"/>
      <c r="AB156" s="134"/>
      <c r="AC156" s="134"/>
      <c r="AD156" s="134"/>
      <c r="AE156" s="134"/>
      <c r="AF156" s="134"/>
    </row>
    <row r="157" spans="1:32" s="5" customFormat="1" ht="20.25" customHeight="1" thickBot="1" x14ac:dyDescent="0.3">
      <c r="A157" s="169"/>
      <c r="B157" s="178"/>
      <c r="C157" s="179"/>
      <c r="D157" s="55" t="s">
        <v>211</v>
      </c>
      <c r="E157" s="35">
        <v>0</v>
      </c>
      <c r="F157" s="11">
        <v>0</v>
      </c>
      <c r="G157" s="11">
        <v>0</v>
      </c>
      <c r="H157" s="11">
        <v>0</v>
      </c>
      <c r="I157" s="11">
        <v>0</v>
      </c>
      <c r="J157" s="12">
        <v>0</v>
      </c>
      <c r="AA157" s="134"/>
      <c r="AB157" s="134"/>
      <c r="AC157" s="134"/>
      <c r="AD157" s="134"/>
      <c r="AE157" s="134"/>
      <c r="AF157" s="134"/>
    </row>
    <row r="158" spans="1:32" s="5" customFormat="1" ht="20.25" customHeight="1" thickBot="1" x14ac:dyDescent="0.3">
      <c r="A158" s="169"/>
      <c r="B158" s="178"/>
      <c r="C158" s="179"/>
      <c r="D158" s="52" t="s">
        <v>212</v>
      </c>
      <c r="E158" s="36">
        <v>0</v>
      </c>
      <c r="F158" s="13">
        <v>0</v>
      </c>
      <c r="G158" s="13">
        <v>0</v>
      </c>
      <c r="H158" s="13">
        <v>0</v>
      </c>
      <c r="I158" s="13">
        <v>0</v>
      </c>
      <c r="J158" s="14">
        <v>0</v>
      </c>
      <c r="AA158" s="134"/>
      <c r="AB158" s="134"/>
      <c r="AC158" s="134"/>
      <c r="AD158" s="134"/>
      <c r="AE158" s="134"/>
      <c r="AF158" s="134"/>
    </row>
    <row r="159" spans="1:32" s="5" customFormat="1" ht="20.25" customHeight="1" thickBot="1" x14ac:dyDescent="0.3">
      <c r="A159" s="169">
        <v>22</v>
      </c>
      <c r="B159" s="170" t="s">
        <v>32</v>
      </c>
      <c r="C159" s="171" t="s">
        <v>72</v>
      </c>
      <c r="D159" s="53" t="s">
        <v>208</v>
      </c>
      <c r="E159" s="32">
        <v>0</v>
      </c>
      <c r="F159" s="15">
        <v>0</v>
      </c>
      <c r="G159" s="15">
        <v>0</v>
      </c>
      <c r="H159" s="15">
        <v>0</v>
      </c>
      <c r="I159" s="15">
        <v>0</v>
      </c>
      <c r="J159" s="16">
        <v>0</v>
      </c>
      <c r="AA159" s="134"/>
      <c r="AB159" s="134"/>
      <c r="AC159" s="134"/>
      <c r="AD159" s="134"/>
      <c r="AE159" s="134"/>
      <c r="AF159" s="134"/>
    </row>
    <row r="160" spans="1:32" s="5" customFormat="1" ht="20.25" customHeight="1" thickBot="1" x14ac:dyDescent="0.3">
      <c r="A160" s="169"/>
      <c r="B160" s="170"/>
      <c r="C160" s="171"/>
      <c r="D160" s="54" t="s">
        <v>86</v>
      </c>
      <c r="E160" s="33"/>
      <c r="F160" s="9">
        <v>0</v>
      </c>
      <c r="G160" s="8"/>
      <c r="H160" s="9">
        <v>0</v>
      </c>
      <c r="I160" s="8"/>
      <c r="J160" s="10"/>
      <c r="AA160" s="134"/>
      <c r="AB160" s="134"/>
      <c r="AC160" s="134"/>
      <c r="AD160" s="134"/>
      <c r="AE160" s="134"/>
      <c r="AF160" s="134"/>
    </row>
    <row r="161" spans="1:32" s="5" customFormat="1" ht="20.25" customHeight="1" thickBot="1" x14ac:dyDescent="0.3">
      <c r="A161" s="169"/>
      <c r="B161" s="170"/>
      <c r="C161" s="171"/>
      <c r="D161" s="53" t="s">
        <v>5</v>
      </c>
      <c r="E161" s="34">
        <v>0</v>
      </c>
      <c r="F161" s="8"/>
      <c r="G161" s="6">
        <v>0</v>
      </c>
      <c r="H161" s="8"/>
      <c r="I161" s="6">
        <v>0</v>
      </c>
      <c r="J161" s="10"/>
      <c r="AA161" s="134"/>
      <c r="AB161" s="134"/>
      <c r="AC161" s="134"/>
      <c r="AD161" s="134"/>
      <c r="AE161" s="134"/>
      <c r="AF161" s="134"/>
    </row>
    <row r="162" spans="1:32" s="5" customFormat="1" ht="20.25" customHeight="1" thickBot="1" x14ac:dyDescent="0.3">
      <c r="A162" s="169"/>
      <c r="B162" s="170"/>
      <c r="C162" s="171"/>
      <c r="D162" s="53" t="s">
        <v>209</v>
      </c>
      <c r="E162" s="34">
        <v>0</v>
      </c>
      <c r="F162" s="8"/>
      <c r="G162" s="6">
        <v>0</v>
      </c>
      <c r="H162" s="8"/>
      <c r="I162" s="6">
        <v>0</v>
      </c>
      <c r="J162" s="10"/>
      <c r="AA162" s="134"/>
      <c r="AB162" s="134"/>
      <c r="AC162" s="134"/>
      <c r="AD162" s="134"/>
      <c r="AE162" s="134"/>
      <c r="AF162" s="134"/>
    </row>
    <row r="163" spans="1:32" s="5" customFormat="1" ht="20.25" customHeight="1" thickBot="1" x14ac:dyDescent="0.3">
      <c r="A163" s="169"/>
      <c r="B163" s="170"/>
      <c r="C163" s="171"/>
      <c r="D163" s="53" t="s">
        <v>6</v>
      </c>
      <c r="E163" s="33"/>
      <c r="F163" s="6">
        <v>0</v>
      </c>
      <c r="G163" s="8"/>
      <c r="H163" s="6">
        <v>0</v>
      </c>
      <c r="I163" s="8"/>
      <c r="J163" s="7">
        <v>0</v>
      </c>
      <c r="AA163" s="134"/>
      <c r="AB163" s="134"/>
      <c r="AC163" s="134"/>
      <c r="AD163" s="134"/>
      <c r="AE163" s="134"/>
      <c r="AF163" s="134"/>
    </row>
    <row r="164" spans="1:32" s="5" customFormat="1" ht="20.25" customHeight="1" thickBot="1" x14ac:dyDescent="0.3">
      <c r="A164" s="169"/>
      <c r="B164" s="170"/>
      <c r="C164" s="171"/>
      <c r="D164" s="53" t="s">
        <v>7</v>
      </c>
      <c r="E164" s="34">
        <v>0</v>
      </c>
      <c r="F164" s="6">
        <v>0</v>
      </c>
      <c r="G164" s="6">
        <v>0</v>
      </c>
      <c r="H164" s="6">
        <v>0</v>
      </c>
      <c r="I164" s="6">
        <v>0</v>
      </c>
      <c r="J164" s="7">
        <v>0</v>
      </c>
      <c r="AA164" s="134"/>
      <c r="AB164" s="134"/>
      <c r="AC164" s="134"/>
      <c r="AD164" s="134"/>
      <c r="AE164" s="134"/>
      <c r="AF164" s="134"/>
    </row>
    <row r="165" spans="1:32" s="5" customFormat="1" ht="20.25" customHeight="1" thickBot="1" x14ac:dyDescent="0.3">
      <c r="A165" s="169"/>
      <c r="B165" s="170"/>
      <c r="C165" s="171"/>
      <c r="D165" s="55" t="s">
        <v>210</v>
      </c>
      <c r="E165" s="33"/>
      <c r="F165" s="6">
        <v>0</v>
      </c>
      <c r="G165" s="8"/>
      <c r="H165" s="6">
        <v>0</v>
      </c>
      <c r="I165" s="8"/>
      <c r="J165" s="7">
        <v>0</v>
      </c>
      <c r="AA165" s="134"/>
      <c r="AB165" s="134"/>
      <c r="AC165" s="134"/>
      <c r="AD165" s="134"/>
      <c r="AE165" s="134"/>
      <c r="AF165" s="134"/>
    </row>
    <row r="166" spans="1:32" s="5" customFormat="1" ht="20.25" customHeight="1" thickBot="1" x14ac:dyDescent="0.3">
      <c r="A166" s="169"/>
      <c r="B166" s="170"/>
      <c r="C166" s="171"/>
      <c r="D166" s="55" t="s">
        <v>211</v>
      </c>
      <c r="E166" s="35">
        <v>0</v>
      </c>
      <c r="F166" s="11">
        <v>0</v>
      </c>
      <c r="G166" s="11">
        <v>0</v>
      </c>
      <c r="H166" s="11">
        <v>0</v>
      </c>
      <c r="I166" s="11">
        <v>0</v>
      </c>
      <c r="J166" s="12">
        <v>0</v>
      </c>
      <c r="AA166" s="134"/>
      <c r="AB166" s="134"/>
      <c r="AC166" s="134"/>
      <c r="AD166" s="134"/>
      <c r="AE166" s="134"/>
      <c r="AF166" s="134"/>
    </row>
    <row r="167" spans="1:32" s="5" customFormat="1" ht="20.25" customHeight="1" thickBot="1" x14ac:dyDescent="0.3">
      <c r="A167" s="169"/>
      <c r="B167" s="170"/>
      <c r="C167" s="171"/>
      <c r="D167" s="52" t="s">
        <v>212</v>
      </c>
      <c r="E167" s="36">
        <v>0</v>
      </c>
      <c r="F167" s="13">
        <v>0</v>
      </c>
      <c r="G167" s="13">
        <v>0</v>
      </c>
      <c r="H167" s="13">
        <v>0</v>
      </c>
      <c r="I167" s="13">
        <v>0</v>
      </c>
      <c r="J167" s="14">
        <v>0</v>
      </c>
      <c r="AA167" s="134"/>
      <c r="AB167" s="134"/>
      <c r="AC167" s="134"/>
      <c r="AD167" s="134"/>
      <c r="AE167" s="134"/>
      <c r="AF167" s="134"/>
    </row>
    <row r="168" spans="1:32" s="5" customFormat="1" ht="20.25" customHeight="1" thickBot="1" x14ac:dyDescent="0.3">
      <c r="A168" s="177">
        <v>23</v>
      </c>
      <c r="B168" s="170" t="s">
        <v>33</v>
      </c>
      <c r="C168" s="171" t="s">
        <v>73</v>
      </c>
      <c r="D168" s="53" t="s">
        <v>208</v>
      </c>
      <c r="E168" s="32">
        <v>0</v>
      </c>
      <c r="F168" s="15">
        <v>0</v>
      </c>
      <c r="G168" s="15">
        <v>0</v>
      </c>
      <c r="H168" s="15">
        <v>0</v>
      </c>
      <c r="I168" s="15">
        <v>0</v>
      </c>
      <c r="J168" s="16">
        <v>0</v>
      </c>
      <c r="AA168" s="134"/>
      <c r="AB168" s="134"/>
      <c r="AC168" s="134"/>
      <c r="AD168" s="134"/>
      <c r="AE168" s="134"/>
      <c r="AF168" s="134"/>
    </row>
    <row r="169" spans="1:32" s="5" customFormat="1" ht="20.25" customHeight="1" thickBot="1" x14ac:dyDescent="0.3">
      <c r="A169" s="177"/>
      <c r="B169" s="170"/>
      <c r="C169" s="171"/>
      <c r="D169" s="54" t="s">
        <v>86</v>
      </c>
      <c r="E169" s="33"/>
      <c r="F169" s="9">
        <v>0</v>
      </c>
      <c r="G169" s="8"/>
      <c r="H169" s="9">
        <v>0</v>
      </c>
      <c r="I169" s="8"/>
      <c r="J169" s="10"/>
      <c r="AA169" s="134"/>
      <c r="AB169" s="134"/>
      <c r="AC169" s="134"/>
      <c r="AD169" s="134"/>
      <c r="AE169" s="134"/>
      <c r="AF169" s="134"/>
    </row>
    <row r="170" spans="1:32" s="5" customFormat="1" ht="20.25" customHeight="1" thickBot="1" x14ac:dyDescent="0.3">
      <c r="A170" s="177"/>
      <c r="B170" s="170"/>
      <c r="C170" s="171"/>
      <c r="D170" s="53" t="s">
        <v>5</v>
      </c>
      <c r="E170" s="34">
        <v>0</v>
      </c>
      <c r="F170" s="8"/>
      <c r="G170" s="6">
        <v>0</v>
      </c>
      <c r="H170" s="8"/>
      <c r="I170" s="6">
        <v>0</v>
      </c>
      <c r="J170" s="10"/>
      <c r="AA170" s="134"/>
      <c r="AB170" s="134"/>
      <c r="AC170" s="134"/>
      <c r="AD170" s="134"/>
      <c r="AE170" s="134"/>
      <c r="AF170" s="134"/>
    </row>
    <row r="171" spans="1:32" s="5" customFormat="1" ht="20.25" customHeight="1" thickBot="1" x14ac:dyDescent="0.3">
      <c r="A171" s="177"/>
      <c r="B171" s="170"/>
      <c r="C171" s="171"/>
      <c r="D171" s="53" t="s">
        <v>209</v>
      </c>
      <c r="E171" s="34">
        <v>0</v>
      </c>
      <c r="F171" s="8"/>
      <c r="G171" s="6">
        <v>0</v>
      </c>
      <c r="H171" s="8"/>
      <c r="I171" s="6">
        <v>0</v>
      </c>
      <c r="J171" s="10"/>
      <c r="AA171" s="134"/>
      <c r="AB171" s="134"/>
      <c r="AC171" s="134"/>
      <c r="AD171" s="134"/>
      <c r="AE171" s="134"/>
      <c r="AF171" s="134"/>
    </row>
    <row r="172" spans="1:32" s="5" customFormat="1" ht="20.25" customHeight="1" thickBot="1" x14ac:dyDescent="0.3">
      <c r="A172" s="177"/>
      <c r="B172" s="170"/>
      <c r="C172" s="171"/>
      <c r="D172" s="53" t="s">
        <v>6</v>
      </c>
      <c r="E172" s="33"/>
      <c r="F172" s="6">
        <v>0</v>
      </c>
      <c r="G172" s="8"/>
      <c r="H172" s="6">
        <v>0</v>
      </c>
      <c r="I172" s="8"/>
      <c r="J172" s="7">
        <v>0</v>
      </c>
      <c r="AA172" s="134"/>
      <c r="AB172" s="134"/>
      <c r="AC172" s="134"/>
      <c r="AD172" s="134"/>
      <c r="AE172" s="134"/>
      <c r="AF172" s="134"/>
    </row>
    <row r="173" spans="1:32" s="5" customFormat="1" ht="20.25" customHeight="1" thickBot="1" x14ac:dyDescent="0.3">
      <c r="A173" s="177"/>
      <c r="B173" s="170"/>
      <c r="C173" s="171"/>
      <c r="D173" s="53" t="s">
        <v>7</v>
      </c>
      <c r="E173" s="34">
        <v>0</v>
      </c>
      <c r="F173" s="6">
        <v>0</v>
      </c>
      <c r="G173" s="6">
        <v>0</v>
      </c>
      <c r="H173" s="6">
        <v>0</v>
      </c>
      <c r="I173" s="6">
        <v>0</v>
      </c>
      <c r="J173" s="7">
        <v>0</v>
      </c>
      <c r="AA173" s="134"/>
      <c r="AB173" s="134"/>
      <c r="AC173" s="134"/>
      <c r="AD173" s="134"/>
      <c r="AE173" s="134"/>
      <c r="AF173" s="134"/>
    </row>
    <row r="174" spans="1:32" s="5" customFormat="1" ht="20.25" customHeight="1" thickBot="1" x14ac:dyDescent="0.3">
      <c r="A174" s="177"/>
      <c r="B174" s="170"/>
      <c r="C174" s="171"/>
      <c r="D174" s="55" t="s">
        <v>210</v>
      </c>
      <c r="E174" s="33"/>
      <c r="F174" s="6">
        <v>0</v>
      </c>
      <c r="G174" s="8"/>
      <c r="H174" s="6">
        <v>0</v>
      </c>
      <c r="I174" s="8"/>
      <c r="J174" s="7">
        <v>0</v>
      </c>
      <c r="AA174" s="134"/>
      <c r="AB174" s="134"/>
      <c r="AC174" s="134"/>
      <c r="AD174" s="134"/>
      <c r="AE174" s="134"/>
      <c r="AF174" s="134"/>
    </row>
    <row r="175" spans="1:32" s="5" customFormat="1" ht="20.25" customHeight="1" thickBot="1" x14ac:dyDescent="0.3">
      <c r="A175" s="177"/>
      <c r="B175" s="170"/>
      <c r="C175" s="171"/>
      <c r="D175" s="55" t="s">
        <v>211</v>
      </c>
      <c r="E175" s="35">
        <v>0</v>
      </c>
      <c r="F175" s="11">
        <v>0</v>
      </c>
      <c r="G175" s="11">
        <v>0</v>
      </c>
      <c r="H175" s="11">
        <v>0</v>
      </c>
      <c r="I175" s="11">
        <v>0</v>
      </c>
      <c r="J175" s="12">
        <v>0</v>
      </c>
      <c r="AA175" s="134"/>
      <c r="AB175" s="134"/>
      <c r="AC175" s="134"/>
      <c r="AD175" s="134"/>
      <c r="AE175" s="134"/>
      <c r="AF175" s="134"/>
    </row>
    <row r="176" spans="1:32" s="5" customFormat="1" ht="20.25" customHeight="1" thickBot="1" x14ac:dyDescent="0.3">
      <c r="A176" s="177"/>
      <c r="B176" s="170"/>
      <c r="C176" s="171"/>
      <c r="D176" s="52" t="s">
        <v>212</v>
      </c>
      <c r="E176" s="36">
        <v>0</v>
      </c>
      <c r="F176" s="13">
        <v>0</v>
      </c>
      <c r="G176" s="13">
        <v>0</v>
      </c>
      <c r="H176" s="13">
        <v>0</v>
      </c>
      <c r="I176" s="13">
        <v>0</v>
      </c>
      <c r="J176" s="14">
        <v>0</v>
      </c>
      <c r="AA176" s="134"/>
      <c r="AB176" s="134"/>
      <c r="AC176" s="134"/>
      <c r="AD176" s="134"/>
      <c r="AE176" s="134"/>
      <c r="AF176" s="134"/>
    </row>
    <row r="177" spans="1:32" s="5" customFormat="1" ht="20.25" customHeight="1" thickBot="1" x14ac:dyDescent="0.3">
      <c r="A177" s="169">
        <v>24</v>
      </c>
      <c r="B177" s="170" t="s">
        <v>215</v>
      </c>
      <c r="C177" s="171" t="s">
        <v>74</v>
      </c>
      <c r="D177" s="53" t="s">
        <v>208</v>
      </c>
      <c r="E177" s="32">
        <v>0</v>
      </c>
      <c r="F177" s="15">
        <v>0</v>
      </c>
      <c r="G177" s="15">
        <v>0</v>
      </c>
      <c r="H177" s="15">
        <v>0</v>
      </c>
      <c r="I177" s="15">
        <v>0</v>
      </c>
      <c r="J177" s="16">
        <v>0</v>
      </c>
      <c r="AA177" s="134"/>
      <c r="AB177" s="134"/>
      <c r="AC177" s="134"/>
      <c r="AD177" s="134"/>
      <c r="AE177" s="134"/>
      <c r="AF177" s="134"/>
    </row>
    <row r="178" spans="1:32" s="5" customFormat="1" ht="20.25" customHeight="1" thickBot="1" x14ac:dyDescent="0.3">
      <c r="A178" s="169"/>
      <c r="B178" s="170"/>
      <c r="C178" s="171"/>
      <c r="D178" s="54" t="s">
        <v>86</v>
      </c>
      <c r="E178" s="33"/>
      <c r="F178" s="9">
        <v>0</v>
      </c>
      <c r="G178" s="8"/>
      <c r="H178" s="9">
        <v>0</v>
      </c>
      <c r="I178" s="8"/>
      <c r="J178" s="10"/>
      <c r="AA178" s="134"/>
      <c r="AB178" s="134"/>
      <c r="AC178" s="134"/>
      <c r="AD178" s="134"/>
      <c r="AE178" s="134"/>
      <c r="AF178" s="134"/>
    </row>
    <row r="179" spans="1:32" s="5" customFormat="1" ht="20.25" customHeight="1" thickBot="1" x14ac:dyDescent="0.3">
      <c r="A179" s="169"/>
      <c r="B179" s="170"/>
      <c r="C179" s="171"/>
      <c r="D179" s="53" t="s">
        <v>5</v>
      </c>
      <c r="E179" s="34">
        <v>0</v>
      </c>
      <c r="F179" s="8"/>
      <c r="G179" s="6">
        <v>0</v>
      </c>
      <c r="H179" s="8"/>
      <c r="I179" s="6">
        <v>0</v>
      </c>
      <c r="J179" s="10"/>
      <c r="AA179" s="134"/>
      <c r="AB179" s="134"/>
      <c r="AC179" s="134"/>
      <c r="AD179" s="134"/>
      <c r="AE179" s="134"/>
      <c r="AF179" s="134"/>
    </row>
    <row r="180" spans="1:32" s="5" customFormat="1" ht="20.25" customHeight="1" thickBot="1" x14ac:dyDescent="0.3">
      <c r="A180" s="169"/>
      <c r="B180" s="170"/>
      <c r="C180" s="171"/>
      <c r="D180" s="53" t="s">
        <v>209</v>
      </c>
      <c r="E180" s="34">
        <v>0</v>
      </c>
      <c r="F180" s="8"/>
      <c r="G180" s="6">
        <v>0</v>
      </c>
      <c r="H180" s="8"/>
      <c r="I180" s="6">
        <v>0</v>
      </c>
      <c r="J180" s="10"/>
      <c r="AA180" s="134"/>
      <c r="AB180" s="134"/>
      <c r="AC180" s="134"/>
      <c r="AD180" s="134"/>
      <c r="AE180" s="134"/>
      <c r="AF180" s="134"/>
    </row>
    <row r="181" spans="1:32" s="5" customFormat="1" ht="20.25" customHeight="1" thickBot="1" x14ac:dyDescent="0.3">
      <c r="A181" s="169"/>
      <c r="B181" s="170"/>
      <c r="C181" s="171"/>
      <c r="D181" s="53" t="s">
        <v>6</v>
      </c>
      <c r="E181" s="33"/>
      <c r="F181" s="6">
        <v>0</v>
      </c>
      <c r="G181" s="8"/>
      <c r="H181" s="6">
        <v>0</v>
      </c>
      <c r="I181" s="8"/>
      <c r="J181" s="7">
        <v>0</v>
      </c>
      <c r="AA181" s="134"/>
      <c r="AB181" s="134"/>
      <c r="AC181" s="134"/>
      <c r="AD181" s="134"/>
      <c r="AE181" s="134"/>
      <c r="AF181" s="134"/>
    </row>
    <row r="182" spans="1:32" s="5" customFormat="1" ht="20.25" customHeight="1" thickBot="1" x14ac:dyDescent="0.3">
      <c r="A182" s="169"/>
      <c r="B182" s="170"/>
      <c r="C182" s="171"/>
      <c r="D182" s="53" t="s">
        <v>7</v>
      </c>
      <c r="E182" s="34">
        <v>0</v>
      </c>
      <c r="F182" s="6">
        <v>0</v>
      </c>
      <c r="G182" s="6">
        <v>0</v>
      </c>
      <c r="H182" s="6">
        <v>0</v>
      </c>
      <c r="I182" s="6">
        <v>0</v>
      </c>
      <c r="J182" s="7">
        <v>0</v>
      </c>
      <c r="AA182" s="134"/>
      <c r="AB182" s="134"/>
      <c r="AC182" s="134"/>
      <c r="AD182" s="134"/>
      <c r="AE182" s="134"/>
      <c r="AF182" s="134"/>
    </row>
    <row r="183" spans="1:32" s="5" customFormat="1" ht="20.25" customHeight="1" thickBot="1" x14ac:dyDescent="0.3">
      <c r="A183" s="169"/>
      <c r="B183" s="170"/>
      <c r="C183" s="171"/>
      <c r="D183" s="55" t="s">
        <v>210</v>
      </c>
      <c r="E183" s="33"/>
      <c r="F183" s="6">
        <v>0</v>
      </c>
      <c r="G183" s="8"/>
      <c r="H183" s="6">
        <v>0</v>
      </c>
      <c r="I183" s="8"/>
      <c r="J183" s="7">
        <v>0</v>
      </c>
      <c r="AA183" s="134"/>
      <c r="AB183" s="134"/>
      <c r="AC183" s="134"/>
      <c r="AD183" s="134"/>
      <c r="AE183" s="134"/>
      <c r="AF183" s="134"/>
    </row>
    <row r="184" spans="1:32" s="5" customFormat="1" ht="20.25" customHeight="1" thickBot="1" x14ac:dyDescent="0.3">
      <c r="A184" s="169"/>
      <c r="B184" s="170"/>
      <c r="C184" s="171"/>
      <c r="D184" s="55" t="s">
        <v>211</v>
      </c>
      <c r="E184" s="35">
        <v>0</v>
      </c>
      <c r="F184" s="11">
        <v>0</v>
      </c>
      <c r="G184" s="11">
        <v>0</v>
      </c>
      <c r="H184" s="11">
        <v>0</v>
      </c>
      <c r="I184" s="11">
        <v>0</v>
      </c>
      <c r="J184" s="12">
        <v>0</v>
      </c>
      <c r="AA184" s="134"/>
      <c r="AB184" s="134"/>
      <c r="AC184" s="134"/>
      <c r="AD184" s="134"/>
      <c r="AE184" s="134"/>
      <c r="AF184" s="134"/>
    </row>
    <row r="185" spans="1:32" s="5" customFormat="1" ht="20.25" customHeight="1" thickBot="1" x14ac:dyDescent="0.3">
      <c r="A185" s="169"/>
      <c r="B185" s="170"/>
      <c r="C185" s="171"/>
      <c r="D185" s="52" t="s">
        <v>212</v>
      </c>
      <c r="E185" s="36">
        <v>0</v>
      </c>
      <c r="F185" s="13">
        <v>0</v>
      </c>
      <c r="G185" s="13">
        <v>0</v>
      </c>
      <c r="H185" s="13">
        <v>0</v>
      </c>
      <c r="I185" s="13">
        <v>0</v>
      </c>
      <c r="J185" s="14">
        <v>0</v>
      </c>
      <c r="AA185" s="134"/>
      <c r="AB185" s="134"/>
      <c r="AC185" s="134"/>
      <c r="AD185" s="134"/>
      <c r="AE185" s="134"/>
      <c r="AF185" s="134"/>
    </row>
    <row r="186" spans="1:32" s="5" customFormat="1" ht="20.25" customHeight="1" thickBot="1" x14ac:dyDescent="0.3">
      <c r="A186" s="169">
        <v>25</v>
      </c>
      <c r="B186" s="170" t="s">
        <v>55</v>
      </c>
      <c r="C186" s="171" t="s">
        <v>75</v>
      </c>
      <c r="D186" s="53" t="s">
        <v>208</v>
      </c>
      <c r="E186" s="32">
        <v>0</v>
      </c>
      <c r="F186" s="15">
        <v>0</v>
      </c>
      <c r="G186" s="15">
        <v>0</v>
      </c>
      <c r="H186" s="15">
        <v>0</v>
      </c>
      <c r="I186" s="15">
        <v>0</v>
      </c>
      <c r="J186" s="16">
        <v>0</v>
      </c>
      <c r="AA186" s="134"/>
      <c r="AB186" s="134"/>
      <c r="AC186" s="134"/>
      <c r="AD186" s="134"/>
      <c r="AE186" s="134"/>
      <c r="AF186" s="134"/>
    </row>
    <row r="187" spans="1:32" s="5" customFormat="1" ht="20.25" customHeight="1" thickBot="1" x14ac:dyDescent="0.3">
      <c r="A187" s="169"/>
      <c r="B187" s="170"/>
      <c r="C187" s="171"/>
      <c r="D187" s="54" t="s">
        <v>86</v>
      </c>
      <c r="E187" s="33"/>
      <c r="F187" s="9">
        <v>0</v>
      </c>
      <c r="G187" s="8"/>
      <c r="H187" s="9">
        <v>0</v>
      </c>
      <c r="I187" s="8"/>
      <c r="J187" s="10"/>
      <c r="AA187" s="134"/>
      <c r="AB187" s="134"/>
      <c r="AC187" s="134"/>
      <c r="AD187" s="134"/>
      <c r="AE187" s="134"/>
      <c r="AF187" s="134"/>
    </row>
    <row r="188" spans="1:32" s="5" customFormat="1" ht="20.25" customHeight="1" thickBot="1" x14ac:dyDescent="0.3">
      <c r="A188" s="169"/>
      <c r="B188" s="170"/>
      <c r="C188" s="171"/>
      <c r="D188" s="53" t="s">
        <v>5</v>
      </c>
      <c r="E188" s="34">
        <v>0</v>
      </c>
      <c r="F188" s="8"/>
      <c r="G188" s="6">
        <v>0</v>
      </c>
      <c r="H188" s="8"/>
      <c r="I188" s="6">
        <v>0</v>
      </c>
      <c r="J188" s="10"/>
      <c r="AA188" s="134"/>
      <c r="AB188" s="134"/>
      <c r="AC188" s="134"/>
      <c r="AD188" s="134"/>
      <c r="AE188" s="134"/>
      <c r="AF188" s="134"/>
    </row>
    <row r="189" spans="1:32" s="5" customFormat="1" ht="20.25" customHeight="1" thickBot="1" x14ac:dyDescent="0.3">
      <c r="A189" s="169"/>
      <c r="B189" s="170"/>
      <c r="C189" s="171"/>
      <c r="D189" s="53" t="s">
        <v>209</v>
      </c>
      <c r="E189" s="34">
        <v>0</v>
      </c>
      <c r="F189" s="8"/>
      <c r="G189" s="6">
        <v>0</v>
      </c>
      <c r="H189" s="8"/>
      <c r="I189" s="6">
        <v>0</v>
      </c>
      <c r="J189" s="10"/>
      <c r="AA189" s="134"/>
      <c r="AB189" s="134"/>
      <c r="AC189" s="134"/>
      <c r="AD189" s="134"/>
      <c r="AE189" s="134"/>
      <c r="AF189" s="134"/>
    </row>
    <row r="190" spans="1:32" s="5" customFormat="1" ht="20.25" customHeight="1" thickBot="1" x14ac:dyDescent="0.3">
      <c r="A190" s="169"/>
      <c r="B190" s="170"/>
      <c r="C190" s="171"/>
      <c r="D190" s="53" t="s">
        <v>6</v>
      </c>
      <c r="E190" s="33"/>
      <c r="F190" s="6">
        <v>0</v>
      </c>
      <c r="G190" s="8"/>
      <c r="H190" s="6">
        <v>0</v>
      </c>
      <c r="I190" s="8"/>
      <c r="J190" s="7">
        <v>0</v>
      </c>
      <c r="AA190" s="134"/>
      <c r="AB190" s="134"/>
      <c r="AC190" s="134"/>
      <c r="AD190" s="134"/>
      <c r="AE190" s="134"/>
      <c r="AF190" s="134"/>
    </row>
    <row r="191" spans="1:32" s="5" customFormat="1" ht="20.25" customHeight="1" thickBot="1" x14ac:dyDescent="0.3">
      <c r="A191" s="169"/>
      <c r="B191" s="170"/>
      <c r="C191" s="171"/>
      <c r="D191" s="53" t="s">
        <v>7</v>
      </c>
      <c r="E191" s="34">
        <v>0</v>
      </c>
      <c r="F191" s="6">
        <v>0</v>
      </c>
      <c r="G191" s="6">
        <v>0</v>
      </c>
      <c r="H191" s="6">
        <v>0</v>
      </c>
      <c r="I191" s="6">
        <v>0</v>
      </c>
      <c r="J191" s="7">
        <v>0</v>
      </c>
      <c r="AA191" s="134"/>
      <c r="AB191" s="134"/>
      <c r="AC191" s="134"/>
      <c r="AD191" s="134"/>
      <c r="AE191" s="134"/>
      <c r="AF191" s="134"/>
    </row>
    <row r="192" spans="1:32" s="5" customFormat="1" ht="20.25" customHeight="1" thickBot="1" x14ac:dyDescent="0.3">
      <c r="A192" s="169"/>
      <c r="B192" s="170"/>
      <c r="C192" s="171"/>
      <c r="D192" s="55" t="s">
        <v>210</v>
      </c>
      <c r="E192" s="33"/>
      <c r="F192" s="6">
        <v>0</v>
      </c>
      <c r="G192" s="8"/>
      <c r="H192" s="6">
        <v>0</v>
      </c>
      <c r="I192" s="8"/>
      <c r="J192" s="7">
        <v>0</v>
      </c>
      <c r="AA192" s="134"/>
      <c r="AB192" s="134"/>
      <c r="AC192" s="134"/>
      <c r="AD192" s="134"/>
      <c r="AE192" s="134"/>
      <c r="AF192" s="134"/>
    </row>
    <row r="193" spans="1:32" s="5" customFormat="1" ht="20.25" customHeight="1" thickBot="1" x14ac:dyDescent="0.3">
      <c r="A193" s="169"/>
      <c r="B193" s="170"/>
      <c r="C193" s="171"/>
      <c r="D193" s="55" t="s">
        <v>211</v>
      </c>
      <c r="E193" s="35">
        <v>0</v>
      </c>
      <c r="F193" s="11">
        <v>0</v>
      </c>
      <c r="G193" s="11">
        <v>0</v>
      </c>
      <c r="H193" s="11">
        <v>0</v>
      </c>
      <c r="I193" s="11">
        <v>0</v>
      </c>
      <c r="J193" s="12">
        <v>0</v>
      </c>
      <c r="AA193" s="134"/>
      <c r="AB193" s="134"/>
      <c r="AC193" s="134"/>
      <c r="AD193" s="134"/>
      <c r="AE193" s="134"/>
      <c r="AF193" s="134"/>
    </row>
    <row r="194" spans="1:32" s="5" customFormat="1" ht="20.25" customHeight="1" thickBot="1" x14ac:dyDescent="0.3">
      <c r="A194" s="169"/>
      <c r="B194" s="170"/>
      <c r="C194" s="171"/>
      <c r="D194" s="52" t="s">
        <v>212</v>
      </c>
      <c r="E194" s="36">
        <v>0</v>
      </c>
      <c r="F194" s="13">
        <v>0</v>
      </c>
      <c r="G194" s="13">
        <v>0</v>
      </c>
      <c r="H194" s="13">
        <v>0</v>
      </c>
      <c r="I194" s="13">
        <v>0</v>
      </c>
      <c r="J194" s="14">
        <v>0</v>
      </c>
      <c r="AA194" s="134"/>
      <c r="AB194" s="134"/>
      <c r="AC194" s="134"/>
      <c r="AD194" s="134"/>
      <c r="AE194" s="134"/>
      <c r="AF194" s="134"/>
    </row>
    <row r="195" spans="1:32" s="5" customFormat="1" ht="20.25" customHeight="1" thickBot="1" x14ac:dyDescent="0.3">
      <c r="A195" s="153">
        <v>26</v>
      </c>
      <c r="B195" s="154" t="s">
        <v>35</v>
      </c>
      <c r="C195" s="155" t="s">
        <v>76</v>
      </c>
      <c r="D195" s="53" t="s">
        <v>7</v>
      </c>
      <c r="E195" s="93">
        <v>0</v>
      </c>
      <c r="F195" s="94">
        <v>0</v>
      </c>
      <c r="G195" s="94">
        <v>0</v>
      </c>
      <c r="H195" s="94">
        <v>0</v>
      </c>
      <c r="I195" s="94">
        <v>0</v>
      </c>
      <c r="J195" s="95">
        <v>0</v>
      </c>
      <c r="AA195" s="134"/>
      <c r="AB195" s="134"/>
      <c r="AC195" s="134"/>
      <c r="AD195" s="134"/>
      <c r="AE195" s="134"/>
      <c r="AF195" s="134"/>
    </row>
    <row r="196" spans="1:32" s="5" customFormat="1" ht="20.25" customHeight="1" thickBot="1" x14ac:dyDescent="0.3">
      <c r="A196" s="169">
        <v>27</v>
      </c>
      <c r="B196" s="170" t="s">
        <v>77</v>
      </c>
      <c r="C196" s="171" t="s">
        <v>78</v>
      </c>
      <c r="D196" s="51" t="s">
        <v>208</v>
      </c>
      <c r="E196" s="32">
        <v>0</v>
      </c>
      <c r="F196" s="15">
        <v>0</v>
      </c>
      <c r="G196" s="15">
        <v>0</v>
      </c>
      <c r="H196" s="15">
        <v>0</v>
      </c>
      <c r="I196" s="15">
        <v>0</v>
      </c>
      <c r="J196" s="16">
        <v>0</v>
      </c>
      <c r="AA196" s="134"/>
      <c r="AB196" s="134"/>
      <c r="AC196" s="134"/>
      <c r="AD196" s="134"/>
      <c r="AE196" s="134"/>
      <c r="AF196" s="134"/>
    </row>
    <row r="197" spans="1:32" s="5" customFormat="1" ht="20.25" customHeight="1" thickBot="1" x14ac:dyDescent="0.3">
      <c r="A197" s="169"/>
      <c r="B197" s="170"/>
      <c r="C197" s="171"/>
      <c r="D197" s="54" t="s">
        <v>86</v>
      </c>
      <c r="E197" s="33"/>
      <c r="F197" s="9">
        <v>0</v>
      </c>
      <c r="G197" s="8"/>
      <c r="H197" s="9">
        <v>0</v>
      </c>
      <c r="I197" s="8"/>
      <c r="J197" s="10"/>
      <c r="AA197" s="134"/>
      <c r="AB197" s="134"/>
      <c r="AC197" s="134"/>
      <c r="AD197" s="134"/>
      <c r="AE197" s="134"/>
      <c r="AF197" s="134"/>
    </row>
    <row r="198" spans="1:32" s="5" customFormat="1" ht="20.25" customHeight="1" thickBot="1" x14ac:dyDescent="0.3">
      <c r="A198" s="169"/>
      <c r="B198" s="170"/>
      <c r="C198" s="171"/>
      <c r="D198" s="53" t="s">
        <v>5</v>
      </c>
      <c r="E198" s="34">
        <v>0</v>
      </c>
      <c r="F198" s="8"/>
      <c r="G198" s="6">
        <v>0</v>
      </c>
      <c r="H198" s="8"/>
      <c r="I198" s="6">
        <v>0</v>
      </c>
      <c r="J198" s="10"/>
      <c r="AA198" s="134"/>
      <c r="AB198" s="134"/>
      <c r="AC198" s="134"/>
      <c r="AD198" s="134"/>
      <c r="AE198" s="134"/>
      <c r="AF198" s="134"/>
    </row>
    <row r="199" spans="1:32" s="5" customFormat="1" ht="20.25" customHeight="1" thickBot="1" x14ac:dyDescent="0.3">
      <c r="A199" s="169"/>
      <c r="B199" s="170"/>
      <c r="C199" s="171"/>
      <c r="D199" s="53" t="s">
        <v>209</v>
      </c>
      <c r="E199" s="34">
        <v>0</v>
      </c>
      <c r="F199" s="8"/>
      <c r="G199" s="6">
        <v>0</v>
      </c>
      <c r="H199" s="8"/>
      <c r="I199" s="6">
        <v>0</v>
      </c>
      <c r="J199" s="10"/>
      <c r="AA199" s="134"/>
      <c r="AB199" s="134"/>
      <c r="AC199" s="134"/>
      <c r="AD199" s="134"/>
      <c r="AE199" s="134"/>
      <c r="AF199" s="134"/>
    </row>
    <row r="200" spans="1:32" s="5" customFormat="1" ht="20.25" customHeight="1" thickBot="1" x14ac:dyDescent="0.3">
      <c r="A200" s="169"/>
      <c r="B200" s="170"/>
      <c r="C200" s="171"/>
      <c r="D200" s="53" t="s">
        <v>6</v>
      </c>
      <c r="E200" s="33"/>
      <c r="F200" s="6">
        <v>0</v>
      </c>
      <c r="G200" s="8"/>
      <c r="H200" s="6">
        <v>0</v>
      </c>
      <c r="I200" s="8"/>
      <c r="J200" s="7">
        <v>0</v>
      </c>
      <c r="AA200" s="134"/>
      <c r="AB200" s="134"/>
      <c r="AC200" s="134"/>
      <c r="AD200" s="134"/>
      <c r="AE200" s="134"/>
      <c r="AF200" s="134"/>
    </row>
    <row r="201" spans="1:32" s="5" customFormat="1" ht="20.25" customHeight="1" thickBot="1" x14ac:dyDescent="0.3">
      <c r="A201" s="169"/>
      <c r="B201" s="170"/>
      <c r="C201" s="171"/>
      <c r="D201" s="53" t="s">
        <v>7</v>
      </c>
      <c r="E201" s="34">
        <v>0</v>
      </c>
      <c r="F201" s="6">
        <v>0</v>
      </c>
      <c r="G201" s="6">
        <v>0</v>
      </c>
      <c r="H201" s="6">
        <v>0</v>
      </c>
      <c r="I201" s="6">
        <v>0</v>
      </c>
      <c r="J201" s="7">
        <v>0</v>
      </c>
      <c r="AA201" s="134"/>
      <c r="AB201" s="134"/>
      <c r="AC201" s="134"/>
      <c r="AD201" s="134"/>
      <c r="AE201" s="134"/>
      <c r="AF201" s="134"/>
    </row>
    <row r="202" spans="1:32" s="5" customFormat="1" ht="20.25" customHeight="1" thickBot="1" x14ac:dyDescent="0.3">
      <c r="A202" s="169"/>
      <c r="B202" s="170"/>
      <c r="C202" s="171"/>
      <c r="D202" s="55" t="s">
        <v>210</v>
      </c>
      <c r="E202" s="33"/>
      <c r="F202" s="6">
        <v>0</v>
      </c>
      <c r="G202" s="8"/>
      <c r="H202" s="6">
        <v>0</v>
      </c>
      <c r="I202" s="8"/>
      <c r="J202" s="7">
        <v>0</v>
      </c>
      <c r="AA202" s="134"/>
      <c r="AB202" s="134"/>
      <c r="AC202" s="134"/>
      <c r="AD202" s="134"/>
      <c r="AE202" s="134"/>
      <c r="AF202" s="134"/>
    </row>
    <row r="203" spans="1:32" s="5" customFormat="1" ht="20.25" customHeight="1" thickBot="1" x14ac:dyDescent="0.3">
      <c r="A203" s="169"/>
      <c r="B203" s="170"/>
      <c r="C203" s="171"/>
      <c r="D203" s="55" t="s">
        <v>211</v>
      </c>
      <c r="E203" s="35">
        <v>0</v>
      </c>
      <c r="F203" s="11">
        <v>0</v>
      </c>
      <c r="G203" s="11">
        <v>0</v>
      </c>
      <c r="H203" s="11">
        <v>0</v>
      </c>
      <c r="I203" s="11">
        <v>0</v>
      </c>
      <c r="J203" s="12">
        <v>0</v>
      </c>
      <c r="AA203" s="134"/>
      <c r="AB203" s="134"/>
      <c r="AC203" s="134"/>
      <c r="AD203" s="134"/>
      <c r="AE203" s="134"/>
      <c r="AF203" s="134"/>
    </row>
    <row r="204" spans="1:32" s="5" customFormat="1" ht="20.25" customHeight="1" thickBot="1" x14ac:dyDescent="0.3">
      <c r="A204" s="169"/>
      <c r="B204" s="170"/>
      <c r="C204" s="171"/>
      <c r="D204" s="52" t="s">
        <v>212</v>
      </c>
      <c r="E204" s="36">
        <v>0</v>
      </c>
      <c r="F204" s="13">
        <v>0</v>
      </c>
      <c r="G204" s="13">
        <v>0</v>
      </c>
      <c r="H204" s="13">
        <v>0</v>
      </c>
      <c r="I204" s="13">
        <v>0</v>
      </c>
      <c r="J204" s="14">
        <v>0</v>
      </c>
      <c r="AA204" s="134"/>
      <c r="AB204" s="134"/>
      <c r="AC204" s="134"/>
      <c r="AD204" s="134"/>
      <c r="AE204" s="134"/>
      <c r="AF204" s="134"/>
    </row>
    <row r="205" spans="1:32" s="5" customFormat="1" ht="20.25" customHeight="1" thickBot="1" x14ac:dyDescent="0.3">
      <c r="A205" s="169">
        <v>28</v>
      </c>
      <c r="B205" s="170" t="s">
        <v>36</v>
      </c>
      <c r="C205" s="171" t="s">
        <v>79</v>
      </c>
      <c r="D205" s="53" t="s">
        <v>208</v>
      </c>
      <c r="E205" s="32">
        <v>0</v>
      </c>
      <c r="F205" s="15">
        <v>0</v>
      </c>
      <c r="G205" s="15">
        <v>0</v>
      </c>
      <c r="H205" s="15">
        <v>0</v>
      </c>
      <c r="I205" s="15">
        <v>0</v>
      </c>
      <c r="J205" s="16">
        <v>0</v>
      </c>
      <c r="AA205" s="134"/>
      <c r="AB205" s="134"/>
      <c r="AC205" s="134"/>
      <c r="AD205" s="134"/>
      <c r="AE205" s="134"/>
      <c r="AF205" s="134"/>
    </row>
    <row r="206" spans="1:32" s="5" customFormat="1" ht="20.25" customHeight="1" thickBot="1" x14ac:dyDescent="0.3">
      <c r="A206" s="169"/>
      <c r="B206" s="170"/>
      <c r="C206" s="171"/>
      <c r="D206" s="54" t="s">
        <v>86</v>
      </c>
      <c r="E206" s="33"/>
      <c r="F206" s="9">
        <v>0</v>
      </c>
      <c r="G206" s="8"/>
      <c r="H206" s="9">
        <v>0</v>
      </c>
      <c r="I206" s="8"/>
      <c r="J206" s="10"/>
      <c r="AA206" s="134"/>
      <c r="AB206" s="134"/>
      <c r="AC206" s="134"/>
      <c r="AD206" s="134"/>
      <c r="AE206" s="134"/>
      <c r="AF206" s="134"/>
    </row>
    <row r="207" spans="1:32" s="5" customFormat="1" ht="20.25" customHeight="1" thickBot="1" x14ac:dyDescent="0.3">
      <c r="A207" s="169"/>
      <c r="B207" s="170"/>
      <c r="C207" s="171"/>
      <c r="D207" s="53" t="s">
        <v>5</v>
      </c>
      <c r="E207" s="34">
        <v>0</v>
      </c>
      <c r="F207" s="8"/>
      <c r="G207" s="6">
        <v>0</v>
      </c>
      <c r="H207" s="8"/>
      <c r="I207" s="6">
        <v>0</v>
      </c>
      <c r="J207" s="10"/>
      <c r="AA207" s="134"/>
      <c r="AB207" s="134"/>
      <c r="AC207" s="134"/>
      <c r="AD207" s="134"/>
      <c r="AE207" s="134"/>
      <c r="AF207" s="134"/>
    </row>
    <row r="208" spans="1:32" s="5" customFormat="1" ht="20.25" customHeight="1" thickBot="1" x14ac:dyDescent="0.3">
      <c r="A208" s="169"/>
      <c r="B208" s="170"/>
      <c r="C208" s="171"/>
      <c r="D208" s="53" t="s">
        <v>209</v>
      </c>
      <c r="E208" s="34">
        <v>0</v>
      </c>
      <c r="F208" s="8"/>
      <c r="G208" s="6">
        <v>0</v>
      </c>
      <c r="H208" s="8"/>
      <c r="I208" s="6">
        <v>0</v>
      </c>
      <c r="J208" s="10"/>
      <c r="AA208" s="134"/>
      <c r="AB208" s="134"/>
      <c r="AC208" s="134"/>
      <c r="AD208" s="134"/>
      <c r="AE208" s="134"/>
      <c r="AF208" s="134"/>
    </row>
    <row r="209" spans="1:32" s="5" customFormat="1" ht="20.25" customHeight="1" thickBot="1" x14ac:dyDescent="0.3">
      <c r="A209" s="169"/>
      <c r="B209" s="170"/>
      <c r="C209" s="171"/>
      <c r="D209" s="53" t="s">
        <v>6</v>
      </c>
      <c r="E209" s="33"/>
      <c r="F209" s="6">
        <v>0</v>
      </c>
      <c r="G209" s="8"/>
      <c r="H209" s="6">
        <v>0</v>
      </c>
      <c r="I209" s="8"/>
      <c r="J209" s="7">
        <v>0</v>
      </c>
      <c r="AA209" s="134"/>
      <c r="AB209" s="134"/>
      <c r="AC209" s="134"/>
      <c r="AD209" s="134"/>
      <c r="AE209" s="134"/>
      <c r="AF209" s="134"/>
    </row>
    <row r="210" spans="1:32" s="5" customFormat="1" ht="20.25" customHeight="1" thickBot="1" x14ac:dyDescent="0.3">
      <c r="A210" s="169"/>
      <c r="B210" s="170"/>
      <c r="C210" s="171"/>
      <c r="D210" s="53" t="s">
        <v>7</v>
      </c>
      <c r="E210" s="34">
        <v>0</v>
      </c>
      <c r="F210" s="6">
        <v>0</v>
      </c>
      <c r="G210" s="6">
        <v>0</v>
      </c>
      <c r="H210" s="6">
        <v>0</v>
      </c>
      <c r="I210" s="6">
        <v>0</v>
      </c>
      <c r="J210" s="7">
        <v>0</v>
      </c>
      <c r="AA210" s="134"/>
      <c r="AB210" s="134"/>
      <c r="AC210" s="134"/>
      <c r="AD210" s="134"/>
      <c r="AE210" s="134"/>
      <c r="AF210" s="134"/>
    </row>
    <row r="211" spans="1:32" s="5" customFormat="1" ht="20.25" customHeight="1" thickBot="1" x14ac:dyDescent="0.3">
      <c r="A211" s="169"/>
      <c r="B211" s="170"/>
      <c r="C211" s="171"/>
      <c r="D211" s="53" t="s">
        <v>210</v>
      </c>
      <c r="E211" s="33"/>
      <c r="F211" s="6">
        <v>0</v>
      </c>
      <c r="G211" s="8"/>
      <c r="H211" s="6">
        <v>0</v>
      </c>
      <c r="I211" s="8"/>
      <c r="J211" s="7">
        <v>0</v>
      </c>
      <c r="AA211" s="134"/>
      <c r="AB211" s="134"/>
      <c r="AC211" s="134"/>
      <c r="AD211" s="134"/>
      <c r="AE211" s="134"/>
      <c r="AF211" s="134"/>
    </row>
    <row r="212" spans="1:32" s="5" customFormat="1" ht="20.25" customHeight="1" thickBot="1" x14ac:dyDescent="0.3">
      <c r="A212" s="169"/>
      <c r="B212" s="170"/>
      <c r="C212" s="171"/>
      <c r="D212" s="55" t="s">
        <v>211</v>
      </c>
      <c r="E212" s="35">
        <v>0</v>
      </c>
      <c r="F212" s="11">
        <v>0</v>
      </c>
      <c r="G212" s="11">
        <v>0</v>
      </c>
      <c r="H212" s="11">
        <v>0</v>
      </c>
      <c r="I212" s="11">
        <v>0</v>
      </c>
      <c r="J212" s="12">
        <v>0</v>
      </c>
      <c r="AA212" s="134"/>
      <c r="AB212" s="134"/>
      <c r="AC212" s="134"/>
      <c r="AD212" s="134"/>
      <c r="AE212" s="134"/>
      <c r="AF212" s="134"/>
    </row>
    <row r="213" spans="1:32" s="5" customFormat="1" ht="20.25" customHeight="1" thickBot="1" x14ac:dyDescent="0.3">
      <c r="A213" s="169"/>
      <c r="B213" s="170"/>
      <c r="C213" s="171"/>
      <c r="D213" s="52" t="s">
        <v>212</v>
      </c>
      <c r="E213" s="36">
        <v>0</v>
      </c>
      <c r="F213" s="13">
        <v>0</v>
      </c>
      <c r="G213" s="13">
        <v>0</v>
      </c>
      <c r="H213" s="13">
        <v>0</v>
      </c>
      <c r="I213" s="13">
        <v>0</v>
      </c>
      <c r="J213" s="14">
        <v>0</v>
      </c>
      <c r="AA213" s="134"/>
      <c r="AB213" s="134"/>
      <c r="AC213" s="134"/>
      <c r="AD213" s="134"/>
      <c r="AE213" s="134"/>
      <c r="AF213" s="134"/>
    </row>
    <row r="214" spans="1:32" s="5" customFormat="1" ht="20.25" customHeight="1" thickBot="1" x14ac:dyDescent="0.3">
      <c r="A214" s="173" t="s">
        <v>47</v>
      </c>
      <c r="B214" s="173"/>
      <c r="C214" s="173"/>
      <c r="D214" s="173"/>
      <c r="E214" s="173"/>
      <c r="F214" s="173"/>
      <c r="G214" s="173"/>
      <c r="H214" s="173"/>
      <c r="I214" s="173"/>
      <c r="J214" s="173"/>
      <c r="AA214" s="134"/>
      <c r="AB214" s="134"/>
      <c r="AC214" s="134"/>
      <c r="AD214" s="134"/>
      <c r="AE214" s="134"/>
      <c r="AF214" s="134"/>
    </row>
    <row r="215" spans="1:32" s="5" customFormat="1" ht="20.25" customHeight="1" thickBot="1" x14ac:dyDescent="0.3">
      <c r="A215" s="174">
        <v>29</v>
      </c>
      <c r="B215" s="175" t="s">
        <v>37</v>
      </c>
      <c r="C215" s="176" t="s">
        <v>50</v>
      </c>
      <c r="D215" s="54" t="s">
        <v>208</v>
      </c>
      <c r="E215" s="32">
        <v>0</v>
      </c>
      <c r="F215" s="15">
        <v>0</v>
      </c>
      <c r="G215" s="15">
        <v>0</v>
      </c>
      <c r="H215" s="15">
        <v>0</v>
      </c>
      <c r="I215" s="15">
        <v>0</v>
      </c>
      <c r="J215" s="16">
        <v>0</v>
      </c>
      <c r="AA215" s="134"/>
      <c r="AB215" s="134"/>
      <c r="AC215" s="134"/>
      <c r="AD215" s="134"/>
      <c r="AE215" s="134"/>
      <c r="AF215" s="134"/>
    </row>
    <row r="216" spans="1:32" s="5" customFormat="1" ht="20.25" customHeight="1" thickBot="1" x14ac:dyDescent="0.3">
      <c r="A216" s="174"/>
      <c r="B216" s="175"/>
      <c r="C216" s="176"/>
      <c r="D216" s="54" t="s">
        <v>86</v>
      </c>
      <c r="E216" s="33"/>
      <c r="F216" s="9">
        <v>0</v>
      </c>
      <c r="G216" s="8"/>
      <c r="H216" s="9">
        <v>0</v>
      </c>
      <c r="I216" s="8"/>
      <c r="J216" s="10"/>
      <c r="AA216" s="134"/>
      <c r="AB216" s="134"/>
      <c r="AC216" s="134"/>
      <c r="AD216" s="134"/>
      <c r="AE216" s="134"/>
      <c r="AF216" s="134"/>
    </row>
    <row r="217" spans="1:32" s="5" customFormat="1" ht="20.25" customHeight="1" thickBot="1" x14ac:dyDescent="0.3">
      <c r="A217" s="174"/>
      <c r="B217" s="175"/>
      <c r="C217" s="176"/>
      <c r="D217" s="53" t="s">
        <v>5</v>
      </c>
      <c r="E217" s="34">
        <v>0</v>
      </c>
      <c r="F217" s="8"/>
      <c r="G217" s="6">
        <v>0</v>
      </c>
      <c r="H217" s="8"/>
      <c r="I217" s="6">
        <v>0</v>
      </c>
      <c r="J217" s="10"/>
      <c r="AA217" s="134"/>
      <c r="AB217" s="134"/>
      <c r="AC217" s="134"/>
      <c r="AD217" s="134"/>
      <c r="AE217" s="134"/>
      <c r="AF217" s="134"/>
    </row>
    <row r="218" spans="1:32" s="5" customFormat="1" ht="20.25" customHeight="1" thickBot="1" x14ac:dyDescent="0.3">
      <c r="A218" s="174"/>
      <c r="B218" s="175"/>
      <c r="C218" s="176"/>
      <c r="D218" s="53" t="s">
        <v>209</v>
      </c>
      <c r="E218" s="34">
        <v>0</v>
      </c>
      <c r="F218" s="8"/>
      <c r="G218" s="6">
        <v>0</v>
      </c>
      <c r="H218" s="8"/>
      <c r="I218" s="6">
        <v>0</v>
      </c>
      <c r="J218" s="10"/>
      <c r="AA218" s="134"/>
      <c r="AB218" s="134"/>
      <c r="AC218" s="134"/>
      <c r="AD218" s="134"/>
      <c r="AE218" s="134"/>
      <c r="AF218" s="134"/>
    </row>
    <row r="219" spans="1:32" s="5" customFormat="1" ht="20.25" customHeight="1" thickBot="1" x14ac:dyDescent="0.3">
      <c r="A219" s="174"/>
      <c r="B219" s="175"/>
      <c r="C219" s="176"/>
      <c r="D219" s="53" t="s">
        <v>6</v>
      </c>
      <c r="E219" s="33"/>
      <c r="F219" s="6">
        <v>0</v>
      </c>
      <c r="G219" s="8"/>
      <c r="H219" s="6">
        <v>0</v>
      </c>
      <c r="I219" s="8"/>
      <c r="J219" s="7">
        <v>0</v>
      </c>
      <c r="AA219" s="134"/>
      <c r="AB219" s="134"/>
      <c r="AC219" s="134"/>
      <c r="AD219" s="134"/>
      <c r="AE219" s="134"/>
      <c r="AF219" s="134"/>
    </row>
    <row r="220" spans="1:32" s="5" customFormat="1" ht="20.25" customHeight="1" thickBot="1" x14ac:dyDescent="0.3">
      <c r="A220" s="174"/>
      <c r="B220" s="175"/>
      <c r="C220" s="176"/>
      <c r="D220" s="53" t="s">
        <v>7</v>
      </c>
      <c r="E220" s="34">
        <v>0</v>
      </c>
      <c r="F220" s="6">
        <v>0</v>
      </c>
      <c r="G220" s="6">
        <v>0</v>
      </c>
      <c r="H220" s="6">
        <v>0</v>
      </c>
      <c r="I220" s="6">
        <v>0</v>
      </c>
      <c r="J220" s="7">
        <v>0</v>
      </c>
      <c r="AA220" s="134"/>
      <c r="AB220" s="134"/>
      <c r="AC220" s="134"/>
      <c r="AD220" s="134"/>
      <c r="AE220" s="134"/>
      <c r="AF220" s="134"/>
    </row>
    <row r="221" spans="1:32" s="5" customFormat="1" ht="20.25" customHeight="1" thickBot="1" x14ac:dyDescent="0.3">
      <c r="A221" s="174"/>
      <c r="B221" s="175"/>
      <c r="C221" s="176"/>
      <c r="D221" s="55" t="s">
        <v>210</v>
      </c>
      <c r="E221" s="33"/>
      <c r="F221" s="6">
        <v>0</v>
      </c>
      <c r="G221" s="8"/>
      <c r="H221" s="6">
        <v>0</v>
      </c>
      <c r="I221" s="8"/>
      <c r="J221" s="7">
        <v>0</v>
      </c>
      <c r="AA221" s="134"/>
      <c r="AB221" s="134"/>
      <c r="AC221" s="134"/>
      <c r="AD221" s="134"/>
      <c r="AE221" s="134"/>
      <c r="AF221" s="134"/>
    </row>
    <row r="222" spans="1:32" s="5" customFormat="1" ht="20.25" customHeight="1" thickBot="1" x14ac:dyDescent="0.3">
      <c r="A222" s="174"/>
      <c r="B222" s="175"/>
      <c r="C222" s="176"/>
      <c r="D222" s="55" t="s">
        <v>211</v>
      </c>
      <c r="E222" s="35">
        <v>0</v>
      </c>
      <c r="F222" s="11">
        <v>0</v>
      </c>
      <c r="G222" s="11">
        <v>0</v>
      </c>
      <c r="H222" s="11">
        <v>0</v>
      </c>
      <c r="I222" s="11">
        <v>0</v>
      </c>
      <c r="J222" s="12">
        <v>0</v>
      </c>
      <c r="AA222" s="134"/>
      <c r="AB222" s="134"/>
      <c r="AC222" s="134"/>
      <c r="AD222" s="134"/>
      <c r="AE222" s="134"/>
      <c r="AF222" s="134"/>
    </row>
    <row r="223" spans="1:32" s="5" customFormat="1" ht="20.25" customHeight="1" thickBot="1" x14ac:dyDescent="0.3">
      <c r="A223" s="174"/>
      <c r="B223" s="175"/>
      <c r="C223" s="176"/>
      <c r="D223" s="52" t="s">
        <v>212</v>
      </c>
      <c r="E223" s="36">
        <v>0</v>
      </c>
      <c r="F223" s="13">
        <v>0</v>
      </c>
      <c r="G223" s="13">
        <v>0</v>
      </c>
      <c r="H223" s="13">
        <v>0</v>
      </c>
      <c r="I223" s="13">
        <v>0</v>
      </c>
      <c r="J223" s="14">
        <v>0</v>
      </c>
      <c r="AA223" s="134"/>
      <c r="AB223" s="134"/>
      <c r="AC223" s="134"/>
      <c r="AD223" s="134"/>
      <c r="AE223" s="134"/>
      <c r="AF223" s="134"/>
    </row>
    <row r="224" spans="1:32" s="5" customFormat="1" ht="20.25" customHeight="1" thickBot="1" x14ac:dyDescent="0.3">
      <c r="A224" s="169">
        <v>30</v>
      </c>
      <c r="B224" s="170" t="s">
        <v>38</v>
      </c>
      <c r="C224" s="171" t="s">
        <v>49</v>
      </c>
      <c r="D224" s="54" t="s">
        <v>208</v>
      </c>
      <c r="E224" s="32">
        <v>0</v>
      </c>
      <c r="F224" s="15">
        <v>0</v>
      </c>
      <c r="G224" s="15">
        <v>0</v>
      </c>
      <c r="H224" s="15">
        <v>0</v>
      </c>
      <c r="I224" s="15">
        <v>0</v>
      </c>
      <c r="J224" s="16">
        <v>0</v>
      </c>
      <c r="AA224" s="134"/>
      <c r="AB224" s="134"/>
      <c r="AC224" s="134"/>
      <c r="AD224" s="134"/>
      <c r="AE224" s="134"/>
      <c r="AF224" s="134"/>
    </row>
    <row r="225" spans="1:32" s="5" customFormat="1" ht="20.25" customHeight="1" thickBot="1" x14ac:dyDescent="0.3">
      <c r="A225" s="169"/>
      <c r="B225" s="170"/>
      <c r="C225" s="171"/>
      <c r="D225" s="54" t="s">
        <v>86</v>
      </c>
      <c r="E225" s="33"/>
      <c r="F225" s="9">
        <v>0</v>
      </c>
      <c r="G225" s="8"/>
      <c r="H225" s="9">
        <v>0</v>
      </c>
      <c r="I225" s="8"/>
      <c r="J225" s="10"/>
      <c r="AA225" s="134"/>
      <c r="AB225" s="134"/>
      <c r="AC225" s="134"/>
      <c r="AD225" s="134"/>
      <c r="AE225" s="134"/>
      <c r="AF225" s="134"/>
    </row>
    <row r="226" spans="1:32" s="5" customFormat="1" ht="20.25" customHeight="1" thickBot="1" x14ac:dyDescent="0.3">
      <c r="A226" s="169"/>
      <c r="B226" s="170"/>
      <c r="C226" s="171"/>
      <c r="D226" s="53" t="s">
        <v>5</v>
      </c>
      <c r="E226" s="34">
        <v>0</v>
      </c>
      <c r="F226" s="8"/>
      <c r="G226" s="6">
        <v>0</v>
      </c>
      <c r="H226" s="8"/>
      <c r="I226" s="6">
        <v>0</v>
      </c>
      <c r="J226" s="10"/>
      <c r="AA226" s="134"/>
      <c r="AB226" s="134"/>
      <c r="AC226" s="134"/>
      <c r="AD226" s="134"/>
      <c r="AE226" s="134"/>
      <c r="AF226" s="134"/>
    </row>
    <row r="227" spans="1:32" s="5" customFormat="1" ht="20.25" customHeight="1" thickBot="1" x14ac:dyDescent="0.3">
      <c r="A227" s="169"/>
      <c r="B227" s="170"/>
      <c r="C227" s="171"/>
      <c r="D227" s="53" t="s">
        <v>209</v>
      </c>
      <c r="E227" s="34">
        <v>0</v>
      </c>
      <c r="F227" s="8"/>
      <c r="G227" s="6">
        <v>0</v>
      </c>
      <c r="H227" s="8"/>
      <c r="I227" s="6">
        <v>0</v>
      </c>
      <c r="J227" s="10"/>
      <c r="AA227" s="134"/>
      <c r="AB227" s="134"/>
      <c r="AC227" s="134"/>
      <c r="AD227" s="134"/>
      <c r="AE227" s="134"/>
      <c r="AF227" s="134"/>
    </row>
    <row r="228" spans="1:32" s="5" customFormat="1" ht="20.25" customHeight="1" thickBot="1" x14ac:dyDescent="0.3">
      <c r="A228" s="169"/>
      <c r="B228" s="170"/>
      <c r="C228" s="171"/>
      <c r="D228" s="53" t="s">
        <v>6</v>
      </c>
      <c r="E228" s="33"/>
      <c r="F228" s="6">
        <v>0</v>
      </c>
      <c r="G228" s="8"/>
      <c r="H228" s="6">
        <v>0</v>
      </c>
      <c r="I228" s="8"/>
      <c r="J228" s="7">
        <v>0</v>
      </c>
      <c r="AA228" s="134"/>
      <c r="AB228" s="134"/>
      <c r="AC228" s="134"/>
      <c r="AD228" s="134"/>
      <c r="AE228" s="134"/>
      <c r="AF228" s="134"/>
    </row>
    <row r="229" spans="1:32" s="5" customFormat="1" ht="20.25" customHeight="1" thickBot="1" x14ac:dyDescent="0.3">
      <c r="A229" s="169"/>
      <c r="B229" s="170"/>
      <c r="C229" s="171"/>
      <c r="D229" s="53" t="s">
        <v>7</v>
      </c>
      <c r="E229" s="34">
        <v>0</v>
      </c>
      <c r="F229" s="6">
        <v>0</v>
      </c>
      <c r="G229" s="6">
        <v>0</v>
      </c>
      <c r="H229" s="6">
        <v>0</v>
      </c>
      <c r="I229" s="6">
        <v>0</v>
      </c>
      <c r="J229" s="7">
        <v>0</v>
      </c>
      <c r="AA229" s="134"/>
      <c r="AB229" s="134"/>
      <c r="AC229" s="134"/>
      <c r="AD229" s="134"/>
      <c r="AE229" s="134"/>
      <c r="AF229" s="134"/>
    </row>
    <row r="230" spans="1:32" s="5" customFormat="1" ht="20.25" customHeight="1" thickBot="1" x14ac:dyDescent="0.3">
      <c r="A230" s="169"/>
      <c r="B230" s="170"/>
      <c r="C230" s="171"/>
      <c r="D230" s="55" t="s">
        <v>210</v>
      </c>
      <c r="E230" s="33"/>
      <c r="F230" s="6">
        <v>0</v>
      </c>
      <c r="G230" s="8"/>
      <c r="H230" s="6">
        <v>0</v>
      </c>
      <c r="I230" s="8"/>
      <c r="J230" s="7">
        <v>0</v>
      </c>
      <c r="AA230" s="134"/>
      <c r="AB230" s="134"/>
      <c r="AC230" s="134"/>
      <c r="AD230" s="134"/>
      <c r="AE230" s="134"/>
      <c r="AF230" s="134"/>
    </row>
    <row r="231" spans="1:32" s="5" customFormat="1" ht="20.25" customHeight="1" thickBot="1" x14ac:dyDescent="0.3">
      <c r="A231" s="169"/>
      <c r="B231" s="170"/>
      <c r="C231" s="171"/>
      <c r="D231" s="55" t="s">
        <v>211</v>
      </c>
      <c r="E231" s="35">
        <v>0</v>
      </c>
      <c r="F231" s="11">
        <v>0</v>
      </c>
      <c r="G231" s="11">
        <v>0</v>
      </c>
      <c r="H231" s="11">
        <v>0</v>
      </c>
      <c r="I231" s="11">
        <v>0</v>
      </c>
      <c r="J231" s="12">
        <v>0</v>
      </c>
      <c r="AA231" s="134"/>
      <c r="AB231" s="134"/>
      <c r="AC231" s="134"/>
      <c r="AD231" s="134"/>
      <c r="AE231" s="134"/>
      <c r="AF231" s="134"/>
    </row>
    <row r="232" spans="1:32" s="5" customFormat="1" ht="20.25" customHeight="1" thickBot="1" x14ac:dyDescent="0.3">
      <c r="A232" s="169"/>
      <c r="B232" s="170"/>
      <c r="C232" s="171"/>
      <c r="D232" s="52" t="s">
        <v>212</v>
      </c>
      <c r="E232" s="36">
        <v>0</v>
      </c>
      <c r="F232" s="13">
        <v>0</v>
      </c>
      <c r="G232" s="13">
        <v>0</v>
      </c>
      <c r="H232" s="13">
        <v>0</v>
      </c>
      <c r="I232" s="13">
        <v>0</v>
      </c>
      <c r="J232" s="14">
        <v>0</v>
      </c>
      <c r="AA232" s="134"/>
      <c r="AB232" s="134"/>
      <c r="AC232" s="134"/>
      <c r="AD232" s="134"/>
      <c r="AE232" s="134"/>
      <c r="AF232" s="134"/>
    </row>
    <row r="233" spans="1:32" s="5" customFormat="1" ht="20.25" customHeight="1" thickBot="1" x14ac:dyDescent="0.3">
      <c r="A233" s="169">
        <v>31</v>
      </c>
      <c r="B233" s="170" t="s">
        <v>39</v>
      </c>
      <c r="C233" s="171" t="s">
        <v>80</v>
      </c>
      <c r="D233" s="54" t="s">
        <v>208</v>
      </c>
      <c r="E233" s="32">
        <v>0</v>
      </c>
      <c r="F233" s="15">
        <v>0</v>
      </c>
      <c r="G233" s="15">
        <v>0</v>
      </c>
      <c r="H233" s="15">
        <v>0</v>
      </c>
      <c r="I233" s="15">
        <v>0</v>
      </c>
      <c r="J233" s="16">
        <v>0</v>
      </c>
      <c r="AA233" s="134"/>
      <c r="AB233" s="134"/>
      <c r="AC233" s="134"/>
      <c r="AD233" s="134"/>
      <c r="AE233" s="134"/>
      <c r="AF233" s="134"/>
    </row>
    <row r="234" spans="1:32" s="5" customFormat="1" ht="20.25" customHeight="1" thickBot="1" x14ac:dyDescent="0.3">
      <c r="A234" s="169"/>
      <c r="B234" s="170"/>
      <c r="C234" s="171"/>
      <c r="D234" s="54" t="s">
        <v>86</v>
      </c>
      <c r="E234" s="33"/>
      <c r="F234" s="9">
        <v>0</v>
      </c>
      <c r="G234" s="8"/>
      <c r="H234" s="9">
        <v>0</v>
      </c>
      <c r="I234" s="8"/>
      <c r="J234" s="10"/>
      <c r="AA234" s="134"/>
      <c r="AB234" s="134"/>
      <c r="AC234" s="134"/>
      <c r="AD234" s="134"/>
      <c r="AE234" s="134"/>
      <c r="AF234" s="134"/>
    </row>
    <row r="235" spans="1:32" s="5" customFormat="1" ht="20.25" customHeight="1" thickBot="1" x14ac:dyDescent="0.3">
      <c r="A235" s="169"/>
      <c r="B235" s="170"/>
      <c r="C235" s="171"/>
      <c r="D235" s="53" t="s">
        <v>5</v>
      </c>
      <c r="E235" s="34">
        <v>0</v>
      </c>
      <c r="F235" s="8"/>
      <c r="G235" s="6">
        <v>0</v>
      </c>
      <c r="H235" s="8"/>
      <c r="I235" s="6">
        <v>0</v>
      </c>
      <c r="J235" s="10"/>
      <c r="AA235" s="134"/>
      <c r="AB235" s="134"/>
      <c r="AC235" s="134"/>
      <c r="AD235" s="134"/>
      <c r="AE235" s="134"/>
      <c r="AF235" s="134"/>
    </row>
    <row r="236" spans="1:32" s="5" customFormat="1" ht="20.25" customHeight="1" thickBot="1" x14ac:dyDescent="0.3">
      <c r="A236" s="169"/>
      <c r="B236" s="170"/>
      <c r="C236" s="171"/>
      <c r="D236" s="53" t="s">
        <v>209</v>
      </c>
      <c r="E236" s="34">
        <v>0</v>
      </c>
      <c r="F236" s="8"/>
      <c r="G236" s="6">
        <v>0</v>
      </c>
      <c r="H236" s="8"/>
      <c r="I236" s="6">
        <v>0</v>
      </c>
      <c r="J236" s="10"/>
      <c r="AA236" s="134"/>
      <c r="AB236" s="134"/>
      <c r="AC236" s="134"/>
      <c r="AD236" s="134"/>
      <c r="AE236" s="134"/>
      <c r="AF236" s="134"/>
    </row>
    <row r="237" spans="1:32" s="5" customFormat="1" ht="20.25" customHeight="1" thickBot="1" x14ac:dyDescent="0.3">
      <c r="A237" s="169"/>
      <c r="B237" s="170"/>
      <c r="C237" s="171"/>
      <c r="D237" s="53" t="s">
        <v>6</v>
      </c>
      <c r="E237" s="33"/>
      <c r="F237" s="6">
        <v>0</v>
      </c>
      <c r="G237" s="8"/>
      <c r="H237" s="6">
        <v>0</v>
      </c>
      <c r="I237" s="8"/>
      <c r="J237" s="7">
        <v>0</v>
      </c>
      <c r="AA237" s="134"/>
      <c r="AB237" s="134"/>
      <c r="AC237" s="134"/>
      <c r="AD237" s="134"/>
      <c r="AE237" s="134"/>
      <c r="AF237" s="134"/>
    </row>
    <row r="238" spans="1:32" s="5" customFormat="1" ht="20.25" customHeight="1" thickBot="1" x14ac:dyDescent="0.3">
      <c r="A238" s="169"/>
      <c r="B238" s="170"/>
      <c r="C238" s="171"/>
      <c r="D238" s="53" t="s">
        <v>7</v>
      </c>
      <c r="E238" s="34">
        <v>0</v>
      </c>
      <c r="F238" s="6">
        <v>0</v>
      </c>
      <c r="G238" s="6">
        <v>0</v>
      </c>
      <c r="H238" s="6">
        <v>0</v>
      </c>
      <c r="I238" s="6">
        <v>0</v>
      </c>
      <c r="J238" s="7">
        <v>0</v>
      </c>
      <c r="AA238" s="134"/>
      <c r="AB238" s="134"/>
      <c r="AC238" s="134"/>
      <c r="AD238" s="134"/>
      <c r="AE238" s="134"/>
      <c r="AF238" s="134"/>
    </row>
    <row r="239" spans="1:32" s="5" customFormat="1" ht="20.25" customHeight="1" thickBot="1" x14ac:dyDescent="0.3">
      <c r="A239" s="169"/>
      <c r="B239" s="170"/>
      <c r="C239" s="171"/>
      <c r="D239" s="55" t="s">
        <v>210</v>
      </c>
      <c r="E239" s="33"/>
      <c r="F239" s="6">
        <v>0</v>
      </c>
      <c r="G239" s="8"/>
      <c r="H239" s="6">
        <v>0</v>
      </c>
      <c r="I239" s="8"/>
      <c r="J239" s="7">
        <v>0</v>
      </c>
      <c r="AA239" s="134"/>
      <c r="AB239" s="134"/>
      <c r="AC239" s="134"/>
      <c r="AD239" s="134"/>
      <c r="AE239" s="134"/>
      <c r="AF239" s="134"/>
    </row>
    <row r="240" spans="1:32" s="5" customFormat="1" ht="20.25" customHeight="1" thickBot="1" x14ac:dyDescent="0.3">
      <c r="A240" s="169"/>
      <c r="B240" s="170"/>
      <c r="C240" s="171"/>
      <c r="D240" s="55" t="s">
        <v>211</v>
      </c>
      <c r="E240" s="35">
        <v>0</v>
      </c>
      <c r="F240" s="11">
        <v>0</v>
      </c>
      <c r="G240" s="11">
        <v>0</v>
      </c>
      <c r="H240" s="11">
        <v>0</v>
      </c>
      <c r="I240" s="11">
        <v>0</v>
      </c>
      <c r="J240" s="12">
        <v>0</v>
      </c>
      <c r="AA240" s="134"/>
      <c r="AB240" s="134"/>
      <c r="AC240" s="134"/>
      <c r="AD240" s="134"/>
      <c r="AE240" s="134"/>
      <c r="AF240" s="134"/>
    </row>
    <row r="241" spans="1:32" s="5" customFormat="1" ht="20.25" customHeight="1" thickBot="1" x14ac:dyDescent="0.3">
      <c r="A241" s="169"/>
      <c r="B241" s="170"/>
      <c r="C241" s="171"/>
      <c r="D241" s="52" t="s">
        <v>212</v>
      </c>
      <c r="E241" s="36">
        <v>0</v>
      </c>
      <c r="F241" s="13">
        <v>0</v>
      </c>
      <c r="G241" s="13">
        <v>0</v>
      </c>
      <c r="H241" s="13">
        <v>0</v>
      </c>
      <c r="I241" s="13">
        <v>0</v>
      </c>
      <c r="J241" s="14">
        <v>0</v>
      </c>
      <c r="AA241" s="134"/>
      <c r="AB241" s="134"/>
      <c r="AC241" s="134"/>
      <c r="AD241" s="134"/>
      <c r="AE241" s="134"/>
      <c r="AF241" s="134"/>
    </row>
    <row r="242" spans="1:32" s="5" customFormat="1" ht="20.25" customHeight="1" thickBot="1" x14ac:dyDescent="0.3">
      <c r="A242" s="169">
        <v>32</v>
      </c>
      <c r="B242" s="170" t="s">
        <v>40</v>
      </c>
      <c r="C242" s="171" t="s">
        <v>48</v>
      </c>
      <c r="D242" s="54" t="s">
        <v>208</v>
      </c>
      <c r="E242" s="32">
        <v>0</v>
      </c>
      <c r="F242" s="15">
        <v>0</v>
      </c>
      <c r="G242" s="15">
        <v>0</v>
      </c>
      <c r="H242" s="15">
        <v>0</v>
      </c>
      <c r="I242" s="15">
        <v>0</v>
      </c>
      <c r="J242" s="16">
        <v>0</v>
      </c>
      <c r="AA242" s="134"/>
      <c r="AB242" s="134"/>
      <c r="AC242" s="134"/>
      <c r="AD242" s="134"/>
      <c r="AE242" s="134"/>
      <c r="AF242" s="134"/>
    </row>
    <row r="243" spans="1:32" s="5" customFormat="1" ht="20.25" customHeight="1" thickBot="1" x14ac:dyDescent="0.3">
      <c r="A243" s="169"/>
      <c r="B243" s="170"/>
      <c r="C243" s="171"/>
      <c r="D243" s="54" t="s">
        <v>86</v>
      </c>
      <c r="E243" s="33"/>
      <c r="F243" s="9">
        <v>0</v>
      </c>
      <c r="G243" s="8"/>
      <c r="H243" s="9">
        <v>0</v>
      </c>
      <c r="I243" s="8"/>
      <c r="J243" s="10"/>
      <c r="AA243" s="134"/>
      <c r="AB243" s="134"/>
      <c r="AC243" s="134"/>
      <c r="AD243" s="134"/>
      <c r="AE243" s="134"/>
      <c r="AF243" s="134"/>
    </row>
    <row r="244" spans="1:32" s="5" customFormat="1" ht="20.25" customHeight="1" thickBot="1" x14ac:dyDescent="0.3">
      <c r="A244" s="169"/>
      <c r="B244" s="170"/>
      <c r="C244" s="171"/>
      <c r="D244" s="53" t="s">
        <v>5</v>
      </c>
      <c r="E244" s="34">
        <v>0</v>
      </c>
      <c r="F244" s="8"/>
      <c r="G244" s="6">
        <v>0</v>
      </c>
      <c r="H244" s="8"/>
      <c r="I244" s="6">
        <v>0</v>
      </c>
      <c r="J244" s="10"/>
      <c r="AA244" s="134"/>
      <c r="AB244" s="134"/>
      <c r="AC244" s="134"/>
      <c r="AD244" s="134"/>
      <c r="AE244" s="134"/>
      <c r="AF244" s="134"/>
    </row>
    <row r="245" spans="1:32" s="5" customFormat="1" ht="20.25" customHeight="1" thickBot="1" x14ac:dyDescent="0.3">
      <c r="A245" s="169"/>
      <c r="B245" s="170"/>
      <c r="C245" s="171"/>
      <c r="D245" s="53" t="s">
        <v>209</v>
      </c>
      <c r="E245" s="34">
        <v>0</v>
      </c>
      <c r="F245" s="8"/>
      <c r="G245" s="6">
        <v>0</v>
      </c>
      <c r="H245" s="8"/>
      <c r="I245" s="6">
        <v>0</v>
      </c>
      <c r="J245" s="10"/>
      <c r="AA245" s="134"/>
      <c r="AB245" s="134"/>
      <c r="AC245" s="134"/>
      <c r="AD245" s="134"/>
      <c r="AE245" s="134"/>
      <c r="AF245" s="134"/>
    </row>
    <row r="246" spans="1:32" s="5" customFormat="1" ht="20.25" customHeight="1" thickBot="1" x14ac:dyDescent="0.3">
      <c r="A246" s="169"/>
      <c r="B246" s="170"/>
      <c r="C246" s="171"/>
      <c r="D246" s="53" t="s">
        <v>6</v>
      </c>
      <c r="E246" s="33"/>
      <c r="F246" s="6">
        <v>0</v>
      </c>
      <c r="G246" s="8"/>
      <c r="H246" s="6">
        <v>0</v>
      </c>
      <c r="I246" s="8"/>
      <c r="J246" s="7">
        <v>0</v>
      </c>
      <c r="AA246" s="134"/>
      <c r="AB246" s="134"/>
      <c r="AC246" s="134"/>
      <c r="AD246" s="134"/>
      <c r="AE246" s="134"/>
      <c r="AF246" s="134"/>
    </row>
    <row r="247" spans="1:32" s="5" customFormat="1" ht="20.25" customHeight="1" thickBot="1" x14ac:dyDescent="0.3">
      <c r="A247" s="169"/>
      <c r="B247" s="170"/>
      <c r="C247" s="171"/>
      <c r="D247" s="53" t="s">
        <v>7</v>
      </c>
      <c r="E247" s="34">
        <v>0</v>
      </c>
      <c r="F247" s="6">
        <v>0</v>
      </c>
      <c r="G247" s="6">
        <v>0</v>
      </c>
      <c r="H247" s="6">
        <v>0</v>
      </c>
      <c r="I247" s="6">
        <v>0</v>
      </c>
      <c r="J247" s="7">
        <v>0</v>
      </c>
      <c r="AA247" s="134"/>
      <c r="AB247" s="134"/>
      <c r="AC247" s="134"/>
      <c r="AD247" s="134"/>
      <c r="AE247" s="134"/>
      <c r="AF247" s="134"/>
    </row>
    <row r="248" spans="1:32" s="5" customFormat="1" ht="20.25" customHeight="1" thickBot="1" x14ac:dyDescent="0.3">
      <c r="A248" s="169"/>
      <c r="B248" s="170"/>
      <c r="C248" s="171"/>
      <c r="D248" s="55" t="s">
        <v>210</v>
      </c>
      <c r="E248" s="33"/>
      <c r="F248" s="6">
        <v>0</v>
      </c>
      <c r="G248" s="8"/>
      <c r="H248" s="6">
        <v>0</v>
      </c>
      <c r="I248" s="8"/>
      <c r="J248" s="7">
        <v>0</v>
      </c>
      <c r="AA248" s="134"/>
      <c r="AB248" s="134"/>
      <c r="AC248" s="134"/>
      <c r="AD248" s="134"/>
      <c r="AE248" s="134"/>
      <c r="AF248" s="134"/>
    </row>
    <row r="249" spans="1:32" s="5" customFormat="1" ht="20.25" customHeight="1" thickBot="1" x14ac:dyDescent="0.3">
      <c r="A249" s="169"/>
      <c r="B249" s="170"/>
      <c r="C249" s="171"/>
      <c r="D249" s="55" t="s">
        <v>211</v>
      </c>
      <c r="E249" s="35">
        <v>0</v>
      </c>
      <c r="F249" s="11">
        <v>0</v>
      </c>
      <c r="G249" s="11">
        <v>0</v>
      </c>
      <c r="H249" s="11">
        <v>0</v>
      </c>
      <c r="I249" s="11">
        <v>0</v>
      </c>
      <c r="J249" s="12">
        <v>0</v>
      </c>
      <c r="AA249" s="134"/>
      <c r="AB249" s="134"/>
      <c r="AC249" s="134"/>
      <c r="AD249" s="134"/>
      <c r="AE249" s="134"/>
      <c r="AF249" s="134"/>
    </row>
    <row r="250" spans="1:32" s="5" customFormat="1" ht="20.25" customHeight="1" thickBot="1" x14ac:dyDescent="0.3">
      <c r="A250" s="169"/>
      <c r="B250" s="170"/>
      <c r="C250" s="171"/>
      <c r="D250" s="52" t="s">
        <v>212</v>
      </c>
      <c r="E250" s="36">
        <v>0</v>
      </c>
      <c r="F250" s="13">
        <v>0</v>
      </c>
      <c r="G250" s="13">
        <v>0</v>
      </c>
      <c r="H250" s="13">
        <v>0</v>
      </c>
      <c r="I250" s="13">
        <v>0</v>
      </c>
      <c r="J250" s="14">
        <v>0</v>
      </c>
      <c r="AA250" s="134"/>
      <c r="AB250" s="134"/>
      <c r="AC250" s="134"/>
      <c r="AD250" s="134"/>
      <c r="AE250" s="134"/>
      <c r="AF250" s="134"/>
    </row>
    <row r="251" spans="1:32" s="5" customFormat="1" ht="20.25" customHeight="1" thickBot="1" x14ac:dyDescent="0.3">
      <c r="A251" s="169">
        <v>33</v>
      </c>
      <c r="B251" s="170" t="s">
        <v>41</v>
      </c>
      <c r="C251" s="171" t="s">
        <v>51</v>
      </c>
      <c r="D251" s="54" t="s">
        <v>208</v>
      </c>
      <c r="E251" s="32">
        <v>0</v>
      </c>
      <c r="F251" s="15">
        <v>0</v>
      </c>
      <c r="G251" s="15">
        <v>0</v>
      </c>
      <c r="H251" s="15">
        <v>0</v>
      </c>
      <c r="I251" s="15">
        <v>0</v>
      </c>
      <c r="J251" s="16">
        <v>0</v>
      </c>
      <c r="AA251" s="134"/>
      <c r="AB251" s="134"/>
      <c r="AC251" s="134"/>
      <c r="AD251" s="134"/>
      <c r="AE251" s="134"/>
      <c r="AF251" s="134"/>
    </row>
    <row r="252" spans="1:32" s="5" customFormat="1" ht="20.25" customHeight="1" thickBot="1" x14ac:dyDescent="0.3">
      <c r="A252" s="169"/>
      <c r="B252" s="170"/>
      <c r="C252" s="171"/>
      <c r="D252" s="54" t="s">
        <v>86</v>
      </c>
      <c r="E252" s="33"/>
      <c r="F252" s="9">
        <v>0</v>
      </c>
      <c r="G252" s="8"/>
      <c r="H252" s="9">
        <v>0</v>
      </c>
      <c r="I252" s="8"/>
      <c r="J252" s="10"/>
      <c r="AA252" s="134"/>
      <c r="AB252" s="134"/>
      <c r="AC252" s="134"/>
      <c r="AD252" s="134"/>
      <c r="AE252" s="134"/>
      <c r="AF252" s="134"/>
    </row>
    <row r="253" spans="1:32" s="5" customFormat="1" ht="20.25" customHeight="1" thickBot="1" x14ac:dyDescent="0.3">
      <c r="A253" s="169"/>
      <c r="B253" s="170"/>
      <c r="C253" s="171"/>
      <c r="D253" s="53" t="s">
        <v>5</v>
      </c>
      <c r="E253" s="34">
        <v>0</v>
      </c>
      <c r="F253" s="8"/>
      <c r="G253" s="6">
        <v>0</v>
      </c>
      <c r="H253" s="8"/>
      <c r="I253" s="6">
        <v>0</v>
      </c>
      <c r="J253" s="10"/>
      <c r="AA253" s="134"/>
      <c r="AB253" s="134"/>
      <c r="AC253" s="134"/>
      <c r="AD253" s="134"/>
      <c r="AE253" s="134"/>
      <c r="AF253" s="134"/>
    </row>
    <row r="254" spans="1:32" s="5" customFormat="1" ht="20.25" customHeight="1" thickBot="1" x14ac:dyDescent="0.3">
      <c r="A254" s="169"/>
      <c r="B254" s="170"/>
      <c r="C254" s="171"/>
      <c r="D254" s="53" t="s">
        <v>209</v>
      </c>
      <c r="E254" s="34">
        <v>0</v>
      </c>
      <c r="F254" s="8"/>
      <c r="G254" s="6">
        <v>0</v>
      </c>
      <c r="H254" s="8"/>
      <c r="I254" s="6">
        <v>0</v>
      </c>
      <c r="J254" s="10"/>
      <c r="AA254" s="134"/>
      <c r="AB254" s="134"/>
      <c r="AC254" s="134"/>
      <c r="AD254" s="134"/>
      <c r="AE254" s="134"/>
      <c r="AF254" s="134"/>
    </row>
    <row r="255" spans="1:32" s="5" customFormat="1" ht="20.25" customHeight="1" thickBot="1" x14ac:dyDescent="0.3">
      <c r="A255" s="169"/>
      <c r="B255" s="170"/>
      <c r="C255" s="171"/>
      <c r="D255" s="53" t="s">
        <v>6</v>
      </c>
      <c r="E255" s="33"/>
      <c r="F255" s="6">
        <v>0</v>
      </c>
      <c r="G255" s="8"/>
      <c r="H255" s="6">
        <v>0</v>
      </c>
      <c r="I255" s="8"/>
      <c r="J255" s="7">
        <v>0</v>
      </c>
      <c r="AA255" s="134"/>
      <c r="AB255" s="134"/>
      <c r="AC255" s="134"/>
      <c r="AD255" s="134"/>
      <c r="AE255" s="134"/>
      <c r="AF255" s="134"/>
    </row>
    <row r="256" spans="1:32" s="5" customFormat="1" ht="20.25" customHeight="1" thickBot="1" x14ac:dyDescent="0.3">
      <c r="A256" s="169"/>
      <c r="B256" s="170"/>
      <c r="C256" s="171"/>
      <c r="D256" s="53" t="s">
        <v>7</v>
      </c>
      <c r="E256" s="34">
        <v>0</v>
      </c>
      <c r="F256" s="6">
        <v>0</v>
      </c>
      <c r="G256" s="6">
        <v>0</v>
      </c>
      <c r="H256" s="6">
        <v>0</v>
      </c>
      <c r="I256" s="6">
        <v>0</v>
      </c>
      <c r="J256" s="7">
        <v>0</v>
      </c>
      <c r="AA256" s="134"/>
      <c r="AB256" s="134"/>
      <c r="AC256" s="134"/>
      <c r="AD256" s="134"/>
      <c r="AE256" s="134"/>
      <c r="AF256" s="134"/>
    </row>
    <row r="257" spans="1:32" s="5" customFormat="1" ht="20.25" customHeight="1" thickBot="1" x14ac:dyDescent="0.3">
      <c r="A257" s="169"/>
      <c r="B257" s="170"/>
      <c r="C257" s="171"/>
      <c r="D257" s="55" t="s">
        <v>210</v>
      </c>
      <c r="E257" s="33"/>
      <c r="F257" s="6">
        <v>0</v>
      </c>
      <c r="G257" s="8"/>
      <c r="H257" s="6">
        <v>0</v>
      </c>
      <c r="I257" s="8"/>
      <c r="J257" s="7">
        <v>0</v>
      </c>
      <c r="AA257" s="134"/>
      <c r="AB257" s="134"/>
      <c r="AC257" s="134"/>
      <c r="AD257" s="134"/>
      <c r="AE257" s="134"/>
      <c r="AF257" s="134"/>
    </row>
    <row r="258" spans="1:32" s="5" customFormat="1" ht="20.25" customHeight="1" thickBot="1" x14ac:dyDescent="0.3">
      <c r="A258" s="169"/>
      <c r="B258" s="170"/>
      <c r="C258" s="171"/>
      <c r="D258" s="55" t="s">
        <v>211</v>
      </c>
      <c r="E258" s="35">
        <v>0</v>
      </c>
      <c r="F258" s="11">
        <v>0</v>
      </c>
      <c r="G258" s="11">
        <v>0</v>
      </c>
      <c r="H258" s="11">
        <v>0</v>
      </c>
      <c r="I258" s="11">
        <v>0</v>
      </c>
      <c r="J258" s="12">
        <v>0</v>
      </c>
      <c r="AA258" s="134"/>
      <c r="AB258" s="134"/>
      <c r="AC258" s="134"/>
      <c r="AD258" s="134"/>
      <c r="AE258" s="134"/>
      <c r="AF258" s="134"/>
    </row>
    <row r="259" spans="1:32" s="5" customFormat="1" ht="20.25" customHeight="1" thickBot="1" x14ac:dyDescent="0.3">
      <c r="A259" s="169"/>
      <c r="B259" s="170"/>
      <c r="C259" s="171"/>
      <c r="D259" s="52" t="s">
        <v>212</v>
      </c>
      <c r="E259" s="36">
        <v>0</v>
      </c>
      <c r="F259" s="13">
        <v>0</v>
      </c>
      <c r="G259" s="13">
        <v>0</v>
      </c>
      <c r="H259" s="13">
        <v>0</v>
      </c>
      <c r="I259" s="13">
        <v>0</v>
      </c>
      <c r="J259" s="14">
        <v>0</v>
      </c>
      <c r="AA259" s="134"/>
      <c r="AB259" s="134"/>
      <c r="AC259" s="134"/>
      <c r="AD259" s="134"/>
      <c r="AE259" s="134"/>
      <c r="AF259" s="134"/>
    </row>
    <row r="260" spans="1:32" s="5" customFormat="1" ht="20.25" customHeight="1" thickBot="1" x14ac:dyDescent="0.3">
      <c r="A260" s="169">
        <v>34</v>
      </c>
      <c r="B260" s="170" t="s">
        <v>42</v>
      </c>
      <c r="C260" s="171" t="s">
        <v>217</v>
      </c>
      <c r="D260" s="54" t="s">
        <v>208</v>
      </c>
      <c r="E260" s="32">
        <v>0</v>
      </c>
      <c r="F260" s="15">
        <v>0</v>
      </c>
      <c r="G260" s="15">
        <v>0</v>
      </c>
      <c r="H260" s="15">
        <v>0</v>
      </c>
      <c r="I260" s="15">
        <v>0</v>
      </c>
      <c r="J260" s="16">
        <v>0</v>
      </c>
      <c r="AA260" s="134"/>
      <c r="AB260" s="134"/>
      <c r="AC260" s="134"/>
      <c r="AD260" s="134"/>
      <c r="AE260" s="134"/>
      <c r="AF260" s="134"/>
    </row>
    <row r="261" spans="1:32" s="5" customFormat="1" ht="20.25" customHeight="1" thickBot="1" x14ac:dyDescent="0.3">
      <c r="A261" s="169"/>
      <c r="B261" s="170"/>
      <c r="C261" s="171"/>
      <c r="D261" s="54" t="s">
        <v>86</v>
      </c>
      <c r="E261" s="33"/>
      <c r="F261" s="9">
        <v>0</v>
      </c>
      <c r="G261" s="8"/>
      <c r="H261" s="9">
        <v>0</v>
      </c>
      <c r="I261" s="8"/>
      <c r="J261" s="10"/>
      <c r="AA261" s="134"/>
      <c r="AB261" s="134"/>
      <c r="AC261" s="134"/>
      <c r="AD261" s="134"/>
      <c r="AE261" s="134"/>
      <c r="AF261" s="134"/>
    </row>
    <row r="262" spans="1:32" s="5" customFormat="1" ht="20.25" customHeight="1" thickBot="1" x14ac:dyDescent="0.3">
      <c r="A262" s="169"/>
      <c r="B262" s="170"/>
      <c r="C262" s="171"/>
      <c r="D262" s="53" t="s">
        <v>5</v>
      </c>
      <c r="E262" s="34">
        <v>0</v>
      </c>
      <c r="F262" s="8"/>
      <c r="G262" s="6">
        <v>0</v>
      </c>
      <c r="H262" s="8"/>
      <c r="I262" s="6">
        <v>0</v>
      </c>
      <c r="J262" s="10"/>
      <c r="AA262" s="134"/>
      <c r="AB262" s="134"/>
      <c r="AC262" s="134"/>
      <c r="AD262" s="134"/>
      <c r="AE262" s="134"/>
      <c r="AF262" s="134"/>
    </row>
    <row r="263" spans="1:32" s="5" customFormat="1" ht="20.25" customHeight="1" thickBot="1" x14ac:dyDescent="0.3">
      <c r="A263" s="169"/>
      <c r="B263" s="170"/>
      <c r="C263" s="171"/>
      <c r="D263" s="53" t="s">
        <v>209</v>
      </c>
      <c r="E263" s="34">
        <v>0</v>
      </c>
      <c r="F263" s="8"/>
      <c r="G263" s="6">
        <v>0</v>
      </c>
      <c r="H263" s="8"/>
      <c r="I263" s="6">
        <v>0</v>
      </c>
      <c r="J263" s="10"/>
      <c r="AA263" s="134"/>
      <c r="AB263" s="134"/>
      <c r="AC263" s="134"/>
      <c r="AD263" s="134"/>
      <c r="AE263" s="134"/>
      <c r="AF263" s="134"/>
    </row>
    <row r="264" spans="1:32" s="5" customFormat="1" ht="20.25" customHeight="1" thickBot="1" x14ac:dyDescent="0.3">
      <c r="A264" s="169"/>
      <c r="B264" s="170"/>
      <c r="C264" s="171"/>
      <c r="D264" s="53" t="s">
        <v>6</v>
      </c>
      <c r="E264" s="33"/>
      <c r="F264" s="6">
        <v>0</v>
      </c>
      <c r="G264" s="8"/>
      <c r="H264" s="6">
        <v>0</v>
      </c>
      <c r="I264" s="8"/>
      <c r="J264" s="7">
        <v>0</v>
      </c>
      <c r="AA264" s="134"/>
      <c r="AB264" s="134"/>
      <c r="AC264" s="134"/>
      <c r="AD264" s="134"/>
      <c r="AE264" s="134"/>
      <c r="AF264" s="134"/>
    </row>
    <row r="265" spans="1:32" s="5" customFormat="1" ht="20.25" customHeight="1" thickBot="1" x14ac:dyDescent="0.3">
      <c r="A265" s="169"/>
      <c r="B265" s="170"/>
      <c r="C265" s="171"/>
      <c r="D265" s="53" t="s">
        <v>7</v>
      </c>
      <c r="E265" s="34">
        <v>0</v>
      </c>
      <c r="F265" s="6">
        <v>0</v>
      </c>
      <c r="G265" s="6">
        <v>0</v>
      </c>
      <c r="H265" s="6">
        <v>0</v>
      </c>
      <c r="I265" s="6">
        <v>0</v>
      </c>
      <c r="J265" s="7">
        <v>0</v>
      </c>
      <c r="AA265" s="134"/>
      <c r="AB265" s="134"/>
      <c r="AC265" s="134"/>
      <c r="AD265" s="134"/>
      <c r="AE265" s="134"/>
      <c r="AF265" s="134"/>
    </row>
    <row r="266" spans="1:32" s="5" customFormat="1" ht="20.25" customHeight="1" thickBot="1" x14ac:dyDescent="0.3">
      <c r="A266" s="169"/>
      <c r="B266" s="170"/>
      <c r="C266" s="171"/>
      <c r="D266" s="55" t="s">
        <v>210</v>
      </c>
      <c r="E266" s="33"/>
      <c r="F266" s="6">
        <v>0</v>
      </c>
      <c r="G266" s="8"/>
      <c r="H266" s="6">
        <v>0</v>
      </c>
      <c r="I266" s="8"/>
      <c r="J266" s="7">
        <v>0</v>
      </c>
      <c r="AA266" s="134"/>
      <c r="AB266" s="134"/>
      <c r="AC266" s="134"/>
      <c r="AD266" s="134"/>
      <c r="AE266" s="134"/>
      <c r="AF266" s="134"/>
    </row>
    <row r="267" spans="1:32" s="5" customFormat="1" ht="20.25" customHeight="1" thickBot="1" x14ac:dyDescent="0.3">
      <c r="A267" s="169"/>
      <c r="B267" s="170"/>
      <c r="C267" s="171"/>
      <c r="D267" s="55" t="s">
        <v>211</v>
      </c>
      <c r="E267" s="35">
        <v>0</v>
      </c>
      <c r="F267" s="11">
        <v>0</v>
      </c>
      <c r="G267" s="11">
        <v>0</v>
      </c>
      <c r="H267" s="11">
        <v>0</v>
      </c>
      <c r="I267" s="11">
        <v>0</v>
      </c>
      <c r="J267" s="12">
        <v>0</v>
      </c>
      <c r="AA267" s="134"/>
      <c r="AB267" s="134"/>
      <c r="AC267" s="134"/>
      <c r="AD267" s="134"/>
      <c r="AE267" s="134"/>
      <c r="AF267" s="134"/>
    </row>
    <row r="268" spans="1:32" s="5" customFormat="1" ht="20.25" customHeight="1" thickBot="1" x14ac:dyDescent="0.3">
      <c r="A268" s="169"/>
      <c r="B268" s="170"/>
      <c r="C268" s="171"/>
      <c r="D268" s="52" t="s">
        <v>212</v>
      </c>
      <c r="E268" s="36">
        <v>0</v>
      </c>
      <c r="F268" s="13">
        <v>0</v>
      </c>
      <c r="G268" s="13">
        <v>0</v>
      </c>
      <c r="H268" s="13">
        <v>0</v>
      </c>
      <c r="I268" s="13">
        <v>0</v>
      </c>
      <c r="J268" s="14">
        <v>0</v>
      </c>
      <c r="AA268" s="134"/>
      <c r="AB268" s="134"/>
      <c r="AC268" s="134"/>
      <c r="AD268" s="134"/>
      <c r="AE268" s="134"/>
      <c r="AF268" s="134"/>
    </row>
    <row r="269" spans="1:32" s="5" customFormat="1" ht="20.25" customHeight="1" thickBot="1" x14ac:dyDescent="0.3">
      <c r="A269" s="169">
        <v>35</v>
      </c>
      <c r="B269" s="170" t="s">
        <v>43</v>
      </c>
      <c r="C269" s="171" t="s">
        <v>57</v>
      </c>
      <c r="D269" s="54" t="s">
        <v>208</v>
      </c>
      <c r="E269" s="32">
        <v>0</v>
      </c>
      <c r="F269" s="15">
        <v>0</v>
      </c>
      <c r="G269" s="15">
        <v>0</v>
      </c>
      <c r="H269" s="15">
        <v>0</v>
      </c>
      <c r="I269" s="15">
        <v>0</v>
      </c>
      <c r="J269" s="16">
        <v>0</v>
      </c>
      <c r="AA269" s="134"/>
      <c r="AB269" s="134"/>
      <c r="AC269" s="134"/>
      <c r="AD269" s="134"/>
      <c r="AE269" s="134"/>
      <c r="AF269" s="134"/>
    </row>
    <row r="270" spans="1:32" s="5" customFormat="1" ht="20.25" customHeight="1" thickBot="1" x14ac:dyDescent="0.3">
      <c r="A270" s="169"/>
      <c r="B270" s="170"/>
      <c r="C270" s="171"/>
      <c r="D270" s="54" t="s">
        <v>86</v>
      </c>
      <c r="E270" s="33"/>
      <c r="F270" s="9">
        <v>0</v>
      </c>
      <c r="G270" s="8"/>
      <c r="H270" s="9">
        <v>0</v>
      </c>
      <c r="I270" s="8"/>
      <c r="J270" s="10"/>
      <c r="AA270" s="134"/>
      <c r="AB270" s="134"/>
      <c r="AC270" s="134"/>
      <c r="AD270" s="134"/>
      <c r="AE270" s="134"/>
      <c r="AF270" s="134"/>
    </row>
    <row r="271" spans="1:32" s="5" customFormat="1" ht="20.25" customHeight="1" thickBot="1" x14ac:dyDescent="0.3">
      <c r="A271" s="169"/>
      <c r="B271" s="170"/>
      <c r="C271" s="171"/>
      <c r="D271" s="53" t="s">
        <v>5</v>
      </c>
      <c r="E271" s="34">
        <v>0</v>
      </c>
      <c r="F271" s="8"/>
      <c r="G271" s="6">
        <v>0</v>
      </c>
      <c r="H271" s="8"/>
      <c r="I271" s="6">
        <v>0</v>
      </c>
      <c r="J271" s="10"/>
      <c r="AA271" s="134"/>
      <c r="AB271" s="134"/>
      <c r="AC271" s="134"/>
      <c r="AD271" s="134"/>
      <c r="AE271" s="134"/>
      <c r="AF271" s="134"/>
    </row>
    <row r="272" spans="1:32" s="5" customFormat="1" ht="20.25" customHeight="1" thickBot="1" x14ac:dyDescent="0.3">
      <c r="A272" s="169"/>
      <c r="B272" s="170"/>
      <c r="C272" s="171"/>
      <c r="D272" s="53" t="s">
        <v>209</v>
      </c>
      <c r="E272" s="34">
        <v>0</v>
      </c>
      <c r="F272" s="8"/>
      <c r="G272" s="6">
        <v>0</v>
      </c>
      <c r="H272" s="8"/>
      <c r="I272" s="6">
        <v>0</v>
      </c>
      <c r="J272" s="10"/>
      <c r="AA272" s="134"/>
      <c r="AB272" s="134"/>
      <c r="AC272" s="134"/>
      <c r="AD272" s="134"/>
      <c r="AE272" s="134"/>
      <c r="AF272" s="134"/>
    </row>
    <row r="273" spans="1:32" s="5" customFormat="1" ht="20.25" customHeight="1" thickBot="1" x14ac:dyDescent="0.3">
      <c r="A273" s="169"/>
      <c r="B273" s="170"/>
      <c r="C273" s="171"/>
      <c r="D273" s="53" t="s">
        <v>6</v>
      </c>
      <c r="E273" s="33"/>
      <c r="F273" s="6">
        <v>0</v>
      </c>
      <c r="G273" s="8"/>
      <c r="H273" s="6">
        <v>0</v>
      </c>
      <c r="I273" s="8"/>
      <c r="J273" s="7">
        <v>0</v>
      </c>
      <c r="AA273" s="134"/>
      <c r="AB273" s="134"/>
      <c r="AC273" s="134"/>
      <c r="AD273" s="134"/>
      <c r="AE273" s="134"/>
      <c r="AF273" s="134"/>
    </row>
    <row r="274" spans="1:32" s="5" customFormat="1" ht="20.25" customHeight="1" thickBot="1" x14ac:dyDescent="0.3">
      <c r="A274" s="169"/>
      <c r="B274" s="170"/>
      <c r="C274" s="171"/>
      <c r="D274" s="53" t="s">
        <v>7</v>
      </c>
      <c r="E274" s="34">
        <v>0</v>
      </c>
      <c r="F274" s="6">
        <v>0</v>
      </c>
      <c r="G274" s="6">
        <v>0</v>
      </c>
      <c r="H274" s="6">
        <v>0</v>
      </c>
      <c r="I274" s="6">
        <v>0</v>
      </c>
      <c r="J274" s="7">
        <v>0</v>
      </c>
      <c r="AA274" s="134"/>
      <c r="AB274" s="134"/>
      <c r="AC274" s="134"/>
      <c r="AD274" s="134"/>
      <c r="AE274" s="134"/>
      <c r="AF274" s="134"/>
    </row>
    <row r="275" spans="1:32" s="5" customFormat="1" ht="20.25" customHeight="1" thickBot="1" x14ac:dyDescent="0.3">
      <c r="A275" s="169"/>
      <c r="B275" s="170"/>
      <c r="C275" s="171"/>
      <c r="D275" s="55" t="s">
        <v>210</v>
      </c>
      <c r="E275" s="33"/>
      <c r="F275" s="6">
        <v>0</v>
      </c>
      <c r="G275" s="8"/>
      <c r="H275" s="6">
        <v>0</v>
      </c>
      <c r="I275" s="8"/>
      <c r="J275" s="7">
        <v>0</v>
      </c>
      <c r="AA275" s="134"/>
      <c r="AB275" s="134"/>
      <c r="AC275" s="134"/>
      <c r="AD275" s="134"/>
      <c r="AE275" s="134"/>
      <c r="AF275" s="134"/>
    </row>
    <row r="276" spans="1:32" s="5" customFormat="1" ht="20.25" customHeight="1" thickBot="1" x14ac:dyDescent="0.3">
      <c r="A276" s="169"/>
      <c r="B276" s="170"/>
      <c r="C276" s="171"/>
      <c r="D276" s="55" t="s">
        <v>211</v>
      </c>
      <c r="E276" s="35">
        <v>0</v>
      </c>
      <c r="F276" s="11">
        <v>0</v>
      </c>
      <c r="G276" s="11">
        <v>0</v>
      </c>
      <c r="H276" s="11">
        <v>0</v>
      </c>
      <c r="I276" s="11">
        <v>0</v>
      </c>
      <c r="J276" s="12">
        <v>0</v>
      </c>
      <c r="AA276" s="134"/>
      <c r="AB276" s="134"/>
      <c r="AC276" s="134"/>
      <c r="AD276" s="134"/>
      <c r="AE276" s="134"/>
      <c r="AF276" s="134"/>
    </row>
    <row r="277" spans="1:32" s="5" customFormat="1" ht="20.25" customHeight="1" thickBot="1" x14ac:dyDescent="0.3">
      <c r="A277" s="169"/>
      <c r="B277" s="170"/>
      <c r="C277" s="171"/>
      <c r="D277" s="52" t="s">
        <v>212</v>
      </c>
      <c r="E277" s="36">
        <v>0</v>
      </c>
      <c r="F277" s="13">
        <v>0</v>
      </c>
      <c r="G277" s="13">
        <v>0</v>
      </c>
      <c r="H277" s="13">
        <v>0</v>
      </c>
      <c r="I277" s="13">
        <v>0</v>
      </c>
      <c r="J277" s="14">
        <v>0</v>
      </c>
      <c r="AA277" s="134"/>
      <c r="AB277" s="134"/>
      <c r="AC277" s="134"/>
      <c r="AD277" s="134"/>
      <c r="AE277" s="134"/>
      <c r="AF277" s="134"/>
    </row>
    <row r="278" spans="1:32" s="5" customFormat="1" ht="20.25" customHeight="1" thickBot="1" x14ac:dyDescent="0.3">
      <c r="A278" s="169">
        <v>36</v>
      </c>
      <c r="B278" s="170" t="s">
        <v>84</v>
      </c>
      <c r="C278" s="171" t="s">
        <v>58</v>
      </c>
      <c r="D278" s="54" t="s">
        <v>208</v>
      </c>
      <c r="E278" s="32">
        <v>0</v>
      </c>
      <c r="F278" s="15">
        <v>0</v>
      </c>
      <c r="G278" s="15">
        <v>0</v>
      </c>
      <c r="H278" s="15">
        <v>0</v>
      </c>
      <c r="I278" s="15">
        <v>0</v>
      </c>
      <c r="J278" s="16">
        <v>0</v>
      </c>
      <c r="AA278" s="134"/>
      <c r="AB278" s="134"/>
      <c r="AC278" s="134"/>
      <c r="AD278" s="134"/>
      <c r="AE278" s="134"/>
      <c r="AF278" s="134"/>
    </row>
    <row r="279" spans="1:32" s="5" customFormat="1" ht="20.25" customHeight="1" thickBot="1" x14ac:dyDescent="0.3">
      <c r="A279" s="169"/>
      <c r="B279" s="170"/>
      <c r="C279" s="171"/>
      <c r="D279" s="54" t="s">
        <v>86</v>
      </c>
      <c r="E279" s="33"/>
      <c r="F279" s="9">
        <v>0</v>
      </c>
      <c r="G279" s="8"/>
      <c r="H279" s="9">
        <v>0</v>
      </c>
      <c r="I279" s="8"/>
      <c r="J279" s="10"/>
      <c r="AA279" s="134"/>
      <c r="AB279" s="134"/>
      <c r="AC279" s="134"/>
      <c r="AD279" s="134"/>
      <c r="AE279" s="134"/>
      <c r="AF279" s="134"/>
    </row>
    <row r="280" spans="1:32" s="5" customFormat="1" ht="20.25" customHeight="1" thickBot="1" x14ac:dyDescent="0.3">
      <c r="A280" s="169"/>
      <c r="B280" s="170"/>
      <c r="C280" s="171"/>
      <c r="D280" s="53" t="s">
        <v>5</v>
      </c>
      <c r="E280" s="34">
        <v>0</v>
      </c>
      <c r="F280" s="8"/>
      <c r="G280" s="6">
        <v>0</v>
      </c>
      <c r="H280" s="8"/>
      <c r="I280" s="6">
        <v>0</v>
      </c>
      <c r="J280" s="10"/>
      <c r="AA280" s="134"/>
      <c r="AB280" s="134"/>
      <c r="AC280" s="134"/>
      <c r="AD280" s="134"/>
      <c r="AE280" s="134"/>
      <c r="AF280" s="134"/>
    </row>
    <row r="281" spans="1:32" s="5" customFormat="1" ht="20.25" customHeight="1" thickBot="1" x14ac:dyDescent="0.3">
      <c r="A281" s="169"/>
      <c r="B281" s="170"/>
      <c r="C281" s="171"/>
      <c r="D281" s="53" t="s">
        <v>209</v>
      </c>
      <c r="E281" s="34">
        <v>0</v>
      </c>
      <c r="F281" s="8"/>
      <c r="G281" s="6">
        <v>0</v>
      </c>
      <c r="H281" s="8"/>
      <c r="I281" s="6">
        <v>0</v>
      </c>
      <c r="J281" s="10"/>
      <c r="AA281" s="134"/>
      <c r="AB281" s="134"/>
      <c r="AC281" s="134"/>
      <c r="AD281" s="134"/>
      <c r="AE281" s="134"/>
      <c r="AF281" s="134"/>
    </row>
    <row r="282" spans="1:32" s="5" customFormat="1" ht="20.25" customHeight="1" thickBot="1" x14ac:dyDescent="0.3">
      <c r="A282" s="169"/>
      <c r="B282" s="170"/>
      <c r="C282" s="171"/>
      <c r="D282" s="53" t="s">
        <v>6</v>
      </c>
      <c r="E282" s="33"/>
      <c r="F282" s="6">
        <v>0</v>
      </c>
      <c r="G282" s="8"/>
      <c r="H282" s="6">
        <v>0</v>
      </c>
      <c r="I282" s="8"/>
      <c r="J282" s="7">
        <v>0</v>
      </c>
      <c r="AA282" s="134"/>
      <c r="AB282" s="134"/>
      <c r="AC282" s="134"/>
      <c r="AD282" s="134"/>
      <c r="AE282" s="134"/>
      <c r="AF282" s="134"/>
    </row>
    <row r="283" spans="1:32" s="5" customFormat="1" ht="20.25" customHeight="1" thickBot="1" x14ac:dyDescent="0.3">
      <c r="A283" s="169"/>
      <c r="B283" s="170"/>
      <c r="C283" s="171"/>
      <c r="D283" s="53" t="s">
        <v>7</v>
      </c>
      <c r="E283" s="34">
        <v>0</v>
      </c>
      <c r="F283" s="6">
        <v>0</v>
      </c>
      <c r="G283" s="6">
        <v>0</v>
      </c>
      <c r="H283" s="6">
        <v>0</v>
      </c>
      <c r="I283" s="6">
        <v>0</v>
      </c>
      <c r="J283" s="7">
        <v>0</v>
      </c>
      <c r="AA283" s="134"/>
      <c r="AB283" s="134"/>
      <c r="AC283" s="134"/>
      <c r="AD283" s="134"/>
      <c r="AE283" s="134"/>
      <c r="AF283" s="134"/>
    </row>
    <row r="284" spans="1:32" s="5" customFormat="1" ht="20.25" customHeight="1" thickBot="1" x14ac:dyDescent="0.3">
      <c r="A284" s="169"/>
      <c r="B284" s="170"/>
      <c r="C284" s="171"/>
      <c r="D284" s="55" t="s">
        <v>210</v>
      </c>
      <c r="E284" s="33"/>
      <c r="F284" s="6">
        <v>0</v>
      </c>
      <c r="G284" s="8"/>
      <c r="H284" s="6">
        <v>0</v>
      </c>
      <c r="I284" s="8"/>
      <c r="J284" s="7">
        <v>0</v>
      </c>
      <c r="AA284" s="134"/>
      <c r="AB284" s="134"/>
      <c r="AC284" s="134"/>
      <c r="AD284" s="134"/>
      <c r="AE284" s="134"/>
      <c r="AF284" s="134"/>
    </row>
    <row r="285" spans="1:32" s="5" customFormat="1" ht="20.25" customHeight="1" thickBot="1" x14ac:dyDescent="0.3">
      <c r="A285" s="169"/>
      <c r="B285" s="170"/>
      <c r="C285" s="171"/>
      <c r="D285" s="55" t="s">
        <v>211</v>
      </c>
      <c r="E285" s="35">
        <v>0</v>
      </c>
      <c r="F285" s="11">
        <v>0</v>
      </c>
      <c r="G285" s="11">
        <v>0</v>
      </c>
      <c r="H285" s="11">
        <v>0</v>
      </c>
      <c r="I285" s="11">
        <v>0</v>
      </c>
      <c r="J285" s="12">
        <v>0</v>
      </c>
      <c r="AA285" s="134"/>
      <c r="AB285" s="134"/>
      <c r="AC285" s="134"/>
      <c r="AD285" s="134"/>
      <c r="AE285" s="134"/>
      <c r="AF285" s="134"/>
    </row>
    <row r="286" spans="1:32" s="5" customFormat="1" ht="20.25" customHeight="1" thickBot="1" x14ac:dyDescent="0.3">
      <c r="A286" s="169"/>
      <c r="B286" s="170"/>
      <c r="C286" s="171"/>
      <c r="D286" s="52" t="s">
        <v>212</v>
      </c>
      <c r="E286" s="36">
        <v>0</v>
      </c>
      <c r="F286" s="13">
        <v>0</v>
      </c>
      <c r="G286" s="13">
        <v>0</v>
      </c>
      <c r="H286" s="13">
        <v>0</v>
      </c>
      <c r="I286" s="13">
        <v>0</v>
      </c>
      <c r="J286" s="14">
        <v>0</v>
      </c>
      <c r="AA286" s="134"/>
      <c r="AB286" s="134"/>
      <c r="AC286" s="134"/>
      <c r="AD286" s="134"/>
      <c r="AE286" s="134"/>
      <c r="AF286" s="134"/>
    </row>
    <row r="287" spans="1:32" s="5" customFormat="1" ht="20.25" customHeight="1" thickBot="1" x14ac:dyDescent="0.3">
      <c r="A287" s="169">
        <v>37</v>
      </c>
      <c r="B287" s="170" t="s">
        <v>44</v>
      </c>
      <c r="C287" s="171" t="s">
        <v>52</v>
      </c>
      <c r="D287" s="54" t="s">
        <v>208</v>
      </c>
      <c r="E287" s="32">
        <v>0</v>
      </c>
      <c r="F287" s="15">
        <v>0</v>
      </c>
      <c r="G287" s="15">
        <v>0</v>
      </c>
      <c r="H287" s="15">
        <v>0</v>
      </c>
      <c r="I287" s="15">
        <v>0</v>
      </c>
      <c r="J287" s="16">
        <v>0</v>
      </c>
      <c r="AA287" s="134"/>
      <c r="AB287" s="134"/>
      <c r="AC287" s="134"/>
      <c r="AD287" s="134"/>
      <c r="AE287" s="134"/>
      <c r="AF287" s="134"/>
    </row>
    <row r="288" spans="1:32" s="5" customFormat="1" ht="20.25" customHeight="1" thickBot="1" x14ac:dyDescent="0.3">
      <c r="A288" s="169"/>
      <c r="B288" s="170"/>
      <c r="C288" s="171"/>
      <c r="D288" s="54" t="s">
        <v>86</v>
      </c>
      <c r="E288" s="33"/>
      <c r="F288" s="9">
        <v>0</v>
      </c>
      <c r="G288" s="8"/>
      <c r="H288" s="9">
        <v>0</v>
      </c>
      <c r="I288" s="8"/>
      <c r="J288" s="10"/>
      <c r="AA288" s="134"/>
      <c r="AB288" s="134"/>
      <c r="AC288" s="134"/>
      <c r="AD288" s="134"/>
      <c r="AE288" s="134"/>
      <c r="AF288" s="134"/>
    </row>
    <row r="289" spans="1:32" s="5" customFormat="1" ht="20.25" customHeight="1" thickBot="1" x14ac:dyDescent="0.3">
      <c r="A289" s="169"/>
      <c r="B289" s="170"/>
      <c r="C289" s="171"/>
      <c r="D289" s="53" t="s">
        <v>5</v>
      </c>
      <c r="E289" s="34">
        <v>0</v>
      </c>
      <c r="F289" s="8"/>
      <c r="G289" s="6">
        <v>0</v>
      </c>
      <c r="H289" s="8"/>
      <c r="I289" s="6">
        <v>0</v>
      </c>
      <c r="J289" s="10"/>
      <c r="AA289" s="134"/>
      <c r="AB289" s="134"/>
      <c r="AC289" s="134"/>
      <c r="AD289" s="134"/>
      <c r="AE289" s="134"/>
      <c r="AF289" s="134"/>
    </row>
    <row r="290" spans="1:32" s="5" customFormat="1" ht="20.25" customHeight="1" thickBot="1" x14ac:dyDescent="0.3">
      <c r="A290" s="169"/>
      <c r="B290" s="170"/>
      <c r="C290" s="171"/>
      <c r="D290" s="53" t="s">
        <v>209</v>
      </c>
      <c r="E290" s="34">
        <v>0</v>
      </c>
      <c r="F290" s="8"/>
      <c r="G290" s="6">
        <v>0</v>
      </c>
      <c r="H290" s="8"/>
      <c r="I290" s="6">
        <v>0</v>
      </c>
      <c r="J290" s="10"/>
      <c r="AA290" s="134"/>
      <c r="AB290" s="134"/>
      <c r="AC290" s="134"/>
      <c r="AD290" s="134"/>
      <c r="AE290" s="134"/>
      <c r="AF290" s="134"/>
    </row>
    <row r="291" spans="1:32" s="5" customFormat="1" ht="20.25" customHeight="1" thickBot="1" x14ac:dyDescent="0.3">
      <c r="A291" s="169"/>
      <c r="B291" s="170"/>
      <c r="C291" s="171"/>
      <c r="D291" s="53" t="s">
        <v>6</v>
      </c>
      <c r="E291" s="33"/>
      <c r="F291" s="6">
        <v>0</v>
      </c>
      <c r="G291" s="8"/>
      <c r="H291" s="6">
        <v>0</v>
      </c>
      <c r="I291" s="8"/>
      <c r="J291" s="7">
        <v>0</v>
      </c>
      <c r="AA291" s="134"/>
      <c r="AB291" s="134"/>
      <c r="AC291" s="134"/>
      <c r="AD291" s="134"/>
      <c r="AE291" s="134"/>
      <c r="AF291" s="134"/>
    </row>
    <row r="292" spans="1:32" s="5" customFormat="1" ht="20.25" customHeight="1" thickBot="1" x14ac:dyDescent="0.3">
      <c r="A292" s="169"/>
      <c r="B292" s="170"/>
      <c r="C292" s="171"/>
      <c r="D292" s="53" t="s">
        <v>7</v>
      </c>
      <c r="E292" s="34">
        <v>0</v>
      </c>
      <c r="F292" s="6">
        <v>0</v>
      </c>
      <c r="G292" s="6">
        <v>0</v>
      </c>
      <c r="H292" s="6">
        <v>0</v>
      </c>
      <c r="I292" s="6">
        <v>0</v>
      </c>
      <c r="J292" s="7">
        <v>0</v>
      </c>
      <c r="AA292" s="134"/>
      <c r="AB292" s="134"/>
      <c r="AC292" s="134"/>
      <c r="AD292" s="134"/>
      <c r="AE292" s="134"/>
      <c r="AF292" s="134"/>
    </row>
    <row r="293" spans="1:32" s="5" customFormat="1" ht="20.25" customHeight="1" thickBot="1" x14ac:dyDescent="0.3">
      <c r="A293" s="169"/>
      <c r="B293" s="170"/>
      <c r="C293" s="171"/>
      <c r="D293" s="55" t="s">
        <v>210</v>
      </c>
      <c r="E293" s="33"/>
      <c r="F293" s="6">
        <v>0</v>
      </c>
      <c r="G293" s="8"/>
      <c r="H293" s="6">
        <v>0</v>
      </c>
      <c r="I293" s="8"/>
      <c r="J293" s="7">
        <v>0</v>
      </c>
      <c r="AA293" s="134"/>
      <c r="AB293" s="134"/>
      <c r="AC293" s="134"/>
      <c r="AD293" s="134"/>
      <c r="AE293" s="134"/>
      <c r="AF293" s="134"/>
    </row>
    <row r="294" spans="1:32" s="5" customFormat="1" ht="20.25" customHeight="1" thickBot="1" x14ac:dyDescent="0.3">
      <c r="A294" s="169"/>
      <c r="B294" s="170"/>
      <c r="C294" s="171"/>
      <c r="D294" s="55" t="s">
        <v>211</v>
      </c>
      <c r="E294" s="35">
        <v>0</v>
      </c>
      <c r="F294" s="11">
        <v>0</v>
      </c>
      <c r="G294" s="11">
        <v>0</v>
      </c>
      <c r="H294" s="11">
        <v>0</v>
      </c>
      <c r="I294" s="11">
        <v>0</v>
      </c>
      <c r="J294" s="12">
        <v>0</v>
      </c>
      <c r="AA294" s="134"/>
      <c r="AB294" s="134"/>
      <c r="AC294" s="134"/>
      <c r="AD294" s="134"/>
      <c r="AE294" s="134"/>
      <c r="AF294" s="134"/>
    </row>
    <row r="295" spans="1:32" s="5" customFormat="1" ht="20.25" customHeight="1" thickBot="1" x14ac:dyDescent="0.3">
      <c r="A295" s="169"/>
      <c r="B295" s="170"/>
      <c r="C295" s="171"/>
      <c r="D295" s="52" t="s">
        <v>212</v>
      </c>
      <c r="E295" s="36">
        <v>0</v>
      </c>
      <c r="F295" s="13">
        <v>0</v>
      </c>
      <c r="G295" s="13">
        <v>0</v>
      </c>
      <c r="H295" s="13">
        <v>0</v>
      </c>
      <c r="I295" s="13">
        <v>0</v>
      </c>
      <c r="J295" s="14">
        <v>0</v>
      </c>
      <c r="AA295" s="134"/>
      <c r="AB295" s="134"/>
      <c r="AC295" s="134"/>
      <c r="AD295" s="134"/>
      <c r="AE295" s="134"/>
      <c r="AF295" s="134"/>
    </row>
    <row r="296" spans="1:32" s="5" customFormat="1" ht="20.25" customHeight="1" thickBot="1" x14ac:dyDescent="0.3">
      <c r="A296" s="169">
        <v>38</v>
      </c>
      <c r="B296" s="172" t="s">
        <v>45</v>
      </c>
      <c r="C296" s="171" t="s">
        <v>59</v>
      </c>
      <c r="D296" s="54" t="s">
        <v>208</v>
      </c>
      <c r="E296" s="32">
        <v>0</v>
      </c>
      <c r="F296" s="15">
        <v>0</v>
      </c>
      <c r="G296" s="15">
        <v>0</v>
      </c>
      <c r="H296" s="15">
        <v>0</v>
      </c>
      <c r="I296" s="15">
        <v>0</v>
      </c>
      <c r="J296" s="16">
        <v>0</v>
      </c>
      <c r="AA296" s="134"/>
      <c r="AB296" s="134"/>
      <c r="AC296" s="134"/>
      <c r="AD296" s="134"/>
      <c r="AE296" s="134"/>
      <c r="AF296" s="134"/>
    </row>
    <row r="297" spans="1:32" s="5" customFormat="1" ht="20.25" customHeight="1" thickBot="1" x14ac:dyDescent="0.3">
      <c r="A297" s="169"/>
      <c r="B297" s="172"/>
      <c r="C297" s="171"/>
      <c r="D297" s="54" t="s">
        <v>86</v>
      </c>
      <c r="E297" s="33"/>
      <c r="F297" s="9">
        <v>0</v>
      </c>
      <c r="G297" s="8"/>
      <c r="H297" s="9">
        <v>0</v>
      </c>
      <c r="I297" s="8"/>
      <c r="J297" s="10"/>
      <c r="AA297" s="134"/>
      <c r="AB297" s="134"/>
      <c r="AC297" s="134"/>
      <c r="AD297" s="134"/>
      <c r="AE297" s="134"/>
      <c r="AF297" s="134"/>
    </row>
    <row r="298" spans="1:32" s="5" customFormat="1" ht="20.25" customHeight="1" thickBot="1" x14ac:dyDescent="0.3">
      <c r="A298" s="169"/>
      <c r="B298" s="172"/>
      <c r="C298" s="171"/>
      <c r="D298" s="53" t="s">
        <v>5</v>
      </c>
      <c r="E298" s="34">
        <v>0</v>
      </c>
      <c r="F298" s="8"/>
      <c r="G298" s="6">
        <v>0</v>
      </c>
      <c r="H298" s="8"/>
      <c r="I298" s="6">
        <v>0</v>
      </c>
      <c r="J298" s="10"/>
      <c r="AA298" s="134"/>
      <c r="AB298" s="134"/>
      <c r="AC298" s="134"/>
      <c r="AD298" s="134"/>
      <c r="AE298" s="134"/>
      <c r="AF298" s="134"/>
    </row>
    <row r="299" spans="1:32" s="5" customFormat="1" ht="20.25" customHeight="1" thickBot="1" x14ac:dyDescent="0.3">
      <c r="A299" s="169"/>
      <c r="B299" s="172"/>
      <c r="C299" s="171"/>
      <c r="D299" s="53" t="s">
        <v>209</v>
      </c>
      <c r="E299" s="34">
        <v>0</v>
      </c>
      <c r="F299" s="8"/>
      <c r="G299" s="6">
        <v>0</v>
      </c>
      <c r="H299" s="8"/>
      <c r="I299" s="6">
        <v>0</v>
      </c>
      <c r="J299" s="10"/>
      <c r="AA299" s="134"/>
      <c r="AB299" s="134"/>
      <c r="AC299" s="134"/>
      <c r="AD299" s="134"/>
      <c r="AE299" s="134"/>
      <c r="AF299" s="134"/>
    </row>
    <row r="300" spans="1:32" s="5" customFormat="1" ht="20.25" customHeight="1" thickBot="1" x14ac:dyDescent="0.3">
      <c r="A300" s="169"/>
      <c r="B300" s="172"/>
      <c r="C300" s="171"/>
      <c r="D300" s="53" t="s">
        <v>6</v>
      </c>
      <c r="E300" s="33"/>
      <c r="F300" s="6">
        <v>0</v>
      </c>
      <c r="G300" s="8"/>
      <c r="H300" s="6">
        <v>0</v>
      </c>
      <c r="I300" s="8"/>
      <c r="J300" s="7">
        <v>0</v>
      </c>
      <c r="AA300" s="134"/>
      <c r="AB300" s="134"/>
      <c r="AC300" s="134"/>
      <c r="AD300" s="134"/>
      <c r="AE300" s="134"/>
      <c r="AF300" s="134"/>
    </row>
    <row r="301" spans="1:32" s="5" customFormat="1" ht="20.25" customHeight="1" thickBot="1" x14ac:dyDescent="0.3">
      <c r="A301" s="169"/>
      <c r="B301" s="172"/>
      <c r="C301" s="171"/>
      <c r="D301" s="53" t="s">
        <v>7</v>
      </c>
      <c r="E301" s="34">
        <v>0</v>
      </c>
      <c r="F301" s="6">
        <v>0</v>
      </c>
      <c r="G301" s="6">
        <v>0</v>
      </c>
      <c r="H301" s="6">
        <v>0</v>
      </c>
      <c r="I301" s="6">
        <v>0</v>
      </c>
      <c r="J301" s="7">
        <v>0</v>
      </c>
      <c r="AA301" s="134"/>
      <c r="AB301" s="134"/>
      <c r="AC301" s="134"/>
      <c r="AD301" s="134"/>
      <c r="AE301" s="134"/>
      <c r="AF301" s="134"/>
    </row>
    <row r="302" spans="1:32" s="5" customFormat="1" ht="20.25" customHeight="1" thickBot="1" x14ac:dyDescent="0.3">
      <c r="A302" s="169"/>
      <c r="B302" s="172"/>
      <c r="C302" s="171"/>
      <c r="D302" s="55" t="s">
        <v>210</v>
      </c>
      <c r="E302" s="33"/>
      <c r="F302" s="6">
        <v>0</v>
      </c>
      <c r="G302" s="8"/>
      <c r="H302" s="6">
        <v>0</v>
      </c>
      <c r="I302" s="8"/>
      <c r="J302" s="7">
        <v>0</v>
      </c>
      <c r="AA302" s="134"/>
      <c r="AB302" s="134"/>
      <c r="AC302" s="134"/>
      <c r="AD302" s="134"/>
      <c r="AE302" s="134"/>
      <c r="AF302" s="134"/>
    </row>
    <row r="303" spans="1:32" s="5" customFormat="1" ht="20.25" customHeight="1" thickBot="1" x14ac:dyDescent="0.3">
      <c r="A303" s="169"/>
      <c r="B303" s="172"/>
      <c r="C303" s="171"/>
      <c r="D303" s="55" t="s">
        <v>211</v>
      </c>
      <c r="E303" s="35">
        <v>0</v>
      </c>
      <c r="F303" s="11">
        <v>0</v>
      </c>
      <c r="G303" s="11">
        <v>0</v>
      </c>
      <c r="H303" s="11">
        <v>0</v>
      </c>
      <c r="I303" s="11">
        <v>0</v>
      </c>
      <c r="J303" s="12">
        <v>0</v>
      </c>
      <c r="AA303" s="134"/>
      <c r="AB303" s="134"/>
      <c r="AC303" s="134"/>
      <c r="AD303" s="134"/>
      <c r="AE303" s="134"/>
      <c r="AF303" s="134"/>
    </row>
    <row r="304" spans="1:32" s="5" customFormat="1" ht="20.25" customHeight="1" thickBot="1" x14ac:dyDescent="0.3">
      <c r="A304" s="169"/>
      <c r="B304" s="172"/>
      <c r="C304" s="171"/>
      <c r="D304" s="52" t="s">
        <v>212</v>
      </c>
      <c r="E304" s="36">
        <v>0</v>
      </c>
      <c r="F304" s="13">
        <v>0</v>
      </c>
      <c r="G304" s="13">
        <v>0</v>
      </c>
      <c r="H304" s="13">
        <v>0</v>
      </c>
      <c r="I304" s="13">
        <v>0</v>
      </c>
      <c r="J304" s="14">
        <v>0</v>
      </c>
      <c r="AA304" s="134"/>
      <c r="AB304" s="134"/>
      <c r="AC304" s="134"/>
      <c r="AD304" s="134"/>
      <c r="AE304" s="134"/>
      <c r="AF304" s="134"/>
    </row>
    <row r="305" spans="1:32" s="5" customFormat="1" ht="20.25" customHeight="1" thickBot="1" x14ac:dyDescent="0.3">
      <c r="A305" s="169">
        <v>39</v>
      </c>
      <c r="B305" s="170" t="s">
        <v>218</v>
      </c>
      <c r="C305" s="171" t="s">
        <v>53</v>
      </c>
      <c r="D305" s="54" t="s">
        <v>208</v>
      </c>
      <c r="E305" s="32">
        <v>0</v>
      </c>
      <c r="F305" s="15">
        <v>0</v>
      </c>
      <c r="G305" s="15">
        <v>0</v>
      </c>
      <c r="H305" s="15">
        <v>0</v>
      </c>
      <c r="I305" s="15">
        <v>0</v>
      </c>
      <c r="J305" s="16">
        <v>0</v>
      </c>
      <c r="AA305" s="134"/>
      <c r="AB305" s="134"/>
      <c r="AC305" s="134"/>
      <c r="AD305" s="134"/>
      <c r="AE305" s="134"/>
      <c r="AF305" s="134"/>
    </row>
    <row r="306" spans="1:32" s="5" customFormat="1" ht="20.25" customHeight="1" thickBot="1" x14ac:dyDescent="0.3">
      <c r="A306" s="169"/>
      <c r="B306" s="170"/>
      <c r="C306" s="171"/>
      <c r="D306" s="54" t="s">
        <v>86</v>
      </c>
      <c r="E306" s="33"/>
      <c r="F306" s="9">
        <v>0</v>
      </c>
      <c r="G306" s="8"/>
      <c r="H306" s="9">
        <v>0</v>
      </c>
      <c r="I306" s="8"/>
      <c r="J306" s="10"/>
      <c r="AA306" s="134"/>
      <c r="AB306" s="134"/>
      <c r="AC306" s="134"/>
      <c r="AD306" s="134"/>
      <c r="AE306" s="134"/>
      <c r="AF306" s="134"/>
    </row>
    <row r="307" spans="1:32" s="5" customFormat="1" ht="20.25" customHeight="1" thickBot="1" x14ac:dyDescent="0.3">
      <c r="A307" s="169"/>
      <c r="B307" s="170"/>
      <c r="C307" s="171"/>
      <c r="D307" s="53" t="s">
        <v>5</v>
      </c>
      <c r="E307" s="34">
        <v>0</v>
      </c>
      <c r="F307" s="8"/>
      <c r="G307" s="6">
        <v>0</v>
      </c>
      <c r="H307" s="8"/>
      <c r="I307" s="6">
        <v>0</v>
      </c>
      <c r="J307" s="10"/>
      <c r="AA307" s="134"/>
      <c r="AB307" s="134"/>
      <c r="AC307" s="134"/>
      <c r="AD307" s="134"/>
      <c r="AE307" s="134"/>
      <c r="AF307" s="134"/>
    </row>
    <row r="308" spans="1:32" s="5" customFormat="1" ht="20.25" customHeight="1" thickBot="1" x14ac:dyDescent="0.3">
      <c r="A308" s="169"/>
      <c r="B308" s="170"/>
      <c r="C308" s="171"/>
      <c r="D308" s="53" t="s">
        <v>209</v>
      </c>
      <c r="E308" s="34">
        <v>0</v>
      </c>
      <c r="F308" s="8"/>
      <c r="G308" s="6">
        <v>0</v>
      </c>
      <c r="H308" s="8"/>
      <c r="I308" s="6">
        <v>0</v>
      </c>
      <c r="J308" s="10"/>
      <c r="AA308" s="134"/>
      <c r="AB308" s="134"/>
      <c r="AC308" s="134"/>
      <c r="AD308" s="134"/>
      <c r="AE308" s="134"/>
      <c r="AF308" s="134"/>
    </row>
    <row r="309" spans="1:32" s="5" customFormat="1" ht="20.25" customHeight="1" thickBot="1" x14ac:dyDescent="0.3">
      <c r="A309" s="169"/>
      <c r="B309" s="170"/>
      <c r="C309" s="171"/>
      <c r="D309" s="53" t="s">
        <v>6</v>
      </c>
      <c r="E309" s="33"/>
      <c r="F309" s="6">
        <v>0</v>
      </c>
      <c r="G309" s="8"/>
      <c r="H309" s="6">
        <v>0</v>
      </c>
      <c r="I309" s="8"/>
      <c r="J309" s="7">
        <v>0</v>
      </c>
      <c r="AA309" s="134"/>
      <c r="AB309" s="134"/>
      <c r="AC309" s="134"/>
      <c r="AD309" s="134"/>
      <c r="AE309" s="134"/>
      <c r="AF309" s="134"/>
    </row>
    <row r="310" spans="1:32" s="5" customFormat="1" ht="20.25" customHeight="1" thickBot="1" x14ac:dyDescent="0.3">
      <c r="A310" s="169"/>
      <c r="B310" s="170"/>
      <c r="C310" s="171"/>
      <c r="D310" s="53" t="s">
        <v>7</v>
      </c>
      <c r="E310" s="34">
        <v>0</v>
      </c>
      <c r="F310" s="6">
        <v>0</v>
      </c>
      <c r="G310" s="6">
        <v>0</v>
      </c>
      <c r="H310" s="6">
        <v>0</v>
      </c>
      <c r="I310" s="6">
        <v>0</v>
      </c>
      <c r="J310" s="7">
        <v>0</v>
      </c>
      <c r="AA310" s="134"/>
      <c r="AB310" s="134"/>
      <c r="AC310" s="134"/>
      <c r="AD310" s="134"/>
      <c r="AE310" s="134"/>
      <c r="AF310" s="134"/>
    </row>
    <row r="311" spans="1:32" s="5" customFormat="1" ht="20.25" customHeight="1" thickBot="1" x14ac:dyDescent="0.3">
      <c r="A311" s="169"/>
      <c r="B311" s="170"/>
      <c r="C311" s="171"/>
      <c r="D311" s="55" t="s">
        <v>210</v>
      </c>
      <c r="E311" s="33"/>
      <c r="F311" s="6">
        <v>0</v>
      </c>
      <c r="G311" s="8"/>
      <c r="H311" s="6">
        <v>0</v>
      </c>
      <c r="I311" s="8"/>
      <c r="J311" s="7">
        <v>0</v>
      </c>
      <c r="AA311" s="134"/>
      <c r="AB311" s="134"/>
      <c r="AC311" s="134"/>
      <c r="AD311" s="134"/>
      <c r="AE311" s="134"/>
      <c r="AF311" s="134"/>
    </row>
    <row r="312" spans="1:32" s="5" customFormat="1" ht="20.25" customHeight="1" thickBot="1" x14ac:dyDescent="0.3">
      <c r="A312" s="169"/>
      <c r="B312" s="170"/>
      <c r="C312" s="171"/>
      <c r="D312" s="55" t="s">
        <v>211</v>
      </c>
      <c r="E312" s="35">
        <v>0</v>
      </c>
      <c r="F312" s="11">
        <v>0</v>
      </c>
      <c r="G312" s="11">
        <v>0</v>
      </c>
      <c r="H312" s="11">
        <v>0</v>
      </c>
      <c r="I312" s="11">
        <v>0</v>
      </c>
      <c r="J312" s="12">
        <v>0</v>
      </c>
      <c r="AA312" s="134"/>
      <c r="AB312" s="134"/>
      <c r="AC312" s="134"/>
      <c r="AD312" s="134"/>
      <c r="AE312" s="134"/>
      <c r="AF312" s="134"/>
    </row>
    <row r="313" spans="1:32" s="5" customFormat="1" ht="20.25" customHeight="1" thickBot="1" x14ac:dyDescent="0.3">
      <c r="A313" s="169"/>
      <c r="B313" s="170"/>
      <c r="C313" s="171"/>
      <c r="D313" s="52" t="s">
        <v>212</v>
      </c>
      <c r="E313" s="36">
        <v>0</v>
      </c>
      <c r="F313" s="13">
        <v>0</v>
      </c>
      <c r="G313" s="13">
        <v>0</v>
      </c>
      <c r="H313" s="13">
        <v>0</v>
      </c>
      <c r="I313" s="13">
        <v>0</v>
      </c>
      <c r="J313" s="14">
        <v>0</v>
      </c>
      <c r="AA313" s="134"/>
      <c r="AB313" s="134"/>
      <c r="AC313" s="134"/>
      <c r="AD313" s="134"/>
      <c r="AE313" s="134"/>
      <c r="AF313" s="134"/>
    </row>
    <row r="314" spans="1:32" s="5" customFormat="1" ht="20.25" customHeight="1" thickBot="1" x14ac:dyDescent="0.3">
      <c r="A314" s="169">
        <v>40</v>
      </c>
      <c r="B314" s="170" t="s">
        <v>46</v>
      </c>
      <c r="C314" s="171" t="s">
        <v>85</v>
      </c>
      <c r="D314" s="54" t="s">
        <v>208</v>
      </c>
      <c r="E314" s="32">
        <v>0</v>
      </c>
      <c r="F314" s="15">
        <v>0</v>
      </c>
      <c r="G314" s="15">
        <v>0</v>
      </c>
      <c r="H314" s="15">
        <v>0</v>
      </c>
      <c r="I314" s="15">
        <v>0</v>
      </c>
      <c r="J314" s="16">
        <v>0</v>
      </c>
      <c r="AA314" s="134"/>
      <c r="AB314" s="134"/>
      <c r="AC314" s="134"/>
      <c r="AD314" s="134"/>
      <c r="AE314" s="134"/>
      <c r="AF314" s="134"/>
    </row>
    <row r="315" spans="1:32" s="5" customFormat="1" ht="20.25" customHeight="1" thickBot="1" x14ac:dyDescent="0.3">
      <c r="A315" s="169"/>
      <c r="B315" s="170"/>
      <c r="C315" s="171"/>
      <c r="D315" s="54" t="s">
        <v>86</v>
      </c>
      <c r="E315" s="33"/>
      <c r="F315" s="9">
        <v>0</v>
      </c>
      <c r="G315" s="8"/>
      <c r="H315" s="9">
        <v>0</v>
      </c>
      <c r="I315" s="8"/>
      <c r="J315" s="10"/>
      <c r="AA315" s="134"/>
      <c r="AB315" s="134"/>
      <c r="AC315" s="134"/>
      <c r="AD315" s="134"/>
      <c r="AE315" s="134"/>
      <c r="AF315" s="134"/>
    </row>
    <row r="316" spans="1:32" s="5" customFormat="1" ht="20.25" customHeight="1" thickBot="1" x14ac:dyDescent="0.3">
      <c r="A316" s="169"/>
      <c r="B316" s="170"/>
      <c r="C316" s="171"/>
      <c r="D316" s="53" t="s">
        <v>5</v>
      </c>
      <c r="E316" s="34">
        <v>0</v>
      </c>
      <c r="F316" s="8"/>
      <c r="G316" s="6">
        <v>0</v>
      </c>
      <c r="H316" s="8"/>
      <c r="I316" s="6">
        <v>0</v>
      </c>
      <c r="J316" s="10"/>
      <c r="AA316" s="134"/>
      <c r="AB316" s="134"/>
      <c r="AC316" s="134"/>
      <c r="AD316" s="134"/>
      <c r="AE316" s="134"/>
      <c r="AF316" s="134"/>
    </row>
    <row r="317" spans="1:32" s="5" customFormat="1" ht="20.25" customHeight="1" thickBot="1" x14ac:dyDescent="0.3">
      <c r="A317" s="169"/>
      <c r="B317" s="170"/>
      <c r="C317" s="171"/>
      <c r="D317" s="53" t="s">
        <v>209</v>
      </c>
      <c r="E317" s="34">
        <v>0</v>
      </c>
      <c r="F317" s="8"/>
      <c r="G317" s="6">
        <v>0</v>
      </c>
      <c r="H317" s="8"/>
      <c r="I317" s="6">
        <v>0</v>
      </c>
      <c r="J317" s="10"/>
      <c r="AA317" s="134"/>
      <c r="AB317" s="134"/>
      <c r="AC317" s="134"/>
      <c r="AD317" s="134"/>
      <c r="AE317" s="134"/>
      <c r="AF317" s="134"/>
    </row>
    <row r="318" spans="1:32" s="5" customFormat="1" ht="20.25" customHeight="1" thickBot="1" x14ac:dyDescent="0.3">
      <c r="A318" s="169"/>
      <c r="B318" s="170"/>
      <c r="C318" s="171"/>
      <c r="D318" s="53" t="s">
        <v>6</v>
      </c>
      <c r="E318" s="33"/>
      <c r="F318" s="6">
        <v>0</v>
      </c>
      <c r="G318" s="8"/>
      <c r="H318" s="6">
        <v>0</v>
      </c>
      <c r="I318" s="8"/>
      <c r="J318" s="7">
        <v>0</v>
      </c>
      <c r="AA318" s="134"/>
      <c r="AB318" s="134"/>
      <c r="AC318" s="134"/>
      <c r="AD318" s="134"/>
      <c r="AE318" s="134"/>
      <c r="AF318" s="134"/>
    </row>
    <row r="319" spans="1:32" s="5" customFormat="1" ht="20.25" customHeight="1" thickBot="1" x14ac:dyDescent="0.3">
      <c r="A319" s="169"/>
      <c r="B319" s="170"/>
      <c r="C319" s="171"/>
      <c r="D319" s="53" t="s">
        <v>7</v>
      </c>
      <c r="E319" s="34">
        <v>0</v>
      </c>
      <c r="F319" s="6">
        <v>0</v>
      </c>
      <c r="G319" s="6">
        <v>0</v>
      </c>
      <c r="H319" s="6">
        <v>0</v>
      </c>
      <c r="I319" s="6">
        <v>0</v>
      </c>
      <c r="J319" s="7">
        <v>0</v>
      </c>
      <c r="AA319" s="134"/>
      <c r="AB319" s="134"/>
      <c r="AC319" s="134"/>
      <c r="AD319" s="134"/>
      <c r="AE319" s="134"/>
      <c r="AF319" s="134"/>
    </row>
    <row r="320" spans="1:32" s="5" customFormat="1" ht="20.25" customHeight="1" thickBot="1" x14ac:dyDescent="0.3">
      <c r="A320" s="169"/>
      <c r="B320" s="170"/>
      <c r="C320" s="171"/>
      <c r="D320" s="55" t="s">
        <v>210</v>
      </c>
      <c r="E320" s="33"/>
      <c r="F320" s="6">
        <v>0</v>
      </c>
      <c r="G320" s="8"/>
      <c r="H320" s="6">
        <v>0</v>
      </c>
      <c r="I320" s="8"/>
      <c r="J320" s="7">
        <v>0</v>
      </c>
      <c r="AA320" s="134"/>
      <c r="AB320" s="134"/>
      <c r="AC320" s="134"/>
      <c r="AD320" s="134"/>
      <c r="AE320" s="134"/>
      <c r="AF320" s="134"/>
    </row>
    <row r="321" spans="1:32" s="5" customFormat="1" ht="20.25" customHeight="1" thickBot="1" x14ac:dyDescent="0.3">
      <c r="A321" s="169"/>
      <c r="B321" s="170"/>
      <c r="C321" s="171"/>
      <c r="D321" s="55" t="s">
        <v>211</v>
      </c>
      <c r="E321" s="35">
        <v>0</v>
      </c>
      <c r="F321" s="11">
        <v>0</v>
      </c>
      <c r="G321" s="11">
        <v>0</v>
      </c>
      <c r="H321" s="11">
        <v>0</v>
      </c>
      <c r="I321" s="11">
        <v>0</v>
      </c>
      <c r="J321" s="12">
        <v>0</v>
      </c>
      <c r="AA321" s="134"/>
      <c r="AB321" s="134"/>
      <c r="AC321" s="134"/>
      <c r="AD321" s="134"/>
      <c r="AE321" s="134"/>
      <c r="AF321" s="134"/>
    </row>
    <row r="322" spans="1:32" s="5" customFormat="1" ht="20.25" customHeight="1" thickBot="1" x14ac:dyDescent="0.3">
      <c r="A322" s="169"/>
      <c r="B322" s="170"/>
      <c r="C322" s="171"/>
      <c r="D322" s="52" t="s">
        <v>212</v>
      </c>
      <c r="E322" s="36">
        <v>0</v>
      </c>
      <c r="F322" s="13">
        <v>0</v>
      </c>
      <c r="G322" s="13">
        <v>0</v>
      </c>
      <c r="H322" s="13">
        <v>0</v>
      </c>
      <c r="I322" s="13">
        <v>0</v>
      </c>
      <c r="J322" s="14">
        <v>0</v>
      </c>
      <c r="AA322" s="134"/>
      <c r="AB322" s="134"/>
      <c r="AC322" s="134"/>
      <c r="AD322" s="134"/>
      <c r="AE322" s="134"/>
      <c r="AF322" s="134"/>
    </row>
    <row r="323" spans="1:32" ht="20.25" customHeight="1" thickBot="1" x14ac:dyDescent="0.3">
      <c r="A323" s="196">
        <v>6</v>
      </c>
      <c r="B323" s="197" t="s">
        <v>233</v>
      </c>
      <c r="C323" s="198" t="s">
        <v>234</v>
      </c>
      <c r="D323" s="136" t="s">
        <v>208</v>
      </c>
      <c r="E323" s="137">
        <f t="shared" ref="E323:J323" si="0">SUM(E29,E38,E47)</f>
        <v>0</v>
      </c>
      <c r="F323" s="138">
        <f t="shared" si="0"/>
        <v>0</v>
      </c>
      <c r="G323" s="138">
        <f t="shared" si="0"/>
        <v>0</v>
      </c>
      <c r="H323" s="138">
        <f t="shared" si="0"/>
        <v>0</v>
      </c>
      <c r="I323" s="138">
        <f t="shared" si="0"/>
        <v>0</v>
      </c>
      <c r="J323" s="139">
        <f t="shared" si="0"/>
        <v>0</v>
      </c>
    </row>
    <row r="324" spans="1:32" ht="20.25" customHeight="1" thickBot="1" x14ac:dyDescent="0.3">
      <c r="A324" s="196"/>
      <c r="B324" s="197"/>
      <c r="C324" s="198"/>
      <c r="D324" s="140" t="s">
        <v>86</v>
      </c>
      <c r="E324" s="57"/>
      <c r="F324" s="141">
        <f>SUM(F30,F39,F48)</f>
        <v>0</v>
      </c>
      <c r="G324" s="8"/>
      <c r="H324" s="141">
        <f>SUM(H30,H39,H48)</f>
        <v>0</v>
      </c>
      <c r="I324" s="8"/>
      <c r="J324" s="10"/>
    </row>
    <row r="325" spans="1:32" ht="20.25" customHeight="1" thickBot="1" x14ac:dyDescent="0.3">
      <c r="A325" s="196"/>
      <c r="B325" s="197"/>
      <c r="C325" s="198"/>
      <c r="D325" s="136" t="s">
        <v>5</v>
      </c>
      <c r="E325" s="142">
        <f>SUM(E31,E40,E49)</f>
        <v>0</v>
      </c>
      <c r="F325" s="8"/>
      <c r="G325" s="143">
        <f>SUM(G31,G40,G49)</f>
        <v>0</v>
      </c>
      <c r="H325" s="8"/>
      <c r="I325" s="143">
        <f>SUM(I31,I40,I49)</f>
        <v>0</v>
      </c>
      <c r="J325" s="10"/>
    </row>
    <row r="326" spans="1:32" ht="20.25" customHeight="1" thickBot="1" x14ac:dyDescent="0.3">
      <c r="A326" s="196"/>
      <c r="B326" s="197"/>
      <c r="C326" s="198"/>
      <c r="D326" s="136" t="s">
        <v>209</v>
      </c>
      <c r="E326" s="142">
        <f>SUM(E32,E41,E50)</f>
        <v>0</v>
      </c>
      <c r="F326" s="8"/>
      <c r="G326" s="143">
        <f>SUM(G32,G41,G50)</f>
        <v>0</v>
      </c>
      <c r="H326" s="8"/>
      <c r="I326" s="143">
        <f>SUM(I32,I41,I50)</f>
        <v>0</v>
      </c>
      <c r="J326" s="10"/>
    </row>
    <row r="327" spans="1:32" ht="20.25" customHeight="1" thickBot="1" x14ac:dyDescent="0.3">
      <c r="A327" s="196"/>
      <c r="B327" s="197"/>
      <c r="C327" s="198"/>
      <c r="D327" s="136" t="s">
        <v>6</v>
      </c>
      <c r="E327" s="57"/>
      <c r="F327" s="143">
        <f>SUM(F33,F42,F51)</f>
        <v>0</v>
      </c>
      <c r="G327" s="8"/>
      <c r="H327" s="143">
        <f>SUM(H33,H42,H51)</f>
        <v>0</v>
      </c>
      <c r="I327" s="8"/>
      <c r="J327" s="144">
        <f>SUM(J33,J42,J51)</f>
        <v>0</v>
      </c>
    </row>
    <row r="328" spans="1:32" ht="20.25" customHeight="1" thickBot="1" x14ac:dyDescent="0.3">
      <c r="A328" s="196"/>
      <c r="B328" s="197"/>
      <c r="C328" s="198"/>
      <c r="D328" s="136" t="s">
        <v>7</v>
      </c>
      <c r="E328" s="142">
        <f>SUM(E34,E43,E52)</f>
        <v>0</v>
      </c>
      <c r="F328" s="143">
        <f>SUM(F34,F43,F52)</f>
        <v>0</v>
      </c>
      <c r="G328" s="143">
        <f>SUM(G34,G43,G52)</f>
        <v>0</v>
      </c>
      <c r="H328" s="143">
        <f>SUM(H34,H43,H52)</f>
        <v>0</v>
      </c>
      <c r="I328" s="143">
        <f>SUM(I34,I43,I52)</f>
        <v>0</v>
      </c>
      <c r="J328" s="144">
        <f>SUM(J34,J43,J52)</f>
        <v>0</v>
      </c>
    </row>
    <row r="329" spans="1:32" ht="20.25" customHeight="1" thickBot="1" x14ac:dyDescent="0.3">
      <c r="A329" s="196"/>
      <c r="B329" s="197"/>
      <c r="C329" s="198"/>
      <c r="D329" s="145" t="s">
        <v>210</v>
      </c>
      <c r="E329" s="57"/>
      <c r="F329" s="143">
        <f>SUM(F35,F44,F53)</f>
        <v>0</v>
      </c>
      <c r="G329" s="8"/>
      <c r="H329" s="143">
        <f>SUM(H35,H44,H53)</f>
        <v>0</v>
      </c>
      <c r="I329" s="8"/>
      <c r="J329" s="144">
        <f>SUM(J35,J44,J53)</f>
        <v>0</v>
      </c>
    </row>
    <row r="330" spans="1:32" ht="20.25" customHeight="1" thickBot="1" x14ac:dyDescent="0.3">
      <c r="A330" s="196"/>
      <c r="B330" s="197"/>
      <c r="C330" s="198"/>
      <c r="D330" s="145" t="s">
        <v>211</v>
      </c>
      <c r="E330" s="146">
        <f>SUM(E36,E45,E54)</f>
        <v>0</v>
      </c>
      <c r="F330" s="147">
        <f>SUM(F36,F45,F54)</f>
        <v>0</v>
      </c>
      <c r="G330" s="147">
        <f>SUM(G36,G45,G54)</f>
        <v>1</v>
      </c>
      <c r="H330" s="147">
        <f>SUM(H36,H45,H54)</f>
        <v>1</v>
      </c>
      <c r="I330" s="147">
        <f>SUM(I36,I45,I54)</f>
        <v>5</v>
      </c>
      <c r="J330" s="148">
        <f>SUM(J36,J45,J54)</f>
        <v>6</v>
      </c>
    </row>
    <row r="331" spans="1:32" ht="20.25" customHeight="1" thickBot="1" x14ac:dyDescent="0.3">
      <c r="A331" s="196"/>
      <c r="B331" s="197"/>
      <c r="C331" s="198"/>
      <c r="D331" s="149" t="s">
        <v>212</v>
      </c>
      <c r="E331" s="150">
        <f>SUM(E37,E46,E55)</f>
        <v>0</v>
      </c>
      <c r="F331" s="151">
        <f>SUM(F37,F46,F55)</f>
        <v>0</v>
      </c>
      <c r="G331" s="151">
        <f>SUM(G37,G46,G55)</f>
        <v>0</v>
      </c>
      <c r="H331" s="151">
        <f>SUM(H37,H46,H55)</f>
        <v>0</v>
      </c>
      <c r="I331" s="151">
        <f>SUM(I37,I46,I55)</f>
        <v>0</v>
      </c>
      <c r="J331" s="152">
        <f>SUM(J37,J46,J55)</f>
        <v>0</v>
      </c>
    </row>
    <row r="332" spans="1:32" ht="20.25" customHeight="1" thickBot="1" x14ac:dyDescent="0.3">
      <c r="A332" s="196">
        <v>41</v>
      </c>
      <c r="B332" s="197" t="s">
        <v>236</v>
      </c>
      <c r="C332" s="198" t="s">
        <v>235</v>
      </c>
      <c r="D332" s="136" t="s">
        <v>208</v>
      </c>
      <c r="E332" s="137">
        <f t="shared" ref="E332:J332" si="1">SUM(E38,E47)</f>
        <v>0</v>
      </c>
      <c r="F332" s="138">
        <f t="shared" si="1"/>
        <v>0</v>
      </c>
      <c r="G332" s="138">
        <f t="shared" si="1"/>
        <v>0</v>
      </c>
      <c r="H332" s="138">
        <f t="shared" si="1"/>
        <v>0</v>
      </c>
      <c r="I332" s="138">
        <f t="shared" si="1"/>
        <v>0</v>
      </c>
      <c r="J332" s="139">
        <f t="shared" si="1"/>
        <v>0</v>
      </c>
    </row>
    <row r="333" spans="1:32" ht="20.25" customHeight="1" thickBot="1" x14ac:dyDescent="0.3">
      <c r="A333" s="196"/>
      <c r="B333" s="197"/>
      <c r="C333" s="198"/>
      <c r="D333" s="140" t="s">
        <v>86</v>
      </c>
      <c r="E333" s="57"/>
      <c r="F333" s="141">
        <f>SUM(F39,F48)</f>
        <v>0</v>
      </c>
      <c r="G333" s="8"/>
      <c r="H333" s="141">
        <f>SUM(H39,H48)</f>
        <v>0</v>
      </c>
      <c r="I333" s="8"/>
      <c r="J333" s="10"/>
    </row>
    <row r="334" spans="1:32" ht="20.25" customHeight="1" thickBot="1" x14ac:dyDescent="0.3">
      <c r="A334" s="196"/>
      <c r="B334" s="197"/>
      <c r="C334" s="198"/>
      <c r="D334" s="136" t="s">
        <v>5</v>
      </c>
      <c r="E334" s="142">
        <f>SUM(E40,E49)</f>
        <v>0</v>
      </c>
      <c r="F334" s="8"/>
      <c r="G334" s="143">
        <f>SUM(G40,G49)</f>
        <v>0</v>
      </c>
      <c r="H334" s="8"/>
      <c r="I334" s="143">
        <f>SUM(I40,I49)</f>
        <v>0</v>
      </c>
      <c r="J334" s="10"/>
    </row>
    <row r="335" spans="1:32" ht="20.25" customHeight="1" thickBot="1" x14ac:dyDescent="0.3">
      <c r="A335" s="196"/>
      <c r="B335" s="197"/>
      <c r="C335" s="198"/>
      <c r="D335" s="136" t="s">
        <v>209</v>
      </c>
      <c r="E335" s="142">
        <f>SUM(E41,E50)</f>
        <v>0</v>
      </c>
      <c r="F335" s="8"/>
      <c r="G335" s="143">
        <f>SUM(G41,G50)</f>
        <v>0</v>
      </c>
      <c r="H335" s="8"/>
      <c r="I335" s="143">
        <f>SUM(I41,I50)</f>
        <v>0</v>
      </c>
      <c r="J335" s="10"/>
    </row>
    <row r="336" spans="1:32" ht="20.25" customHeight="1" thickBot="1" x14ac:dyDescent="0.3">
      <c r="A336" s="196"/>
      <c r="B336" s="197"/>
      <c r="C336" s="198"/>
      <c r="D336" s="136" t="s">
        <v>6</v>
      </c>
      <c r="E336" s="57"/>
      <c r="F336" s="143">
        <f>SUM(F42,F51)</f>
        <v>0</v>
      </c>
      <c r="G336" s="8"/>
      <c r="H336" s="143">
        <f>SUM(H42,H51)</f>
        <v>0</v>
      </c>
      <c r="I336" s="8"/>
      <c r="J336" s="144">
        <f>SUM(J42,J51)</f>
        <v>0</v>
      </c>
    </row>
    <row r="337" spans="1:10" ht="20.25" customHeight="1" thickBot="1" x14ac:dyDescent="0.3">
      <c r="A337" s="196"/>
      <c r="B337" s="197"/>
      <c r="C337" s="198"/>
      <c r="D337" s="136" t="s">
        <v>7</v>
      </c>
      <c r="E337" s="142">
        <f>SUM(E43,E52)</f>
        <v>0</v>
      </c>
      <c r="F337" s="143">
        <f>SUM(F43,F52)</f>
        <v>0</v>
      </c>
      <c r="G337" s="143">
        <f>SUM(G43,G52)</f>
        <v>0</v>
      </c>
      <c r="H337" s="143">
        <f>SUM(H43,H52)</f>
        <v>0</v>
      </c>
      <c r="I337" s="143">
        <f>SUM(I43,I52)</f>
        <v>0</v>
      </c>
      <c r="J337" s="144">
        <f>SUM(J43,J52)</f>
        <v>0</v>
      </c>
    </row>
    <row r="338" spans="1:10" ht="20.25" customHeight="1" thickBot="1" x14ac:dyDescent="0.3">
      <c r="A338" s="196"/>
      <c r="B338" s="197"/>
      <c r="C338" s="198"/>
      <c r="D338" s="145" t="s">
        <v>210</v>
      </c>
      <c r="E338" s="57"/>
      <c r="F338" s="143">
        <f>SUM(F44,F53)</f>
        <v>0</v>
      </c>
      <c r="G338" s="8"/>
      <c r="H338" s="143">
        <f>SUM(H44,H53)</f>
        <v>0</v>
      </c>
      <c r="I338" s="8"/>
      <c r="J338" s="144">
        <f>SUM(J44,J53)</f>
        <v>0</v>
      </c>
    </row>
    <row r="339" spans="1:10" ht="20.25" customHeight="1" thickBot="1" x14ac:dyDescent="0.3">
      <c r="A339" s="196"/>
      <c r="B339" s="197"/>
      <c r="C339" s="198"/>
      <c r="D339" s="145" t="s">
        <v>211</v>
      </c>
      <c r="E339" s="146">
        <f>SUM(E45,E54)</f>
        <v>0</v>
      </c>
      <c r="F339" s="147">
        <f>SUM(F45,F54)</f>
        <v>0</v>
      </c>
      <c r="G339" s="147">
        <f>SUM(G45,G54)</f>
        <v>1</v>
      </c>
      <c r="H339" s="147">
        <f>SUM(H45,H54)</f>
        <v>1</v>
      </c>
      <c r="I339" s="147">
        <f>SUM(I45,I54)</f>
        <v>4</v>
      </c>
      <c r="J339" s="148">
        <f>SUM(J45,J54)</f>
        <v>5</v>
      </c>
    </row>
    <row r="340" spans="1:10" ht="20.25" customHeight="1" thickBot="1" x14ac:dyDescent="0.3">
      <c r="A340" s="196"/>
      <c r="B340" s="197"/>
      <c r="C340" s="198"/>
      <c r="D340" s="149" t="s">
        <v>212</v>
      </c>
      <c r="E340" s="150">
        <f>SUM(E46,E55)</f>
        <v>0</v>
      </c>
      <c r="F340" s="151">
        <f>SUM(F46,F55)</f>
        <v>0</v>
      </c>
      <c r="G340" s="151">
        <f>SUM(G46,G55)</f>
        <v>0</v>
      </c>
      <c r="H340" s="151">
        <f>SUM(H46,H55)</f>
        <v>0</v>
      </c>
      <c r="I340" s="151">
        <f>SUM(I46,I55)</f>
        <v>0</v>
      </c>
      <c r="J340" s="152">
        <f>SUM(J46,J55)</f>
        <v>0</v>
      </c>
    </row>
  </sheetData>
  <mergeCells count="121">
    <mergeCell ref="A137:J137"/>
    <mergeCell ref="A139:A140"/>
    <mergeCell ref="B139:B140"/>
    <mergeCell ref="C139:C140"/>
    <mergeCell ref="A141:A149"/>
    <mergeCell ref="B141:B149"/>
    <mergeCell ref="C141:C149"/>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15:A223"/>
    <mergeCell ref="B215:B223"/>
    <mergeCell ref="C215:C223"/>
    <mergeCell ref="A205:A213"/>
    <mergeCell ref="B205:B213"/>
    <mergeCell ref="C205:C213"/>
    <mergeCell ref="A214:J214"/>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19:A127"/>
    <mergeCell ref="B119:B127"/>
    <mergeCell ref="C119:C127"/>
    <mergeCell ref="A128:A136"/>
    <mergeCell ref="B128:B136"/>
    <mergeCell ref="C128:C136"/>
    <mergeCell ref="A101:A109"/>
    <mergeCell ref="B101:B109"/>
    <mergeCell ref="C101:C109"/>
    <mergeCell ref="A110:A118"/>
    <mergeCell ref="B110:B118"/>
    <mergeCell ref="C110:C118"/>
    <mergeCell ref="A92:A100"/>
    <mergeCell ref="B92:B100"/>
    <mergeCell ref="C92:C100"/>
    <mergeCell ref="A65:A73"/>
    <mergeCell ref="B65:B73"/>
    <mergeCell ref="C65:C73"/>
    <mergeCell ref="A74:A82"/>
    <mergeCell ref="B74:B82"/>
    <mergeCell ref="C74:C82"/>
    <mergeCell ref="B56:B64"/>
    <mergeCell ref="C56:C64"/>
    <mergeCell ref="A29:A37"/>
    <mergeCell ref="B29:B37"/>
    <mergeCell ref="C29:C37"/>
    <mergeCell ref="A38:A46"/>
    <mergeCell ref="B38:B46"/>
    <mergeCell ref="C38:C46"/>
    <mergeCell ref="A83:A91"/>
    <mergeCell ref="B83:B91"/>
    <mergeCell ref="C83:C91"/>
    <mergeCell ref="A323:A331"/>
    <mergeCell ref="B323:B331"/>
    <mergeCell ref="C323:C331"/>
    <mergeCell ref="A332:A340"/>
    <mergeCell ref="B332:B340"/>
    <mergeCell ref="C332:C34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47:A55"/>
    <mergeCell ref="B47:B55"/>
    <mergeCell ref="C47:C55"/>
    <mergeCell ref="A56:A64"/>
  </mergeCells>
  <dataValidations count="1">
    <dataValidation type="list" allowBlank="1" showInputMessage="1" showErrorMessage="1" sqref="C5">
      <formula1>$AC$2:$AC$55</formula1>
      <formula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topLeftCell="A295" zoomScale="70" zoomScaleNormal="70" workbookViewId="0">
      <selection activeCell="K312" sqref="K312"/>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570312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
        <v>241</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
        <v>242</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150</v>
      </c>
      <c r="D5" s="31">
        <f>VLOOKUP($C$5,$AC$2:$AF$55,2,0)</f>
        <v>15914</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15914</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86" t="s">
        <v>13</v>
      </c>
      <c r="B8" s="195" t="s">
        <v>9</v>
      </c>
      <c r="C8" s="195" t="s">
        <v>10</v>
      </c>
      <c r="D8" s="194" t="s">
        <v>11</v>
      </c>
      <c r="E8" s="189" t="s">
        <v>1</v>
      </c>
      <c r="F8" s="189"/>
      <c r="G8" s="190" t="s">
        <v>2</v>
      </c>
      <c r="H8" s="190"/>
      <c r="I8" s="184" t="s">
        <v>100</v>
      </c>
      <c r="J8" s="184"/>
      <c r="AA8" s="21" t="s">
        <v>135</v>
      </c>
      <c r="AB8" s="22">
        <v>2025</v>
      </c>
      <c r="AC8" s="23" t="s">
        <v>136</v>
      </c>
      <c r="AD8" s="23">
        <v>16073</v>
      </c>
      <c r="AE8" s="23" t="s">
        <v>137</v>
      </c>
      <c r="AF8" s="23" t="s">
        <v>138</v>
      </c>
    </row>
    <row r="9" spans="1:441" s="18" customFormat="1" ht="20.25" customHeight="1" thickBot="1" x14ac:dyDescent="0.3">
      <c r="A9" s="186"/>
      <c r="B9" s="195"/>
      <c r="C9" s="195"/>
      <c r="D9" s="194"/>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80" t="s">
        <v>30</v>
      </c>
      <c r="B10" s="180"/>
      <c r="C10" s="180"/>
      <c r="D10" s="180"/>
      <c r="E10" s="180"/>
      <c r="F10" s="180"/>
      <c r="G10" s="180"/>
      <c r="H10" s="180"/>
      <c r="I10" s="180"/>
      <c r="J10" s="180"/>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3</v>
      </c>
      <c r="F11" s="15">
        <v>4</v>
      </c>
      <c r="G11" s="15">
        <v>7</v>
      </c>
      <c r="H11" s="15">
        <v>6</v>
      </c>
      <c r="I11" s="15">
        <v>8</v>
      </c>
      <c r="J11" s="16">
        <v>11</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c r="H12" s="9"/>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3</v>
      </c>
      <c r="F18" s="11">
        <v>6</v>
      </c>
      <c r="G18" s="11">
        <v>2</v>
      </c>
      <c r="H18" s="11">
        <v>3</v>
      </c>
      <c r="I18" s="11">
        <v>2</v>
      </c>
      <c r="J18" s="12">
        <v>4</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2</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85">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85"/>
      <c r="B21" s="170"/>
      <c r="C21" s="171"/>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185"/>
      <c r="B22" s="170"/>
      <c r="C22" s="171"/>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185"/>
      <c r="B23" s="170"/>
      <c r="C23" s="171"/>
      <c r="D23" s="39" t="s">
        <v>209</v>
      </c>
      <c r="E23" s="34">
        <v>0</v>
      </c>
      <c r="F23" s="8"/>
      <c r="G23" s="6">
        <v>5</v>
      </c>
      <c r="H23" s="8"/>
      <c r="I23" s="6">
        <v>0</v>
      </c>
      <c r="J23" s="10"/>
      <c r="AA23" s="26"/>
      <c r="AB23" s="26"/>
      <c r="AC23" s="23" t="s">
        <v>168</v>
      </c>
      <c r="AD23" s="23">
        <v>13864</v>
      </c>
      <c r="AE23" s="23" t="s">
        <v>122</v>
      </c>
      <c r="AF23" s="23" t="s">
        <v>169</v>
      </c>
    </row>
    <row r="24" spans="1:32" s="5" customFormat="1" ht="20.25" customHeight="1" thickBot="1" x14ac:dyDescent="0.3">
      <c r="A24" s="185"/>
      <c r="B24" s="170"/>
      <c r="C24" s="171"/>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185"/>
      <c r="B25" s="170"/>
      <c r="C25" s="171"/>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85"/>
      <c r="B26" s="170"/>
      <c r="C26" s="171"/>
      <c r="D26" s="40" t="s">
        <v>210</v>
      </c>
      <c r="E26" s="33"/>
      <c r="F26" s="6">
        <v>0</v>
      </c>
      <c r="G26" s="8"/>
      <c r="H26" s="6">
        <v>0</v>
      </c>
      <c r="I26" s="8"/>
      <c r="J26" s="7">
        <v>0</v>
      </c>
      <c r="AA26" s="26"/>
      <c r="AB26" s="26"/>
      <c r="AC26" s="23" t="s">
        <v>173</v>
      </c>
      <c r="AD26" s="23">
        <v>13914</v>
      </c>
      <c r="AE26" s="23" t="s">
        <v>114</v>
      </c>
      <c r="AF26" s="23" t="s">
        <v>174</v>
      </c>
    </row>
    <row r="27" spans="1:32" s="5" customFormat="1" ht="20.25" customHeight="1" thickBot="1" x14ac:dyDescent="0.3">
      <c r="A27" s="185"/>
      <c r="B27" s="170"/>
      <c r="C27" s="171"/>
      <c r="D27" s="40" t="s">
        <v>211</v>
      </c>
      <c r="E27" s="35">
        <v>0</v>
      </c>
      <c r="F27" s="11">
        <v>0</v>
      </c>
      <c r="G27" s="11">
        <v>0</v>
      </c>
      <c r="H27" s="11">
        <v>0</v>
      </c>
      <c r="I27" s="11">
        <v>0</v>
      </c>
      <c r="J27" s="12">
        <v>1</v>
      </c>
      <c r="AA27" s="26"/>
      <c r="AB27" s="26"/>
      <c r="AC27" s="23" t="s">
        <v>175</v>
      </c>
      <c r="AD27" s="23">
        <v>13918</v>
      </c>
      <c r="AE27" s="23" t="s">
        <v>126</v>
      </c>
      <c r="AF27" s="23" t="s">
        <v>127</v>
      </c>
    </row>
    <row r="28" spans="1:32" s="5" customFormat="1" ht="20.25" customHeight="1" thickBot="1" x14ac:dyDescent="0.3">
      <c r="A28" s="185"/>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c r="G32" s="6">
        <v>4</v>
      </c>
      <c r="H32" s="8"/>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1</v>
      </c>
      <c r="J36" s="12">
        <v>1</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7">
        <v>4</v>
      </c>
      <c r="B38" s="170" t="s">
        <v>16</v>
      </c>
      <c r="C38" s="181"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7"/>
      <c r="B39" s="170"/>
      <c r="C39" s="181"/>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177"/>
      <c r="B40" s="170"/>
      <c r="C40" s="181"/>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177"/>
      <c r="B41" s="170"/>
      <c r="C41" s="181"/>
      <c r="D41" s="39" t="s">
        <v>209</v>
      </c>
      <c r="E41" s="34">
        <v>0</v>
      </c>
      <c r="F41" s="8"/>
      <c r="G41" s="6">
        <v>0</v>
      </c>
      <c r="H41" s="8"/>
      <c r="I41" s="6">
        <v>6</v>
      </c>
      <c r="J41" s="10"/>
      <c r="AA41" s="26"/>
      <c r="AB41" s="26"/>
      <c r="AC41" s="23" t="s">
        <v>193</v>
      </c>
      <c r="AD41" s="23">
        <v>14106</v>
      </c>
      <c r="AE41" s="23" t="s">
        <v>122</v>
      </c>
      <c r="AF41" s="23" t="s">
        <v>178</v>
      </c>
    </row>
    <row r="42" spans="1:32" s="5" customFormat="1" ht="20.25" customHeight="1" thickBot="1" x14ac:dyDescent="0.3">
      <c r="A42" s="177"/>
      <c r="B42" s="170"/>
      <c r="C42" s="181"/>
      <c r="D42" s="39" t="s">
        <v>6</v>
      </c>
      <c r="E42" s="33"/>
      <c r="F42" s="6">
        <v>0</v>
      </c>
      <c r="G42" s="8"/>
      <c r="H42" s="6">
        <v>0</v>
      </c>
      <c r="I42" s="8"/>
      <c r="J42" s="7">
        <v>0</v>
      </c>
      <c r="AA42" s="26"/>
      <c r="AB42" s="26"/>
      <c r="AC42" s="23" t="s">
        <v>194</v>
      </c>
      <c r="AD42" s="23">
        <v>13739</v>
      </c>
      <c r="AE42" s="23" t="s">
        <v>114</v>
      </c>
      <c r="AF42" s="23" t="s">
        <v>195</v>
      </c>
    </row>
    <row r="43" spans="1:32" s="5" customFormat="1" ht="20.25" customHeight="1" thickBot="1" x14ac:dyDescent="0.3">
      <c r="A43" s="177"/>
      <c r="B43" s="170"/>
      <c r="C43" s="181"/>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7"/>
      <c r="B44" s="170"/>
      <c r="C44" s="181"/>
      <c r="D44" s="40" t="s">
        <v>210</v>
      </c>
      <c r="E44" s="33"/>
      <c r="F44" s="6">
        <v>0</v>
      </c>
      <c r="G44" s="8"/>
      <c r="H44" s="6">
        <v>0</v>
      </c>
      <c r="I44" s="8"/>
      <c r="J44" s="7">
        <v>6</v>
      </c>
      <c r="AA44" s="26"/>
      <c r="AB44" s="26"/>
      <c r="AC44" s="23" t="s">
        <v>197</v>
      </c>
      <c r="AD44" s="23">
        <v>16141</v>
      </c>
      <c r="AE44" s="23" t="s">
        <v>151</v>
      </c>
      <c r="AF44" s="23" t="s">
        <v>198</v>
      </c>
    </row>
    <row r="45" spans="1:32" s="5" customFormat="1" ht="20.25" customHeight="1" thickBot="1" x14ac:dyDescent="0.3">
      <c r="A45" s="177"/>
      <c r="B45" s="170"/>
      <c r="C45" s="181"/>
      <c r="D45" s="40" t="s">
        <v>211</v>
      </c>
      <c r="E45" s="35">
        <v>0</v>
      </c>
      <c r="F45" s="11">
        <v>0</v>
      </c>
      <c r="G45" s="11">
        <v>0</v>
      </c>
      <c r="H45" s="11">
        <v>0</v>
      </c>
      <c r="I45" s="11">
        <v>21</v>
      </c>
      <c r="J45" s="12">
        <v>33</v>
      </c>
      <c r="AA45" s="26"/>
      <c r="AB45" s="26"/>
      <c r="AC45" s="23" t="s">
        <v>199</v>
      </c>
      <c r="AD45" s="23">
        <v>14059</v>
      </c>
      <c r="AE45" s="23" t="s">
        <v>118</v>
      </c>
      <c r="AF45" s="23" t="s">
        <v>200</v>
      </c>
    </row>
    <row r="46" spans="1:32" s="5" customFormat="1" ht="20.25" customHeight="1" thickBot="1" x14ac:dyDescent="0.3">
      <c r="A46" s="177"/>
      <c r="B46" s="170"/>
      <c r="C46" s="181"/>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81"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81"/>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169"/>
      <c r="B49" s="170"/>
      <c r="C49" s="181"/>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169"/>
      <c r="B50" s="170"/>
      <c r="C50" s="181"/>
      <c r="D50" s="39" t="s">
        <v>209</v>
      </c>
      <c r="E50" s="34">
        <v>0</v>
      </c>
      <c r="F50" s="8"/>
      <c r="G50" s="6">
        <v>0</v>
      </c>
      <c r="H50" s="8"/>
      <c r="I50" s="6">
        <v>0</v>
      </c>
      <c r="J50" s="10"/>
      <c r="AA50" s="26"/>
      <c r="AB50" s="26"/>
      <c r="AC50" s="1" t="s">
        <v>206</v>
      </c>
      <c r="AD50" s="23">
        <v>14124</v>
      </c>
      <c r="AE50" s="23" t="s">
        <v>118</v>
      </c>
      <c r="AF50" s="23" t="s">
        <v>118</v>
      </c>
    </row>
    <row r="51" spans="1:32" s="5" customFormat="1" ht="20.25" customHeight="1" thickBot="1" x14ac:dyDescent="0.3">
      <c r="A51" s="169"/>
      <c r="B51" s="170"/>
      <c r="C51" s="181"/>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169"/>
      <c r="B52" s="170"/>
      <c r="C52" s="181"/>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81"/>
      <c r="D53" s="40" t="s">
        <v>210</v>
      </c>
      <c r="E53" s="33"/>
      <c r="F53" s="6">
        <v>0</v>
      </c>
      <c r="G53" s="8"/>
      <c r="H53" s="6">
        <v>0</v>
      </c>
      <c r="I53" s="8"/>
      <c r="J53" s="7">
        <v>0</v>
      </c>
      <c r="AA53" s="26"/>
      <c r="AB53" s="26"/>
      <c r="AC53" s="23" t="s">
        <v>222</v>
      </c>
      <c r="AD53" s="23">
        <v>14139</v>
      </c>
      <c r="AE53" s="23" t="s">
        <v>126</v>
      </c>
      <c r="AF53" s="23" t="s">
        <v>223</v>
      </c>
    </row>
    <row r="54" spans="1:32" s="5" customFormat="1" ht="20.25" customHeight="1" thickBot="1" x14ac:dyDescent="0.3">
      <c r="A54" s="169"/>
      <c r="B54" s="170"/>
      <c r="C54" s="181"/>
      <c r="D54" s="40" t="s">
        <v>211</v>
      </c>
      <c r="E54" s="35">
        <v>0</v>
      </c>
      <c r="F54" s="11">
        <v>0</v>
      </c>
      <c r="G54" s="11">
        <v>0</v>
      </c>
      <c r="H54" s="11">
        <v>0</v>
      </c>
      <c r="I54" s="11">
        <v>0</v>
      </c>
      <c r="J54" s="12">
        <v>0</v>
      </c>
      <c r="AA54" s="26"/>
      <c r="AB54" s="26"/>
      <c r="AC54" s="23" t="s">
        <v>224</v>
      </c>
      <c r="AD54" s="23">
        <v>14157</v>
      </c>
      <c r="AE54" s="23" t="s">
        <v>147</v>
      </c>
      <c r="AF54" s="23" t="s">
        <v>225</v>
      </c>
    </row>
    <row r="55" spans="1:32" s="5" customFormat="1" ht="20.25" customHeight="1" thickBot="1" x14ac:dyDescent="0.3">
      <c r="A55" s="169"/>
      <c r="B55" s="170"/>
      <c r="C55" s="181"/>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81" t="s">
        <v>65</v>
      </c>
      <c r="D56" s="39" t="s">
        <v>208</v>
      </c>
      <c r="E56" s="32">
        <v>0</v>
      </c>
      <c r="F56" s="15">
        <v>0</v>
      </c>
      <c r="G56" s="15">
        <v>0</v>
      </c>
      <c r="H56" s="15">
        <v>0</v>
      </c>
      <c r="I56" s="15">
        <v>0</v>
      </c>
      <c r="J56" s="16"/>
      <c r="AA56" s="26"/>
      <c r="AB56" s="26"/>
      <c r="AC56" s="1" t="s">
        <v>227</v>
      </c>
      <c r="AD56" s="23">
        <v>14166</v>
      </c>
      <c r="AE56" s="23" t="s">
        <v>147</v>
      </c>
      <c r="AF56" s="23" t="s">
        <v>228</v>
      </c>
    </row>
    <row r="57" spans="1:32" s="5" customFormat="1" ht="20.25" customHeight="1" thickBot="1" x14ac:dyDescent="0.3">
      <c r="A57" s="169"/>
      <c r="B57" s="170"/>
      <c r="C57" s="181"/>
      <c r="D57" s="38" t="s">
        <v>86</v>
      </c>
      <c r="E57" s="33"/>
      <c r="F57" s="9">
        <v>0</v>
      </c>
      <c r="G57" s="8"/>
      <c r="H57" s="9">
        <v>0</v>
      </c>
      <c r="I57" s="8"/>
      <c r="J57" s="10"/>
      <c r="AA57" s="26"/>
      <c r="AB57" s="26"/>
      <c r="AC57" s="23" t="s">
        <v>229</v>
      </c>
      <c r="AD57" s="23">
        <v>20692</v>
      </c>
      <c r="AE57" s="23" t="s">
        <v>230</v>
      </c>
      <c r="AF57" s="23" t="s">
        <v>231</v>
      </c>
    </row>
    <row r="58" spans="1:32" s="5" customFormat="1" ht="20.25" customHeight="1" thickBot="1" x14ac:dyDescent="0.3">
      <c r="A58" s="169"/>
      <c r="B58" s="170"/>
      <c r="C58" s="181"/>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169"/>
      <c r="B59" s="170"/>
      <c r="C59" s="181"/>
      <c r="D59" s="39" t="s">
        <v>209</v>
      </c>
      <c r="E59" s="34">
        <v>0</v>
      </c>
      <c r="F59" s="8"/>
      <c r="G59" s="6">
        <v>0</v>
      </c>
      <c r="H59" s="8"/>
      <c r="I59" s="6">
        <v>0</v>
      </c>
      <c r="J59" s="10"/>
      <c r="AA59" s="26"/>
      <c r="AB59" s="26"/>
      <c r="AC59" s="29"/>
      <c r="AD59" s="29"/>
      <c r="AE59" s="29"/>
      <c r="AF59" s="29"/>
    </row>
    <row r="60" spans="1:32" s="5" customFormat="1" ht="20.25" customHeight="1" thickBot="1" x14ac:dyDescent="0.3">
      <c r="A60" s="169"/>
      <c r="B60" s="170"/>
      <c r="C60" s="181"/>
      <c r="D60" s="39" t="s">
        <v>6</v>
      </c>
      <c r="E60" s="33"/>
      <c r="F60" s="6">
        <v>0</v>
      </c>
      <c r="G60" s="8"/>
      <c r="H60" s="6">
        <v>0</v>
      </c>
      <c r="I60" s="8"/>
      <c r="J60" s="7">
        <v>0</v>
      </c>
      <c r="AA60" s="26"/>
      <c r="AB60" s="26"/>
      <c r="AC60" s="29"/>
      <c r="AD60" s="29"/>
      <c r="AE60" s="29"/>
      <c r="AF60" s="29"/>
    </row>
    <row r="61" spans="1:32" s="5" customFormat="1" ht="20.25" customHeight="1" thickBot="1" x14ac:dyDescent="0.3">
      <c r="A61" s="169"/>
      <c r="B61" s="170"/>
      <c r="C61" s="181"/>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81"/>
      <c r="D62" s="40" t="s">
        <v>210</v>
      </c>
      <c r="E62" s="33"/>
      <c r="F62" s="6">
        <v>0</v>
      </c>
      <c r="G62" s="8"/>
      <c r="H62" s="6">
        <v>0</v>
      </c>
      <c r="I62" s="8"/>
      <c r="J62" s="7">
        <v>0</v>
      </c>
      <c r="AA62" s="29"/>
      <c r="AB62" s="29"/>
      <c r="AC62" s="29"/>
      <c r="AD62" s="29"/>
      <c r="AE62" s="29"/>
      <c r="AF62" s="29"/>
    </row>
    <row r="63" spans="1:32" s="5" customFormat="1" ht="20.25" customHeight="1" thickBot="1" x14ac:dyDescent="0.3">
      <c r="A63" s="169"/>
      <c r="B63" s="170"/>
      <c r="C63" s="181"/>
      <c r="D63" s="40" t="s">
        <v>211</v>
      </c>
      <c r="E63" s="35">
        <v>0</v>
      </c>
      <c r="F63" s="11">
        <v>0</v>
      </c>
      <c r="G63" s="11">
        <v>0</v>
      </c>
      <c r="H63" s="11">
        <v>0</v>
      </c>
      <c r="I63" s="11">
        <v>4</v>
      </c>
      <c r="J63" s="12">
        <v>0</v>
      </c>
      <c r="AA63" s="29"/>
      <c r="AB63" s="29"/>
      <c r="AC63" s="29"/>
      <c r="AD63" s="29"/>
      <c r="AE63" s="29"/>
      <c r="AF63" s="29"/>
    </row>
    <row r="64" spans="1:32" s="5" customFormat="1" ht="20.25" customHeight="1" thickBot="1" x14ac:dyDescent="0.3">
      <c r="A64" s="169"/>
      <c r="B64" s="170"/>
      <c r="C64" s="181"/>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81"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81"/>
      <c r="C66" s="171"/>
      <c r="D66" s="38" t="s">
        <v>86</v>
      </c>
      <c r="E66" s="33"/>
      <c r="F66" s="9">
        <v>0</v>
      </c>
      <c r="G66" s="8"/>
      <c r="H66" s="9">
        <v>0</v>
      </c>
      <c r="I66" s="8"/>
      <c r="J66" s="10"/>
      <c r="AA66" s="29"/>
      <c r="AB66" s="29"/>
      <c r="AC66" s="29"/>
      <c r="AD66" s="29"/>
      <c r="AE66" s="29"/>
      <c r="AF66" s="29"/>
    </row>
    <row r="67" spans="1:32" s="5" customFormat="1" ht="20.25" customHeight="1" thickBot="1" x14ac:dyDescent="0.3">
      <c r="A67" s="169"/>
      <c r="B67" s="181"/>
      <c r="C67" s="171"/>
      <c r="D67" s="39" t="s">
        <v>5</v>
      </c>
      <c r="E67" s="34">
        <v>0</v>
      </c>
      <c r="F67" s="8"/>
      <c r="G67" s="6">
        <v>0</v>
      </c>
      <c r="H67" s="8"/>
      <c r="I67" s="6">
        <v>0</v>
      </c>
      <c r="J67" s="10"/>
      <c r="AA67" s="29"/>
      <c r="AB67" s="29"/>
      <c r="AC67" s="29"/>
      <c r="AD67" s="29"/>
      <c r="AE67" s="29"/>
      <c r="AF67" s="29"/>
    </row>
    <row r="68" spans="1:32" s="5" customFormat="1" ht="20.25" customHeight="1" thickBot="1" x14ac:dyDescent="0.3">
      <c r="A68" s="169"/>
      <c r="B68" s="181"/>
      <c r="C68" s="171"/>
      <c r="D68" s="39" t="s">
        <v>209</v>
      </c>
      <c r="E68" s="34">
        <v>0</v>
      </c>
      <c r="F68" s="8"/>
      <c r="G68" s="6">
        <v>0</v>
      </c>
      <c r="H68" s="8"/>
      <c r="I68" s="6">
        <v>0</v>
      </c>
      <c r="J68" s="10"/>
      <c r="AA68" s="29"/>
      <c r="AB68" s="29"/>
      <c r="AC68" s="29"/>
      <c r="AD68" s="29"/>
      <c r="AE68" s="29"/>
      <c r="AF68" s="29"/>
    </row>
    <row r="69" spans="1:32" s="5" customFormat="1" ht="20.25" customHeight="1" thickBot="1" x14ac:dyDescent="0.3">
      <c r="A69" s="169"/>
      <c r="B69" s="181"/>
      <c r="C69" s="171"/>
      <c r="D69" s="39" t="s">
        <v>6</v>
      </c>
      <c r="E69" s="33"/>
      <c r="F69" s="6">
        <v>0</v>
      </c>
      <c r="G69" s="8"/>
      <c r="H69" s="6">
        <v>0</v>
      </c>
      <c r="I69" s="8"/>
      <c r="J69" s="7">
        <v>0</v>
      </c>
      <c r="AA69" s="29"/>
      <c r="AB69" s="29"/>
      <c r="AC69" s="29"/>
      <c r="AD69" s="29"/>
      <c r="AE69" s="29"/>
      <c r="AF69" s="29"/>
    </row>
    <row r="70" spans="1:32" s="5" customFormat="1" ht="20.25" customHeight="1" thickBot="1" x14ac:dyDescent="0.3">
      <c r="A70" s="169"/>
      <c r="B70" s="181"/>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81"/>
      <c r="C71" s="171"/>
      <c r="D71" s="40" t="s">
        <v>210</v>
      </c>
      <c r="E71" s="33"/>
      <c r="F71" s="6">
        <v>0</v>
      </c>
      <c r="G71" s="8"/>
      <c r="H71" s="6">
        <v>0</v>
      </c>
      <c r="I71" s="8"/>
      <c r="J71" s="7">
        <v>0</v>
      </c>
      <c r="AA71" s="29"/>
      <c r="AB71" s="29"/>
      <c r="AC71" s="29"/>
      <c r="AD71" s="29"/>
      <c r="AE71" s="29"/>
      <c r="AF71" s="29"/>
    </row>
    <row r="72" spans="1:32" s="5" customFormat="1" ht="20.25" customHeight="1" thickBot="1" x14ac:dyDescent="0.3">
      <c r="A72" s="169"/>
      <c r="B72" s="181"/>
      <c r="C72" s="171"/>
      <c r="D72" s="40" t="s">
        <v>211</v>
      </c>
      <c r="E72" s="35">
        <v>0</v>
      </c>
      <c r="F72" s="11">
        <v>0</v>
      </c>
      <c r="G72" s="11">
        <v>0</v>
      </c>
      <c r="H72" s="11">
        <v>0</v>
      </c>
      <c r="I72" s="11">
        <v>4</v>
      </c>
      <c r="J72" s="12">
        <v>0</v>
      </c>
      <c r="AA72" s="29"/>
      <c r="AB72" s="29"/>
      <c r="AC72" s="29"/>
      <c r="AD72" s="29"/>
      <c r="AE72" s="29"/>
      <c r="AF72" s="29"/>
    </row>
    <row r="73" spans="1:32" s="5" customFormat="1" ht="20.25" customHeight="1" thickBot="1" x14ac:dyDescent="0.3">
      <c r="A73" s="169"/>
      <c r="B73" s="181"/>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81"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81"/>
      <c r="D75" s="38" t="s">
        <v>86</v>
      </c>
      <c r="E75" s="33"/>
      <c r="F75" s="9">
        <v>0</v>
      </c>
      <c r="G75" s="8"/>
      <c r="H75" s="9">
        <v>0</v>
      </c>
      <c r="I75" s="8"/>
      <c r="J75" s="10"/>
      <c r="AA75" s="29"/>
      <c r="AB75" s="29"/>
      <c r="AC75" s="29"/>
      <c r="AD75" s="29"/>
      <c r="AE75" s="29"/>
      <c r="AF75" s="29"/>
    </row>
    <row r="76" spans="1:32" s="5" customFormat="1" ht="20.25" customHeight="1" thickBot="1" x14ac:dyDescent="0.3">
      <c r="A76" s="169"/>
      <c r="B76" s="170"/>
      <c r="C76" s="181"/>
      <c r="D76" s="39" t="s">
        <v>5</v>
      </c>
      <c r="E76" s="34">
        <v>0</v>
      </c>
      <c r="F76" s="8"/>
      <c r="G76" s="6">
        <v>0</v>
      </c>
      <c r="H76" s="8"/>
      <c r="I76" s="6">
        <v>0</v>
      </c>
      <c r="J76" s="10"/>
      <c r="AA76" s="29"/>
      <c r="AB76" s="29"/>
      <c r="AC76" s="29"/>
      <c r="AD76" s="29"/>
      <c r="AE76" s="29"/>
      <c r="AF76" s="29"/>
    </row>
    <row r="77" spans="1:32" s="5" customFormat="1" ht="20.25" customHeight="1" thickBot="1" x14ac:dyDescent="0.3">
      <c r="A77" s="169"/>
      <c r="B77" s="170"/>
      <c r="C77" s="181"/>
      <c r="D77" s="39" t="s">
        <v>209</v>
      </c>
      <c r="E77" s="34">
        <v>0</v>
      </c>
      <c r="F77" s="8"/>
      <c r="G77" s="6">
        <v>0</v>
      </c>
      <c r="H77" s="8"/>
      <c r="I77" s="6">
        <v>0</v>
      </c>
      <c r="J77" s="10"/>
      <c r="AA77" s="29"/>
      <c r="AB77" s="29"/>
      <c r="AC77" s="29"/>
      <c r="AD77" s="29"/>
      <c r="AE77" s="29"/>
      <c r="AF77" s="29"/>
    </row>
    <row r="78" spans="1:32" s="5" customFormat="1" ht="20.25" customHeight="1" thickBot="1" x14ac:dyDescent="0.3">
      <c r="A78" s="169"/>
      <c r="B78" s="170"/>
      <c r="C78" s="181"/>
      <c r="D78" s="39" t="s">
        <v>6</v>
      </c>
      <c r="E78" s="33"/>
      <c r="F78" s="6">
        <v>0</v>
      </c>
      <c r="G78" s="8"/>
      <c r="H78" s="6">
        <v>0</v>
      </c>
      <c r="I78" s="8"/>
      <c r="J78" s="7">
        <v>0</v>
      </c>
      <c r="AA78" s="29"/>
      <c r="AB78" s="29"/>
      <c r="AC78" s="29"/>
      <c r="AD78" s="29"/>
      <c r="AE78" s="29"/>
      <c r="AF78" s="29"/>
    </row>
    <row r="79" spans="1:32" s="5" customFormat="1" ht="20.25" customHeight="1" thickBot="1" x14ac:dyDescent="0.3">
      <c r="A79" s="169"/>
      <c r="B79" s="170"/>
      <c r="C79" s="181"/>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169"/>
      <c r="B80" s="170"/>
      <c r="C80" s="181"/>
      <c r="D80" s="40" t="s">
        <v>210</v>
      </c>
      <c r="E80" s="33"/>
      <c r="F80" s="6">
        <v>0</v>
      </c>
      <c r="G80" s="8"/>
      <c r="H80" s="6">
        <v>0</v>
      </c>
      <c r="I80" s="8"/>
      <c r="J80" s="7">
        <v>0</v>
      </c>
      <c r="AA80" s="29"/>
      <c r="AB80" s="29"/>
      <c r="AC80" s="29"/>
      <c r="AD80" s="29"/>
      <c r="AE80" s="29"/>
      <c r="AF80" s="29"/>
    </row>
    <row r="81" spans="1:32" s="5" customFormat="1" ht="20.25" customHeight="1" thickBot="1" x14ac:dyDescent="0.3">
      <c r="A81" s="169"/>
      <c r="B81" s="170"/>
      <c r="C81" s="181"/>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81"/>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7">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7"/>
      <c r="B84" s="170"/>
      <c r="C84" s="183"/>
      <c r="D84" s="38" t="s">
        <v>86</v>
      </c>
      <c r="E84" s="33"/>
      <c r="F84" s="9">
        <v>0</v>
      </c>
      <c r="G84" s="8"/>
      <c r="H84" s="9">
        <v>0</v>
      </c>
      <c r="I84" s="8"/>
      <c r="J84" s="10"/>
      <c r="AA84" s="29"/>
      <c r="AB84" s="29"/>
      <c r="AC84" s="29"/>
      <c r="AD84" s="29"/>
      <c r="AE84" s="29"/>
      <c r="AF84" s="29"/>
    </row>
    <row r="85" spans="1:32" s="5" customFormat="1" ht="20.25" customHeight="1" thickBot="1" x14ac:dyDescent="0.3">
      <c r="A85" s="177"/>
      <c r="B85" s="170"/>
      <c r="C85" s="183"/>
      <c r="D85" s="39" t="s">
        <v>5</v>
      </c>
      <c r="E85" s="34">
        <v>0</v>
      </c>
      <c r="F85" s="8"/>
      <c r="G85" s="6">
        <v>0</v>
      </c>
      <c r="H85" s="8"/>
      <c r="I85" s="6">
        <v>0</v>
      </c>
      <c r="J85" s="10"/>
      <c r="AA85" s="29"/>
      <c r="AB85" s="29"/>
      <c r="AC85" s="29"/>
      <c r="AD85" s="29"/>
      <c r="AE85" s="29"/>
      <c r="AF85" s="29"/>
    </row>
    <row r="86" spans="1:32" s="5" customFormat="1" ht="20.25" customHeight="1" thickBot="1" x14ac:dyDescent="0.3">
      <c r="A86" s="177"/>
      <c r="B86" s="170"/>
      <c r="C86" s="183"/>
      <c r="D86" s="39" t="s">
        <v>209</v>
      </c>
      <c r="E86" s="34">
        <v>0</v>
      </c>
      <c r="F86" s="8"/>
      <c r="G86" s="6">
        <v>0</v>
      </c>
      <c r="H86" s="8"/>
      <c r="I86" s="6">
        <v>1</v>
      </c>
      <c r="J86" s="10"/>
      <c r="AA86" s="29"/>
      <c r="AB86" s="29"/>
      <c r="AC86" s="29"/>
      <c r="AD86" s="29"/>
      <c r="AE86" s="29"/>
      <c r="AF86" s="29"/>
    </row>
    <row r="87" spans="1:32" s="5" customFormat="1" ht="20.25" customHeight="1" thickBot="1" x14ac:dyDescent="0.3">
      <c r="A87" s="177"/>
      <c r="B87" s="170"/>
      <c r="C87" s="183"/>
      <c r="D87" s="39" t="s">
        <v>6</v>
      </c>
      <c r="E87" s="33"/>
      <c r="F87" s="6">
        <v>0</v>
      </c>
      <c r="G87" s="8"/>
      <c r="H87" s="6">
        <v>0</v>
      </c>
      <c r="I87" s="8"/>
      <c r="J87" s="7">
        <v>0</v>
      </c>
      <c r="AA87" s="29"/>
      <c r="AB87" s="29"/>
      <c r="AC87" s="29"/>
      <c r="AD87" s="29"/>
      <c r="AE87" s="29"/>
      <c r="AF87" s="29"/>
    </row>
    <row r="88" spans="1:32" s="5" customFormat="1" ht="20.25" customHeight="1" thickBot="1" x14ac:dyDescent="0.3">
      <c r="A88" s="177"/>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7"/>
      <c r="B89" s="170"/>
      <c r="C89" s="183"/>
      <c r="D89" s="40" t="s">
        <v>210</v>
      </c>
      <c r="E89" s="33"/>
      <c r="F89" s="6">
        <v>0</v>
      </c>
      <c r="G89" s="8"/>
      <c r="H89" s="6">
        <v>0</v>
      </c>
      <c r="I89" s="8"/>
      <c r="J89" s="7">
        <v>2</v>
      </c>
      <c r="AA89" s="29"/>
      <c r="AB89" s="29"/>
      <c r="AC89" s="29"/>
      <c r="AD89" s="29"/>
      <c r="AE89" s="29"/>
      <c r="AF89" s="29"/>
    </row>
    <row r="90" spans="1:32" s="5" customFormat="1" ht="20.25" customHeight="1" thickBot="1" x14ac:dyDescent="0.3">
      <c r="A90" s="177"/>
      <c r="B90" s="170"/>
      <c r="C90" s="183"/>
      <c r="D90" s="40" t="s">
        <v>211</v>
      </c>
      <c r="E90" s="35">
        <v>0</v>
      </c>
      <c r="F90" s="11">
        <v>0</v>
      </c>
      <c r="G90" s="11">
        <v>0</v>
      </c>
      <c r="H90" s="11">
        <v>0</v>
      </c>
      <c r="I90" s="11">
        <v>0</v>
      </c>
      <c r="J90" s="12">
        <v>0</v>
      </c>
      <c r="AA90" s="29"/>
      <c r="AB90" s="29"/>
      <c r="AC90" s="29"/>
      <c r="AD90" s="29"/>
      <c r="AE90" s="29"/>
      <c r="AF90" s="29"/>
    </row>
    <row r="91" spans="1:32" s="5" customFormat="1" ht="20.25" customHeight="1" thickBot="1" x14ac:dyDescent="0.3">
      <c r="A91" s="177"/>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81" t="s">
        <v>24</v>
      </c>
      <c r="C92" s="181"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169"/>
      <c r="B93" s="181"/>
      <c r="C93" s="181"/>
      <c r="D93" s="38" t="s">
        <v>86</v>
      </c>
      <c r="E93" s="33"/>
      <c r="F93" s="9">
        <v>0</v>
      </c>
      <c r="G93" s="8"/>
      <c r="H93" s="9">
        <v>0</v>
      </c>
      <c r="I93" s="8"/>
      <c r="J93" s="10"/>
      <c r="AA93" s="29"/>
      <c r="AB93" s="29"/>
      <c r="AC93" s="29"/>
      <c r="AD93" s="29"/>
      <c r="AE93" s="29"/>
      <c r="AF93" s="29"/>
    </row>
    <row r="94" spans="1:32" s="5" customFormat="1" ht="20.25" customHeight="1" thickBot="1" x14ac:dyDescent="0.3">
      <c r="A94" s="169"/>
      <c r="B94" s="181"/>
      <c r="C94" s="181"/>
      <c r="D94" s="39" t="s">
        <v>5</v>
      </c>
      <c r="E94" s="34">
        <v>0</v>
      </c>
      <c r="F94" s="8"/>
      <c r="G94" s="6">
        <v>0</v>
      </c>
      <c r="H94" s="8"/>
      <c r="I94" s="6">
        <v>0</v>
      </c>
      <c r="J94" s="10"/>
      <c r="AA94" s="29"/>
      <c r="AB94" s="29"/>
      <c r="AC94" s="29"/>
      <c r="AD94" s="29"/>
      <c r="AE94" s="29"/>
      <c r="AF94" s="29"/>
    </row>
    <row r="95" spans="1:32" s="5" customFormat="1" ht="20.25" customHeight="1" thickBot="1" x14ac:dyDescent="0.3">
      <c r="A95" s="169"/>
      <c r="B95" s="181"/>
      <c r="C95" s="181"/>
      <c r="D95" s="39" t="s">
        <v>209</v>
      </c>
      <c r="E95" s="34">
        <v>0</v>
      </c>
      <c r="F95" s="8"/>
      <c r="G95" s="6">
        <v>0</v>
      </c>
      <c r="H95" s="8"/>
      <c r="I95" s="6">
        <v>1</v>
      </c>
      <c r="J95" s="10"/>
      <c r="AA95" s="29"/>
      <c r="AB95" s="29"/>
      <c r="AC95" s="29"/>
      <c r="AD95" s="29"/>
      <c r="AE95" s="29"/>
      <c r="AF95" s="29"/>
    </row>
    <row r="96" spans="1:32" s="5" customFormat="1" ht="20.25" customHeight="1" thickBot="1" x14ac:dyDescent="0.3">
      <c r="A96" s="169"/>
      <c r="B96" s="181"/>
      <c r="C96" s="181"/>
      <c r="D96" s="39" t="s">
        <v>6</v>
      </c>
      <c r="E96" s="33"/>
      <c r="F96" s="6">
        <v>0</v>
      </c>
      <c r="G96" s="8"/>
      <c r="H96" s="6">
        <v>0</v>
      </c>
      <c r="I96" s="8"/>
      <c r="J96" s="7">
        <v>0</v>
      </c>
      <c r="AA96" s="29"/>
      <c r="AB96" s="29"/>
      <c r="AC96" s="29"/>
      <c r="AD96" s="29"/>
      <c r="AE96" s="29"/>
      <c r="AF96" s="29"/>
    </row>
    <row r="97" spans="1:32" s="5" customFormat="1" ht="20.25" customHeight="1" thickBot="1" x14ac:dyDescent="0.3">
      <c r="A97" s="169"/>
      <c r="B97" s="181"/>
      <c r="C97" s="181"/>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81"/>
      <c r="C98" s="181"/>
      <c r="D98" s="40" t="s">
        <v>210</v>
      </c>
      <c r="E98" s="33"/>
      <c r="F98" s="6">
        <v>0</v>
      </c>
      <c r="G98" s="8"/>
      <c r="H98" s="6">
        <v>0</v>
      </c>
      <c r="I98" s="8"/>
      <c r="J98" s="7">
        <v>2</v>
      </c>
      <c r="AA98" s="29"/>
      <c r="AB98" s="29"/>
      <c r="AC98" s="29"/>
      <c r="AD98" s="29"/>
      <c r="AE98" s="29"/>
      <c r="AF98" s="29"/>
    </row>
    <row r="99" spans="1:32" s="5" customFormat="1" ht="20.25" customHeight="1" thickBot="1" x14ac:dyDescent="0.3">
      <c r="A99" s="169"/>
      <c r="B99" s="181"/>
      <c r="C99" s="181"/>
      <c r="D99" s="40" t="s">
        <v>211</v>
      </c>
      <c r="E99" s="35">
        <v>0</v>
      </c>
      <c r="F99" s="11">
        <v>0</v>
      </c>
      <c r="G99" s="11">
        <v>0</v>
      </c>
      <c r="H99" s="11">
        <v>0</v>
      </c>
      <c r="I99" s="11">
        <v>0</v>
      </c>
      <c r="J99" s="12">
        <v>0</v>
      </c>
      <c r="AA99" s="29"/>
      <c r="AB99" s="29"/>
      <c r="AC99" s="29"/>
      <c r="AD99" s="29"/>
      <c r="AE99" s="29"/>
      <c r="AF99" s="29"/>
    </row>
    <row r="100" spans="1:32" s="5" customFormat="1" ht="20.25" customHeight="1" thickBot="1" x14ac:dyDescent="0.3">
      <c r="A100" s="169"/>
      <c r="B100" s="181"/>
      <c r="C100" s="181"/>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81"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81"/>
      <c r="D102" s="38" t="s">
        <v>86</v>
      </c>
      <c r="E102" s="33"/>
      <c r="F102" s="9">
        <v>0</v>
      </c>
      <c r="G102" s="8"/>
      <c r="H102" s="9">
        <v>0</v>
      </c>
      <c r="I102" s="8"/>
      <c r="J102" s="10"/>
      <c r="AA102" s="29"/>
      <c r="AB102" s="29"/>
      <c r="AC102" s="29"/>
      <c r="AD102" s="29"/>
      <c r="AE102" s="29"/>
      <c r="AF102" s="29"/>
    </row>
    <row r="103" spans="1:32" s="5" customFormat="1" ht="20.25" customHeight="1" thickBot="1" x14ac:dyDescent="0.3">
      <c r="A103" s="169"/>
      <c r="B103" s="170"/>
      <c r="C103" s="181"/>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169"/>
      <c r="B104" s="170"/>
      <c r="C104" s="181"/>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169"/>
      <c r="B105" s="170"/>
      <c r="C105" s="181"/>
      <c r="D105" s="39" t="s">
        <v>6</v>
      </c>
      <c r="E105" s="33"/>
      <c r="F105" s="6"/>
      <c r="G105" s="8"/>
      <c r="H105" s="6">
        <v>0</v>
      </c>
      <c r="I105" s="8"/>
      <c r="J105" s="7">
        <v>0</v>
      </c>
      <c r="AA105" s="29"/>
      <c r="AB105" s="29"/>
      <c r="AC105" s="29"/>
      <c r="AD105" s="29"/>
      <c r="AE105" s="29"/>
      <c r="AF105" s="29"/>
    </row>
    <row r="106" spans="1:32" s="5" customFormat="1" ht="20.25" customHeight="1" thickBot="1" x14ac:dyDescent="0.3">
      <c r="A106" s="169"/>
      <c r="B106" s="170"/>
      <c r="C106" s="181"/>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81"/>
      <c r="D107" s="40" t="s">
        <v>210</v>
      </c>
      <c r="E107" s="33"/>
      <c r="F107" s="6">
        <v>0</v>
      </c>
      <c r="G107" s="8"/>
      <c r="H107" s="6">
        <v>0</v>
      </c>
      <c r="I107" s="8"/>
      <c r="J107" s="7">
        <v>0</v>
      </c>
      <c r="AA107" s="29"/>
      <c r="AB107" s="29"/>
      <c r="AC107" s="29"/>
      <c r="AD107" s="29"/>
      <c r="AE107" s="29"/>
      <c r="AF107" s="29"/>
    </row>
    <row r="108" spans="1:32" s="5" customFormat="1" ht="20.25" customHeight="1" thickBot="1" x14ac:dyDescent="0.3">
      <c r="A108" s="169"/>
      <c r="B108" s="170"/>
      <c r="C108" s="181"/>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81"/>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81"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81"/>
      <c r="D111" s="38" t="s">
        <v>86</v>
      </c>
      <c r="E111" s="33"/>
      <c r="F111" s="9">
        <v>0</v>
      </c>
      <c r="G111" s="8"/>
      <c r="H111" s="9">
        <v>0</v>
      </c>
      <c r="I111" s="8"/>
      <c r="J111" s="10"/>
      <c r="AA111" s="29"/>
      <c r="AB111" s="29"/>
      <c r="AC111" s="29"/>
      <c r="AD111" s="29"/>
      <c r="AE111" s="29"/>
      <c r="AF111" s="29"/>
    </row>
    <row r="112" spans="1:32" s="5" customFormat="1" ht="20.25" customHeight="1" thickBot="1" x14ac:dyDescent="0.3">
      <c r="A112" s="169"/>
      <c r="B112" s="182"/>
      <c r="C112" s="181"/>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169"/>
      <c r="B113" s="182"/>
      <c r="C113" s="181"/>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169"/>
      <c r="B114" s="182"/>
      <c r="C114" s="181"/>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169"/>
      <c r="B115" s="182"/>
      <c r="C115" s="181"/>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81"/>
      <c r="D116" s="40" t="s">
        <v>210</v>
      </c>
      <c r="E116" s="33"/>
      <c r="F116" s="6">
        <v>0</v>
      </c>
      <c r="G116" s="8"/>
      <c r="H116" s="6">
        <v>0</v>
      </c>
      <c r="I116" s="8"/>
      <c r="J116" s="7">
        <v>0</v>
      </c>
      <c r="AA116" s="29"/>
      <c r="AB116" s="29"/>
      <c r="AC116" s="29"/>
      <c r="AD116" s="29"/>
      <c r="AE116" s="29"/>
      <c r="AF116" s="29"/>
    </row>
    <row r="117" spans="1:32" s="5" customFormat="1" ht="20.25" customHeight="1" thickBot="1" x14ac:dyDescent="0.3">
      <c r="A117" s="169"/>
      <c r="B117" s="182"/>
      <c r="C117" s="181"/>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81"/>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81"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81"/>
      <c r="D120" s="38" t="s">
        <v>86</v>
      </c>
      <c r="E120" s="33"/>
      <c r="F120" s="9">
        <v>0</v>
      </c>
      <c r="G120" s="8"/>
      <c r="H120" s="9">
        <v>0</v>
      </c>
      <c r="I120" s="8"/>
      <c r="J120" s="10"/>
      <c r="AA120" s="29"/>
      <c r="AB120" s="29"/>
      <c r="AC120" s="29"/>
      <c r="AD120" s="29"/>
      <c r="AE120" s="29"/>
      <c r="AF120" s="29"/>
    </row>
    <row r="121" spans="1:32" s="5" customFormat="1" ht="20.25" customHeight="1" thickBot="1" x14ac:dyDescent="0.3">
      <c r="A121" s="169"/>
      <c r="B121" s="182"/>
      <c r="C121" s="181"/>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169"/>
      <c r="B122" s="182"/>
      <c r="C122" s="181"/>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169"/>
      <c r="B123" s="182"/>
      <c r="C123" s="181"/>
      <c r="D123" s="39" t="s">
        <v>6</v>
      </c>
      <c r="E123" s="33"/>
      <c r="F123" s="6">
        <v>0</v>
      </c>
      <c r="G123" s="8"/>
      <c r="H123" s="6">
        <v>0</v>
      </c>
      <c r="I123" s="8"/>
      <c r="J123" s="7">
        <v>0</v>
      </c>
      <c r="AA123" s="29"/>
      <c r="AB123" s="29"/>
      <c r="AC123" s="29"/>
      <c r="AD123" s="29"/>
      <c r="AE123" s="29"/>
      <c r="AF123" s="29"/>
    </row>
    <row r="124" spans="1:32" s="5" customFormat="1" ht="20.25" customHeight="1" thickBot="1" x14ac:dyDescent="0.3">
      <c r="A124" s="169"/>
      <c r="B124" s="182"/>
      <c r="C124" s="181"/>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81"/>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169"/>
      <c r="B126" s="182"/>
      <c r="C126" s="181"/>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81"/>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81"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81"/>
      <c r="D129" s="38" t="s">
        <v>86</v>
      </c>
      <c r="E129" s="33"/>
      <c r="F129" s="9">
        <v>0</v>
      </c>
      <c r="G129" s="8"/>
      <c r="H129" s="9">
        <v>0</v>
      </c>
      <c r="I129" s="8"/>
      <c r="J129" s="10"/>
      <c r="AA129" s="29"/>
      <c r="AB129" s="29"/>
      <c r="AC129" s="29"/>
      <c r="AD129" s="29"/>
      <c r="AE129" s="29"/>
      <c r="AF129" s="29"/>
    </row>
    <row r="130" spans="1:32" s="5" customFormat="1" ht="20.25" customHeight="1" thickBot="1" x14ac:dyDescent="0.3">
      <c r="A130" s="169"/>
      <c r="B130" s="182"/>
      <c r="C130" s="181"/>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169"/>
      <c r="B131" s="182"/>
      <c r="C131" s="181"/>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169"/>
      <c r="B132" s="182"/>
      <c r="C132" s="181"/>
      <c r="D132" s="39" t="s">
        <v>6</v>
      </c>
      <c r="E132" s="33"/>
      <c r="F132" s="6">
        <v>0</v>
      </c>
      <c r="G132" s="8"/>
      <c r="H132" s="6">
        <v>0</v>
      </c>
      <c r="I132" s="8"/>
      <c r="J132" s="7">
        <v>0</v>
      </c>
      <c r="AA132" s="29"/>
      <c r="AB132" s="29"/>
      <c r="AC132" s="29"/>
      <c r="AD132" s="29"/>
      <c r="AE132" s="29"/>
      <c r="AF132" s="29"/>
    </row>
    <row r="133" spans="1:32" s="5" customFormat="1" ht="20.25" customHeight="1" thickBot="1" x14ac:dyDescent="0.3">
      <c r="A133" s="169"/>
      <c r="B133" s="182"/>
      <c r="C133" s="181"/>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81"/>
      <c r="D134" s="40" t="s">
        <v>210</v>
      </c>
      <c r="E134" s="33"/>
      <c r="F134" s="6">
        <v>0</v>
      </c>
      <c r="G134" s="8"/>
      <c r="H134" s="6">
        <v>0</v>
      </c>
      <c r="I134" s="8"/>
      <c r="J134" s="7">
        <v>0</v>
      </c>
      <c r="AA134" s="29"/>
      <c r="AB134" s="29"/>
      <c r="AC134" s="29"/>
      <c r="AD134" s="29"/>
      <c r="AE134" s="29"/>
      <c r="AF134" s="29"/>
    </row>
    <row r="135" spans="1:32" s="5" customFormat="1" ht="20.25" customHeight="1" thickBot="1" x14ac:dyDescent="0.3">
      <c r="A135" s="169"/>
      <c r="B135" s="182"/>
      <c r="C135" s="181"/>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81"/>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80" t="s">
        <v>54</v>
      </c>
      <c r="B137" s="180"/>
      <c r="C137" s="180"/>
      <c r="D137" s="180"/>
      <c r="E137" s="180"/>
      <c r="F137" s="180"/>
      <c r="G137" s="180"/>
      <c r="H137" s="180"/>
      <c r="I137" s="180"/>
      <c r="J137" s="180"/>
      <c r="AA137" s="29"/>
      <c r="AB137" s="29"/>
      <c r="AC137" s="29"/>
      <c r="AD137" s="29"/>
      <c r="AE137" s="29"/>
      <c r="AF137" s="29"/>
    </row>
    <row r="138" spans="1:32" s="5" customFormat="1" ht="20.25" customHeight="1" thickBot="1" x14ac:dyDescent="0.3">
      <c r="A138" s="42">
        <v>18</v>
      </c>
      <c r="B138" s="160" t="s">
        <v>214</v>
      </c>
      <c r="C138" s="159"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81" t="s">
        <v>216</v>
      </c>
      <c r="C139" s="171" t="s">
        <v>68</v>
      </c>
      <c r="D139" s="51" t="s">
        <v>211</v>
      </c>
      <c r="E139" s="118">
        <v>0</v>
      </c>
      <c r="F139" s="119">
        <v>0</v>
      </c>
      <c r="G139" s="119">
        <v>0</v>
      </c>
      <c r="H139" s="119">
        <v>0</v>
      </c>
      <c r="I139" s="119">
        <v>1</v>
      </c>
      <c r="J139" s="120">
        <v>1</v>
      </c>
      <c r="AA139" s="29"/>
      <c r="AB139" s="29"/>
      <c r="AC139" s="29"/>
      <c r="AD139" s="29"/>
      <c r="AE139" s="29"/>
      <c r="AF139" s="29"/>
    </row>
    <row r="140" spans="1:32" s="5" customFormat="1" ht="20.25" customHeight="1" thickBot="1" x14ac:dyDescent="0.3">
      <c r="A140" s="169"/>
      <c r="B140" s="181"/>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78" t="s">
        <v>70</v>
      </c>
      <c r="C141" s="179"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78"/>
      <c r="C142" s="179"/>
      <c r="D142" s="54" t="s">
        <v>86</v>
      </c>
      <c r="E142" s="57"/>
      <c r="F142" s="9">
        <v>0</v>
      </c>
      <c r="G142" s="8"/>
      <c r="H142" s="9">
        <v>0</v>
      </c>
      <c r="I142" s="8"/>
      <c r="J142" s="10"/>
      <c r="AA142" s="29"/>
      <c r="AB142" s="29"/>
      <c r="AC142" s="29"/>
      <c r="AD142" s="29"/>
      <c r="AE142" s="29"/>
      <c r="AF142" s="29"/>
    </row>
    <row r="143" spans="1:32" s="5" customFormat="1" ht="20.25" customHeight="1" thickBot="1" x14ac:dyDescent="0.3">
      <c r="A143" s="169"/>
      <c r="B143" s="178"/>
      <c r="C143" s="179"/>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169"/>
      <c r="B144" s="178"/>
      <c r="C144" s="179"/>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169"/>
      <c r="B145" s="178"/>
      <c r="C145" s="179"/>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169"/>
      <c r="B146" s="178"/>
      <c r="C146" s="179"/>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78"/>
      <c r="C147" s="179"/>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169"/>
      <c r="B148" s="178"/>
      <c r="C148" s="179"/>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78"/>
      <c r="C149" s="179"/>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78" t="s">
        <v>71</v>
      </c>
      <c r="C150" s="179"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78"/>
      <c r="C151" s="179"/>
      <c r="D151" s="54" t="s">
        <v>86</v>
      </c>
      <c r="E151" s="57"/>
      <c r="F151" s="9">
        <v>0</v>
      </c>
      <c r="G151" s="8"/>
      <c r="H151" s="9">
        <v>0</v>
      </c>
      <c r="I151" s="8"/>
      <c r="J151" s="10"/>
      <c r="AA151" s="29"/>
      <c r="AB151" s="29"/>
      <c r="AC151" s="29"/>
      <c r="AD151" s="29"/>
      <c r="AE151" s="29"/>
      <c r="AF151" s="29"/>
    </row>
    <row r="152" spans="1:32" s="5" customFormat="1" ht="20.25" customHeight="1" thickBot="1" x14ac:dyDescent="0.3">
      <c r="A152" s="169"/>
      <c r="B152" s="178"/>
      <c r="C152" s="179"/>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169"/>
      <c r="B153" s="178"/>
      <c r="C153" s="179"/>
      <c r="D153" s="53" t="s">
        <v>209</v>
      </c>
      <c r="E153" s="56">
        <v>0</v>
      </c>
      <c r="F153" s="8"/>
      <c r="G153" s="6">
        <v>4</v>
      </c>
      <c r="H153" s="8"/>
      <c r="I153" s="6">
        <v>0</v>
      </c>
      <c r="J153" s="10"/>
      <c r="AA153" s="29"/>
      <c r="AB153" s="29"/>
      <c r="AC153" s="29"/>
      <c r="AD153" s="29"/>
      <c r="AE153" s="29"/>
      <c r="AF153" s="29"/>
    </row>
    <row r="154" spans="1:32" s="5" customFormat="1" ht="20.25" customHeight="1" thickBot="1" x14ac:dyDescent="0.3">
      <c r="A154" s="169"/>
      <c r="B154" s="178"/>
      <c r="C154" s="179"/>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169"/>
      <c r="B155" s="178"/>
      <c r="C155" s="179"/>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78"/>
      <c r="C156" s="179"/>
      <c r="D156" s="55" t="s">
        <v>210</v>
      </c>
      <c r="E156" s="57"/>
      <c r="F156" s="6"/>
      <c r="G156" s="8"/>
      <c r="H156" s="6">
        <v>0</v>
      </c>
      <c r="I156" s="8"/>
      <c r="J156" s="7">
        <v>0</v>
      </c>
      <c r="AA156" s="29"/>
      <c r="AB156" s="29"/>
      <c r="AC156" s="29"/>
      <c r="AD156" s="29"/>
      <c r="AE156" s="29"/>
      <c r="AF156" s="29"/>
    </row>
    <row r="157" spans="1:32" s="5" customFormat="1" ht="20.25" customHeight="1" thickBot="1" x14ac:dyDescent="0.3">
      <c r="A157" s="169"/>
      <c r="B157" s="178"/>
      <c r="C157" s="179"/>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78"/>
      <c r="C158" s="179"/>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59">
        <v>0</v>
      </c>
      <c r="F159" s="59">
        <v>0</v>
      </c>
      <c r="G159" s="59">
        <v>0</v>
      </c>
      <c r="H159" s="59">
        <v>0</v>
      </c>
      <c r="I159" s="59">
        <v>0</v>
      </c>
      <c r="J159" s="59">
        <v>0</v>
      </c>
      <c r="AA159" s="29"/>
      <c r="AB159" s="29"/>
      <c r="AC159" s="29"/>
      <c r="AD159" s="29"/>
      <c r="AE159" s="29"/>
      <c r="AF159" s="29"/>
    </row>
    <row r="160" spans="1:32" s="5" customFormat="1" ht="20.25" customHeight="1" thickBot="1" x14ac:dyDescent="0.3">
      <c r="A160" s="169"/>
      <c r="B160" s="170"/>
      <c r="C160" s="171"/>
      <c r="D160" s="54" t="s">
        <v>86</v>
      </c>
      <c r="E160" s="57"/>
      <c r="F160" s="9">
        <v>0</v>
      </c>
      <c r="G160" s="8"/>
      <c r="H160" s="9">
        <v>0</v>
      </c>
      <c r="I160" s="8"/>
      <c r="J160" s="10"/>
      <c r="AA160" s="29"/>
      <c r="AB160" s="29"/>
      <c r="AC160" s="29"/>
      <c r="AD160" s="29"/>
      <c r="AE160" s="29"/>
      <c r="AF160" s="29"/>
    </row>
    <row r="161" spans="1:32" s="5" customFormat="1" ht="20.25" customHeight="1" thickBot="1" x14ac:dyDescent="0.3">
      <c r="A161" s="169"/>
      <c r="B161" s="170"/>
      <c r="C161" s="171"/>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169"/>
      <c r="B162" s="170"/>
      <c r="C162" s="171"/>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169"/>
      <c r="B163" s="170"/>
      <c r="C163" s="171"/>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169"/>
      <c r="B166" s="170"/>
      <c r="C166" s="171"/>
      <c r="D166" s="55" t="s">
        <v>211</v>
      </c>
      <c r="E166" s="59">
        <v>0</v>
      </c>
      <c r="F166" s="59">
        <v>0</v>
      </c>
      <c r="G166" s="59">
        <v>0</v>
      </c>
      <c r="H166" s="59">
        <v>0</v>
      </c>
      <c r="I166" s="59">
        <v>0</v>
      </c>
      <c r="J166" s="59">
        <v>0</v>
      </c>
      <c r="AA166" s="29"/>
      <c r="AB166" s="29"/>
      <c r="AC166" s="29"/>
      <c r="AD166" s="29"/>
      <c r="AE166" s="29"/>
      <c r="AF166" s="29"/>
    </row>
    <row r="167" spans="1:32" s="5" customFormat="1" ht="20.25" customHeight="1" thickBot="1" x14ac:dyDescent="0.3">
      <c r="A167" s="169"/>
      <c r="B167" s="170"/>
      <c r="C167" s="171"/>
      <c r="D167" s="52" t="s">
        <v>212</v>
      </c>
      <c r="E167" s="59">
        <v>0</v>
      </c>
      <c r="F167" s="59">
        <v>0</v>
      </c>
      <c r="G167" s="59">
        <v>0</v>
      </c>
      <c r="H167" s="59">
        <v>0</v>
      </c>
      <c r="I167" s="59">
        <v>0</v>
      </c>
      <c r="J167" s="59">
        <v>0</v>
      </c>
      <c r="AA167" s="29"/>
      <c r="AB167" s="29"/>
      <c r="AC167" s="29"/>
      <c r="AD167" s="29"/>
      <c r="AE167" s="29"/>
      <c r="AF167" s="29"/>
    </row>
    <row r="168" spans="1:32" s="5" customFormat="1" ht="20.25" customHeight="1" thickBot="1" x14ac:dyDescent="0.3">
      <c r="A168" s="177">
        <v>23</v>
      </c>
      <c r="B168" s="170" t="s">
        <v>33</v>
      </c>
      <c r="C168" s="171" t="s">
        <v>73</v>
      </c>
      <c r="D168" s="53" t="s">
        <v>208</v>
      </c>
      <c r="E168" s="59">
        <v>0</v>
      </c>
      <c r="F168" s="59">
        <v>0</v>
      </c>
      <c r="G168" s="59">
        <v>0</v>
      </c>
      <c r="H168" s="59">
        <v>0</v>
      </c>
      <c r="I168" s="59">
        <v>0</v>
      </c>
      <c r="J168" s="59">
        <v>0</v>
      </c>
      <c r="AA168" s="29"/>
      <c r="AB168" s="29"/>
      <c r="AC168" s="29"/>
      <c r="AD168" s="29"/>
      <c r="AE168" s="29"/>
      <c r="AF168" s="29"/>
    </row>
    <row r="169" spans="1:32" s="5" customFormat="1" ht="20.25" customHeight="1" thickBot="1" x14ac:dyDescent="0.3">
      <c r="A169" s="177"/>
      <c r="B169" s="170"/>
      <c r="C169" s="171"/>
      <c r="D169" s="54" t="s">
        <v>86</v>
      </c>
      <c r="E169" s="57"/>
      <c r="F169" s="9">
        <v>0</v>
      </c>
      <c r="G169" s="8"/>
      <c r="H169" s="9">
        <v>0</v>
      </c>
      <c r="I169" s="8"/>
      <c r="J169" s="10"/>
      <c r="AA169" s="29"/>
      <c r="AB169" s="29"/>
      <c r="AC169" s="29"/>
      <c r="AD169" s="29"/>
      <c r="AE169" s="29"/>
      <c r="AF169" s="29"/>
    </row>
    <row r="170" spans="1:32" s="5" customFormat="1" ht="20.25" customHeight="1" thickBot="1" x14ac:dyDescent="0.3">
      <c r="A170" s="177"/>
      <c r="B170" s="170"/>
      <c r="C170" s="171"/>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177"/>
      <c r="B171" s="170"/>
      <c r="C171" s="171"/>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177"/>
      <c r="B172" s="170"/>
      <c r="C172" s="171"/>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177"/>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7"/>
      <c r="B174" s="170"/>
      <c r="C174" s="171"/>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177"/>
      <c r="B175" s="170"/>
      <c r="C175" s="171"/>
      <c r="D175" s="55" t="s">
        <v>211</v>
      </c>
      <c r="E175" s="7">
        <v>0</v>
      </c>
      <c r="F175" s="7">
        <v>0</v>
      </c>
      <c r="G175" s="7">
        <v>0</v>
      </c>
      <c r="H175" s="7">
        <v>0</v>
      </c>
      <c r="I175" s="7">
        <v>0</v>
      </c>
      <c r="J175" s="7">
        <v>0</v>
      </c>
      <c r="AA175" s="29"/>
      <c r="AB175" s="29"/>
      <c r="AC175" s="29"/>
      <c r="AD175" s="29"/>
      <c r="AE175" s="29"/>
      <c r="AF175" s="29"/>
    </row>
    <row r="176" spans="1:32" s="5" customFormat="1" ht="20.25" customHeight="1" thickBot="1" x14ac:dyDescent="0.3">
      <c r="A176" s="177"/>
      <c r="B176" s="170"/>
      <c r="C176" s="171"/>
      <c r="D176" s="52" t="s">
        <v>212</v>
      </c>
      <c r="E176" s="7">
        <v>0</v>
      </c>
      <c r="F176" s="7">
        <v>0</v>
      </c>
      <c r="G176" s="7">
        <v>0</v>
      </c>
      <c r="H176" s="7">
        <v>0</v>
      </c>
      <c r="I176" s="7">
        <v>0</v>
      </c>
      <c r="J176" s="7">
        <v>0</v>
      </c>
      <c r="AA176" s="29"/>
      <c r="AB176" s="29"/>
      <c r="AC176" s="29"/>
      <c r="AD176" s="29"/>
      <c r="AE176" s="29"/>
      <c r="AF176" s="29"/>
    </row>
    <row r="177" spans="1:32" s="5" customFormat="1" ht="20.25" customHeight="1" thickBot="1" x14ac:dyDescent="0.3">
      <c r="A177" s="169">
        <v>24</v>
      </c>
      <c r="B177" s="170" t="s">
        <v>215</v>
      </c>
      <c r="C177" s="171" t="s">
        <v>74</v>
      </c>
      <c r="D177" s="53" t="s">
        <v>208</v>
      </c>
      <c r="E177" s="7">
        <v>0</v>
      </c>
      <c r="F177" s="7">
        <v>0</v>
      </c>
      <c r="G177" s="7">
        <v>0</v>
      </c>
      <c r="H177" s="7">
        <v>0</v>
      </c>
      <c r="I177" s="7">
        <v>0</v>
      </c>
      <c r="J177" s="7">
        <v>0</v>
      </c>
      <c r="AA177" s="29"/>
      <c r="AB177" s="29"/>
      <c r="AC177" s="29"/>
      <c r="AD177" s="29"/>
      <c r="AE177" s="29"/>
      <c r="AF177" s="29"/>
    </row>
    <row r="178" spans="1:32" s="5" customFormat="1" ht="20.25" customHeight="1" thickBot="1" x14ac:dyDescent="0.3">
      <c r="A178" s="169"/>
      <c r="B178" s="170"/>
      <c r="C178" s="171"/>
      <c r="D178" s="54" t="s">
        <v>86</v>
      </c>
      <c r="E178" s="57"/>
      <c r="F178" s="9">
        <v>0</v>
      </c>
      <c r="G178" s="8"/>
      <c r="H178" s="9">
        <v>0</v>
      </c>
      <c r="I178" s="8"/>
      <c r="J178" s="10"/>
      <c r="AA178" s="29"/>
      <c r="AB178" s="29"/>
      <c r="AC178" s="29"/>
      <c r="AD178" s="29"/>
      <c r="AE178" s="29"/>
      <c r="AF178" s="29"/>
    </row>
    <row r="179" spans="1:32" s="5" customFormat="1" ht="20.25" customHeight="1" thickBot="1" x14ac:dyDescent="0.3">
      <c r="A179" s="169"/>
      <c r="B179" s="170"/>
      <c r="C179" s="171"/>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169"/>
      <c r="B180" s="170"/>
      <c r="C180" s="171"/>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169"/>
      <c r="B181" s="170"/>
      <c r="C181" s="171"/>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169"/>
      <c r="B184" s="170"/>
      <c r="C184" s="171"/>
      <c r="D184" s="55" t="s">
        <v>211</v>
      </c>
      <c r="E184" s="7">
        <v>0</v>
      </c>
      <c r="F184" s="7">
        <v>0</v>
      </c>
      <c r="G184" s="7">
        <v>0</v>
      </c>
      <c r="H184" s="7">
        <v>0</v>
      </c>
      <c r="I184" s="7">
        <v>0</v>
      </c>
      <c r="J184" s="7">
        <v>0</v>
      </c>
      <c r="AA184" s="29"/>
      <c r="AB184" s="29"/>
      <c r="AC184" s="29"/>
      <c r="AD184" s="29"/>
      <c r="AE184" s="29"/>
      <c r="AF184" s="29"/>
    </row>
    <row r="185" spans="1:32" s="5" customFormat="1" ht="20.25" customHeight="1" thickBot="1" x14ac:dyDescent="0.3">
      <c r="A185" s="169"/>
      <c r="B185" s="170"/>
      <c r="C185" s="171"/>
      <c r="D185" s="52" t="s">
        <v>212</v>
      </c>
      <c r="E185" s="7">
        <v>0</v>
      </c>
      <c r="F185" s="7">
        <v>0</v>
      </c>
      <c r="G185" s="7">
        <v>0</v>
      </c>
      <c r="H185" s="7">
        <v>0</v>
      </c>
      <c r="I185" s="7">
        <v>0</v>
      </c>
      <c r="J185" s="7">
        <v>0</v>
      </c>
      <c r="AA185" s="29"/>
      <c r="AB185" s="29"/>
      <c r="AC185" s="29"/>
      <c r="AD185" s="29"/>
      <c r="AE185" s="29"/>
      <c r="AF185" s="29"/>
    </row>
    <row r="186" spans="1:32" s="5" customFormat="1" ht="20.25" customHeight="1" thickBot="1" x14ac:dyDescent="0.3">
      <c r="A186" s="169">
        <v>25</v>
      </c>
      <c r="B186" s="170" t="s">
        <v>55</v>
      </c>
      <c r="C186" s="171" t="s">
        <v>75</v>
      </c>
      <c r="D186" s="53" t="s">
        <v>208</v>
      </c>
      <c r="E186" s="7">
        <v>0</v>
      </c>
      <c r="F186" s="7">
        <v>0</v>
      </c>
      <c r="G186" s="7">
        <v>0</v>
      </c>
      <c r="H186" s="7">
        <v>0</v>
      </c>
      <c r="I186" s="7">
        <v>0</v>
      </c>
      <c r="J186" s="7">
        <v>0</v>
      </c>
      <c r="AA186" s="29"/>
      <c r="AB186" s="29"/>
      <c r="AC186" s="29"/>
      <c r="AD186" s="29"/>
      <c r="AE186" s="29"/>
      <c r="AF186" s="29"/>
    </row>
    <row r="187" spans="1:32" s="5" customFormat="1" ht="20.25" customHeight="1" thickBot="1" x14ac:dyDescent="0.3">
      <c r="A187" s="169"/>
      <c r="B187" s="170"/>
      <c r="C187" s="171"/>
      <c r="D187" s="54" t="s">
        <v>86</v>
      </c>
      <c r="E187" s="57"/>
      <c r="F187" s="9">
        <v>0</v>
      </c>
      <c r="G187" s="8"/>
      <c r="H187" s="9">
        <v>0</v>
      </c>
      <c r="I187" s="8"/>
      <c r="J187" s="10"/>
      <c r="AA187" s="29"/>
      <c r="AB187" s="29"/>
      <c r="AC187" s="29"/>
      <c r="AD187" s="29"/>
      <c r="AE187" s="29"/>
      <c r="AF187" s="29"/>
    </row>
    <row r="188" spans="1:32" s="5" customFormat="1" ht="20.25" customHeight="1" thickBot="1" x14ac:dyDescent="0.3">
      <c r="A188" s="169"/>
      <c r="B188" s="170"/>
      <c r="C188" s="171"/>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169"/>
      <c r="B189" s="170"/>
      <c r="C189" s="171"/>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169"/>
      <c r="B190" s="170"/>
      <c r="C190" s="171"/>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169"/>
      <c r="B193" s="170"/>
      <c r="C193" s="171"/>
      <c r="D193" s="55" t="s">
        <v>211</v>
      </c>
      <c r="E193" s="7">
        <v>0</v>
      </c>
      <c r="F193" s="7">
        <v>0</v>
      </c>
      <c r="G193" s="7">
        <v>0</v>
      </c>
      <c r="H193" s="7">
        <v>0</v>
      </c>
      <c r="I193" s="7">
        <v>0</v>
      </c>
      <c r="J193" s="7">
        <v>0</v>
      </c>
      <c r="AA193" s="29"/>
      <c r="AB193" s="29"/>
      <c r="AC193" s="29"/>
      <c r="AD193" s="29"/>
      <c r="AE193" s="29"/>
      <c r="AF193" s="29"/>
    </row>
    <row r="194" spans="1:32" s="5" customFormat="1" ht="20.25" customHeight="1" thickBot="1" x14ac:dyDescent="0.3">
      <c r="A194" s="169"/>
      <c r="B194" s="170"/>
      <c r="C194" s="171"/>
      <c r="D194" s="52" t="s">
        <v>212</v>
      </c>
      <c r="E194" s="7">
        <v>0</v>
      </c>
      <c r="F194" s="7">
        <v>0</v>
      </c>
      <c r="G194" s="7">
        <v>0</v>
      </c>
      <c r="H194" s="7">
        <v>0</v>
      </c>
      <c r="I194" s="7">
        <v>0</v>
      </c>
      <c r="J194" s="7">
        <v>0</v>
      </c>
      <c r="AA194" s="29"/>
      <c r="AB194" s="29"/>
      <c r="AC194" s="29"/>
      <c r="AD194" s="29"/>
      <c r="AE194" s="29"/>
      <c r="AF194" s="29"/>
    </row>
    <row r="195" spans="1:32" s="5" customFormat="1" ht="20.25" customHeight="1" thickBot="1" x14ac:dyDescent="0.3">
      <c r="A195" s="157">
        <v>26</v>
      </c>
      <c r="B195" s="158" t="s">
        <v>35</v>
      </c>
      <c r="C195" s="159" t="s">
        <v>76</v>
      </c>
      <c r="D195" s="53" t="s">
        <v>7</v>
      </c>
      <c r="E195" s="7">
        <v>0</v>
      </c>
      <c r="F195" s="7">
        <v>0</v>
      </c>
      <c r="G195" s="7">
        <v>0</v>
      </c>
      <c r="H195" s="7">
        <v>0</v>
      </c>
      <c r="I195" s="7">
        <v>0</v>
      </c>
      <c r="J195" s="7">
        <v>0</v>
      </c>
      <c r="AA195" s="29"/>
      <c r="AB195" s="29"/>
      <c r="AC195" s="29"/>
      <c r="AD195" s="29"/>
      <c r="AE195" s="29"/>
      <c r="AF195" s="29"/>
    </row>
    <row r="196" spans="1:32" s="5" customFormat="1" ht="20.25" customHeight="1" thickBot="1" x14ac:dyDescent="0.3">
      <c r="A196" s="169">
        <v>27</v>
      </c>
      <c r="B196" s="170" t="s">
        <v>77</v>
      </c>
      <c r="C196" s="171" t="s">
        <v>78</v>
      </c>
      <c r="D196" s="51" t="s">
        <v>208</v>
      </c>
      <c r="E196" s="7">
        <v>0</v>
      </c>
      <c r="F196" s="7">
        <v>0</v>
      </c>
      <c r="G196" s="7">
        <v>0</v>
      </c>
      <c r="H196" s="7">
        <v>0</v>
      </c>
      <c r="I196" s="7">
        <v>0</v>
      </c>
      <c r="J196" s="7">
        <v>0</v>
      </c>
      <c r="AA196" s="29"/>
      <c r="AB196" s="29"/>
      <c r="AC196" s="29"/>
      <c r="AD196" s="29"/>
      <c r="AE196" s="29"/>
      <c r="AF196" s="29"/>
    </row>
    <row r="197" spans="1:32" s="5" customFormat="1" ht="20.25" customHeight="1" thickBot="1" x14ac:dyDescent="0.3">
      <c r="A197" s="169"/>
      <c r="B197" s="170"/>
      <c r="C197" s="171"/>
      <c r="D197" s="54" t="s">
        <v>86</v>
      </c>
      <c r="E197" s="57"/>
      <c r="F197" s="9">
        <v>0</v>
      </c>
      <c r="G197" s="8"/>
      <c r="H197" s="9">
        <v>0</v>
      </c>
      <c r="I197" s="8"/>
      <c r="J197" s="10"/>
      <c r="AA197" s="29"/>
      <c r="AB197" s="29"/>
      <c r="AC197" s="29"/>
      <c r="AD197" s="29"/>
      <c r="AE197" s="29"/>
      <c r="AF197" s="29"/>
    </row>
    <row r="198" spans="1:32" s="5" customFormat="1" ht="20.25" customHeight="1" thickBot="1" x14ac:dyDescent="0.3">
      <c r="A198" s="169"/>
      <c r="B198" s="170"/>
      <c r="C198" s="171"/>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169"/>
      <c r="B199" s="170"/>
      <c r="C199" s="171"/>
      <c r="D199" s="53" t="s">
        <v>209</v>
      </c>
      <c r="E199" s="56">
        <v>0</v>
      </c>
      <c r="F199" s="8"/>
      <c r="G199" s="6">
        <v>0</v>
      </c>
      <c r="H199" s="8"/>
      <c r="I199" s="6">
        <v>0</v>
      </c>
      <c r="J199" s="10"/>
      <c r="AA199" s="29"/>
      <c r="AB199" s="29"/>
      <c r="AC199" s="29"/>
      <c r="AD199" s="29"/>
      <c r="AE199" s="29"/>
      <c r="AF199" s="29"/>
    </row>
    <row r="200" spans="1:32" s="5" customFormat="1" ht="20.25" customHeight="1" thickBot="1" x14ac:dyDescent="0.3">
      <c r="A200" s="169"/>
      <c r="B200" s="170"/>
      <c r="C200" s="171"/>
      <c r="D200" s="53" t="s">
        <v>6</v>
      </c>
      <c r="E200" s="57"/>
      <c r="F200" s="6">
        <v>0</v>
      </c>
      <c r="G200" s="8"/>
      <c r="H200" s="6">
        <v>0</v>
      </c>
      <c r="I200" s="8">
        <v>0</v>
      </c>
      <c r="J200" s="7">
        <v>0</v>
      </c>
      <c r="AA200" s="29"/>
      <c r="AB200" s="29"/>
      <c r="AC200" s="29"/>
      <c r="AD200" s="29"/>
      <c r="AE200" s="29"/>
      <c r="AF200" s="29"/>
    </row>
    <row r="201" spans="1:32" s="5" customFormat="1" ht="20.25" customHeight="1" thickBot="1" x14ac:dyDescent="0.3">
      <c r="A201" s="169"/>
      <c r="B201" s="170"/>
      <c r="C201" s="171"/>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0</v>
      </c>
      <c r="I203" s="11">
        <v>0</v>
      </c>
      <c r="J203" s="12">
        <v>0</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7">
        <v>0</v>
      </c>
      <c r="J205" s="7">
        <v>0</v>
      </c>
      <c r="AA205" s="29"/>
      <c r="AB205" s="29"/>
      <c r="AC205" s="29"/>
      <c r="AD205" s="29"/>
      <c r="AE205" s="29"/>
      <c r="AF205" s="29"/>
    </row>
    <row r="206" spans="1:32" s="5" customFormat="1" ht="20.25" customHeight="1" thickBot="1" x14ac:dyDescent="0.3">
      <c r="A206" s="169"/>
      <c r="B206" s="170"/>
      <c r="C206" s="171"/>
      <c r="D206" s="54" t="s">
        <v>86</v>
      </c>
      <c r="E206" s="57"/>
      <c r="F206" s="9">
        <v>0</v>
      </c>
      <c r="G206" s="8"/>
      <c r="H206" s="9">
        <v>0</v>
      </c>
      <c r="I206" s="8"/>
      <c r="J206" s="10"/>
      <c r="AA206" s="29"/>
      <c r="AB206" s="29"/>
      <c r="AC206" s="29"/>
      <c r="AD206" s="29"/>
      <c r="AE206" s="29"/>
      <c r="AF206" s="29"/>
    </row>
    <row r="207" spans="1:32" s="5" customFormat="1" ht="20.25" customHeight="1" thickBot="1" x14ac:dyDescent="0.3">
      <c r="A207" s="169"/>
      <c r="B207" s="170"/>
      <c r="C207" s="171"/>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169"/>
      <c r="B208" s="170"/>
      <c r="C208" s="171"/>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169"/>
      <c r="B209" s="170"/>
      <c r="C209" s="171"/>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c r="F211" s="6"/>
      <c r="G211" s="8"/>
      <c r="H211" s="6">
        <v>0</v>
      </c>
      <c r="I211" s="8"/>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73" t="s">
        <v>47</v>
      </c>
      <c r="B214" s="173"/>
      <c r="C214" s="173"/>
      <c r="D214" s="173"/>
      <c r="E214" s="173"/>
      <c r="F214" s="173"/>
      <c r="G214" s="173"/>
      <c r="H214" s="173"/>
      <c r="I214" s="173"/>
      <c r="J214" s="173"/>
      <c r="AA214" s="29"/>
      <c r="AB214" s="29"/>
      <c r="AC214" s="29"/>
      <c r="AD214" s="29"/>
      <c r="AE214" s="29"/>
      <c r="AF214" s="29"/>
    </row>
    <row r="215" spans="1:32" s="5" customFormat="1" ht="20.25" customHeight="1" thickBot="1" x14ac:dyDescent="0.3">
      <c r="A215" s="174">
        <v>29</v>
      </c>
      <c r="B215" s="175" t="s">
        <v>37</v>
      </c>
      <c r="C215" s="176"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c r="F216" s="9">
        <v>0</v>
      </c>
      <c r="G216" s="8"/>
      <c r="H216" s="9"/>
      <c r="I216" s="8"/>
      <c r="J216" s="10"/>
      <c r="AA216" s="29"/>
      <c r="AB216" s="29"/>
      <c r="AC216" s="29"/>
      <c r="AD216" s="29"/>
      <c r="AE216" s="29"/>
      <c r="AF216" s="29"/>
    </row>
    <row r="217" spans="1:32" s="5" customFormat="1" ht="20.25" customHeight="1" thickBot="1" x14ac:dyDescent="0.3">
      <c r="A217" s="169"/>
      <c r="B217" s="170"/>
      <c r="C217" s="171"/>
      <c r="D217" s="53" t="s">
        <v>5</v>
      </c>
      <c r="E217" s="56">
        <v>0</v>
      </c>
      <c r="F217" s="8"/>
      <c r="G217" s="6">
        <v>0</v>
      </c>
      <c r="H217" s="8"/>
      <c r="I217" s="6">
        <v>0</v>
      </c>
      <c r="J217" s="10"/>
      <c r="AA217" s="29"/>
      <c r="AB217" s="29"/>
      <c r="AC217" s="29"/>
      <c r="AD217" s="29"/>
      <c r="AE217" s="29"/>
      <c r="AF217" s="29"/>
    </row>
    <row r="218" spans="1:32" s="5" customFormat="1" ht="20.25" customHeight="1" thickBot="1" x14ac:dyDescent="0.3">
      <c r="A218" s="169"/>
      <c r="B218" s="170"/>
      <c r="C218" s="171"/>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169"/>
      <c r="B219" s="170"/>
      <c r="C219" s="171"/>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c r="F225" s="9">
        <v>0</v>
      </c>
      <c r="G225" s="8"/>
      <c r="H225" s="9">
        <v>0</v>
      </c>
      <c r="I225" s="8"/>
      <c r="J225" s="10"/>
      <c r="AA225" s="29"/>
      <c r="AB225" s="29"/>
      <c r="AC225" s="29"/>
      <c r="AD225" s="29"/>
      <c r="AE225" s="29"/>
      <c r="AF225" s="29"/>
    </row>
    <row r="226" spans="1:32" s="5" customFormat="1" ht="20.25" customHeight="1" thickBot="1" x14ac:dyDescent="0.3">
      <c r="A226" s="169"/>
      <c r="B226" s="170"/>
      <c r="C226" s="171"/>
      <c r="D226" s="53" t="s">
        <v>5</v>
      </c>
      <c r="E226" s="56">
        <v>0</v>
      </c>
      <c r="F226" s="8"/>
      <c r="G226" s="6">
        <v>0</v>
      </c>
      <c r="H226" s="8"/>
      <c r="I226" s="6">
        <v>0</v>
      </c>
      <c r="J226" s="10"/>
      <c r="AA226" s="29"/>
      <c r="AB226" s="29"/>
      <c r="AC226" s="29"/>
      <c r="AD226" s="29"/>
      <c r="AE226" s="29"/>
      <c r="AF226" s="29"/>
    </row>
    <row r="227" spans="1:32" s="5" customFormat="1" ht="20.25" customHeight="1" thickBot="1" x14ac:dyDescent="0.3">
      <c r="A227" s="169"/>
      <c r="B227" s="170"/>
      <c r="C227" s="171"/>
      <c r="D227" s="53" t="s">
        <v>209</v>
      </c>
      <c r="E227" s="56">
        <v>0</v>
      </c>
      <c r="F227" s="8"/>
      <c r="G227" s="6">
        <v>0</v>
      </c>
      <c r="H227" s="8"/>
      <c r="I227" s="6">
        <v>0</v>
      </c>
      <c r="J227" s="10"/>
      <c r="AA227" s="29"/>
      <c r="AB227" s="29"/>
      <c r="AC227" s="29"/>
      <c r="AD227" s="29"/>
      <c r="AE227" s="29"/>
      <c r="AF227" s="29"/>
    </row>
    <row r="228" spans="1:32" s="5" customFormat="1" ht="20.25" customHeight="1" thickBot="1" x14ac:dyDescent="0.3">
      <c r="A228" s="169"/>
      <c r="B228" s="170"/>
      <c r="C228" s="171"/>
      <c r="D228" s="53" t="s">
        <v>6</v>
      </c>
      <c r="E228" s="57"/>
      <c r="F228" s="6">
        <v>0</v>
      </c>
      <c r="G228" s="8"/>
      <c r="H228" s="6">
        <v>0</v>
      </c>
      <c r="I228" s="8"/>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c r="F234" s="9">
        <v>0</v>
      </c>
      <c r="G234" s="8"/>
      <c r="H234" s="9">
        <v>0</v>
      </c>
      <c r="I234" s="8"/>
      <c r="J234" s="10"/>
      <c r="AA234" s="29"/>
      <c r="AB234" s="29"/>
      <c r="AC234" s="29"/>
      <c r="AD234" s="29"/>
      <c r="AE234" s="29"/>
      <c r="AF234" s="29"/>
    </row>
    <row r="235" spans="1:32" s="5" customFormat="1" ht="20.25" customHeight="1" thickBot="1" x14ac:dyDescent="0.3">
      <c r="A235" s="169"/>
      <c r="B235" s="170"/>
      <c r="C235" s="171"/>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169"/>
      <c r="B236" s="170"/>
      <c r="C236" s="171"/>
      <c r="D236" s="53" t="s">
        <v>209</v>
      </c>
      <c r="E236" s="56">
        <v>0</v>
      </c>
      <c r="F236" s="8"/>
      <c r="G236" s="6">
        <v>0</v>
      </c>
      <c r="H236" s="8"/>
      <c r="I236" s="6">
        <v>0</v>
      </c>
      <c r="J236" s="10"/>
      <c r="AA236" s="29"/>
      <c r="AB236" s="29"/>
      <c r="AC236" s="29"/>
      <c r="AD236" s="29"/>
      <c r="AE236" s="29"/>
      <c r="AF236" s="29"/>
    </row>
    <row r="237" spans="1:32" s="5" customFormat="1" ht="20.25" customHeight="1" thickBot="1" x14ac:dyDescent="0.3">
      <c r="A237" s="169"/>
      <c r="B237" s="170"/>
      <c r="C237" s="171"/>
      <c r="D237" s="53" t="s">
        <v>6</v>
      </c>
      <c r="E237" s="57"/>
      <c r="F237" s="6">
        <v>0</v>
      </c>
      <c r="G237" s="8"/>
      <c r="H237" s="6">
        <v>0</v>
      </c>
      <c r="I237" s="8"/>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c r="F239" s="6">
        <v>0</v>
      </c>
      <c r="G239" s="8"/>
      <c r="H239" s="6">
        <v>0</v>
      </c>
      <c r="I239" s="8"/>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c r="F243" s="9">
        <v>0</v>
      </c>
      <c r="G243" s="8"/>
      <c r="H243" s="9">
        <v>0</v>
      </c>
      <c r="I243" s="8"/>
      <c r="J243" s="10"/>
      <c r="AA243" s="29"/>
      <c r="AB243" s="29"/>
      <c r="AC243" s="29"/>
      <c r="AD243" s="29"/>
      <c r="AE243" s="29"/>
      <c r="AF243" s="29"/>
    </row>
    <row r="244" spans="1:32" s="5" customFormat="1" ht="20.25" customHeight="1" thickBot="1" x14ac:dyDescent="0.3">
      <c r="A244" s="169"/>
      <c r="B244" s="170"/>
      <c r="C244" s="171"/>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169"/>
      <c r="B245" s="170"/>
      <c r="C245" s="171"/>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169"/>
      <c r="B246" s="170"/>
      <c r="C246" s="171"/>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c r="F252" s="9">
        <v>0</v>
      </c>
      <c r="G252" s="8"/>
      <c r="H252" s="9">
        <v>0</v>
      </c>
      <c r="I252" s="8"/>
      <c r="J252" s="10"/>
      <c r="AA252" s="29"/>
      <c r="AB252" s="29"/>
      <c r="AC252" s="29"/>
      <c r="AD252" s="29"/>
      <c r="AE252" s="29"/>
      <c r="AF252" s="29"/>
    </row>
    <row r="253" spans="1:32" s="5" customFormat="1" ht="20.25" customHeight="1" thickBot="1" x14ac:dyDescent="0.3">
      <c r="A253" s="169"/>
      <c r="B253" s="170"/>
      <c r="C253" s="171"/>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169"/>
      <c r="B254" s="170"/>
      <c r="C254" s="171"/>
      <c r="D254" s="53" t="s">
        <v>209</v>
      </c>
      <c r="E254" s="56">
        <v>0</v>
      </c>
      <c r="F254" s="8"/>
      <c r="G254" s="6">
        <v>0</v>
      </c>
      <c r="H254" s="8"/>
      <c r="I254" s="6">
        <v>0</v>
      </c>
      <c r="J254" s="10"/>
      <c r="AA254" s="29"/>
      <c r="AB254" s="29"/>
      <c r="AC254" s="29"/>
      <c r="AD254" s="29"/>
      <c r="AE254" s="29"/>
      <c r="AF254" s="29"/>
    </row>
    <row r="255" spans="1:32" s="5" customFormat="1" ht="20.25" customHeight="1" thickBot="1" x14ac:dyDescent="0.3">
      <c r="A255" s="169"/>
      <c r="B255" s="170"/>
      <c r="C255" s="171"/>
      <c r="D255" s="53" t="s">
        <v>6</v>
      </c>
      <c r="E255" s="57"/>
      <c r="F255" s="6">
        <v>0</v>
      </c>
      <c r="G255" s="8"/>
      <c r="H255" s="6">
        <v>0</v>
      </c>
      <c r="I255" s="8"/>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c r="F257" s="6">
        <v>0</v>
      </c>
      <c r="G257" s="8"/>
      <c r="H257" s="6">
        <v>0</v>
      </c>
      <c r="I257" s="8"/>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c r="F261" s="9">
        <v>0</v>
      </c>
      <c r="G261" s="8"/>
      <c r="H261" s="9">
        <v>0</v>
      </c>
      <c r="I261" s="8"/>
      <c r="J261" s="10"/>
      <c r="AA261" s="29"/>
      <c r="AB261" s="29"/>
      <c r="AC261" s="29"/>
      <c r="AD261" s="29"/>
      <c r="AE261" s="29"/>
      <c r="AF261" s="29"/>
    </row>
    <row r="262" spans="1:32" s="5" customFormat="1" ht="20.25" customHeight="1" thickBot="1" x14ac:dyDescent="0.3">
      <c r="A262" s="169"/>
      <c r="B262" s="170"/>
      <c r="C262" s="171"/>
      <c r="D262" s="53" t="s">
        <v>5</v>
      </c>
      <c r="E262" s="56">
        <v>0</v>
      </c>
      <c r="F262" s="8"/>
      <c r="G262" s="6">
        <v>0</v>
      </c>
      <c r="H262" s="8"/>
      <c r="I262" s="6">
        <v>0</v>
      </c>
      <c r="J262" s="10"/>
      <c r="AA262" s="29"/>
      <c r="AB262" s="29"/>
      <c r="AC262" s="29"/>
      <c r="AD262" s="29"/>
      <c r="AE262" s="29"/>
      <c r="AF262" s="29"/>
    </row>
    <row r="263" spans="1:32" s="5" customFormat="1" ht="20.25" customHeight="1" thickBot="1" x14ac:dyDescent="0.3">
      <c r="A263" s="169"/>
      <c r="B263" s="170"/>
      <c r="C263" s="171"/>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169"/>
      <c r="B264" s="170"/>
      <c r="C264" s="171"/>
      <c r="D264" s="53" t="s">
        <v>6</v>
      </c>
      <c r="E264" s="57"/>
      <c r="F264" s="6">
        <v>0</v>
      </c>
      <c r="G264" s="8"/>
      <c r="H264" s="6">
        <v>0</v>
      </c>
      <c r="I264" s="8"/>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c r="F266" s="6">
        <v>0</v>
      </c>
      <c r="G266" s="8"/>
      <c r="H266" s="6">
        <v>0</v>
      </c>
      <c r="I266" s="8"/>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c r="F270" s="9">
        <v>0</v>
      </c>
      <c r="G270" s="8"/>
      <c r="H270" s="9">
        <v>0</v>
      </c>
      <c r="I270" s="8"/>
      <c r="J270" s="10"/>
      <c r="AA270" s="29"/>
      <c r="AB270" s="29"/>
      <c r="AC270" s="29"/>
      <c r="AD270" s="29"/>
      <c r="AE270" s="29"/>
      <c r="AF270" s="29"/>
    </row>
    <row r="271" spans="1:32" s="5" customFormat="1" ht="20.25" customHeight="1" thickBot="1" x14ac:dyDescent="0.3">
      <c r="A271" s="169"/>
      <c r="B271" s="170"/>
      <c r="C271" s="171"/>
      <c r="D271" s="53" t="s">
        <v>5</v>
      </c>
      <c r="E271" s="56">
        <v>0</v>
      </c>
      <c r="F271" s="8"/>
      <c r="G271" s="6">
        <v>0</v>
      </c>
      <c r="H271" s="8"/>
      <c r="I271" s="6">
        <v>0</v>
      </c>
      <c r="J271" s="10"/>
      <c r="AA271" s="29"/>
      <c r="AB271" s="29"/>
      <c r="AC271" s="29"/>
      <c r="AD271" s="29"/>
      <c r="AE271" s="29"/>
      <c r="AF271" s="29"/>
    </row>
    <row r="272" spans="1:32" s="5" customFormat="1" ht="20.25" customHeight="1" thickBot="1" x14ac:dyDescent="0.3">
      <c r="A272" s="169"/>
      <c r="B272" s="170"/>
      <c r="C272" s="171"/>
      <c r="D272" s="53" t="s">
        <v>209</v>
      </c>
      <c r="E272" s="56">
        <v>0</v>
      </c>
      <c r="F272" s="8"/>
      <c r="G272" s="6">
        <v>0</v>
      </c>
      <c r="H272" s="8"/>
      <c r="I272" s="6">
        <v>0</v>
      </c>
      <c r="J272" s="10"/>
      <c r="AA272" s="29"/>
      <c r="AB272" s="29"/>
      <c r="AC272" s="29"/>
      <c r="AD272" s="29"/>
      <c r="AE272" s="29"/>
      <c r="AF272" s="29"/>
    </row>
    <row r="273" spans="1:32" s="5" customFormat="1" ht="20.25" customHeight="1" thickBot="1" x14ac:dyDescent="0.3">
      <c r="A273" s="169"/>
      <c r="B273" s="170"/>
      <c r="C273" s="171"/>
      <c r="D273" s="53" t="s">
        <v>6</v>
      </c>
      <c r="E273" s="57"/>
      <c r="F273" s="6">
        <v>0</v>
      </c>
      <c r="G273" s="8"/>
      <c r="H273" s="6">
        <v>0</v>
      </c>
      <c r="I273" s="8"/>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c r="F275" s="6">
        <v>0</v>
      </c>
      <c r="G275" s="8"/>
      <c r="H275" s="6">
        <v>0</v>
      </c>
      <c r="I275" s="8"/>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c r="F279" s="9">
        <v>0</v>
      </c>
      <c r="G279" s="8"/>
      <c r="H279" s="9">
        <v>0</v>
      </c>
      <c r="I279" s="8"/>
      <c r="J279" s="10"/>
      <c r="AA279" s="29"/>
      <c r="AB279" s="29"/>
      <c r="AC279" s="29"/>
      <c r="AD279" s="29"/>
      <c r="AE279" s="29"/>
      <c r="AF279" s="29"/>
    </row>
    <row r="280" spans="1:32" s="5" customFormat="1" ht="20.25" customHeight="1" thickBot="1" x14ac:dyDescent="0.3">
      <c r="A280" s="169"/>
      <c r="B280" s="170"/>
      <c r="C280" s="171"/>
      <c r="D280" s="53" t="s">
        <v>5</v>
      </c>
      <c r="E280" s="56">
        <v>0</v>
      </c>
      <c r="F280" s="8"/>
      <c r="G280" s="6">
        <v>0</v>
      </c>
      <c r="H280" s="8"/>
      <c r="I280" s="6">
        <v>0</v>
      </c>
      <c r="J280" s="10"/>
      <c r="AA280" s="29"/>
      <c r="AB280" s="29"/>
      <c r="AC280" s="29"/>
      <c r="AD280" s="29"/>
      <c r="AE280" s="29"/>
      <c r="AF280" s="29"/>
    </row>
    <row r="281" spans="1:32" s="5" customFormat="1" ht="20.25" customHeight="1" thickBot="1" x14ac:dyDescent="0.3">
      <c r="A281" s="169"/>
      <c r="B281" s="170"/>
      <c r="C281" s="171"/>
      <c r="D281" s="53" t="s">
        <v>209</v>
      </c>
      <c r="E281" s="56">
        <v>0</v>
      </c>
      <c r="F281" s="8"/>
      <c r="G281" s="6">
        <v>0</v>
      </c>
      <c r="H281" s="8"/>
      <c r="I281" s="6">
        <v>0</v>
      </c>
      <c r="J281" s="10"/>
      <c r="AA281" s="29"/>
      <c r="AB281" s="29"/>
      <c r="AC281" s="29"/>
      <c r="AD281" s="29"/>
      <c r="AE281" s="29"/>
      <c r="AF281" s="29"/>
    </row>
    <row r="282" spans="1:32" s="5" customFormat="1" ht="20.25" customHeight="1" thickBot="1" x14ac:dyDescent="0.3">
      <c r="A282" s="169"/>
      <c r="B282" s="170"/>
      <c r="C282" s="171"/>
      <c r="D282" s="53" t="s">
        <v>6</v>
      </c>
      <c r="E282" s="57"/>
      <c r="F282" s="6">
        <v>0</v>
      </c>
      <c r="G282" s="8"/>
      <c r="H282" s="6">
        <v>0</v>
      </c>
      <c r="I282" s="8"/>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169"/>
      <c r="B284" s="170"/>
      <c r="C284" s="171"/>
      <c r="D284" s="55" t="s">
        <v>210</v>
      </c>
      <c r="E284" s="57"/>
      <c r="F284" s="6">
        <v>0</v>
      </c>
      <c r="G284" s="8"/>
      <c r="H284" s="6">
        <v>0</v>
      </c>
      <c r="I284" s="8"/>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c r="F288" s="9">
        <v>0</v>
      </c>
      <c r="G288" s="8"/>
      <c r="H288" s="9">
        <v>0</v>
      </c>
      <c r="I288" s="8"/>
      <c r="J288" s="10"/>
      <c r="AA288" s="29"/>
      <c r="AB288" s="29"/>
      <c r="AC288" s="29"/>
      <c r="AD288" s="29"/>
      <c r="AE288" s="29"/>
      <c r="AF288" s="29"/>
    </row>
    <row r="289" spans="1:32" s="5" customFormat="1" ht="20.25" customHeight="1" thickBot="1" x14ac:dyDescent="0.3">
      <c r="A289" s="169"/>
      <c r="B289" s="170"/>
      <c r="C289" s="171"/>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169"/>
      <c r="B290" s="170"/>
      <c r="C290" s="171"/>
      <c r="D290" s="53" t="s">
        <v>209</v>
      </c>
      <c r="E290" s="56">
        <v>0</v>
      </c>
      <c r="F290" s="8"/>
      <c r="G290" s="6">
        <v>0</v>
      </c>
      <c r="H290" s="8"/>
      <c r="I290" s="6">
        <v>0</v>
      </c>
      <c r="J290" s="10"/>
      <c r="AA290" s="29"/>
      <c r="AB290" s="29"/>
      <c r="AC290" s="29"/>
      <c r="AD290" s="29"/>
      <c r="AE290" s="29"/>
      <c r="AF290" s="29"/>
    </row>
    <row r="291" spans="1:32" s="5" customFormat="1" ht="20.25" customHeight="1" thickBot="1" x14ac:dyDescent="0.3">
      <c r="A291" s="169"/>
      <c r="B291" s="170"/>
      <c r="C291" s="171"/>
      <c r="D291" s="53" t="s">
        <v>6</v>
      </c>
      <c r="E291" s="57"/>
      <c r="F291" s="6">
        <v>0</v>
      </c>
      <c r="G291" s="8"/>
      <c r="H291" s="6">
        <v>0</v>
      </c>
      <c r="I291" s="8"/>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72"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72"/>
      <c r="C297" s="171"/>
      <c r="D297" s="54" t="s">
        <v>86</v>
      </c>
      <c r="E297" s="57"/>
      <c r="F297" s="9">
        <v>0</v>
      </c>
      <c r="G297" s="8"/>
      <c r="H297" s="9">
        <v>0</v>
      </c>
      <c r="I297" s="8"/>
      <c r="J297" s="10"/>
      <c r="AA297" s="29"/>
      <c r="AB297" s="29"/>
      <c r="AC297" s="29"/>
      <c r="AD297" s="29"/>
      <c r="AE297" s="29"/>
      <c r="AF297" s="29"/>
    </row>
    <row r="298" spans="1:32" s="5" customFormat="1" ht="20.25" customHeight="1" thickBot="1" x14ac:dyDescent="0.3">
      <c r="A298" s="169"/>
      <c r="B298" s="172"/>
      <c r="C298" s="171"/>
      <c r="D298" s="53" t="s">
        <v>5</v>
      </c>
      <c r="E298" s="56">
        <v>0</v>
      </c>
      <c r="F298" s="8"/>
      <c r="G298" s="6">
        <v>0</v>
      </c>
      <c r="H298" s="8"/>
      <c r="I298" s="6">
        <v>0</v>
      </c>
      <c r="J298" s="10"/>
      <c r="AA298" s="29"/>
      <c r="AB298" s="29"/>
      <c r="AC298" s="29"/>
      <c r="AD298" s="29"/>
      <c r="AE298" s="29"/>
      <c r="AF298" s="29"/>
    </row>
    <row r="299" spans="1:32" s="5" customFormat="1" ht="20.25" customHeight="1" thickBot="1" x14ac:dyDescent="0.3">
      <c r="A299" s="169"/>
      <c r="B299" s="172"/>
      <c r="C299" s="171"/>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169"/>
      <c r="B300" s="172"/>
      <c r="C300" s="171"/>
      <c r="D300" s="53" t="s">
        <v>6</v>
      </c>
      <c r="E300" s="57"/>
      <c r="F300" s="6">
        <v>0</v>
      </c>
      <c r="G300" s="8"/>
      <c r="H300" s="6">
        <v>0</v>
      </c>
      <c r="I300" s="8"/>
      <c r="J300" s="7">
        <v>0</v>
      </c>
      <c r="AA300" s="29"/>
      <c r="AB300" s="29"/>
      <c r="AC300" s="29"/>
      <c r="AD300" s="29"/>
      <c r="AE300" s="29"/>
      <c r="AF300" s="29"/>
    </row>
    <row r="301" spans="1:32" s="5" customFormat="1" ht="20.25" customHeight="1" thickBot="1" x14ac:dyDescent="0.3">
      <c r="A301" s="169"/>
      <c r="B301" s="172"/>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72"/>
      <c r="C302" s="171"/>
      <c r="D302" s="55" t="s">
        <v>210</v>
      </c>
      <c r="E302" s="57"/>
      <c r="F302" s="6">
        <v>0</v>
      </c>
      <c r="G302" s="8"/>
      <c r="H302" s="6">
        <v>0</v>
      </c>
      <c r="I302" s="8"/>
      <c r="J302" s="7">
        <v>0</v>
      </c>
      <c r="AA302" s="29"/>
      <c r="AB302" s="29"/>
      <c r="AC302" s="29"/>
      <c r="AD302" s="29"/>
      <c r="AE302" s="29"/>
      <c r="AF302" s="29"/>
    </row>
    <row r="303" spans="1:32" s="5" customFormat="1" ht="20.25" customHeight="1" thickBot="1" x14ac:dyDescent="0.3">
      <c r="A303" s="169"/>
      <c r="B303" s="172"/>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72"/>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c r="F306" s="9">
        <v>0</v>
      </c>
      <c r="G306" s="8"/>
      <c r="H306" s="9">
        <v>0</v>
      </c>
      <c r="I306" s="8"/>
      <c r="J306" s="10"/>
      <c r="AA306" s="29"/>
      <c r="AB306" s="29"/>
      <c r="AC306" s="29"/>
      <c r="AD306" s="29"/>
      <c r="AE306" s="29"/>
      <c r="AF306" s="29"/>
    </row>
    <row r="307" spans="1:32" s="5" customFormat="1" ht="20.25" customHeight="1" thickBot="1" x14ac:dyDescent="0.3">
      <c r="A307" s="169"/>
      <c r="B307" s="170"/>
      <c r="C307" s="171"/>
      <c r="D307" s="53" t="s">
        <v>5</v>
      </c>
      <c r="E307" s="56">
        <v>0</v>
      </c>
      <c r="F307" s="8"/>
      <c r="G307" s="6">
        <v>0</v>
      </c>
      <c r="H307" s="8"/>
      <c r="I307" s="6">
        <v>0</v>
      </c>
      <c r="J307" s="10"/>
      <c r="AA307" s="29"/>
      <c r="AB307" s="29"/>
      <c r="AC307" s="29"/>
      <c r="AD307" s="29"/>
      <c r="AE307" s="29"/>
      <c r="AF307" s="29"/>
    </row>
    <row r="308" spans="1:32" s="5" customFormat="1" ht="20.25" customHeight="1" thickBot="1" x14ac:dyDescent="0.3">
      <c r="A308" s="169"/>
      <c r="B308" s="170"/>
      <c r="C308" s="171"/>
      <c r="D308" s="53" t="s">
        <v>209</v>
      </c>
      <c r="E308" s="56">
        <v>0</v>
      </c>
      <c r="F308" s="8"/>
      <c r="G308" s="6">
        <v>0</v>
      </c>
      <c r="H308" s="8"/>
      <c r="I308" s="6">
        <v>0</v>
      </c>
      <c r="J308" s="10"/>
      <c r="AA308" s="29"/>
      <c r="AB308" s="29"/>
      <c r="AC308" s="29"/>
      <c r="AD308" s="29"/>
      <c r="AE308" s="29"/>
      <c r="AF308" s="29"/>
    </row>
    <row r="309" spans="1:32" s="5" customFormat="1" ht="20.25" customHeight="1" thickBot="1" x14ac:dyDescent="0.3">
      <c r="A309" s="169"/>
      <c r="B309" s="170"/>
      <c r="C309" s="171"/>
      <c r="D309" s="53" t="s">
        <v>6</v>
      </c>
      <c r="E309" s="57"/>
      <c r="F309" s="6">
        <v>0</v>
      </c>
      <c r="G309" s="8"/>
      <c r="H309" s="6">
        <v>0</v>
      </c>
      <c r="I309" s="8"/>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c r="F311" s="6">
        <v>0</v>
      </c>
      <c r="G311" s="8"/>
      <c r="H311" s="6">
        <v>0</v>
      </c>
      <c r="I311" s="8"/>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c r="F315" s="9"/>
      <c r="G315" s="8"/>
      <c r="H315" s="9"/>
      <c r="I315" s="8"/>
      <c r="J315" s="10"/>
      <c r="AA315" s="29"/>
      <c r="AB315" s="29"/>
      <c r="AC315" s="29"/>
      <c r="AD315" s="29"/>
      <c r="AE315" s="29"/>
      <c r="AF315" s="29"/>
    </row>
    <row r="316" spans="1:32" s="5" customFormat="1" ht="20.25" customHeight="1" thickBot="1" x14ac:dyDescent="0.3">
      <c r="A316" s="169"/>
      <c r="B316" s="170"/>
      <c r="C316" s="171"/>
      <c r="D316" s="53" t="s">
        <v>5</v>
      </c>
      <c r="E316" s="56">
        <v>0</v>
      </c>
      <c r="F316" s="8"/>
      <c r="G316" s="6">
        <v>0</v>
      </c>
      <c r="H316" s="8"/>
      <c r="I316" s="6">
        <v>0</v>
      </c>
      <c r="J316" s="10"/>
      <c r="AA316" s="29"/>
      <c r="AB316" s="29"/>
      <c r="AC316" s="29"/>
      <c r="AD316" s="29"/>
      <c r="AE316" s="29"/>
      <c r="AF316" s="29"/>
    </row>
    <row r="317" spans="1:32" s="5" customFormat="1" ht="20.25" customHeight="1" thickBot="1" x14ac:dyDescent="0.3">
      <c r="A317" s="169"/>
      <c r="B317" s="170"/>
      <c r="C317" s="171"/>
      <c r="D317" s="53" t="s">
        <v>209</v>
      </c>
      <c r="E317" s="56">
        <v>0</v>
      </c>
      <c r="F317" s="8"/>
      <c r="G317" s="6">
        <v>0</v>
      </c>
      <c r="H317" s="8"/>
      <c r="I317" s="6">
        <v>0</v>
      </c>
      <c r="J317" s="10"/>
      <c r="AA317" s="29"/>
      <c r="AB317" s="29"/>
      <c r="AC317" s="29"/>
      <c r="AD317" s="29"/>
      <c r="AE317" s="29"/>
      <c r="AF317" s="29"/>
    </row>
    <row r="318" spans="1:32" s="5" customFormat="1" ht="20.25" customHeight="1" thickBot="1" x14ac:dyDescent="0.3">
      <c r="A318" s="169"/>
      <c r="B318" s="170"/>
      <c r="C318" s="171"/>
      <c r="D318" s="53" t="s">
        <v>6</v>
      </c>
      <c r="E318" s="57"/>
      <c r="F318" s="6">
        <v>0</v>
      </c>
      <c r="G318" s="8"/>
      <c r="H318" s="6">
        <v>0</v>
      </c>
      <c r="I318" s="8"/>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1">
        <v>6</v>
      </c>
      <c r="B323" s="192" t="s">
        <v>233</v>
      </c>
      <c r="C323" s="193"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1"/>
      <c r="B324" s="192"/>
      <c r="C324" s="193"/>
      <c r="D324" s="65" t="s">
        <v>86</v>
      </c>
      <c r="E324" s="71"/>
      <c r="F324" s="72">
        <f t="shared" si="0"/>
        <v>0</v>
      </c>
      <c r="G324" s="73"/>
      <c r="H324" s="72">
        <f t="shared" si="0"/>
        <v>0</v>
      </c>
      <c r="I324" s="73"/>
      <c r="J324" s="74"/>
    </row>
    <row r="325" spans="1:32" ht="20.25" customHeight="1" thickBot="1" x14ac:dyDescent="0.3">
      <c r="A325" s="191"/>
      <c r="B325" s="192"/>
      <c r="C325" s="193"/>
      <c r="D325" s="64" t="s">
        <v>5</v>
      </c>
      <c r="E325" s="75">
        <f t="shared" ref="E325:I326" si="1">SUM(E31,E40,E49)</f>
        <v>0</v>
      </c>
      <c r="F325" s="73"/>
      <c r="G325" s="76">
        <f t="shared" si="1"/>
        <v>0</v>
      </c>
      <c r="H325" s="73"/>
      <c r="I325" s="76">
        <f t="shared" si="1"/>
        <v>0</v>
      </c>
      <c r="J325" s="74"/>
    </row>
    <row r="326" spans="1:32" ht="20.25" customHeight="1" thickBot="1" x14ac:dyDescent="0.3">
      <c r="A326" s="191"/>
      <c r="B326" s="192"/>
      <c r="C326" s="193"/>
      <c r="D326" s="64" t="s">
        <v>209</v>
      </c>
      <c r="E326" s="75">
        <f t="shared" si="1"/>
        <v>0</v>
      </c>
      <c r="F326" s="73"/>
      <c r="G326" s="76">
        <v>8</v>
      </c>
      <c r="H326" s="73"/>
      <c r="I326" s="76">
        <f t="shared" si="1"/>
        <v>6</v>
      </c>
      <c r="J326" s="74"/>
    </row>
    <row r="327" spans="1:32" ht="20.25" customHeight="1" thickBot="1" x14ac:dyDescent="0.3">
      <c r="A327" s="191"/>
      <c r="B327" s="192"/>
      <c r="C327" s="193"/>
      <c r="D327" s="64" t="s">
        <v>6</v>
      </c>
      <c r="E327" s="71"/>
      <c r="F327" s="76">
        <f t="shared" ref="F327:J327" si="2">SUM(F33,F42,F51)</f>
        <v>0</v>
      </c>
      <c r="G327" s="73"/>
      <c r="H327" s="76">
        <f t="shared" si="2"/>
        <v>0</v>
      </c>
      <c r="I327" s="73"/>
      <c r="J327" s="77">
        <f t="shared" si="2"/>
        <v>0</v>
      </c>
    </row>
    <row r="328" spans="1:32" ht="20.25" customHeight="1" thickBot="1" x14ac:dyDescent="0.3">
      <c r="A328" s="191"/>
      <c r="B328" s="192"/>
      <c r="C328" s="193"/>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1"/>
      <c r="B329" s="192"/>
      <c r="C329" s="193"/>
      <c r="D329" s="66" t="s">
        <v>210</v>
      </c>
      <c r="E329" s="71"/>
      <c r="F329" s="76">
        <f t="shared" si="3"/>
        <v>0</v>
      </c>
      <c r="G329" s="73"/>
      <c r="H329" s="76">
        <f t="shared" si="3"/>
        <v>0</v>
      </c>
      <c r="I329" s="73"/>
      <c r="J329" s="77">
        <f t="shared" si="3"/>
        <v>6</v>
      </c>
    </row>
    <row r="330" spans="1:32" ht="20.25" customHeight="1" thickBot="1" x14ac:dyDescent="0.3">
      <c r="A330" s="191"/>
      <c r="B330" s="192"/>
      <c r="C330" s="193"/>
      <c r="D330" s="66" t="s">
        <v>211</v>
      </c>
      <c r="E330" s="78">
        <f t="shared" ref="E330:J331" si="4">SUM(E36,E45,E54)</f>
        <v>0</v>
      </c>
      <c r="F330" s="79">
        <f t="shared" si="4"/>
        <v>0</v>
      </c>
      <c r="G330" s="79">
        <f t="shared" si="4"/>
        <v>0</v>
      </c>
      <c r="H330" s="79">
        <f t="shared" si="4"/>
        <v>0</v>
      </c>
      <c r="I330" s="79">
        <v>24</v>
      </c>
      <c r="J330" s="80">
        <v>39</v>
      </c>
    </row>
    <row r="331" spans="1:32" ht="20.25" customHeight="1" thickBot="1" x14ac:dyDescent="0.3">
      <c r="A331" s="191"/>
      <c r="B331" s="192"/>
      <c r="C331" s="193"/>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1">
        <v>41</v>
      </c>
      <c r="B332" s="192" t="s">
        <v>236</v>
      </c>
      <c r="C332" s="193"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1"/>
      <c r="B333" s="192"/>
      <c r="C333" s="193"/>
      <c r="D333" s="65" t="s">
        <v>86</v>
      </c>
      <c r="E333" s="71"/>
      <c r="F333" s="72">
        <f t="shared" si="5"/>
        <v>0</v>
      </c>
      <c r="G333" s="73"/>
      <c r="H333" s="72">
        <f t="shared" si="5"/>
        <v>0</v>
      </c>
      <c r="I333" s="73"/>
      <c r="J333" s="74"/>
    </row>
    <row r="334" spans="1:32" ht="20.25" customHeight="1" thickBot="1" x14ac:dyDescent="0.3">
      <c r="A334" s="191"/>
      <c r="B334" s="192"/>
      <c r="C334" s="193"/>
      <c r="D334" s="64" t="s">
        <v>5</v>
      </c>
      <c r="E334" s="75">
        <f t="shared" ref="E334:I335" si="6">SUM(E40,E49)</f>
        <v>0</v>
      </c>
      <c r="F334" s="73"/>
      <c r="G334" s="76">
        <f t="shared" si="6"/>
        <v>0</v>
      </c>
      <c r="H334" s="73"/>
      <c r="I334" s="76">
        <f t="shared" si="6"/>
        <v>0</v>
      </c>
      <c r="J334" s="74"/>
    </row>
    <row r="335" spans="1:32" ht="20.25" customHeight="1" thickBot="1" x14ac:dyDescent="0.3">
      <c r="A335" s="191"/>
      <c r="B335" s="192"/>
      <c r="C335" s="193"/>
      <c r="D335" s="64" t="s">
        <v>209</v>
      </c>
      <c r="E335" s="75">
        <f t="shared" si="6"/>
        <v>0</v>
      </c>
      <c r="F335" s="73"/>
      <c r="G335" s="76">
        <f t="shared" si="6"/>
        <v>0</v>
      </c>
      <c r="H335" s="73"/>
      <c r="I335" s="76">
        <v>0</v>
      </c>
      <c r="J335" s="74"/>
    </row>
    <row r="336" spans="1:32" ht="20.25" customHeight="1" thickBot="1" x14ac:dyDescent="0.3">
      <c r="A336" s="191"/>
      <c r="B336" s="192"/>
      <c r="C336" s="193"/>
      <c r="D336" s="64" t="s">
        <v>6</v>
      </c>
      <c r="E336" s="71"/>
      <c r="F336" s="76">
        <f t="shared" ref="F336:J336" si="7">SUM(F42,F51)</f>
        <v>0</v>
      </c>
      <c r="G336" s="73"/>
      <c r="H336" s="76">
        <f t="shared" si="7"/>
        <v>0</v>
      </c>
      <c r="I336" s="73"/>
      <c r="J336" s="77">
        <f t="shared" si="7"/>
        <v>0</v>
      </c>
    </row>
    <row r="337" spans="1:10" ht="20.25" customHeight="1" thickBot="1" x14ac:dyDescent="0.3">
      <c r="A337" s="191"/>
      <c r="B337" s="192"/>
      <c r="C337" s="193"/>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1"/>
      <c r="B338" s="192"/>
      <c r="C338" s="193"/>
      <c r="D338" s="66" t="s">
        <v>210</v>
      </c>
      <c r="E338" s="71"/>
      <c r="F338" s="76">
        <f t="shared" si="8"/>
        <v>0</v>
      </c>
      <c r="G338" s="73"/>
      <c r="H338" s="76">
        <f t="shared" si="8"/>
        <v>0</v>
      </c>
      <c r="I338" s="73"/>
      <c r="J338" s="77">
        <v>0</v>
      </c>
    </row>
    <row r="339" spans="1:10" ht="20.25" customHeight="1" thickBot="1" x14ac:dyDescent="0.3">
      <c r="A339" s="191"/>
      <c r="B339" s="192"/>
      <c r="C339" s="193"/>
      <c r="D339" s="66" t="s">
        <v>211</v>
      </c>
      <c r="E339" s="78">
        <f t="shared" ref="E339:I340" si="9">SUM(E45,E54)</f>
        <v>0</v>
      </c>
      <c r="F339" s="79">
        <f t="shared" si="9"/>
        <v>0</v>
      </c>
      <c r="G339" s="79">
        <f t="shared" si="9"/>
        <v>0</v>
      </c>
      <c r="H339" s="79">
        <f t="shared" si="9"/>
        <v>0</v>
      </c>
      <c r="I339" s="79">
        <v>4</v>
      </c>
      <c r="J339" s="80">
        <v>0</v>
      </c>
    </row>
    <row r="340" spans="1:10" ht="20.25" customHeight="1" thickBot="1" x14ac:dyDescent="0.3">
      <c r="A340" s="191"/>
      <c r="B340" s="192"/>
      <c r="C340" s="193"/>
      <c r="D340" s="67" t="s">
        <v>212</v>
      </c>
      <c r="E340" s="81">
        <f t="shared" si="9"/>
        <v>0</v>
      </c>
      <c r="F340" s="82">
        <f t="shared" si="9"/>
        <v>0</v>
      </c>
      <c r="G340" s="82">
        <f t="shared" si="9"/>
        <v>0</v>
      </c>
      <c r="H340" s="82">
        <f t="shared" si="9"/>
        <v>0</v>
      </c>
      <c r="I340" s="82">
        <f t="shared" si="9"/>
        <v>0</v>
      </c>
      <c r="J340" s="83">
        <f>SUM(J46,J55)</f>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zoomScale="70" zoomScaleNormal="70" workbookViewId="0">
      <selection sqref="A1:XFD1048576"/>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customWidth="1"/>
    <col min="28" max="28" width="6.28515625" style="29" customWidth="1"/>
    <col min="29" max="29" width="46.85546875" style="29" customWidth="1"/>
    <col min="30" max="30" width="11.42578125" style="29" customWidth="1"/>
    <col min="31" max="31" width="11.5703125" style="29" customWidth="1"/>
    <col min="32" max="32" width="28.7109375" style="29"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Vihiga</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Emuhaya</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229</v>
      </c>
      <c r="D5" s="31">
        <f>VLOOKUP($C$5,$AC$2:$AF$55,2,0)</f>
        <v>20692</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20692</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86" t="s">
        <v>13</v>
      </c>
      <c r="B8" s="195" t="s">
        <v>9</v>
      </c>
      <c r="C8" s="195" t="s">
        <v>10</v>
      </c>
      <c r="D8" s="194" t="s">
        <v>11</v>
      </c>
      <c r="E8" s="189" t="s">
        <v>1</v>
      </c>
      <c r="F8" s="189"/>
      <c r="G8" s="190" t="s">
        <v>2</v>
      </c>
      <c r="H8" s="190"/>
      <c r="I8" s="184" t="s">
        <v>100</v>
      </c>
      <c r="J8" s="184"/>
      <c r="AA8" s="21" t="s">
        <v>135</v>
      </c>
      <c r="AB8" s="22">
        <v>2025</v>
      </c>
      <c r="AC8" s="23" t="s">
        <v>136</v>
      </c>
      <c r="AD8" s="23">
        <v>16073</v>
      </c>
      <c r="AE8" s="23" t="s">
        <v>137</v>
      </c>
      <c r="AF8" s="23" t="s">
        <v>138</v>
      </c>
    </row>
    <row r="9" spans="1:441" s="18" customFormat="1" ht="20.25" customHeight="1" thickBot="1" x14ac:dyDescent="0.3">
      <c r="A9" s="186"/>
      <c r="B9" s="195"/>
      <c r="C9" s="195"/>
      <c r="D9" s="194"/>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80" t="s">
        <v>30</v>
      </c>
      <c r="B10" s="180"/>
      <c r="C10" s="180"/>
      <c r="D10" s="180"/>
      <c r="E10" s="180"/>
      <c r="F10" s="180"/>
      <c r="G10" s="180"/>
      <c r="H10" s="180"/>
      <c r="I10" s="180"/>
      <c r="J10" s="180"/>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v>0</v>
      </c>
      <c r="H12" s="9">
        <v>0</v>
      </c>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v>0</v>
      </c>
      <c r="G13" s="6">
        <v>0</v>
      </c>
      <c r="H13" s="8">
        <v>0</v>
      </c>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v>0</v>
      </c>
      <c r="G14" s="6">
        <v>0</v>
      </c>
      <c r="H14" s="8">
        <v>0</v>
      </c>
      <c r="I14" s="6">
        <v>0</v>
      </c>
      <c r="J14" s="10">
        <v>0</v>
      </c>
      <c r="AA14" s="26"/>
      <c r="AB14" s="26"/>
      <c r="AC14" s="25" t="s">
        <v>155</v>
      </c>
      <c r="AD14" s="25">
        <v>13719</v>
      </c>
      <c r="AE14" s="25" t="s">
        <v>122</v>
      </c>
      <c r="AF14" s="25" t="s">
        <v>156</v>
      </c>
    </row>
    <row r="15" spans="1:441" s="5" customFormat="1" ht="20.25" customHeight="1" thickBot="1" x14ac:dyDescent="0.3">
      <c r="A15" s="169"/>
      <c r="B15" s="170"/>
      <c r="C15" s="170"/>
      <c r="D15" s="39" t="s">
        <v>6</v>
      </c>
      <c r="E15" s="33">
        <v>0</v>
      </c>
      <c r="F15" s="6">
        <v>0</v>
      </c>
      <c r="G15" s="8">
        <v>0</v>
      </c>
      <c r="H15" s="6">
        <v>0</v>
      </c>
      <c r="I15" s="8">
        <v>0</v>
      </c>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v>0</v>
      </c>
      <c r="H17" s="6">
        <v>0</v>
      </c>
      <c r="I17" s="8">
        <v>0</v>
      </c>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0</v>
      </c>
      <c r="H18" s="11">
        <v>1</v>
      </c>
      <c r="I18" s="11">
        <v>1</v>
      </c>
      <c r="J18" s="12">
        <v>2</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85">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85"/>
      <c r="B21" s="170"/>
      <c r="C21" s="171"/>
      <c r="D21" s="38" t="s">
        <v>86</v>
      </c>
      <c r="E21" s="33">
        <v>0</v>
      </c>
      <c r="F21" s="9">
        <v>0</v>
      </c>
      <c r="G21" s="8">
        <v>0</v>
      </c>
      <c r="H21" s="9">
        <v>0</v>
      </c>
      <c r="I21" s="8">
        <v>0</v>
      </c>
      <c r="J21" s="10">
        <v>0</v>
      </c>
      <c r="AA21" s="28"/>
      <c r="AB21" s="28"/>
      <c r="AC21" s="23" t="s">
        <v>166</v>
      </c>
      <c r="AD21" s="23">
        <v>16030</v>
      </c>
      <c r="AE21" s="23" t="s">
        <v>151</v>
      </c>
      <c r="AF21" s="23" t="s">
        <v>152</v>
      </c>
    </row>
    <row r="22" spans="1:32" s="5" customFormat="1" ht="20.25" customHeight="1" thickBot="1" x14ac:dyDescent="0.3">
      <c r="A22" s="185"/>
      <c r="B22" s="170"/>
      <c r="C22" s="171"/>
      <c r="D22" s="39" t="s">
        <v>5</v>
      </c>
      <c r="E22" s="34">
        <v>0</v>
      </c>
      <c r="F22" s="8">
        <v>0</v>
      </c>
      <c r="G22" s="6">
        <v>0</v>
      </c>
      <c r="H22" s="8">
        <v>0</v>
      </c>
      <c r="I22" s="6">
        <v>0</v>
      </c>
      <c r="J22" s="10">
        <v>0</v>
      </c>
      <c r="AA22" s="26"/>
      <c r="AB22" s="26"/>
      <c r="AC22" s="23" t="s">
        <v>167</v>
      </c>
      <c r="AD22" s="23">
        <v>13852</v>
      </c>
      <c r="AE22" s="23" t="s">
        <v>114</v>
      </c>
      <c r="AF22" s="23" t="s">
        <v>115</v>
      </c>
    </row>
    <row r="23" spans="1:32" s="5" customFormat="1" ht="20.25" customHeight="1" thickBot="1" x14ac:dyDescent="0.3">
      <c r="A23" s="185"/>
      <c r="B23" s="170"/>
      <c r="C23" s="171"/>
      <c r="D23" s="39" t="s">
        <v>209</v>
      </c>
      <c r="E23" s="34">
        <v>0</v>
      </c>
      <c r="F23" s="8">
        <v>0</v>
      </c>
      <c r="G23" s="6">
        <v>0</v>
      </c>
      <c r="H23" s="8">
        <v>0</v>
      </c>
      <c r="I23" s="6">
        <v>0</v>
      </c>
      <c r="J23" s="10"/>
      <c r="AA23" s="26"/>
      <c r="AB23" s="26"/>
      <c r="AC23" s="23" t="s">
        <v>168</v>
      </c>
      <c r="AD23" s="23">
        <v>13864</v>
      </c>
      <c r="AE23" s="23" t="s">
        <v>122</v>
      </c>
      <c r="AF23" s="23" t="s">
        <v>169</v>
      </c>
    </row>
    <row r="24" spans="1:32" s="5" customFormat="1" ht="20.25" customHeight="1" thickBot="1" x14ac:dyDescent="0.3">
      <c r="A24" s="185"/>
      <c r="B24" s="170"/>
      <c r="C24" s="171"/>
      <c r="D24" s="39" t="s">
        <v>6</v>
      </c>
      <c r="E24" s="33">
        <v>0</v>
      </c>
      <c r="F24" s="6">
        <v>0</v>
      </c>
      <c r="G24" s="8">
        <v>0</v>
      </c>
      <c r="H24" s="6">
        <v>0</v>
      </c>
      <c r="I24" s="8">
        <v>0</v>
      </c>
      <c r="J24" s="7">
        <v>0</v>
      </c>
      <c r="AA24" s="26"/>
      <c r="AB24" s="26"/>
      <c r="AC24" s="23" t="s">
        <v>170</v>
      </c>
      <c r="AD24" s="23">
        <v>13881</v>
      </c>
      <c r="AE24" s="23" t="s">
        <v>122</v>
      </c>
      <c r="AF24" s="23" t="s">
        <v>169</v>
      </c>
    </row>
    <row r="25" spans="1:32" s="5" customFormat="1" ht="20.25" customHeight="1" thickBot="1" x14ac:dyDescent="0.3">
      <c r="A25" s="185"/>
      <c r="B25" s="170"/>
      <c r="C25" s="171"/>
      <c r="D25" s="39" t="s">
        <v>7</v>
      </c>
      <c r="E25" s="34"/>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85"/>
      <c r="B26" s="170"/>
      <c r="C26" s="171"/>
      <c r="D26" s="40" t="s">
        <v>210</v>
      </c>
      <c r="E26" s="33">
        <v>0</v>
      </c>
      <c r="F26" s="6">
        <v>0</v>
      </c>
      <c r="G26" s="8">
        <v>0</v>
      </c>
      <c r="H26" s="6">
        <v>0</v>
      </c>
      <c r="I26" s="8">
        <v>0</v>
      </c>
      <c r="J26" s="7">
        <v>0</v>
      </c>
      <c r="AA26" s="26"/>
      <c r="AB26" s="26"/>
      <c r="AC26" s="23" t="s">
        <v>173</v>
      </c>
      <c r="AD26" s="23">
        <v>13914</v>
      </c>
      <c r="AE26" s="23" t="s">
        <v>114</v>
      </c>
      <c r="AF26" s="23" t="s">
        <v>174</v>
      </c>
    </row>
    <row r="27" spans="1:32" s="5" customFormat="1" ht="20.25" customHeight="1" thickBot="1" x14ac:dyDescent="0.3">
      <c r="A27" s="185"/>
      <c r="B27" s="170"/>
      <c r="C27" s="171"/>
      <c r="D27" s="40" t="s">
        <v>211</v>
      </c>
      <c r="E27" s="35">
        <v>0</v>
      </c>
      <c r="F27" s="11">
        <v>0</v>
      </c>
      <c r="G27" s="11">
        <v>0</v>
      </c>
      <c r="H27" s="11">
        <v>0</v>
      </c>
      <c r="I27" s="11">
        <v>0</v>
      </c>
      <c r="J27" s="12">
        <v>1</v>
      </c>
      <c r="AA27" s="26"/>
      <c r="AB27" s="26"/>
      <c r="AC27" s="23" t="s">
        <v>175</v>
      </c>
      <c r="AD27" s="23">
        <v>13918</v>
      </c>
      <c r="AE27" s="23" t="s">
        <v>126</v>
      </c>
      <c r="AF27" s="23" t="s">
        <v>127</v>
      </c>
    </row>
    <row r="28" spans="1:32" s="5" customFormat="1" ht="20.25" customHeight="1" thickBot="1" x14ac:dyDescent="0.3">
      <c r="A28" s="185"/>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v>0</v>
      </c>
      <c r="F30" s="9">
        <v>0</v>
      </c>
      <c r="G30" s="8">
        <v>0</v>
      </c>
      <c r="H30" s="9">
        <v>0</v>
      </c>
      <c r="I30" s="8">
        <v>0</v>
      </c>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v>0</v>
      </c>
      <c r="G31" s="6">
        <v>0</v>
      </c>
      <c r="H31" s="8">
        <v>0</v>
      </c>
      <c r="I31" s="6">
        <v>0</v>
      </c>
      <c r="J31" s="10">
        <v>0</v>
      </c>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v>0</v>
      </c>
      <c r="G32" s="6">
        <v>0</v>
      </c>
      <c r="H32" s="8">
        <v>0</v>
      </c>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v>0</v>
      </c>
      <c r="F33" s="6">
        <v>0</v>
      </c>
      <c r="G33" s="8">
        <v>0</v>
      </c>
      <c r="H33" s="6">
        <v>0</v>
      </c>
      <c r="I33" s="8">
        <v>0</v>
      </c>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v>0</v>
      </c>
      <c r="F35" s="6">
        <v>0</v>
      </c>
      <c r="G35" s="8">
        <v>0</v>
      </c>
      <c r="H35" s="6">
        <v>0</v>
      </c>
      <c r="I35" s="8">
        <v>0</v>
      </c>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0</v>
      </c>
      <c r="J36" s="12">
        <v>0</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7">
        <v>4</v>
      </c>
      <c r="B38" s="170" t="s">
        <v>16</v>
      </c>
      <c r="C38" s="181"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7"/>
      <c r="B39" s="170"/>
      <c r="C39" s="181"/>
      <c r="D39" s="38" t="s">
        <v>86</v>
      </c>
      <c r="E39" s="33">
        <v>0</v>
      </c>
      <c r="F39" s="9">
        <v>0</v>
      </c>
      <c r="G39" s="8">
        <v>0</v>
      </c>
      <c r="H39" s="9">
        <v>0</v>
      </c>
      <c r="I39" s="8">
        <v>0</v>
      </c>
      <c r="J39" s="10"/>
      <c r="AA39" s="26"/>
      <c r="AB39" s="26"/>
      <c r="AC39" s="1" t="s">
        <v>191</v>
      </c>
      <c r="AD39" s="23">
        <v>14103</v>
      </c>
      <c r="AE39" s="23" t="s">
        <v>147</v>
      </c>
      <c r="AF39" s="23" t="s">
        <v>148</v>
      </c>
    </row>
    <row r="40" spans="1:32" s="5" customFormat="1" ht="20.25" customHeight="1" thickBot="1" x14ac:dyDescent="0.3">
      <c r="A40" s="177"/>
      <c r="B40" s="170"/>
      <c r="C40" s="181"/>
      <c r="D40" s="39" t="s">
        <v>5</v>
      </c>
      <c r="E40" s="34">
        <v>0</v>
      </c>
      <c r="F40" s="8">
        <v>0</v>
      </c>
      <c r="G40" s="6">
        <v>0</v>
      </c>
      <c r="H40" s="8">
        <v>0</v>
      </c>
      <c r="I40" s="6">
        <v>0</v>
      </c>
      <c r="J40" s="10"/>
      <c r="AA40" s="26"/>
      <c r="AB40" s="26"/>
      <c r="AC40" s="23" t="s">
        <v>192</v>
      </c>
      <c r="AD40" s="23">
        <v>14104</v>
      </c>
      <c r="AE40" s="23" t="s">
        <v>122</v>
      </c>
      <c r="AF40" s="23" t="s">
        <v>169</v>
      </c>
    </row>
    <row r="41" spans="1:32" s="5" customFormat="1" ht="20.25" customHeight="1" thickBot="1" x14ac:dyDescent="0.3">
      <c r="A41" s="177"/>
      <c r="B41" s="170"/>
      <c r="C41" s="181"/>
      <c r="D41" s="39" t="s">
        <v>209</v>
      </c>
      <c r="E41" s="34">
        <v>0</v>
      </c>
      <c r="F41" s="8">
        <v>0</v>
      </c>
      <c r="G41" s="6">
        <v>0</v>
      </c>
      <c r="H41" s="8">
        <v>0</v>
      </c>
      <c r="I41" s="6">
        <v>0</v>
      </c>
      <c r="J41" s="10">
        <v>0</v>
      </c>
      <c r="AA41" s="26"/>
      <c r="AB41" s="26"/>
      <c r="AC41" s="23" t="s">
        <v>193</v>
      </c>
      <c r="AD41" s="23">
        <v>14106</v>
      </c>
      <c r="AE41" s="23" t="s">
        <v>122</v>
      </c>
      <c r="AF41" s="23" t="s">
        <v>178</v>
      </c>
    </row>
    <row r="42" spans="1:32" s="5" customFormat="1" ht="20.25" customHeight="1" thickBot="1" x14ac:dyDescent="0.3">
      <c r="A42" s="177"/>
      <c r="B42" s="170"/>
      <c r="C42" s="181"/>
      <c r="D42" s="39" t="s">
        <v>6</v>
      </c>
      <c r="E42" s="33">
        <v>0</v>
      </c>
      <c r="F42" s="6">
        <v>0</v>
      </c>
      <c r="G42" s="8">
        <v>0</v>
      </c>
      <c r="H42" s="6">
        <v>0</v>
      </c>
      <c r="I42" s="8">
        <v>0</v>
      </c>
      <c r="J42" s="7">
        <v>0</v>
      </c>
      <c r="AA42" s="26"/>
      <c r="AB42" s="26"/>
      <c r="AC42" s="23" t="s">
        <v>194</v>
      </c>
      <c r="AD42" s="23">
        <v>13739</v>
      </c>
      <c r="AE42" s="23" t="s">
        <v>114</v>
      </c>
      <c r="AF42" s="23" t="s">
        <v>195</v>
      </c>
    </row>
    <row r="43" spans="1:32" s="5" customFormat="1" ht="20.25" customHeight="1" thickBot="1" x14ac:dyDescent="0.3">
      <c r="A43" s="177"/>
      <c r="B43" s="170"/>
      <c r="C43" s="181"/>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7"/>
      <c r="B44" s="170"/>
      <c r="C44" s="181"/>
      <c r="D44" s="40" t="s">
        <v>210</v>
      </c>
      <c r="E44" s="33">
        <v>0</v>
      </c>
      <c r="F44" s="6">
        <v>0</v>
      </c>
      <c r="G44" s="8">
        <v>0</v>
      </c>
      <c r="H44" s="6">
        <v>0</v>
      </c>
      <c r="I44" s="8">
        <v>0</v>
      </c>
      <c r="J44" s="7">
        <v>0</v>
      </c>
      <c r="AA44" s="26"/>
      <c r="AB44" s="26"/>
      <c r="AC44" s="23" t="s">
        <v>197</v>
      </c>
      <c r="AD44" s="23">
        <v>16141</v>
      </c>
      <c r="AE44" s="23" t="s">
        <v>151</v>
      </c>
      <c r="AF44" s="23" t="s">
        <v>198</v>
      </c>
    </row>
    <row r="45" spans="1:32" s="5" customFormat="1" ht="20.25" customHeight="1" thickBot="1" x14ac:dyDescent="0.3">
      <c r="A45" s="177"/>
      <c r="B45" s="170"/>
      <c r="C45" s="181"/>
      <c r="D45" s="40" t="s">
        <v>211</v>
      </c>
      <c r="E45" s="35">
        <v>0</v>
      </c>
      <c r="F45" s="11">
        <v>0</v>
      </c>
      <c r="G45" s="11">
        <v>1</v>
      </c>
      <c r="H45" s="11">
        <v>0</v>
      </c>
      <c r="I45" s="11">
        <v>1</v>
      </c>
      <c r="J45" s="12">
        <v>19</v>
      </c>
      <c r="AA45" s="26"/>
      <c r="AB45" s="26"/>
      <c r="AC45" s="23" t="s">
        <v>229</v>
      </c>
      <c r="AD45" s="23">
        <v>20692</v>
      </c>
      <c r="AE45" s="23" t="s">
        <v>230</v>
      </c>
      <c r="AF45" s="23" t="s">
        <v>231</v>
      </c>
    </row>
    <row r="46" spans="1:32" s="5" customFormat="1" ht="20.25" customHeight="1" thickBot="1" x14ac:dyDescent="0.3">
      <c r="A46" s="177"/>
      <c r="B46" s="170"/>
      <c r="C46" s="181"/>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81"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81"/>
      <c r="D48" s="38" t="s">
        <v>86</v>
      </c>
      <c r="E48" s="33">
        <v>0</v>
      </c>
      <c r="F48" s="9">
        <v>0</v>
      </c>
      <c r="G48" s="8">
        <v>0</v>
      </c>
      <c r="H48" s="9">
        <v>0</v>
      </c>
      <c r="I48" s="8">
        <v>0</v>
      </c>
      <c r="J48" s="10">
        <v>0</v>
      </c>
      <c r="AA48" s="26"/>
      <c r="AB48" s="26"/>
      <c r="AC48" s="23" t="s">
        <v>204</v>
      </c>
      <c r="AD48" s="23">
        <v>20836</v>
      </c>
      <c r="AE48" s="23" t="s">
        <v>122</v>
      </c>
      <c r="AF48" s="23" t="s">
        <v>178</v>
      </c>
    </row>
    <row r="49" spans="1:32" s="5" customFormat="1" ht="20.25" customHeight="1" thickBot="1" x14ac:dyDescent="0.3">
      <c r="A49" s="169"/>
      <c r="B49" s="170"/>
      <c r="C49" s="181"/>
      <c r="D49" s="39" t="s">
        <v>5</v>
      </c>
      <c r="E49" s="34">
        <v>0</v>
      </c>
      <c r="F49" s="8">
        <v>0</v>
      </c>
      <c r="G49" s="6">
        <v>0</v>
      </c>
      <c r="H49" s="8">
        <v>0</v>
      </c>
      <c r="I49" s="6">
        <v>0</v>
      </c>
      <c r="J49" s="10">
        <v>0</v>
      </c>
      <c r="AA49" s="26"/>
      <c r="AB49" s="26"/>
      <c r="AC49" s="23" t="s">
        <v>205</v>
      </c>
      <c r="AD49" s="23">
        <v>14123</v>
      </c>
      <c r="AE49" s="23" t="s">
        <v>114</v>
      </c>
      <c r="AF49" s="23" t="s">
        <v>164</v>
      </c>
    </row>
    <row r="50" spans="1:32" s="5" customFormat="1" ht="20.25" customHeight="1" thickBot="1" x14ac:dyDescent="0.3">
      <c r="A50" s="169"/>
      <c r="B50" s="170"/>
      <c r="C50" s="181"/>
      <c r="D50" s="39" t="s">
        <v>209</v>
      </c>
      <c r="E50" s="34">
        <v>0</v>
      </c>
      <c r="F50" s="8">
        <v>0</v>
      </c>
      <c r="G50" s="6">
        <v>0</v>
      </c>
      <c r="H50" s="8">
        <v>0</v>
      </c>
      <c r="I50" s="6">
        <v>0</v>
      </c>
      <c r="J50" s="10">
        <v>0</v>
      </c>
      <c r="AA50" s="26"/>
      <c r="AB50" s="26"/>
      <c r="AC50" s="1" t="s">
        <v>206</v>
      </c>
      <c r="AD50" s="23">
        <v>14124</v>
      </c>
      <c r="AE50" s="23" t="s">
        <v>118</v>
      </c>
      <c r="AF50" s="23" t="s">
        <v>118</v>
      </c>
    </row>
    <row r="51" spans="1:32" s="5" customFormat="1" ht="20.25" customHeight="1" thickBot="1" x14ac:dyDescent="0.3">
      <c r="A51" s="169"/>
      <c r="B51" s="170"/>
      <c r="C51" s="181"/>
      <c r="D51" s="39" t="s">
        <v>6</v>
      </c>
      <c r="E51" s="33">
        <v>0</v>
      </c>
      <c r="F51" s="6">
        <v>0</v>
      </c>
      <c r="G51" s="8">
        <v>0</v>
      </c>
      <c r="H51" s="6">
        <v>0</v>
      </c>
      <c r="I51" s="8">
        <v>0</v>
      </c>
      <c r="J51" s="7">
        <v>0</v>
      </c>
      <c r="AA51" s="26"/>
      <c r="AB51" s="26"/>
      <c r="AC51" s="23" t="s">
        <v>219</v>
      </c>
      <c r="AD51" s="23">
        <v>16145</v>
      </c>
      <c r="AE51" s="23" t="s">
        <v>151</v>
      </c>
      <c r="AF51" s="23" t="s">
        <v>220</v>
      </c>
    </row>
    <row r="52" spans="1:32" s="5" customFormat="1" ht="20.25" customHeight="1" thickBot="1" x14ac:dyDescent="0.3">
      <c r="A52" s="169"/>
      <c r="B52" s="170"/>
      <c r="C52" s="181"/>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81"/>
      <c r="D53" s="40" t="s">
        <v>210</v>
      </c>
      <c r="E53" s="33">
        <v>0</v>
      </c>
      <c r="F53" s="6">
        <v>0</v>
      </c>
      <c r="G53" s="8">
        <v>0</v>
      </c>
      <c r="H53" s="6">
        <v>0</v>
      </c>
      <c r="I53" s="8">
        <v>0</v>
      </c>
      <c r="J53" s="7">
        <v>0</v>
      </c>
      <c r="Y53" s="127"/>
      <c r="AA53" s="26"/>
      <c r="AB53" s="26"/>
      <c r="AC53" s="23" t="s">
        <v>222</v>
      </c>
      <c r="AD53" s="23">
        <v>14139</v>
      </c>
      <c r="AE53" s="23" t="s">
        <v>126</v>
      </c>
      <c r="AF53" s="23" t="s">
        <v>223</v>
      </c>
    </row>
    <row r="54" spans="1:32" s="5" customFormat="1" ht="20.25" customHeight="1" thickBot="1" x14ac:dyDescent="0.3">
      <c r="A54" s="169"/>
      <c r="B54" s="170"/>
      <c r="C54" s="181"/>
      <c r="D54" s="40" t="s">
        <v>211</v>
      </c>
      <c r="E54" s="35">
        <v>0</v>
      </c>
      <c r="F54" s="11">
        <v>0</v>
      </c>
      <c r="G54" s="11">
        <v>0</v>
      </c>
      <c r="H54" s="11">
        <v>0</v>
      </c>
      <c r="I54" s="11">
        <v>0</v>
      </c>
      <c r="J54" s="12">
        <v>1</v>
      </c>
      <c r="AA54" s="26"/>
      <c r="AB54" s="26"/>
      <c r="AC54" s="23" t="s">
        <v>224</v>
      </c>
      <c r="AD54" s="23">
        <v>14157</v>
      </c>
      <c r="AE54" s="23" t="s">
        <v>147</v>
      </c>
      <c r="AF54" s="23" t="s">
        <v>225</v>
      </c>
    </row>
    <row r="55" spans="1:32" s="5" customFormat="1" ht="20.25" customHeight="1" thickBot="1" x14ac:dyDescent="0.3">
      <c r="A55" s="169"/>
      <c r="B55" s="170"/>
      <c r="C55" s="181"/>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81"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81"/>
      <c r="D57" s="38" t="s">
        <v>86</v>
      </c>
      <c r="E57" s="33">
        <v>0</v>
      </c>
      <c r="F57" s="9">
        <v>0</v>
      </c>
      <c r="G57" s="8">
        <v>0</v>
      </c>
      <c r="H57" s="9">
        <v>0</v>
      </c>
      <c r="I57" s="8">
        <v>0</v>
      </c>
      <c r="J57" s="10">
        <v>0</v>
      </c>
      <c r="AA57" s="26"/>
      <c r="AB57" s="26"/>
      <c r="AC57" s="23" t="s">
        <v>199</v>
      </c>
      <c r="AD57" s="23">
        <v>14059</v>
      </c>
      <c r="AE57" s="23" t="s">
        <v>118</v>
      </c>
      <c r="AF57" s="23" t="s">
        <v>200</v>
      </c>
    </row>
    <row r="58" spans="1:32" s="5" customFormat="1" ht="20.25" customHeight="1" thickBot="1" x14ac:dyDescent="0.3">
      <c r="A58" s="169"/>
      <c r="B58" s="170"/>
      <c r="C58" s="181"/>
      <c r="D58" s="39" t="s">
        <v>5</v>
      </c>
      <c r="E58" s="34">
        <v>0</v>
      </c>
      <c r="F58" s="8">
        <v>0</v>
      </c>
      <c r="G58" s="6">
        <v>0</v>
      </c>
      <c r="H58" s="8">
        <v>0</v>
      </c>
      <c r="I58" s="6">
        <v>0</v>
      </c>
      <c r="J58" s="10">
        <v>0</v>
      </c>
      <c r="AA58" s="26"/>
      <c r="AB58" s="26"/>
      <c r="AC58" s="23" t="s">
        <v>232</v>
      </c>
      <c r="AD58" s="23">
        <v>14174</v>
      </c>
      <c r="AE58" s="23" t="s">
        <v>118</v>
      </c>
      <c r="AF58" s="23" t="s">
        <v>188</v>
      </c>
    </row>
    <row r="59" spans="1:32" s="5" customFormat="1" ht="20.25" customHeight="1" thickBot="1" x14ac:dyDescent="0.3">
      <c r="A59" s="169"/>
      <c r="B59" s="170"/>
      <c r="C59" s="181"/>
      <c r="D59" s="39" t="s">
        <v>209</v>
      </c>
      <c r="E59" s="34">
        <v>0</v>
      </c>
      <c r="F59" s="8">
        <v>0</v>
      </c>
      <c r="G59" s="6">
        <v>0</v>
      </c>
      <c r="H59" s="8">
        <v>0</v>
      </c>
      <c r="I59" s="6">
        <v>0</v>
      </c>
      <c r="J59" s="10"/>
      <c r="AA59" s="26"/>
      <c r="AB59" s="26"/>
    </row>
    <row r="60" spans="1:32" s="5" customFormat="1" ht="20.25" customHeight="1" thickBot="1" x14ac:dyDescent="0.3">
      <c r="A60" s="169"/>
      <c r="B60" s="170"/>
      <c r="C60" s="181"/>
      <c r="D60" s="39" t="s">
        <v>6</v>
      </c>
      <c r="E60" s="33">
        <v>0</v>
      </c>
      <c r="F60" s="6">
        <v>0</v>
      </c>
      <c r="G60" s="8">
        <v>0</v>
      </c>
      <c r="H60" s="6">
        <v>0</v>
      </c>
      <c r="I60" s="8">
        <v>0</v>
      </c>
      <c r="J60" s="7">
        <v>0</v>
      </c>
      <c r="AA60" s="26"/>
      <c r="AB60" s="26"/>
      <c r="AC60" s="29"/>
      <c r="AD60" s="29"/>
      <c r="AE60" s="29"/>
      <c r="AF60" s="29"/>
    </row>
    <row r="61" spans="1:32" s="5" customFormat="1" ht="20.25" customHeight="1" thickBot="1" x14ac:dyDescent="0.3">
      <c r="A61" s="169"/>
      <c r="B61" s="170"/>
      <c r="C61" s="181"/>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81"/>
      <c r="D62" s="40" t="s">
        <v>210</v>
      </c>
      <c r="E62" s="33"/>
      <c r="F62" s="6">
        <v>0</v>
      </c>
      <c r="G62" s="8">
        <v>0</v>
      </c>
      <c r="H62" s="6">
        <v>0</v>
      </c>
      <c r="I62" s="8">
        <v>0</v>
      </c>
      <c r="J62" s="7">
        <v>0</v>
      </c>
      <c r="AA62" s="29"/>
      <c r="AB62" s="29"/>
      <c r="AC62" s="29"/>
      <c r="AD62" s="29"/>
      <c r="AE62" s="29"/>
      <c r="AF62" s="29"/>
    </row>
    <row r="63" spans="1:32" s="5" customFormat="1" ht="20.25" customHeight="1" thickBot="1" x14ac:dyDescent="0.3">
      <c r="A63" s="169"/>
      <c r="B63" s="170"/>
      <c r="C63" s="181"/>
      <c r="D63" s="40" t="s">
        <v>211</v>
      </c>
      <c r="E63" s="35">
        <v>0</v>
      </c>
      <c r="F63" s="11">
        <v>0</v>
      </c>
      <c r="G63" s="11">
        <v>0</v>
      </c>
      <c r="H63" s="11">
        <v>0</v>
      </c>
      <c r="I63" s="11">
        <v>0</v>
      </c>
      <c r="J63" s="12">
        <v>0</v>
      </c>
      <c r="AA63" s="29"/>
      <c r="AB63" s="29"/>
      <c r="AC63" s="29"/>
      <c r="AD63" s="29"/>
      <c r="AE63" s="29"/>
      <c r="AF63" s="29"/>
    </row>
    <row r="64" spans="1:32" s="5" customFormat="1" ht="20.25" customHeight="1" thickBot="1" x14ac:dyDescent="0.3">
      <c r="A64" s="169"/>
      <c r="B64" s="170"/>
      <c r="C64" s="181"/>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81"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81"/>
      <c r="C66" s="171"/>
      <c r="D66" s="38" t="s">
        <v>86</v>
      </c>
      <c r="E66" s="33">
        <v>0</v>
      </c>
      <c r="F66" s="9">
        <v>0</v>
      </c>
      <c r="G66" s="8">
        <v>0</v>
      </c>
      <c r="H66" s="9">
        <v>0</v>
      </c>
      <c r="I66" s="8">
        <v>0</v>
      </c>
      <c r="J66" s="10"/>
      <c r="AA66" s="29"/>
      <c r="AB66" s="29"/>
      <c r="AC66" s="29"/>
      <c r="AD66" s="29"/>
      <c r="AE66" s="29"/>
      <c r="AF66" s="29"/>
    </row>
    <row r="67" spans="1:32" s="5" customFormat="1" ht="20.25" customHeight="1" thickBot="1" x14ac:dyDescent="0.3">
      <c r="A67" s="169"/>
      <c r="B67" s="181"/>
      <c r="C67" s="171"/>
      <c r="D67" s="39" t="s">
        <v>5</v>
      </c>
      <c r="E67" s="34">
        <v>0</v>
      </c>
      <c r="F67" s="8"/>
      <c r="G67" s="6">
        <v>0</v>
      </c>
      <c r="H67" s="8"/>
      <c r="I67" s="6">
        <v>0</v>
      </c>
      <c r="J67" s="10"/>
      <c r="AA67" s="29"/>
      <c r="AB67" s="29"/>
      <c r="AC67" s="29"/>
      <c r="AD67" s="29"/>
      <c r="AE67" s="29"/>
      <c r="AF67" s="29"/>
    </row>
    <row r="68" spans="1:32" s="5" customFormat="1" ht="20.25" customHeight="1" thickBot="1" x14ac:dyDescent="0.3">
      <c r="A68" s="169"/>
      <c r="B68" s="181"/>
      <c r="C68" s="171"/>
      <c r="D68" s="39" t="s">
        <v>209</v>
      </c>
      <c r="E68" s="34">
        <v>0</v>
      </c>
      <c r="F68" s="8">
        <v>0</v>
      </c>
      <c r="G68" s="6">
        <v>0</v>
      </c>
      <c r="H68" s="8">
        <v>0</v>
      </c>
      <c r="I68" s="6">
        <v>0</v>
      </c>
      <c r="J68" s="10"/>
      <c r="AA68" s="29"/>
      <c r="AB68" s="29"/>
      <c r="AC68" s="29"/>
      <c r="AD68" s="29"/>
      <c r="AE68" s="29"/>
      <c r="AF68" s="29"/>
    </row>
    <row r="69" spans="1:32" s="5" customFormat="1" ht="20.25" customHeight="1" thickBot="1" x14ac:dyDescent="0.3">
      <c r="A69" s="169"/>
      <c r="B69" s="181"/>
      <c r="C69" s="171"/>
      <c r="D69" s="39" t="s">
        <v>6</v>
      </c>
      <c r="E69" s="33"/>
      <c r="F69" s="6">
        <v>0</v>
      </c>
      <c r="G69" s="8">
        <v>0</v>
      </c>
      <c r="H69" s="6">
        <v>0</v>
      </c>
      <c r="I69" s="8">
        <v>0</v>
      </c>
      <c r="J69" s="7">
        <v>0</v>
      </c>
      <c r="AA69" s="29"/>
      <c r="AB69" s="29"/>
      <c r="AC69" s="29"/>
      <c r="AD69" s="29"/>
      <c r="AE69" s="29"/>
      <c r="AF69" s="29"/>
    </row>
    <row r="70" spans="1:32" s="5" customFormat="1" ht="20.25" customHeight="1" thickBot="1" x14ac:dyDescent="0.3">
      <c r="A70" s="169"/>
      <c r="B70" s="181"/>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81"/>
      <c r="C71" s="171"/>
      <c r="D71" s="40" t="s">
        <v>210</v>
      </c>
      <c r="E71" s="33"/>
      <c r="F71" s="6">
        <v>0</v>
      </c>
      <c r="G71" s="8">
        <v>0</v>
      </c>
      <c r="H71" s="6">
        <v>0</v>
      </c>
      <c r="I71" s="8"/>
      <c r="J71" s="7">
        <v>0</v>
      </c>
      <c r="AA71" s="29"/>
      <c r="AB71" s="29"/>
      <c r="AC71" s="29"/>
      <c r="AD71" s="29"/>
      <c r="AE71" s="29"/>
      <c r="AF71" s="29"/>
    </row>
    <row r="72" spans="1:32" s="5" customFormat="1" ht="20.25" customHeight="1" thickBot="1" x14ac:dyDescent="0.3">
      <c r="A72" s="169"/>
      <c r="B72" s="181"/>
      <c r="C72" s="171"/>
      <c r="D72" s="40" t="s">
        <v>211</v>
      </c>
      <c r="E72" s="35">
        <v>0</v>
      </c>
      <c r="F72" s="11">
        <v>0</v>
      </c>
      <c r="G72" s="11">
        <v>0</v>
      </c>
      <c r="H72" s="11">
        <v>0</v>
      </c>
      <c r="I72" s="11">
        <v>0</v>
      </c>
      <c r="J72" s="12">
        <v>0</v>
      </c>
      <c r="AA72" s="29"/>
      <c r="AB72" s="29"/>
      <c r="AC72" s="29"/>
      <c r="AD72" s="29"/>
      <c r="AE72" s="29"/>
      <c r="AF72" s="29"/>
    </row>
    <row r="73" spans="1:32" s="5" customFormat="1" ht="20.25" customHeight="1" thickBot="1" x14ac:dyDescent="0.3">
      <c r="A73" s="169"/>
      <c r="B73" s="181"/>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81"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81"/>
      <c r="D75" s="38" t="s">
        <v>86</v>
      </c>
      <c r="E75" s="33">
        <v>0</v>
      </c>
      <c r="F75" s="9">
        <v>0</v>
      </c>
      <c r="G75" s="8">
        <v>0</v>
      </c>
      <c r="H75" s="9">
        <v>0</v>
      </c>
      <c r="I75" s="8">
        <v>0</v>
      </c>
      <c r="J75" s="10">
        <v>0</v>
      </c>
      <c r="AA75" s="29"/>
      <c r="AB75" s="29"/>
      <c r="AC75" s="29"/>
      <c r="AD75" s="29"/>
      <c r="AE75" s="29"/>
      <c r="AF75" s="29"/>
    </row>
    <row r="76" spans="1:32" s="5" customFormat="1" ht="20.25" customHeight="1" thickBot="1" x14ac:dyDescent="0.3">
      <c r="A76" s="169"/>
      <c r="B76" s="170"/>
      <c r="C76" s="181"/>
      <c r="D76" s="39" t="s">
        <v>5</v>
      </c>
      <c r="E76" s="34">
        <v>0</v>
      </c>
      <c r="F76" s="8"/>
      <c r="G76" s="6">
        <v>0</v>
      </c>
      <c r="H76" s="8">
        <v>0</v>
      </c>
      <c r="I76" s="6">
        <v>0</v>
      </c>
      <c r="J76" s="10">
        <v>0</v>
      </c>
      <c r="AA76" s="29"/>
      <c r="AB76" s="29"/>
      <c r="AC76" s="29"/>
      <c r="AD76" s="29"/>
      <c r="AE76" s="29"/>
      <c r="AF76" s="29"/>
    </row>
    <row r="77" spans="1:32" s="5" customFormat="1" ht="20.25" customHeight="1" thickBot="1" x14ac:dyDescent="0.3">
      <c r="A77" s="169"/>
      <c r="B77" s="170"/>
      <c r="C77" s="181"/>
      <c r="D77" s="39" t="s">
        <v>209</v>
      </c>
      <c r="E77" s="34">
        <v>0</v>
      </c>
      <c r="F77" s="8">
        <v>0</v>
      </c>
      <c r="G77" s="6">
        <v>0</v>
      </c>
      <c r="H77" s="8">
        <v>0</v>
      </c>
      <c r="I77" s="6">
        <v>0</v>
      </c>
      <c r="J77" s="10"/>
      <c r="AA77" s="29"/>
      <c r="AB77" s="29"/>
      <c r="AC77" s="29"/>
      <c r="AD77" s="29"/>
      <c r="AE77" s="29"/>
      <c r="AF77" s="29"/>
    </row>
    <row r="78" spans="1:32" s="5" customFormat="1" ht="20.25" customHeight="1" thickBot="1" x14ac:dyDescent="0.3">
      <c r="A78" s="169"/>
      <c r="B78" s="170"/>
      <c r="C78" s="181"/>
      <c r="D78" s="39" t="s">
        <v>6</v>
      </c>
      <c r="E78" s="33"/>
      <c r="F78" s="6">
        <v>0</v>
      </c>
      <c r="G78" s="8">
        <v>0</v>
      </c>
      <c r="H78" s="6">
        <v>0</v>
      </c>
      <c r="I78" s="8">
        <v>0</v>
      </c>
      <c r="J78" s="7">
        <v>0</v>
      </c>
      <c r="AA78" s="29"/>
      <c r="AB78" s="29"/>
      <c r="AC78" s="29"/>
      <c r="AD78" s="29"/>
      <c r="AE78" s="29"/>
      <c r="AF78" s="29"/>
    </row>
    <row r="79" spans="1:32" s="5" customFormat="1" ht="20.25" customHeight="1" thickBot="1" x14ac:dyDescent="0.3">
      <c r="A79" s="169"/>
      <c r="B79" s="170"/>
      <c r="C79" s="181"/>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169"/>
      <c r="B80" s="170"/>
      <c r="C80" s="181"/>
      <c r="D80" s="40" t="s">
        <v>210</v>
      </c>
      <c r="E80" s="33">
        <v>0</v>
      </c>
      <c r="F80" s="6">
        <v>0</v>
      </c>
      <c r="G80" s="8">
        <v>0</v>
      </c>
      <c r="H80" s="6">
        <v>0</v>
      </c>
      <c r="I80" s="8"/>
      <c r="J80" s="7">
        <v>0</v>
      </c>
      <c r="AA80" s="29"/>
      <c r="AB80" s="29"/>
      <c r="AC80" s="29"/>
      <c r="AD80" s="29"/>
      <c r="AE80" s="29"/>
      <c r="AF80" s="29"/>
    </row>
    <row r="81" spans="1:32" s="5" customFormat="1" ht="20.25" customHeight="1" thickBot="1" x14ac:dyDescent="0.3">
      <c r="A81" s="169"/>
      <c r="B81" s="170"/>
      <c r="C81" s="181"/>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81"/>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7">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7"/>
      <c r="B84" s="170"/>
      <c r="C84" s="183"/>
      <c r="D84" s="38" t="s">
        <v>86</v>
      </c>
      <c r="E84" s="33"/>
      <c r="F84" s="9">
        <v>0</v>
      </c>
      <c r="G84" s="8">
        <v>0</v>
      </c>
      <c r="H84" s="9">
        <v>0</v>
      </c>
      <c r="I84" s="8">
        <v>0</v>
      </c>
      <c r="J84" s="10"/>
      <c r="AA84" s="29"/>
      <c r="AB84" s="29"/>
      <c r="AC84" s="29"/>
      <c r="AD84" s="29"/>
      <c r="AE84" s="29"/>
      <c r="AF84" s="29"/>
    </row>
    <row r="85" spans="1:32" s="5" customFormat="1" ht="20.25" customHeight="1" thickBot="1" x14ac:dyDescent="0.3">
      <c r="A85" s="177"/>
      <c r="B85" s="170"/>
      <c r="C85" s="183"/>
      <c r="D85" s="39" t="s">
        <v>5</v>
      </c>
      <c r="E85" s="34">
        <v>0</v>
      </c>
      <c r="F85" s="8">
        <v>0</v>
      </c>
      <c r="G85" s="6">
        <v>0</v>
      </c>
      <c r="H85" s="8"/>
      <c r="I85" s="6">
        <v>0</v>
      </c>
      <c r="J85" s="10"/>
      <c r="AA85" s="29"/>
      <c r="AB85" s="29"/>
      <c r="AC85" s="29"/>
      <c r="AD85" s="29"/>
      <c r="AE85" s="29"/>
      <c r="AF85" s="29"/>
    </row>
    <row r="86" spans="1:32" s="5" customFormat="1" ht="20.25" customHeight="1" thickBot="1" x14ac:dyDescent="0.3">
      <c r="A86" s="177"/>
      <c r="B86" s="170"/>
      <c r="C86" s="183"/>
      <c r="D86" s="39" t="s">
        <v>209</v>
      </c>
      <c r="E86" s="34">
        <v>0</v>
      </c>
      <c r="F86" s="8">
        <v>0</v>
      </c>
      <c r="G86" s="6">
        <v>0</v>
      </c>
      <c r="H86" s="8">
        <v>0</v>
      </c>
      <c r="I86" s="6">
        <v>0</v>
      </c>
      <c r="J86" s="10"/>
      <c r="AA86" s="29"/>
      <c r="AB86" s="29"/>
      <c r="AC86" s="29"/>
      <c r="AD86" s="29"/>
      <c r="AE86" s="29"/>
      <c r="AF86" s="29"/>
    </row>
    <row r="87" spans="1:32" s="5" customFormat="1" ht="20.25" customHeight="1" thickBot="1" x14ac:dyDescent="0.3">
      <c r="A87" s="177"/>
      <c r="B87" s="170"/>
      <c r="C87" s="183"/>
      <c r="D87" s="39" t="s">
        <v>6</v>
      </c>
      <c r="E87" s="33"/>
      <c r="F87" s="6">
        <v>0</v>
      </c>
      <c r="G87" s="8">
        <v>0</v>
      </c>
      <c r="H87" s="6">
        <v>0</v>
      </c>
      <c r="I87" s="8">
        <v>0</v>
      </c>
      <c r="J87" s="7">
        <v>0</v>
      </c>
      <c r="AA87" s="29"/>
      <c r="AB87" s="29"/>
      <c r="AC87" s="29"/>
      <c r="AD87" s="29"/>
      <c r="AE87" s="29"/>
      <c r="AF87" s="29"/>
    </row>
    <row r="88" spans="1:32" s="5" customFormat="1" ht="20.25" customHeight="1" thickBot="1" x14ac:dyDescent="0.3">
      <c r="A88" s="177"/>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7"/>
      <c r="B89" s="170"/>
      <c r="C89" s="183"/>
      <c r="D89" s="40" t="s">
        <v>210</v>
      </c>
      <c r="E89" s="33"/>
      <c r="F89" s="6">
        <v>0</v>
      </c>
      <c r="G89" s="8">
        <v>0</v>
      </c>
      <c r="H89" s="6">
        <v>0</v>
      </c>
      <c r="I89" s="8"/>
      <c r="J89" s="7">
        <v>0</v>
      </c>
      <c r="AA89" s="29"/>
      <c r="AB89" s="29"/>
      <c r="AC89" s="29"/>
      <c r="AD89" s="29"/>
      <c r="AE89" s="29"/>
      <c r="AF89" s="29"/>
    </row>
    <row r="90" spans="1:32" s="5" customFormat="1" ht="20.25" customHeight="1" thickBot="1" x14ac:dyDescent="0.3">
      <c r="A90" s="177"/>
      <c r="B90" s="170"/>
      <c r="C90" s="183"/>
      <c r="D90" s="40" t="s">
        <v>211</v>
      </c>
      <c r="E90" s="35">
        <v>0</v>
      </c>
      <c r="F90" s="11">
        <v>0</v>
      </c>
      <c r="G90" s="11">
        <v>0</v>
      </c>
      <c r="H90" s="11">
        <v>0</v>
      </c>
      <c r="I90" s="11">
        <v>0</v>
      </c>
      <c r="J90" s="12">
        <v>0</v>
      </c>
      <c r="AA90" s="29"/>
      <c r="AB90" s="29"/>
      <c r="AC90" s="29"/>
      <c r="AD90" s="29"/>
      <c r="AE90" s="29"/>
      <c r="AF90" s="29"/>
    </row>
    <row r="91" spans="1:32" s="5" customFormat="1" ht="20.25" customHeight="1" thickBot="1" x14ac:dyDescent="0.3">
      <c r="A91" s="177"/>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81" t="s">
        <v>24</v>
      </c>
      <c r="C92" s="181"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169"/>
      <c r="B93" s="181"/>
      <c r="C93" s="181"/>
      <c r="D93" s="38" t="s">
        <v>86</v>
      </c>
      <c r="E93" s="33"/>
      <c r="F93" s="9">
        <v>0</v>
      </c>
      <c r="G93" s="8">
        <v>0</v>
      </c>
      <c r="H93" s="9">
        <v>0</v>
      </c>
      <c r="I93" s="8"/>
      <c r="J93" s="10">
        <v>0</v>
      </c>
      <c r="AA93" s="29"/>
      <c r="AB93" s="29"/>
      <c r="AC93" s="29"/>
      <c r="AD93" s="29"/>
      <c r="AE93" s="29"/>
      <c r="AF93" s="29"/>
    </row>
    <row r="94" spans="1:32" s="5" customFormat="1" ht="20.25" customHeight="1" thickBot="1" x14ac:dyDescent="0.3">
      <c r="A94" s="169"/>
      <c r="B94" s="181"/>
      <c r="C94" s="181"/>
      <c r="D94" s="39" t="s">
        <v>5</v>
      </c>
      <c r="E94" s="34">
        <v>0</v>
      </c>
      <c r="F94" s="8">
        <v>0</v>
      </c>
      <c r="G94" s="6">
        <v>0</v>
      </c>
      <c r="H94" s="8">
        <v>0</v>
      </c>
      <c r="I94" s="6">
        <v>0</v>
      </c>
      <c r="J94" s="10"/>
      <c r="AA94" s="29"/>
      <c r="AB94" s="29"/>
      <c r="AC94" s="29"/>
      <c r="AD94" s="29"/>
      <c r="AE94" s="29"/>
      <c r="AF94" s="29"/>
    </row>
    <row r="95" spans="1:32" s="5" customFormat="1" ht="20.25" customHeight="1" thickBot="1" x14ac:dyDescent="0.3">
      <c r="A95" s="169"/>
      <c r="B95" s="181"/>
      <c r="C95" s="181"/>
      <c r="D95" s="39" t="s">
        <v>209</v>
      </c>
      <c r="E95" s="34">
        <v>0</v>
      </c>
      <c r="F95" s="8">
        <v>0</v>
      </c>
      <c r="G95" s="6">
        <v>0</v>
      </c>
      <c r="H95" s="8">
        <v>0</v>
      </c>
      <c r="I95" s="6">
        <v>0</v>
      </c>
      <c r="J95" s="10">
        <v>0</v>
      </c>
      <c r="AA95" s="29"/>
      <c r="AB95" s="29"/>
      <c r="AC95" s="29"/>
      <c r="AD95" s="29"/>
      <c r="AE95" s="29"/>
      <c r="AF95" s="29"/>
    </row>
    <row r="96" spans="1:32" s="5" customFormat="1" ht="20.25" customHeight="1" thickBot="1" x14ac:dyDescent="0.3">
      <c r="A96" s="169"/>
      <c r="B96" s="181"/>
      <c r="C96" s="181"/>
      <c r="D96" s="39" t="s">
        <v>6</v>
      </c>
      <c r="E96" s="33"/>
      <c r="F96" s="6">
        <v>0</v>
      </c>
      <c r="G96" s="8">
        <v>0</v>
      </c>
      <c r="H96" s="6">
        <v>0</v>
      </c>
      <c r="I96" s="8">
        <v>0</v>
      </c>
      <c r="J96" s="7">
        <v>0</v>
      </c>
      <c r="AA96" s="29"/>
      <c r="AB96" s="29"/>
      <c r="AC96" s="29"/>
      <c r="AD96" s="29"/>
      <c r="AE96" s="29"/>
      <c r="AF96" s="29"/>
    </row>
    <row r="97" spans="1:32" s="5" customFormat="1" ht="20.25" customHeight="1" thickBot="1" x14ac:dyDescent="0.3">
      <c r="A97" s="169"/>
      <c r="B97" s="181"/>
      <c r="C97" s="181"/>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81"/>
      <c r="C98" s="181"/>
      <c r="D98" s="40" t="s">
        <v>210</v>
      </c>
      <c r="E98" s="33">
        <v>0</v>
      </c>
      <c r="F98" s="6">
        <v>0</v>
      </c>
      <c r="G98" s="8">
        <v>0</v>
      </c>
      <c r="H98" s="6">
        <v>0</v>
      </c>
      <c r="I98" s="8">
        <v>0</v>
      </c>
      <c r="J98" s="7">
        <v>0</v>
      </c>
      <c r="AA98" s="29"/>
      <c r="AB98" s="29"/>
      <c r="AC98" s="29"/>
      <c r="AD98" s="29"/>
      <c r="AE98" s="29"/>
      <c r="AF98" s="29"/>
    </row>
    <row r="99" spans="1:32" s="5" customFormat="1" ht="20.25" customHeight="1" thickBot="1" x14ac:dyDescent="0.3">
      <c r="A99" s="169"/>
      <c r="B99" s="181"/>
      <c r="C99" s="181"/>
      <c r="D99" s="40" t="s">
        <v>211</v>
      </c>
      <c r="E99" s="35">
        <v>0</v>
      </c>
      <c r="F99" s="11">
        <v>0</v>
      </c>
      <c r="G99" s="11">
        <v>0</v>
      </c>
      <c r="H99" s="11">
        <v>0</v>
      </c>
      <c r="I99" s="11">
        <v>0</v>
      </c>
      <c r="J99" s="12">
        <v>0</v>
      </c>
      <c r="AA99" s="29"/>
      <c r="AB99" s="29"/>
      <c r="AC99" s="29"/>
      <c r="AD99" s="29"/>
      <c r="AE99" s="29"/>
      <c r="AF99" s="29"/>
    </row>
    <row r="100" spans="1:32" s="5" customFormat="1" ht="20.25" customHeight="1" thickBot="1" x14ac:dyDescent="0.3">
      <c r="A100" s="169"/>
      <c r="B100" s="181"/>
      <c r="C100" s="181"/>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81"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81"/>
      <c r="D102" s="38" t="s">
        <v>86</v>
      </c>
      <c r="E102" s="33">
        <v>0</v>
      </c>
      <c r="F102" s="9">
        <v>0</v>
      </c>
      <c r="G102" s="8">
        <v>0</v>
      </c>
      <c r="H102" s="9">
        <v>0</v>
      </c>
      <c r="I102" s="8">
        <v>0</v>
      </c>
      <c r="J102" s="10">
        <v>0</v>
      </c>
      <c r="AA102" s="29"/>
      <c r="AB102" s="29"/>
      <c r="AC102" s="29"/>
      <c r="AD102" s="29"/>
      <c r="AE102" s="29"/>
      <c r="AF102" s="29"/>
    </row>
    <row r="103" spans="1:32" s="5" customFormat="1" ht="20.25" customHeight="1" thickBot="1" x14ac:dyDescent="0.3">
      <c r="A103" s="169"/>
      <c r="B103" s="170"/>
      <c r="C103" s="181"/>
      <c r="D103" s="39" t="s">
        <v>5</v>
      </c>
      <c r="E103" s="34">
        <v>0</v>
      </c>
      <c r="F103" s="8">
        <v>0</v>
      </c>
      <c r="G103" s="6">
        <v>0</v>
      </c>
      <c r="H103" s="8">
        <v>0</v>
      </c>
      <c r="I103" s="6">
        <v>0</v>
      </c>
      <c r="J103" s="10"/>
      <c r="AA103" s="29"/>
      <c r="AB103" s="29"/>
      <c r="AC103" s="29"/>
      <c r="AD103" s="29"/>
      <c r="AE103" s="29"/>
      <c r="AF103" s="29"/>
    </row>
    <row r="104" spans="1:32" s="5" customFormat="1" ht="20.25" customHeight="1" thickBot="1" x14ac:dyDescent="0.3">
      <c r="A104" s="169"/>
      <c r="B104" s="170"/>
      <c r="C104" s="181"/>
      <c r="D104" s="39" t="s">
        <v>209</v>
      </c>
      <c r="E104" s="34">
        <v>0</v>
      </c>
      <c r="F104" s="8">
        <v>0</v>
      </c>
      <c r="G104" s="6">
        <v>0</v>
      </c>
      <c r="H104" s="8">
        <v>0</v>
      </c>
      <c r="I104" s="6">
        <v>0</v>
      </c>
      <c r="J104" s="10"/>
      <c r="AA104" s="29"/>
      <c r="AB104" s="29"/>
      <c r="AC104" s="29"/>
      <c r="AD104" s="29"/>
      <c r="AE104" s="29"/>
      <c r="AF104" s="29"/>
    </row>
    <row r="105" spans="1:32" s="5" customFormat="1" ht="20.25" customHeight="1" thickBot="1" x14ac:dyDescent="0.3">
      <c r="A105" s="169"/>
      <c r="B105" s="170"/>
      <c r="C105" s="181"/>
      <c r="D105" s="39" t="s">
        <v>6</v>
      </c>
      <c r="E105" s="33"/>
      <c r="F105" s="6">
        <v>0</v>
      </c>
      <c r="G105" s="8">
        <v>0</v>
      </c>
      <c r="H105" s="6">
        <v>0</v>
      </c>
      <c r="I105" s="8">
        <v>0</v>
      </c>
      <c r="J105" s="7">
        <v>0</v>
      </c>
      <c r="AA105" s="29"/>
      <c r="AB105" s="29"/>
      <c r="AC105" s="29"/>
      <c r="AD105" s="29"/>
      <c r="AE105" s="29"/>
      <c r="AF105" s="29"/>
    </row>
    <row r="106" spans="1:32" s="5" customFormat="1" ht="20.25" customHeight="1" thickBot="1" x14ac:dyDescent="0.3">
      <c r="A106" s="169"/>
      <c r="B106" s="170"/>
      <c r="C106" s="181"/>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81"/>
      <c r="D107" s="40" t="s">
        <v>210</v>
      </c>
      <c r="E107" s="33"/>
      <c r="F107" s="6">
        <v>0</v>
      </c>
      <c r="G107" s="8">
        <v>0</v>
      </c>
      <c r="H107" s="6">
        <v>0</v>
      </c>
      <c r="I107" s="8">
        <v>0</v>
      </c>
      <c r="J107" s="7">
        <v>0</v>
      </c>
      <c r="AA107" s="29"/>
      <c r="AB107" s="29"/>
      <c r="AC107" s="29"/>
      <c r="AD107" s="29"/>
      <c r="AE107" s="29"/>
      <c r="AF107" s="29"/>
    </row>
    <row r="108" spans="1:32" s="5" customFormat="1" ht="20.25" customHeight="1" thickBot="1" x14ac:dyDescent="0.3">
      <c r="A108" s="169"/>
      <c r="B108" s="170"/>
      <c r="C108" s="181"/>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81"/>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81"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81"/>
      <c r="D111" s="38" t="s">
        <v>86</v>
      </c>
      <c r="E111" s="33">
        <v>0</v>
      </c>
      <c r="F111" s="9">
        <v>0</v>
      </c>
      <c r="G111" s="8">
        <v>0</v>
      </c>
      <c r="H111" s="9">
        <v>0</v>
      </c>
      <c r="I111" s="8">
        <v>0</v>
      </c>
      <c r="J111" s="10">
        <v>0</v>
      </c>
      <c r="AA111" s="29"/>
      <c r="AB111" s="29"/>
      <c r="AC111" s="29"/>
      <c r="AD111" s="29"/>
      <c r="AE111" s="29"/>
      <c r="AF111" s="29"/>
    </row>
    <row r="112" spans="1:32" s="5" customFormat="1" ht="20.25" customHeight="1" thickBot="1" x14ac:dyDescent="0.3">
      <c r="A112" s="169"/>
      <c r="B112" s="182"/>
      <c r="C112" s="181"/>
      <c r="D112" s="39" t="s">
        <v>5</v>
      </c>
      <c r="E112" s="34">
        <v>0</v>
      </c>
      <c r="F112" s="8">
        <v>0</v>
      </c>
      <c r="G112" s="6">
        <v>0</v>
      </c>
      <c r="H112" s="8">
        <v>0</v>
      </c>
      <c r="I112" s="6">
        <v>0</v>
      </c>
      <c r="J112" s="10">
        <v>0</v>
      </c>
      <c r="AA112" s="29"/>
      <c r="AB112" s="29"/>
      <c r="AC112" s="29"/>
      <c r="AD112" s="29"/>
      <c r="AE112" s="29"/>
      <c r="AF112" s="29"/>
    </row>
    <row r="113" spans="1:32" s="5" customFormat="1" ht="20.25" customHeight="1" thickBot="1" x14ac:dyDescent="0.3">
      <c r="A113" s="169"/>
      <c r="B113" s="182"/>
      <c r="C113" s="181"/>
      <c r="D113" s="39" t="s">
        <v>209</v>
      </c>
      <c r="E113" s="34">
        <v>0</v>
      </c>
      <c r="F113" s="8">
        <v>0</v>
      </c>
      <c r="G113" s="6">
        <v>0</v>
      </c>
      <c r="H113" s="8">
        <v>0</v>
      </c>
      <c r="I113" s="6">
        <v>0</v>
      </c>
      <c r="J113" s="10">
        <v>0</v>
      </c>
      <c r="AA113" s="29"/>
      <c r="AB113" s="29"/>
      <c r="AC113" s="29"/>
      <c r="AD113" s="29"/>
      <c r="AE113" s="29"/>
      <c r="AF113" s="29"/>
    </row>
    <row r="114" spans="1:32" s="5" customFormat="1" ht="20.25" customHeight="1" thickBot="1" x14ac:dyDescent="0.3">
      <c r="A114" s="169"/>
      <c r="B114" s="182"/>
      <c r="C114" s="181"/>
      <c r="D114" s="39" t="s">
        <v>6</v>
      </c>
      <c r="E114" s="33">
        <v>0</v>
      </c>
      <c r="F114" s="6">
        <v>0</v>
      </c>
      <c r="G114" s="8">
        <v>0</v>
      </c>
      <c r="H114" s="6">
        <v>0</v>
      </c>
      <c r="I114" s="8">
        <v>0</v>
      </c>
      <c r="J114" s="7">
        <v>0</v>
      </c>
      <c r="AA114" s="30"/>
      <c r="AB114" s="30"/>
      <c r="AC114" s="30"/>
      <c r="AD114" s="30"/>
      <c r="AE114" s="30"/>
      <c r="AF114" s="30"/>
    </row>
    <row r="115" spans="1:32" s="5" customFormat="1" ht="20.25" customHeight="1" thickBot="1" x14ac:dyDescent="0.3">
      <c r="A115" s="169"/>
      <c r="B115" s="182"/>
      <c r="C115" s="181"/>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81"/>
      <c r="D116" s="40" t="s">
        <v>210</v>
      </c>
      <c r="E116" s="33"/>
      <c r="F116" s="6">
        <v>0</v>
      </c>
      <c r="G116" s="8">
        <v>0</v>
      </c>
      <c r="H116" s="6">
        <v>0</v>
      </c>
      <c r="I116" s="8">
        <v>0</v>
      </c>
      <c r="J116" s="7">
        <v>0</v>
      </c>
      <c r="AA116" s="29"/>
      <c r="AB116" s="29"/>
      <c r="AC116" s="29"/>
      <c r="AD116" s="29"/>
      <c r="AE116" s="29"/>
      <c r="AF116" s="29"/>
    </row>
    <row r="117" spans="1:32" s="5" customFormat="1" ht="20.25" customHeight="1" thickBot="1" x14ac:dyDescent="0.3">
      <c r="A117" s="169"/>
      <c r="B117" s="182"/>
      <c r="C117" s="181"/>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81"/>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81"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81"/>
      <c r="D120" s="38" t="s">
        <v>86</v>
      </c>
      <c r="E120" s="33"/>
      <c r="F120" s="9">
        <v>0</v>
      </c>
      <c r="G120" s="8">
        <v>0</v>
      </c>
      <c r="H120" s="9">
        <v>0</v>
      </c>
      <c r="I120" s="8"/>
      <c r="J120" s="10"/>
      <c r="AA120" s="29"/>
      <c r="AB120" s="29"/>
      <c r="AC120" s="29"/>
      <c r="AD120" s="29"/>
      <c r="AE120" s="29"/>
      <c r="AF120" s="29"/>
    </row>
    <row r="121" spans="1:32" s="5" customFormat="1" ht="20.25" customHeight="1" thickBot="1" x14ac:dyDescent="0.3">
      <c r="A121" s="169"/>
      <c r="B121" s="182"/>
      <c r="C121" s="181"/>
      <c r="D121" s="39" t="s">
        <v>5</v>
      </c>
      <c r="E121" s="34">
        <v>0</v>
      </c>
      <c r="F121" s="8">
        <v>0</v>
      </c>
      <c r="G121" s="6">
        <v>0</v>
      </c>
      <c r="H121" s="8">
        <v>0</v>
      </c>
      <c r="I121" s="6">
        <v>0</v>
      </c>
      <c r="J121" s="10"/>
      <c r="AA121" s="29"/>
      <c r="AB121" s="29"/>
      <c r="AC121" s="29"/>
      <c r="AD121" s="29"/>
      <c r="AE121" s="29"/>
      <c r="AF121" s="29"/>
    </row>
    <row r="122" spans="1:32" s="5" customFormat="1" ht="20.25" customHeight="1" thickBot="1" x14ac:dyDescent="0.3">
      <c r="A122" s="169"/>
      <c r="B122" s="182"/>
      <c r="C122" s="181"/>
      <c r="D122" s="39" t="s">
        <v>209</v>
      </c>
      <c r="E122" s="34">
        <v>0</v>
      </c>
      <c r="F122" s="8">
        <v>0</v>
      </c>
      <c r="G122" s="6">
        <v>0</v>
      </c>
      <c r="H122" s="8">
        <v>0</v>
      </c>
      <c r="I122" s="6">
        <v>0</v>
      </c>
      <c r="J122" s="10"/>
      <c r="AA122" s="29"/>
      <c r="AB122" s="29"/>
      <c r="AC122" s="29"/>
      <c r="AD122" s="29"/>
      <c r="AE122" s="29"/>
      <c r="AF122" s="29"/>
    </row>
    <row r="123" spans="1:32" s="5" customFormat="1" ht="20.25" customHeight="1" thickBot="1" x14ac:dyDescent="0.3">
      <c r="A123" s="169"/>
      <c r="B123" s="182"/>
      <c r="C123" s="181"/>
      <c r="D123" s="39" t="s">
        <v>6</v>
      </c>
      <c r="E123" s="33"/>
      <c r="F123" s="6">
        <v>0</v>
      </c>
      <c r="G123" s="8"/>
      <c r="H123" s="6">
        <v>0</v>
      </c>
      <c r="I123" s="8">
        <v>0</v>
      </c>
      <c r="J123" s="7">
        <v>0</v>
      </c>
      <c r="AA123" s="29"/>
      <c r="AB123" s="29"/>
      <c r="AC123" s="29"/>
      <c r="AD123" s="29"/>
      <c r="AE123" s="29"/>
      <c r="AF123" s="29"/>
    </row>
    <row r="124" spans="1:32" s="5" customFormat="1" ht="20.25" customHeight="1" thickBot="1" x14ac:dyDescent="0.3">
      <c r="A124" s="169"/>
      <c r="B124" s="182"/>
      <c r="C124" s="181"/>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81"/>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169"/>
      <c r="B126" s="182"/>
      <c r="C126" s="181"/>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81"/>
      <c r="D127" s="41" t="s">
        <v>212</v>
      </c>
      <c r="E127" s="36"/>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81"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81"/>
      <c r="D129" s="38" t="s">
        <v>86</v>
      </c>
      <c r="E129" s="33">
        <v>0</v>
      </c>
      <c r="F129" s="9">
        <v>0</v>
      </c>
      <c r="G129" s="8"/>
      <c r="H129" s="9">
        <v>0</v>
      </c>
      <c r="I129" s="8"/>
      <c r="J129" s="10"/>
      <c r="AA129" s="29"/>
      <c r="AB129" s="29"/>
      <c r="AC129" s="29"/>
      <c r="AD129" s="29"/>
      <c r="AE129" s="29"/>
      <c r="AF129" s="29"/>
    </row>
    <row r="130" spans="1:32" s="5" customFormat="1" ht="20.25" customHeight="1" thickBot="1" x14ac:dyDescent="0.3">
      <c r="A130" s="169"/>
      <c r="B130" s="182"/>
      <c r="C130" s="181"/>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169"/>
      <c r="B131" s="182"/>
      <c r="C131" s="181"/>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169"/>
      <c r="B132" s="182"/>
      <c r="C132" s="181"/>
      <c r="D132" s="39" t="s">
        <v>6</v>
      </c>
      <c r="E132" s="33">
        <v>0</v>
      </c>
      <c r="F132" s="6">
        <v>0</v>
      </c>
      <c r="G132" s="8">
        <v>0</v>
      </c>
      <c r="H132" s="6">
        <v>0</v>
      </c>
      <c r="I132" s="8"/>
      <c r="J132" s="7">
        <v>0</v>
      </c>
      <c r="AA132" s="29"/>
      <c r="AB132" s="29"/>
      <c r="AC132" s="29"/>
      <c r="AD132" s="29"/>
      <c r="AE132" s="29"/>
      <c r="AF132" s="29"/>
    </row>
    <row r="133" spans="1:32" s="5" customFormat="1" ht="20.25" customHeight="1" thickBot="1" x14ac:dyDescent="0.3">
      <c r="A133" s="169"/>
      <c r="B133" s="182"/>
      <c r="C133" s="181"/>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81"/>
      <c r="D134" s="40" t="s">
        <v>210</v>
      </c>
      <c r="E134" s="33"/>
      <c r="F134" s="6">
        <v>0</v>
      </c>
      <c r="G134" s="8">
        <v>0</v>
      </c>
      <c r="H134" s="6">
        <v>0</v>
      </c>
      <c r="I134" s="8">
        <v>0</v>
      </c>
      <c r="J134" s="7">
        <v>0</v>
      </c>
      <c r="AA134" s="29"/>
      <c r="AB134" s="29"/>
      <c r="AC134" s="29"/>
      <c r="AD134" s="29"/>
      <c r="AE134" s="29"/>
      <c r="AF134" s="29"/>
    </row>
    <row r="135" spans="1:32" s="5" customFormat="1" ht="20.25" customHeight="1" thickBot="1" x14ac:dyDescent="0.3">
      <c r="A135" s="169"/>
      <c r="B135" s="182"/>
      <c r="C135" s="181"/>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81"/>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80" t="s">
        <v>54</v>
      </c>
      <c r="B137" s="180"/>
      <c r="C137" s="180"/>
      <c r="D137" s="180"/>
      <c r="E137" s="180"/>
      <c r="F137" s="180"/>
      <c r="G137" s="180"/>
      <c r="H137" s="180"/>
      <c r="I137" s="180"/>
      <c r="J137" s="180"/>
      <c r="AA137" s="29"/>
      <c r="AB137" s="29"/>
      <c r="AC137" s="29"/>
      <c r="AD137" s="29"/>
      <c r="AE137" s="29"/>
      <c r="AF137" s="29"/>
    </row>
    <row r="138" spans="1:32" s="5" customFormat="1" ht="20.25" customHeight="1" thickBot="1" x14ac:dyDescent="0.3">
      <c r="A138" s="42">
        <v>18</v>
      </c>
      <c r="B138" s="156" t="s">
        <v>214</v>
      </c>
      <c r="C138" s="155"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81" t="s">
        <v>216</v>
      </c>
      <c r="C139" s="171" t="s">
        <v>68</v>
      </c>
      <c r="D139" s="51" t="s">
        <v>211</v>
      </c>
      <c r="E139" s="118">
        <v>0</v>
      </c>
      <c r="F139" s="119">
        <v>0</v>
      </c>
      <c r="G139" s="119">
        <v>0</v>
      </c>
      <c r="H139" s="119">
        <v>0</v>
      </c>
      <c r="I139" s="119">
        <v>0</v>
      </c>
      <c r="J139" s="120">
        <v>1</v>
      </c>
      <c r="AA139" s="29"/>
      <c r="AB139" s="29"/>
      <c r="AC139" s="29"/>
      <c r="AD139" s="29"/>
      <c r="AE139" s="29"/>
      <c r="AF139" s="29"/>
    </row>
    <row r="140" spans="1:32" s="5" customFormat="1" ht="20.25" customHeight="1" thickBot="1" x14ac:dyDescent="0.3">
      <c r="A140" s="169"/>
      <c r="B140" s="181"/>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78" t="s">
        <v>70</v>
      </c>
      <c r="C141" s="179"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78"/>
      <c r="C142" s="179"/>
      <c r="D142" s="54" t="s">
        <v>86</v>
      </c>
      <c r="E142" s="57"/>
      <c r="F142" s="9">
        <v>0</v>
      </c>
      <c r="G142" s="8"/>
      <c r="H142" s="9">
        <v>0</v>
      </c>
      <c r="I142" s="8">
        <v>0</v>
      </c>
      <c r="J142" s="10"/>
      <c r="AA142" s="29"/>
      <c r="AB142" s="29"/>
      <c r="AC142" s="29"/>
      <c r="AD142" s="29"/>
      <c r="AE142" s="29"/>
      <c r="AF142" s="29"/>
    </row>
    <row r="143" spans="1:32" s="5" customFormat="1" ht="20.25" customHeight="1" thickBot="1" x14ac:dyDescent="0.3">
      <c r="A143" s="169"/>
      <c r="B143" s="178"/>
      <c r="C143" s="179"/>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169"/>
      <c r="B144" s="178"/>
      <c r="C144" s="179"/>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169"/>
      <c r="B145" s="178"/>
      <c r="C145" s="179"/>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169"/>
      <c r="B146" s="178"/>
      <c r="C146" s="179"/>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78"/>
      <c r="C147" s="179"/>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169"/>
      <c r="B148" s="178"/>
      <c r="C148" s="179"/>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78"/>
      <c r="C149" s="179"/>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78" t="s">
        <v>71</v>
      </c>
      <c r="C150" s="179"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78"/>
      <c r="C151" s="179"/>
      <c r="D151" s="54" t="s">
        <v>86</v>
      </c>
      <c r="E151" s="57"/>
      <c r="F151" s="9">
        <v>0</v>
      </c>
      <c r="G151" s="8"/>
      <c r="H151" s="9">
        <v>0</v>
      </c>
      <c r="I151" s="8"/>
      <c r="J151" s="10"/>
      <c r="AA151" s="29"/>
      <c r="AB151" s="29"/>
      <c r="AC151" s="29"/>
      <c r="AD151" s="29"/>
      <c r="AE151" s="29"/>
      <c r="AF151" s="29"/>
    </row>
    <row r="152" spans="1:32" s="5" customFormat="1" ht="20.25" customHeight="1" thickBot="1" x14ac:dyDescent="0.3">
      <c r="A152" s="169"/>
      <c r="B152" s="178"/>
      <c r="C152" s="179"/>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169"/>
      <c r="B153" s="178"/>
      <c r="C153" s="179"/>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169"/>
      <c r="B154" s="178"/>
      <c r="C154" s="179"/>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169"/>
      <c r="B155" s="178"/>
      <c r="C155" s="179"/>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78"/>
      <c r="C156" s="179"/>
      <c r="D156" s="55" t="s">
        <v>210</v>
      </c>
      <c r="E156" s="57"/>
      <c r="F156" s="6">
        <v>0</v>
      </c>
      <c r="G156" s="8">
        <v>0</v>
      </c>
      <c r="H156" s="6">
        <v>0</v>
      </c>
      <c r="I156" s="8">
        <v>0</v>
      </c>
      <c r="J156" s="7">
        <v>0</v>
      </c>
      <c r="AA156" s="29"/>
      <c r="AB156" s="29"/>
      <c r="AC156" s="29"/>
      <c r="AD156" s="29"/>
      <c r="AE156" s="29"/>
      <c r="AF156" s="29"/>
    </row>
    <row r="157" spans="1:32" s="5" customFormat="1" ht="20.25" customHeight="1" thickBot="1" x14ac:dyDescent="0.3">
      <c r="A157" s="169"/>
      <c r="B157" s="178"/>
      <c r="C157" s="179"/>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78"/>
      <c r="C158" s="179"/>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169"/>
      <c r="B160" s="170"/>
      <c r="C160" s="171"/>
      <c r="D160" s="54" t="s">
        <v>86</v>
      </c>
      <c r="E160" s="57"/>
      <c r="F160" s="9">
        <v>0</v>
      </c>
      <c r="G160" s="8"/>
      <c r="H160" s="9">
        <v>0</v>
      </c>
      <c r="I160" s="8"/>
      <c r="J160" s="10"/>
      <c r="AA160" s="29"/>
      <c r="AB160" s="29"/>
      <c r="AC160" s="29"/>
      <c r="AD160" s="29"/>
      <c r="AE160" s="29"/>
      <c r="AF160" s="29"/>
    </row>
    <row r="161" spans="1:32" s="5" customFormat="1" ht="20.25" customHeight="1" thickBot="1" x14ac:dyDescent="0.3">
      <c r="A161" s="169"/>
      <c r="B161" s="170"/>
      <c r="C161" s="171"/>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169"/>
      <c r="B162" s="170"/>
      <c r="C162" s="171"/>
      <c r="D162" s="53" t="s">
        <v>209</v>
      </c>
      <c r="E162" s="56">
        <v>0</v>
      </c>
      <c r="F162" s="8"/>
      <c r="G162" s="6">
        <v>0</v>
      </c>
      <c r="H162" s="8">
        <v>0</v>
      </c>
      <c r="I162" s="6">
        <v>0</v>
      </c>
      <c r="J162" s="10"/>
      <c r="AA162" s="29"/>
      <c r="AB162" s="29"/>
      <c r="AC162" s="29"/>
      <c r="AD162" s="29"/>
      <c r="AE162" s="29"/>
      <c r="AF162" s="29"/>
    </row>
    <row r="163" spans="1:32" s="5" customFormat="1" ht="20.25" customHeight="1" thickBot="1" x14ac:dyDescent="0.3">
      <c r="A163" s="169"/>
      <c r="B163" s="170"/>
      <c r="C163" s="171"/>
      <c r="D163" s="53" t="s">
        <v>6</v>
      </c>
      <c r="E163" s="57"/>
      <c r="F163" s="6">
        <v>0</v>
      </c>
      <c r="G163" s="8">
        <v>0</v>
      </c>
      <c r="H163" s="6">
        <v>0</v>
      </c>
      <c r="I163" s="8"/>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169"/>
      <c r="B166" s="170"/>
      <c r="C166" s="171"/>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169"/>
      <c r="B167" s="170"/>
      <c r="C167" s="171"/>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177">
        <v>23</v>
      </c>
      <c r="B168" s="170" t="s">
        <v>33</v>
      </c>
      <c r="C168" s="171"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177"/>
      <c r="B169" s="170"/>
      <c r="C169" s="171"/>
      <c r="D169" s="54" t="s">
        <v>86</v>
      </c>
      <c r="E169" s="57"/>
      <c r="F169" s="9">
        <v>0</v>
      </c>
      <c r="G169" s="8"/>
      <c r="H169" s="9">
        <v>0</v>
      </c>
      <c r="I169" s="8"/>
      <c r="J169" s="10"/>
      <c r="AA169" s="29"/>
      <c r="AB169" s="29"/>
      <c r="AC169" s="29"/>
      <c r="AD169" s="29"/>
      <c r="AE169" s="29"/>
      <c r="AF169" s="29"/>
    </row>
    <row r="170" spans="1:32" s="5" customFormat="1" ht="20.25" customHeight="1" thickBot="1" x14ac:dyDescent="0.3">
      <c r="A170" s="177"/>
      <c r="B170" s="170"/>
      <c r="C170" s="171"/>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177"/>
      <c r="B171" s="170"/>
      <c r="C171" s="171"/>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177"/>
      <c r="B172" s="170"/>
      <c r="C172" s="171"/>
      <c r="D172" s="53" t="s">
        <v>6</v>
      </c>
      <c r="E172" s="57"/>
      <c r="F172" s="6">
        <v>0</v>
      </c>
      <c r="G172" s="8">
        <v>0</v>
      </c>
      <c r="H172" s="6">
        <v>0</v>
      </c>
      <c r="I172" s="8"/>
      <c r="J172" s="7">
        <v>0</v>
      </c>
      <c r="AA172" s="29"/>
      <c r="AB172" s="29"/>
      <c r="AC172" s="29"/>
      <c r="AD172" s="29"/>
      <c r="AE172" s="29"/>
      <c r="AF172" s="29"/>
    </row>
    <row r="173" spans="1:32" s="5" customFormat="1" ht="20.25" customHeight="1" thickBot="1" x14ac:dyDescent="0.3">
      <c r="A173" s="177"/>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7"/>
      <c r="B174" s="170"/>
      <c r="C174" s="171"/>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177"/>
      <c r="B175" s="170"/>
      <c r="C175" s="171"/>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177"/>
      <c r="B176" s="170"/>
      <c r="C176" s="171"/>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169">
        <v>24</v>
      </c>
      <c r="B177" s="170" t="s">
        <v>215</v>
      </c>
      <c r="C177" s="171"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169"/>
      <c r="B178" s="170"/>
      <c r="C178" s="171"/>
      <c r="D178" s="54" t="s">
        <v>86</v>
      </c>
      <c r="E178" s="57">
        <v>0</v>
      </c>
      <c r="F178" s="9">
        <v>0</v>
      </c>
      <c r="G178" s="8">
        <v>0</v>
      </c>
      <c r="H178" s="9">
        <v>0</v>
      </c>
      <c r="I178" s="8"/>
      <c r="J178" s="10"/>
      <c r="AA178" s="29"/>
      <c r="AB178" s="29"/>
      <c r="AC178" s="29"/>
      <c r="AD178" s="29"/>
      <c r="AE178" s="29"/>
      <c r="AF178" s="29"/>
    </row>
    <row r="179" spans="1:32" s="5" customFormat="1" ht="20.25" customHeight="1" thickBot="1" x14ac:dyDescent="0.3">
      <c r="A179" s="169"/>
      <c r="B179" s="170"/>
      <c r="C179" s="171"/>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169"/>
      <c r="B180" s="170"/>
      <c r="C180" s="171"/>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169"/>
      <c r="B181" s="170"/>
      <c r="C181" s="171"/>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169"/>
      <c r="B184" s="170"/>
      <c r="C184" s="171"/>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169"/>
      <c r="B185" s="170"/>
      <c r="C185" s="171"/>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169">
        <v>25</v>
      </c>
      <c r="B186" s="170" t="s">
        <v>55</v>
      </c>
      <c r="C186" s="171"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169"/>
      <c r="B187" s="170"/>
      <c r="C187" s="171"/>
      <c r="D187" s="54" t="s">
        <v>86</v>
      </c>
      <c r="E187" s="57"/>
      <c r="F187" s="9">
        <v>0</v>
      </c>
      <c r="G187" s="8"/>
      <c r="H187" s="9">
        <v>0</v>
      </c>
      <c r="I187" s="8"/>
      <c r="J187" s="10"/>
      <c r="AA187" s="29"/>
      <c r="AB187" s="29"/>
      <c r="AC187" s="29"/>
      <c r="AD187" s="29"/>
      <c r="AE187" s="29"/>
      <c r="AF187" s="29"/>
    </row>
    <row r="188" spans="1:32" s="5" customFormat="1" ht="20.25" customHeight="1" thickBot="1" x14ac:dyDescent="0.3">
      <c r="A188" s="169"/>
      <c r="B188" s="170"/>
      <c r="C188" s="171"/>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169"/>
      <c r="B189" s="170"/>
      <c r="C189" s="171"/>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169"/>
      <c r="B190" s="170"/>
      <c r="C190" s="171"/>
      <c r="D190" s="53" t="s">
        <v>6</v>
      </c>
      <c r="E190" s="57">
        <v>0</v>
      </c>
      <c r="F190" s="6">
        <v>0</v>
      </c>
      <c r="G190" s="8"/>
      <c r="H190" s="6">
        <v>0</v>
      </c>
      <c r="I190" s="8"/>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169"/>
      <c r="B193" s="170"/>
      <c r="C193" s="171"/>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169"/>
      <c r="B194" s="170"/>
      <c r="C194" s="171"/>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53">
        <v>26</v>
      </c>
      <c r="B195" s="154" t="s">
        <v>35</v>
      </c>
      <c r="C195" s="155" t="s">
        <v>76</v>
      </c>
      <c r="D195" s="53" t="s">
        <v>7</v>
      </c>
      <c r="E195" s="124">
        <v>0</v>
      </c>
      <c r="F195" s="125">
        <v>0</v>
      </c>
      <c r="G195" s="125">
        <v>0</v>
      </c>
      <c r="H195" s="125">
        <v>0</v>
      </c>
      <c r="I195" s="125">
        <v>0</v>
      </c>
      <c r="J195" s="126">
        <v>0</v>
      </c>
      <c r="AA195" s="29"/>
      <c r="AB195" s="29"/>
      <c r="AC195" s="29"/>
      <c r="AD195" s="29"/>
      <c r="AE195" s="29"/>
      <c r="AF195" s="29"/>
    </row>
    <row r="196" spans="1:32" s="5" customFormat="1" ht="20.25" customHeight="1" thickBot="1" x14ac:dyDescent="0.3">
      <c r="A196" s="169">
        <v>27</v>
      </c>
      <c r="B196" s="170" t="s">
        <v>77</v>
      </c>
      <c r="C196" s="171"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169"/>
      <c r="B197" s="170"/>
      <c r="C197" s="171"/>
      <c r="D197" s="54" t="s">
        <v>86</v>
      </c>
      <c r="E197" s="57"/>
      <c r="F197" s="9">
        <v>0</v>
      </c>
      <c r="G197" s="8"/>
      <c r="H197" s="9">
        <v>0</v>
      </c>
      <c r="I197" s="8"/>
      <c r="J197" s="10"/>
      <c r="AA197" s="29"/>
      <c r="AB197" s="29"/>
      <c r="AC197" s="29"/>
      <c r="AD197" s="29"/>
      <c r="AE197" s="29"/>
      <c r="AF197" s="29"/>
    </row>
    <row r="198" spans="1:32" s="5" customFormat="1" ht="20.25" customHeight="1" thickBot="1" x14ac:dyDescent="0.3">
      <c r="A198" s="169"/>
      <c r="B198" s="170"/>
      <c r="C198" s="171"/>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169"/>
      <c r="B199" s="170"/>
      <c r="C199" s="171"/>
      <c r="D199" s="53" t="s">
        <v>209</v>
      </c>
      <c r="E199" s="56">
        <v>0</v>
      </c>
      <c r="F199" s="8"/>
      <c r="G199" s="6">
        <v>0</v>
      </c>
      <c r="H199" s="8"/>
      <c r="I199" s="6">
        <v>0</v>
      </c>
      <c r="J199" s="10">
        <v>0</v>
      </c>
      <c r="AA199" s="29"/>
      <c r="AB199" s="29"/>
      <c r="AC199" s="29"/>
      <c r="AD199" s="29"/>
      <c r="AE199" s="29"/>
      <c r="AF199" s="29"/>
    </row>
    <row r="200" spans="1:32" s="5" customFormat="1" ht="20.25" customHeight="1" thickBot="1" x14ac:dyDescent="0.3">
      <c r="A200" s="169"/>
      <c r="B200" s="170"/>
      <c r="C200" s="171"/>
      <c r="D200" s="53" t="s">
        <v>6</v>
      </c>
      <c r="E200" s="57"/>
      <c r="F200" s="6">
        <v>0</v>
      </c>
      <c r="G200" s="8">
        <v>0</v>
      </c>
      <c r="H200" s="6">
        <v>0</v>
      </c>
      <c r="I200" s="8"/>
      <c r="J200" s="7">
        <v>0</v>
      </c>
      <c r="AA200" s="29"/>
      <c r="AB200" s="29"/>
      <c r="AC200" s="29"/>
      <c r="AD200" s="29"/>
      <c r="AE200" s="29"/>
      <c r="AF200" s="29"/>
    </row>
    <row r="201" spans="1:32" s="5" customFormat="1" ht="20.25" customHeight="1" thickBot="1" x14ac:dyDescent="0.3">
      <c r="A201" s="169"/>
      <c r="B201" s="170"/>
      <c r="C201" s="171"/>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0</v>
      </c>
      <c r="I203" s="11">
        <v>0</v>
      </c>
      <c r="J203" s="12">
        <v>0</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169"/>
      <c r="B206" s="170"/>
      <c r="C206" s="171"/>
      <c r="D206" s="54" t="s">
        <v>86</v>
      </c>
      <c r="E206" s="57">
        <v>0</v>
      </c>
      <c r="F206" s="9">
        <v>0</v>
      </c>
      <c r="G206" s="8">
        <v>0</v>
      </c>
      <c r="H206" s="9">
        <v>0</v>
      </c>
      <c r="I206" s="8"/>
      <c r="J206" s="10"/>
      <c r="AA206" s="29"/>
      <c r="AB206" s="29"/>
      <c r="AC206" s="29"/>
      <c r="AD206" s="29"/>
      <c r="AE206" s="29"/>
      <c r="AF206" s="29"/>
    </row>
    <row r="207" spans="1:32" s="5" customFormat="1" ht="20.25" customHeight="1" thickBot="1" x14ac:dyDescent="0.3">
      <c r="A207" s="169"/>
      <c r="B207" s="170"/>
      <c r="C207" s="171"/>
      <c r="D207" s="53" t="s">
        <v>5</v>
      </c>
      <c r="E207" s="56">
        <v>0</v>
      </c>
      <c r="F207" s="8"/>
      <c r="G207" s="6">
        <v>0</v>
      </c>
      <c r="H207" s="8">
        <v>0</v>
      </c>
      <c r="I207" s="6">
        <v>0</v>
      </c>
      <c r="J207" s="10"/>
      <c r="AA207" s="29"/>
      <c r="AB207" s="29"/>
      <c r="AC207" s="29"/>
      <c r="AD207" s="29"/>
      <c r="AE207" s="29"/>
      <c r="AF207" s="29"/>
    </row>
    <row r="208" spans="1:32" s="5" customFormat="1" ht="20.25" customHeight="1" thickBot="1" x14ac:dyDescent="0.3">
      <c r="A208" s="169"/>
      <c r="B208" s="170"/>
      <c r="C208" s="171"/>
      <c r="D208" s="53" t="s">
        <v>209</v>
      </c>
      <c r="E208" s="56">
        <v>0</v>
      </c>
      <c r="F208" s="8"/>
      <c r="G208" s="6">
        <v>0</v>
      </c>
      <c r="H208" s="8"/>
      <c r="I208" s="6"/>
      <c r="J208" s="10"/>
      <c r="AA208" s="29"/>
      <c r="AB208" s="29"/>
      <c r="AC208" s="29"/>
      <c r="AD208" s="29"/>
      <c r="AE208" s="29"/>
      <c r="AF208" s="29"/>
    </row>
    <row r="209" spans="1:32" s="5" customFormat="1" ht="20.25" customHeight="1" thickBot="1" x14ac:dyDescent="0.3">
      <c r="A209" s="169"/>
      <c r="B209" s="170"/>
      <c r="C209" s="171"/>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v>0</v>
      </c>
      <c r="F211" s="6">
        <v>0</v>
      </c>
      <c r="G211" s="8"/>
      <c r="H211" s="6">
        <v>0</v>
      </c>
      <c r="I211" s="8">
        <v>0</v>
      </c>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73" t="s">
        <v>47</v>
      </c>
      <c r="B214" s="173"/>
      <c r="C214" s="173"/>
      <c r="D214" s="173"/>
      <c r="E214" s="173"/>
      <c r="F214" s="173"/>
      <c r="G214" s="173"/>
      <c r="H214" s="173"/>
      <c r="I214" s="173"/>
      <c r="J214" s="173"/>
      <c r="AA214" s="29"/>
      <c r="AB214" s="29"/>
      <c r="AC214" s="29"/>
      <c r="AD214" s="29"/>
      <c r="AE214" s="29"/>
      <c r="AF214" s="29"/>
    </row>
    <row r="215" spans="1:32" s="5" customFormat="1" ht="20.25" customHeight="1" thickBot="1" x14ac:dyDescent="0.3">
      <c r="A215" s="174">
        <v>29</v>
      </c>
      <c r="B215" s="175" t="s">
        <v>37</v>
      </c>
      <c r="C215" s="176"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c r="F216" s="9">
        <v>0</v>
      </c>
      <c r="G216" s="8"/>
      <c r="H216" s="9">
        <v>0</v>
      </c>
      <c r="I216" s="8">
        <v>0</v>
      </c>
      <c r="J216" s="10"/>
      <c r="AA216" s="29"/>
      <c r="AB216" s="29"/>
      <c r="AC216" s="29"/>
      <c r="AD216" s="29"/>
      <c r="AE216" s="29"/>
      <c r="AF216" s="29"/>
    </row>
    <row r="217" spans="1:32" s="5" customFormat="1" ht="20.25" customHeight="1" thickBot="1" x14ac:dyDescent="0.3">
      <c r="A217" s="169"/>
      <c r="B217" s="170"/>
      <c r="C217" s="171"/>
      <c r="D217" s="53" t="s">
        <v>5</v>
      </c>
      <c r="E217" s="56">
        <v>0</v>
      </c>
      <c r="F217" s="8">
        <v>0</v>
      </c>
      <c r="G217" s="6">
        <v>0</v>
      </c>
      <c r="H217" s="8"/>
      <c r="I217" s="6">
        <v>0</v>
      </c>
      <c r="J217" s="10"/>
      <c r="AA217" s="29"/>
      <c r="AB217" s="29"/>
      <c r="AC217" s="29"/>
      <c r="AD217" s="29"/>
      <c r="AE217" s="29"/>
      <c r="AF217" s="29"/>
    </row>
    <row r="218" spans="1:32" s="5" customFormat="1" ht="20.25" customHeight="1" thickBot="1" x14ac:dyDescent="0.3">
      <c r="A218" s="169"/>
      <c r="B218" s="170"/>
      <c r="C218" s="171"/>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169"/>
      <c r="B219" s="170"/>
      <c r="C219" s="171"/>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c r="F225" s="9">
        <v>0</v>
      </c>
      <c r="G225" s="8"/>
      <c r="H225" s="9">
        <v>0</v>
      </c>
      <c r="I225" s="8"/>
      <c r="J225" s="10"/>
      <c r="AA225" s="29"/>
      <c r="AB225" s="29"/>
      <c r="AC225" s="29"/>
      <c r="AD225" s="29"/>
      <c r="AE225" s="29"/>
      <c r="AF225" s="29"/>
    </row>
    <row r="226" spans="1:32" s="5" customFormat="1" ht="20.25" customHeight="1" thickBot="1" x14ac:dyDescent="0.3">
      <c r="A226" s="169"/>
      <c r="B226" s="170"/>
      <c r="C226" s="171"/>
      <c r="D226" s="53" t="s">
        <v>5</v>
      </c>
      <c r="E226" s="56">
        <v>0</v>
      </c>
      <c r="F226" s="8"/>
      <c r="G226" s="6">
        <v>0</v>
      </c>
      <c r="H226" s="8"/>
      <c r="I226" s="6">
        <v>0</v>
      </c>
      <c r="J226" s="10"/>
      <c r="AA226" s="29"/>
      <c r="AB226" s="29"/>
      <c r="AC226" s="29"/>
      <c r="AD226" s="29"/>
      <c r="AE226" s="29"/>
      <c r="AF226" s="29"/>
    </row>
    <row r="227" spans="1:32" s="5" customFormat="1" ht="20.25" customHeight="1" thickBot="1" x14ac:dyDescent="0.3">
      <c r="A227" s="169"/>
      <c r="B227" s="170"/>
      <c r="C227" s="171"/>
      <c r="D227" s="53" t="s">
        <v>209</v>
      </c>
      <c r="E227" s="56">
        <v>0</v>
      </c>
      <c r="F227" s="8"/>
      <c r="G227" s="6">
        <v>0</v>
      </c>
      <c r="H227" s="8"/>
      <c r="I227" s="6">
        <v>0</v>
      </c>
      <c r="J227" s="10"/>
      <c r="AA227" s="29"/>
      <c r="AB227" s="29"/>
      <c r="AC227" s="29"/>
      <c r="AD227" s="29"/>
      <c r="AE227" s="29"/>
      <c r="AF227" s="29"/>
    </row>
    <row r="228" spans="1:32" s="5" customFormat="1" ht="20.25" customHeight="1" thickBot="1" x14ac:dyDescent="0.3">
      <c r="A228" s="169"/>
      <c r="B228" s="170"/>
      <c r="C228" s="171"/>
      <c r="D228" s="53" t="s">
        <v>6</v>
      </c>
      <c r="E228" s="57"/>
      <c r="F228" s="6">
        <v>0</v>
      </c>
      <c r="G228" s="8"/>
      <c r="H228" s="6">
        <v>0</v>
      </c>
      <c r="I228" s="8"/>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v>0</v>
      </c>
      <c r="F234" s="9">
        <v>0</v>
      </c>
      <c r="G234" s="8"/>
      <c r="H234" s="9">
        <v>0</v>
      </c>
      <c r="I234" s="8"/>
      <c r="J234" s="10"/>
      <c r="AA234" s="29"/>
      <c r="AB234" s="29"/>
      <c r="AC234" s="29"/>
      <c r="AD234" s="29"/>
      <c r="AE234" s="29"/>
      <c r="AF234" s="29"/>
    </row>
    <row r="235" spans="1:32" s="5" customFormat="1" ht="20.25" customHeight="1" thickBot="1" x14ac:dyDescent="0.3">
      <c r="A235" s="169"/>
      <c r="B235" s="170"/>
      <c r="C235" s="171"/>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169"/>
      <c r="B236" s="170"/>
      <c r="C236" s="171"/>
      <c r="D236" s="53" t="s">
        <v>209</v>
      </c>
      <c r="E236" s="56">
        <v>0</v>
      </c>
      <c r="F236" s="8">
        <v>0</v>
      </c>
      <c r="G236" s="6">
        <v>0</v>
      </c>
      <c r="H236" s="8"/>
      <c r="I236" s="6">
        <v>0</v>
      </c>
      <c r="J236" s="10"/>
      <c r="AA236" s="29"/>
      <c r="AB236" s="29"/>
      <c r="AC236" s="29"/>
      <c r="AD236" s="29"/>
      <c r="AE236" s="29"/>
      <c r="AF236" s="29"/>
    </row>
    <row r="237" spans="1:32" s="5" customFormat="1" ht="20.25" customHeight="1" thickBot="1" x14ac:dyDescent="0.3">
      <c r="A237" s="169"/>
      <c r="B237" s="170"/>
      <c r="C237" s="171"/>
      <c r="D237" s="53" t="s">
        <v>6</v>
      </c>
      <c r="E237" s="57"/>
      <c r="F237" s="6">
        <v>0</v>
      </c>
      <c r="G237" s="8">
        <v>0</v>
      </c>
      <c r="H237" s="6"/>
      <c r="I237" s="8">
        <v>0</v>
      </c>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v>0</v>
      </c>
      <c r="F239" s="6">
        <v>0</v>
      </c>
      <c r="G239" s="8"/>
      <c r="H239" s="6">
        <v>0</v>
      </c>
      <c r="I239" s="8"/>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c r="F243" s="9">
        <v>0</v>
      </c>
      <c r="G243" s="8">
        <v>0</v>
      </c>
      <c r="H243" s="9">
        <v>0</v>
      </c>
      <c r="I243" s="8">
        <v>0</v>
      </c>
      <c r="J243" s="10"/>
      <c r="AA243" s="29"/>
      <c r="AB243" s="29"/>
      <c r="AC243" s="29"/>
      <c r="AD243" s="29"/>
      <c r="AE243" s="29"/>
      <c r="AF243" s="29"/>
    </row>
    <row r="244" spans="1:32" s="5" customFormat="1" ht="20.25" customHeight="1" thickBot="1" x14ac:dyDescent="0.3">
      <c r="A244" s="169"/>
      <c r="B244" s="170"/>
      <c r="C244" s="171"/>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169"/>
      <c r="B245" s="170"/>
      <c r="C245" s="171"/>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169"/>
      <c r="B246" s="170"/>
      <c r="C246" s="171"/>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c r="F252" s="9">
        <v>0</v>
      </c>
      <c r="G252" s="8"/>
      <c r="H252" s="9">
        <v>0</v>
      </c>
      <c r="I252" s="8"/>
      <c r="J252" s="10"/>
      <c r="AA252" s="29"/>
      <c r="AB252" s="29"/>
      <c r="AC252" s="29"/>
      <c r="AD252" s="29"/>
      <c r="AE252" s="29"/>
      <c r="AF252" s="29"/>
    </row>
    <row r="253" spans="1:32" s="5" customFormat="1" ht="20.25" customHeight="1" thickBot="1" x14ac:dyDescent="0.3">
      <c r="A253" s="169"/>
      <c r="B253" s="170"/>
      <c r="C253" s="171"/>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169"/>
      <c r="B254" s="170"/>
      <c r="C254" s="171"/>
      <c r="D254" s="53" t="s">
        <v>209</v>
      </c>
      <c r="E254" s="56">
        <v>0</v>
      </c>
      <c r="F254" s="8">
        <v>0</v>
      </c>
      <c r="G254" s="6">
        <v>0</v>
      </c>
      <c r="H254" s="8"/>
      <c r="I254" s="6">
        <v>0</v>
      </c>
      <c r="J254" s="10"/>
      <c r="AA254" s="29"/>
      <c r="AB254" s="29"/>
      <c r="AC254" s="29"/>
      <c r="AD254" s="29"/>
      <c r="AE254" s="29"/>
      <c r="AF254" s="29"/>
    </row>
    <row r="255" spans="1:32" s="5" customFormat="1" ht="20.25" customHeight="1" thickBot="1" x14ac:dyDescent="0.3">
      <c r="A255" s="169"/>
      <c r="B255" s="170"/>
      <c r="C255" s="171"/>
      <c r="D255" s="53" t="s">
        <v>6</v>
      </c>
      <c r="E255" s="57"/>
      <c r="F255" s="6">
        <v>0</v>
      </c>
      <c r="G255" s="8"/>
      <c r="H255" s="6">
        <v>0</v>
      </c>
      <c r="I255" s="8"/>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c r="F257" s="6">
        <v>0</v>
      </c>
      <c r="G257" s="8">
        <v>0</v>
      </c>
      <c r="H257" s="6">
        <v>0</v>
      </c>
      <c r="I257" s="8">
        <v>0</v>
      </c>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c r="F261" s="9">
        <v>0</v>
      </c>
      <c r="G261" s="8"/>
      <c r="H261" s="9">
        <v>0</v>
      </c>
      <c r="I261" s="8"/>
      <c r="J261" s="10"/>
      <c r="AA261" s="29"/>
      <c r="AB261" s="29"/>
      <c r="AC261" s="29"/>
      <c r="AD261" s="29"/>
      <c r="AE261" s="29"/>
      <c r="AF261" s="29"/>
    </row>
    <row r="262" spans="1:32" s="5" customFormat="1" ht="20.25" customHeight="1" thickBot="1" x14ac:dyDescent="0.3">
      <c r="A262" s="169"/>
      <c r="B262" s="170"/>
      <c r="C262" s="171"/>
      <c r="D262" s="53" t="s">
        <v>5</v>
      </c>
      <c r="E262" s="56">
        <v>0</v>
      </c>
      <c r="F262" s="8">
        <v>0</v>
      </c>
      <c r="G262" s="6">
        <v>0</v>
      </c>
      <c r="H262" s="8">
        <v>0</v>
      </c>
      <c r="I262" s="6">
        <v>0</v>
      </c>
      <c r="J262" s="10"/>
      <c r="AA262" s="29"/>
      <c r="AB262" s="29"/>
      <c r="AC262" s="29"/>
      <c r="AD262" s="29"/>
      <c r="AE262" s="29"/>
      <c r="AF262" s="29"/>
    </row>
    <row r="263" spans="1:32" s="5" customFormat="1" ht="20.25" customHeight="1" thickBot="1" x14ac:dyDescent="0.3">
      <c r="A263" s="169"/>
      <c r="B263" s="170"/>
      <c r="C263" s="171"/>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169"/>
      <c r="B264" s="170"/>
      <c r="C264" s="171"/>
      <c r="D264" s="53" t="s">
        <v>6</v>
      </c>
      <c r="E264" s="57"/>
      <c r="F264" s="6">
        <v>0</v>
      </c>
      <c r="G264" s="8"/>
      <c r="H264" s="6">
        <v>0</v>
      </c>
      <c r="I264" s="8"/>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c r="F266" s="6">
        <v>0</v>
      </c>
      <c r="G266" s="8">
        <v>0</v>
      </c>
      <c r="H266" s="6">
        <v>0</v>
      </c>
      <c r="I266" s="8">
        <v>0</v>
      </c>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v>0</v>
      </c>
      <c r="F270" s="9">
        <v>0</v>
      </c>
      <c r="G270" s="8">
        <v>0</v>
      </c>
      <c r="H270" s="9">
        <v>0</v>
      </c>
      <c r="I270" s="8">
        <v>0</v>
      </c>
      <c r="J270" s="10"/>
      <c r="AA270" s="29"/>
      <c r="AB270" s="29"/>
      <c r="AC270" s="29"/>
      <c r="AD270" s="29"/>
      <c r="AE270" s="29"/>
      <c r="AF270" s="29"/>
    </row>
    <row r="271" spans="1:32" s="5" customFormat="1" ht="20.25" customHeight="1" thickBot="1" x14ac:dyDescent="0.3">
      <c r="A271" s="169"/>
      <c r="B271" s="170"/>
      <c r="C271" s="171"/>
      <c r="D271" s="53" t="s">
        <v>5</v>
      </c>
      <c r="E271" s="56">
        <v>0</v>
      </c>
      <c r="F271" s="8">
        <v>0</v>
      </c>
      <c r="G271" s="6">
        <v>0</v>
      </c>
      <c r="H271" s="8">
        <v>0</v>
      </c>
      <c r="I271" s="6">
        <v>0</v>
      </c>
      <c r="J271" s="10"/>
      <c r="AA271" s="29"/>
      <c r="AB271" s="29"/>
      <c r="AC271" s="29"/>
      <c r="AD271" s="29"/>
      <c r="AE271" s="29"/>
      <c r="AF271" s="29"/>
    </row>
    <row r="272" spans="1:32" s="5" customFormat="1" ht="20.25" customHeight="1" thickBot="1" x14ac:dyDescent="0.3">
      <c r="A272" s="169"/>
      <c r="B272" s="170"/>
      <c r="C272" s="171"/>
      <c r="D272" s="53" t="s">
        <v>209</v>
      </c>
      <c r="E272" s="56">
        <v>0</v>
      </c>
      <c r="F272" s="8">
        <v>0</v>
      </c>
      <c r="G272" s="6">
        <v>0</v>
      </c>
      <c r="H272" s="8">
        <v>0</v>
      </c>
      <c r="I272" s="6">
        <v>0</v>
      </c>
      <c r="J272" s="10"/>
      <c r="AA272" s="29"/>
      <c r="AB272" s="29"/>
      <c r="AC272" s="29"/>
      <c r="AD272" s="29"/>
      <c r="AE272" s="29"/>
      <c r="AF272" s="29"/>
    </row>
    <row r="273" spans="1:32" s="5" customFormat="1" ht="20.25" customHeight="1" thickBot="1" x14ac:dyDescent="0.3">
      <c r="A273" s="169"/>
      <c r="B273" s="170"/>
      <c r="C273" s="171"/>
      <c r="D273" s="53" t="s">
        <v>6</v>
      </c>
      <c r="E273" s="57"/>
      <c r="F273" s="6">
        <v>0</v>
      </c>
      <c r="G273" s="8">
        <v>0</v>
      </c>
      <c r="H273" s="6">
        <v>0</v>
      </c>
      <c r="I273" s="8">
        <v>0</v>
      </c>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c r="F275" s="6">
        <v>0</v>
      </c>
      <c r="G275" s="8"/>
      <c r="H275" s="6">
        <v>0</v>
      </c>
      <c r="I275" s="8">
        <v>0</v>
      </c>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v>0</v>
      </c>
      <c r="F279" s="9">
        <v>0</v>
      </c>
      <c r="G279" s="8"/>
      <c r="H279" s="9"/>
      <c r="I279" s="8"/>
      <c r="J279" s="10"/>
      <c r="AA279" s="29"/>
      <c r="AB279" s="29"/>
      <c r="AC279" s="29"/>
      <c r="AD279" s="29"/>
      <c r="AE279" s="29"/>
      <c r="AF279" s="29"/>
    </row>
    <row r="280" spans="1:32" s="5" customFormat="1" ht="20.25" customHeight="1" thickBot="1" x14ac:dyDescent="0.3">
      <c r="A280" s="169"/>
      <c r="B280" s="170"/>
      <c r="C280" s="171"/>
      <c r="D280" s="53" t="s">
        <v>5</v>
      </c>
      <c r="E280" s="56">
        <v>0</v>
      </c>
      <c r="F280" s="8">
        <v>0</v>
      </c>
      <c r="G280" s="6">
        <v>0</v>
      </c>
      <c r="H280" s="8">
        <v>0</v>
      </c>
      <c r="I280" s="6">
        <v>0</v>
      </c>
      <c r="J280" s="10">
        <v>0</v>
      </c>
      <c r="AA280" s="29"/>
      <c r="AB280" s="29"/>
      <c r="AC280" s="29"/>
      <c r="AD280" s="29"/>
      <c r="AE280" s="29"/>
      <c r="AF280" s="29"/>
    </row>
    <row r="281" spans="1:32" s="5" customFormat="1" ht="20.25" customHeight="1" thickBot="1" x14ac:dyDescent="0.3">
      <c r="A281" s="169"/>
      <c r="B281" s="170"/>
      <c r="C281" s="171"/>
      <c r="D281" s="53" t="s">
        <v>209</v>
      </c>
      <c r="E281" s="56">
        <v>0</v>
      </c>
      <c r="F281" s="8">
        <v>0</v>
      </c>
      <c r="G281" s="6">
        <v>0</v>
      </c>
      <c r="H281" s="8">
        <v>0</v>
      </c>
      <c r="I281" s="6">
        <v>0</v>
      </c>
      <c r="J281" s="10">
        <v>0</v>
      </c>
      <c r="AA281" s="29"/>
      <c r="AB281" s="29"/>
      <c r="AC281" s="29"/>
      <c r="AD281" s="29"/>
      <c r="AE281" s="29"/>
      <c r="AF281" s="29"/>
    </row>
    <row r="282" spans="1:32" s="5" customFormat="1" ht="20.25" customHeight="1" thickBot="1" x14ac:dyDescent="0.3">
      <c r="A282" s="169"/>
      <c r="B282" s="170"/>
      <c r="C282" s="171"/>
      <c r="D282" s="53" t="s">
        <v>6</v>
      </c>
      <c r="E282" s="57"/>
      <c r="F282" s="6">
        <v>0</v>
      </c>
      <c r="G282" s="8">
        <v>0</v>
      </c>
      <c r="H282" s="6">
        <v>0</v>
      </c>
      <c r="I282" s="8">
        <v>0</v>
      </c>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c r="AA283" s="29"/>
      <c r="AB283" s="29"/>
      <c r="AC283" s="29"/>
      <c r="AD283" s="29"/>
      <c r="AE283" s="29"/>
      <c r="AF283" s="29"/>
    </row>
    <row r="284" spans="1:32" s="5" customFormat="1" ht="20.25" customHeight="1" thickBot="1" x14ac:dyDescent="0.3">
      <c r="A284" s="169"/>
      <c r="B284" s="170"/>
      <c r="C284" s="171"/>
      <c r="D284" s="55" t="s">
        <v>210</v>
      </c>
      <c r="E284" s="57"/>
      <c r="F284" s="6">
        <v>0</v>
      </c>
      <c r="G284" s="8">
        <v>0</v>
      </c>
      <c r="H284" s="6">
        <v>0</v>
      </c>
      <c r="I284" s="8">
        <v>0</v>
      </c>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c r="F288" s="9">
        <v>0</v>
      </c>
      <c r="G288" s="8"/>
      <c r="H288" s="9">
        <v>0</v>
      </c>
      <c r="I288" s="8"/>
      <c r="J288" s="10"/>
      <c r="AA288" s="29"/>
      <c r="AB288" s="29"/>
      <c r="AC288" s="29"/>
      <c r="AD288" s="29"/>
      <c r="AE288" s="29"/>
      <c r="AF288" s="29"/>
    </row>
    <row r="289" spans="1:32" s="5" customFormat="1" ht="20.25" customHeight="1" thickBot="1" x14ac:dyDescent="0.3">
      <c r="A289" s="169"/>
      <c r="B289" s="170"/>
      <c r="C289" s="171"/>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169"/>
      <c r="B290" s="170"/>
      <c r="C290" s="171"/>
      <c r="D290" s="53" t="s">
        <v>209</v>
      </c>
      <c r="E290" s="56">
        <v>0</v>
      </c>
      <c r="F290" s="8">
        <v>0</v>
      </c>
      <c r="G290" s="6">
        <v>0</v>
      </c>
      <c r="H290" s="8">
        <v>0</v>
      </c>
      <c r="I290" s="6">
        <v>0</v>
      </c>
      <c r="J290" s="10">
        <v>0</v>
      </c>
      <c r="AA290" s="29"/>
      <c r="AB290" s="29"/>
      <c r="AC290" s="29"/>
      <c r="AD290" s="29"/>
      <c r="AE290" s="29"/>
      <c r="AF290" s="29"/>
    </row>
    <row r="291" spans="1:32" s="5" customFormat="1" ht="20.25" customHeight="1" thickBot="1" x14ac:dyDescent="0.3">
      <c r="A291" s="169"/>
      <c r="B291" s="170"/>
      <c r="C291" s="171"/>
      <c r="D291" s="53" t="s">
        <v>6</v>
      </c>
      <c r="E291" s="57"/>
      <c r="F291" s="6">
        <v>0</v>
      </c>
      <c r="G291" s="8">
        <v>0</v>
      </c>
      <c r="H291" s="6">
        <v>0</v>
      </c>
      <c r="I291" s="8">
        <v>0</v>
      </c>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72"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72"/>
      <c r="C297" s="171"/>
      <c r="D297" s="54" t="s">
        <v>86</v>
      </c>
      <c r="E297" s="57"/>
      <c r="F297" s="9">
        <v>0</v>
      </c>
      <c r="G297" s="8"/>
      <c r="H297" s="9">
        <v>0</v>
      </c>
      <c r="I297" s="8"/>
      <c r="J297" s="10"/>
      <c r="AA297" s="29"/>
      <c r="AB297" s="29"/>
      <c r="AC297" s="29"/>
      <c r="AD297" s="29"/>
      <c r="AE297" s="29"/>
      <c r="AF297" s="29"/>
    </row>
    <row r="298" spans="1:32" s="5" customFormat="1" ht="20.25" customHeight="1" thickBot="1" x14ac:dyDescent="0.3">
      <c r="A298" s="169"/>
      <c r="B298" s="172"/>
      <c r="C298" s="171"/>
      <c r="D298" s="53" t="s">
        <v>5</v>
      </c>
      <c r="E298" s="56">
        <v>0</v>
      </c>
      <c r="F298" s="8">
        <v>0</v>
      </c>
      <c r="G298" s="6">
        <v>0</v>
      </c>
      <c r="H298" s="8">
        <v>0</v>
      </c>
      <c r="I298" s="6">
        <v>0</v>
      </c>
      <c r="J298" s="10"/>
      <c r="AA298" s="29"/>
      <c r="AB298" s="29"/>
      <c r="AC298" s="29"/>
      <c r="AD298" s="29"/>
      <c r="AE298" s="29"/>
      <c r="AF298" s="29"/>
    </row>
    <row r="299" spans="1:32" s="5" customFormat="1" ht="20.25" customHeight="1" thickBot="1" x14ac:dyDescent="0.3">
      <c r="A299" s="169"/>
      <c r="B299" s="172"/>
      <c r="C299" s="171"/>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169"/>
      <c r="B300" s="172"/>
      <c r="C300" s="171"/>
      <c r="D300" s="53" t="s">
        <v>6</v>
      </c>
      <c r="E300" s="57"/>
      <c r="F300" s="6">
        <v>0</v>
      </c>
      <c r="G300" s="8"/>
      <c r="H300" s="6">
        <v>0</v>
      </c>
      <c r="I300" s="8"/>
      <c r="J300" s="7">
        <v>0</v>
      </c>
      <c r="AA300" s="29"/>
      <c r="AB300" s="29"/>
      <c r="AC300" s="29"/>
      <c r="AD300" s="29"/>
      <c r="AE300" s="29"/>
      <c r="AF300" s="29"/>
    </row>
    <row r="301" spans="1:32" s="5" customFormat="1" ht="20.25" customHeight="1" thickBot="1" x14ac:dyDescent="0.3">
      <c r="A301" s="169"/>
      <c r="B301" s="172"/>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72"/>
      <c r="C302" s="171"/>
      <c r="D302" s="55" t="s">
        <v>210</v>
      </c>
      <c r="E302" s="57"/>
      <c r="F302" s="6">
        <v>0</v>
      </c>
      <c r="G302" s="8">
        <v>0</v>
      </c>
      <c r="H302" s="6">
        <v>0</v>
      </c>
      <c r="I302" s="8"/>
      <c r="J302" s="7">
        <v>0</v>
      </c>
      <c r="AA302" s="29"/>
      <c r="AB302" s="29"/>
      <c r="AC302" s="29"/>
      <c r="AD302" s="29"/>
      <c r="AE302" s="29"/>
      <c r="AF302" s="29"/>
    </row>
    <row r="303" spans="1:32" s="5" customFormat="1" ht="20.25" customHeight="1" thickBot="1" x14ac:dyDescent="0.3">
      <c r="A303" s="169"/>
      <c r="B303" s="172"/>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72"/>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c r="F306" s="9">
        <v>0</v>
      </c>
      <c r="G306" s="8"/>
      <c r="H306" s="9">
        <v>0</v>
      </c>
      <c r="I306" s="8"/>
      <c r="J306" s="10"/>
      <c r="AA306" s="29"/>
      <c r="AB306" s="29"/>
      <c r="AC306" s="29"/>
      <c r="AD306" s="29"/>
      <c r="AE306" s="29"/>
      <c r="AF306" s="29"/>
    </row>
    <row r="307" spans="1:32" s="5" customFormat="1" ht="20.25" customHeight="1" thickBot="1" x14ac:dyDescent="0.3">
      <c r="A307" s="169"/>
      <c r="B307" s="170"/>
      <c r="C307" s="171"/>
      <c r="D307" s="53" t="s">
        <v>5</v>
      </c>
      <c r="E307" s="56">
        <v>0</v>
      </c>
      <c r="F307" s="8">
        <v>0</v>
      </c>
      <c r="G307" s="6">
        <v>0</v>
      </c>
      <c r="H307" s="8"/>
      <c r="I307" s="6">
        <v>0</v>
      </c>
      <c r="J307" s="10"/>
      <c r="AA307" s="29"/>
      <c r="AB307" s="29"/>
      <c r="AC307" s="29"/>
      <c r="AD307" s="29"/>
      <c r="AE307" s="29"/>
      <c r="AF307" s="29"/>
    </row>
    <row r="308" spans="1:32" s="5" customFormat="1" ht="20.25" customHeight="1" thickBot="1" x14ac:dyDescent="0.3">
      <c r="A308" s="169"/>
      <c r="B308" s="170"/>
      <c r="C308" s="171"/>
      <c r="D308" s="53" t="s">
        <v>209</v>
      </c>
      <c r="E308" s="56">
        <v>0</v>
      </c>
      <c r="F308" s="8">
        <v>0</v>
      </c>
      <c r="G308" s="6">
        <v>0</v>
      </c>
      <c r="H308" s="8">
        <v>0</v>
      </c>
      <c r="I308" s="6">
        <v>0</v>
      </c>
      <c r="J308" s="10"/>
      <c r="AA308" s="29"/>
      <c r="AB308" s="29"/>
      <c r="AC308" s="29"/>
      <c r="AD308" s="29"/>
      <c r="AE308" s="29"/>
      <c r="AF308" s="29"/>
    </row>
    <row r="309" spans="1:32" s="5" customFormat="1" ht="20.25" customHeight="1" thickBot="1" x14ac:dyDescent="0.3">
      <c r="A309" s="169"/>
      <c r="B309" s="170"/>
      <c r="C309" s="171"/>
      <c r="D309" s="53" t="s">
        <v>6</v>
      </c>
      <c r="E309" s="57"/>
      <c r="F309" s="6">
        <v>0</v>
      </c>
      <c r="G309" s="8"/>
      <c r="H309" s="6">
        <v>0</v>
      </c>
      <c r="I309" s="8">
        <v>0</v>
      </c>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c r="F311" s="6">
        <v>0</v>
      </c>
      <c r="G311" s="8">
        <v>0</v>
      </c>
      <c r="H311" s="6">
        <v>0</v>
      </c>
      <c r="I311" s="8"/>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v>0</v>
      </c>
      <c r="F315" s="9">
        <v>0</v>
      </c>
      <c r="G315" s="8">
        <v>0</v>
      </c>
      <c r="H315" s="9">
        <v>0</v>
      </c>
      <c r="I315" s="8"/>
      <c r="J315" s="10"/>
      <c r="AA315" s="29"/>
      <c r="AB315" s="29"/>
      <c r="AC315" s="29"/>
      <c r="AD315" s="29"/>
      <c r="AE315" s="29"/>
      <c r="AF315" s="29"/>
    </row>
    <row r="316" spans="1:32" s="5" customFormat="1" ht="20.25" customHeight="1" thickBot="1" x14ac:dyDescent="0.3">
      <c r="A316" s="169"/>
      <c r="B316" s="170"/>
      <c r="C316" s="171"/>
      <c r="D316" s="53" t="s">
        <v>5</v>
      </c>
      <c r="E316" s="56">
        <v>0</v>
      </c>
      <c r="F316" s="8"/>
      <c r="G316" s="6">
        <v>0</v>
      </c>
      <c r="H316" s="8">
        <v>0</v>
      </c>
      <c r="I316" s="6">
        <v>0</v>
      </c>
      <c r="J316" s="10"/>
      <c r="AA316" s="29"/>
      <c r="AB316" s="29"/>
      <c r="AC316" s="29"/>
      <c r="AD316" s="29"/>
      <c r="AE316" s="29"/>
      <c r="AF316" s="29"/>
    </row>
    <row r="317" spans="1:32" s="5" customFormat="1" ht="20.25" customHeight="1" thickBot="1" x14ac:dyDescent="0.3">
      <c r="A317" s="169"/>
      <c r="B317" s="170"/>
      <c r="C317" s="171"/>
      <c r="D317" s="53" t="s">
        <v>209</v>
      </c>
      <c r="E317" s="56"/>
      <c r="F317" s="8">
        <v>0</v>
      </c>
      <c r="G317" s="6">
        <v>0</v>
      </c>
      <c r="H317" s="8">
        <v>0</v>
      </c>
      <c r="I317" s="6">
        <v>0</v>
      </c>
      <c r="J317" s="10">
        <v>0</v>
      </c>
      <c r="AA317" s="29"/>
      <c r="AB317" s="29"/>
      <c r="AC317" s="29"/>
      <c r="AD317" s="29"/>
      <c r="AE317" s="29"/>
      <c r="AF317" s="29"/>
    </row>
    <row r="318" spans="1:32" s="5" customFormat="1" ht="20.25" customHeight="1" thickBot="1" x14ac:dyDescent="0.3">
      <c r="A318" s="169"/>
      <c r="B318" s="170"/>
      <c r="C318" s="171"/>
      <c r="D318" s="53" t="s">
        <v>6</v>
      </c>
      <c r="E318" s="57">
        <v>0</v>
      </c>
      <c r="F318" s="6">
        <v>0</v>
      </c>
      <c r="G318" s="8">
        <v>0</v>
      </c>
      <c r="H318" s="6">
        <v>0</v>
      </c>
      <c r="I318" s="8">
        <v>0</v>
      </c>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1">
        <v>6</v>
      </c>
      <c r="B323" s="192" t="s">
        <v>233</v>
      </c>
      <c r="C323" s="193"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1"/>
      <c r="B324" s="192"/>
      <c r="C324" s="193"/>
      <c r="D324" s="65" t="s">
        <v>86</v>
      </c>
      <c r="E324" s="71"/>
      <c r="F324" s="72">
        <f t="shared" si="0"/>
        <v>0</v>
      </c>
      <c r="G324" s="73"/>
      <c r="H324" s="72">
        <f t="shared" si="0"/>
        <v>0</v>
      </c>
      <c r="I324" s="73"/>
      <c r="J324" s="74"/>
    </row>
    <row r="325" spans="1:32" ht="20.25" customHeight="1" thickBot="1" x14ac:dyDescent="0.3">
      <c r="A325" s="191"/>
      <c r="B325" s="192"/>
      <c r="C325" s="193"/>
      <c r="D325" s="64" t="s">
        <v>5</v>
      </c>
      <c r="E325" s="75">
        <f t="shared" ref="E325:I326" si="1">SUM(E31,E40,E49)</f>
        <v>0</v>
      </c>
      <c r="F325" s="73"/>
      <c r="G325" s="76">
        <f t="shared" si="1"/>
        <v>0</v>
      </c>
      <c r="H325" s="73"/>
      <c r="I325" s="76">
        <f t="shared" si="1"/>
        <v>0</v>
      </c>
      <c r="J325" s="74"/>
    </row>
    <row r="326" spans="1:32" ht="20.25" customHeight="1" thickBot="1" x14ac:dyDescent="0.3">
      <c r="A326" s="191"/>
      <c r="B326" s="192"/>
      <c r="C326" s="193"/>
      <c r="D326" s="64" t="s">
        <v>209</v>
      </c>
      <c r="E326" s="75">
        <f t="shared" si="1"/>
        <v>0</v>
      </c>
      <c r="F326" s="73"/>
      <c r="G326" s="76">
        <f t="shared" si="1"/>
        <v>0</v>
      </c>
      <c r="H326" s="73"/>
      <c r="I326" s="76">
        <f t="shared" si="1"/>
        <v>0</v>
      </c>
      <c r="J326" s="74"/>
    </row>
    <row r="327" spans="1:32" ht="20.25" customHeight="1" thickBot="1" x14ac:dyDescent="0.3">
      <c r="A327" s="191"/>
      <c r="B327" s="192"/>
      <c r="C327" s="193"/>
      <c r="D327" s="64" t="s">
        <v>6</v>
      </c>
      <c r="E327" s="71"/>
      <c r="F327" s="76">
        <f t="shared" ref="F327:J327" si="2">SUM(F33,F42,F51)</f>
        <v>0</v>
      </c>
      <c r="G327" s="73"/>
      <c r="H327" s="76">
        <f t="shared" si="2"/>
        <v>0</v>
      </c>
      <c r="I327" s="73"/>
      <c r="J327" s="77">
        <f t="shared" si="2"/>
        <v>0</v>
      </c>
    </row>
    <row r="328" spans="1:32" ht="20.25" customHeight="1" thickBot="1" x14ac:dyDescent="0.3">
      <c r="A328" s="191"/>
      <c r="B328" s="192"/>
      <c r="C328" s="193"/>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1"/>
      <c r="B329" s="192"/>
      <c r="C329" s="193"/>
      <c r="D329" s="66" t="s">
        <v>210</v>
      </c>
      <c r="E329" s="71"/>
      <c r="F329" s="76">
        <f t="shared" si="3"/>
        <v>0</v>
      </c>
      <c r="G329" s="73"/>
      <c r="H329" s="76">
        <f t="shared" si="3"/>
        <v>0</v>
      </c>
      <c r="I329" s="73"/>
      <c r="J329" s="77">
        <f t="shared" si="3"/>
        <v>0</v>
      </c>
    </row>
    <row r="330" spans="1:32" ht="20.25" customHeight="1" thickBot="1" x14ac:dyDescent="0.3">
      <c r="A330" s="191"/>
      <c r="B330" s="192"/>
      <c r="C330" s="193"/>
      <c r="D330" s="66" t="s">
        <v>211</v>
      </c>
      <c r="E330" s="78">
        <f t="shared" ref="E330:J331" si="4">SUM(E36,E45,E54)</f>
        <v>0</v>
      </c>
      <c r="F330" s="79">
        <f t="shared" si="4"/>
        <v>0</v>
      </c>
      <c r="G330" s="79">
        <f t="shared" si="4"/>
        <v>1</v>
      </c>
      <c r="H330" s="79">
        <f t="shared" si="4"/>
        <v>0</v>
      </c>
      <c r="I330" s="79">
        <f t="shared" si="4"/>
        <v>1</v>
      </c>
      <c r="J330" s="80">
        <f t="shared" si="4"/>
        <v>20</v>
      </c>
    </row>
    <row r="331" spans="1:32" ht="20.25" customHeight="1" thickBot="1" x14ac:dyDescent="0.3">
      <c r="A331" s="191"/>
      <c r="B331" s="192"/>
      <c r="C331" s="193"/>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1">
        <v>41</v>
      </c>
      <c r="B332" s="192" t="s">
        <v>236</v>
      </c>
      <c r="C332" s="193"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1"/>
      <c r="B333" s="192"/>
      <c r="C333" s="193"/>
      <c r="D333" s="65" t="s">
        <v>86</v>
      </c>
      <c r="E333" s="71"/>
      <c r="F333" s="72">
        <f t="shared" si="5"/>
        <v>0</v>
      </c>
      <c r="G333" s="73"/>
      <c r="H333" s="72">
        <f t="shared" si="5"/>
        <v>0</v>
      </c>
      <c r="I333" s="73"/>
      <c r="J333" s="74"/>
    </row>
    <row r="334" spans="1:32" ht="20.25" customHeight="1" thickBot="1" x14ac:dyDescent="0.3">
      <c r="A334" s="191"/>
      <c r="B334" s="192"/>
      <c r="C334" s="193"/>
      <c r="D334" s="64" t="s">
        <v>5</v>
      </c>
      <c r="E334" s="75">
        <f t="shared" ref="E334:I335" si="6">SUM(E40,E49)</f>
        <v>0</v>
      </c>
      <c r="F334" s="73"/>
      <c r="G334" s="76">
        <f t="shared" si="6"/>
        <v>0</v>
      </c>
      <c r="H334" s="73"/>
      <c r="I334" s="76">
        <f t="shared" si="6"/>
        <v>0</v>
      </c>
      <c r="J334" s="74"/>
    </row>
    <row r="335" spans="1:32" ht="20.25" customHeight="1" thickBot="1" x14ac:dyDescent="0.3">
      <c r="A335" s="191"/>
      <c r="B335" s="192"/>
      <c r="C335" s="193"/>
      <c r="D335" s="64" t="s">
        <v>209</v>
      </c>
      <c r="E335" s="75">
        <f t="shared" si="6"/>
        <v>0</v>
      </c>
      <c r="F335" s="73"/>
      <c r="G335" s="76">
        <f t="shared" si="6"/>
        <v>0</v>
      </c>
      <c r="H335" s="73"/>
      <c r="I335" s="76">
        <f t="shared" si="6"/>
        <v>0</v>
      </c>
      <c r="J335" s="74"/>
    </row>
    <row r="336" spans="1:32" ht="20.25" customHeight="1" thickBot="1" x14ac:dyDescent="0.3">
      <c r="A336" s="191"/>
      <c r="B336" s="192"/>
      <c r="C336" s="193"/>
      <c r="D336" s="64" t="s">
        <v>6</v>
      </c>
      <c r="E336" s="71"/>
      <c r="F336" s="76">
        <f t="shared" ref="F336:J336" si="7">SUM(F42,F51)</f>
        <v>0</v>
      </c>
      <c r="G336" s="73"/>
      <c r="H336" s="76">
        <f t="shared" si="7"/>
        <v>0</v>
      </c>
      <c r="I336" s="73"/>
      <c r="J336" s="77">
        <f t="shared" si="7"/>
        <v>0</v>
      </c>
    </row>
    <row r="337" spans="1:10" ht="20.25" customHeight="1" thickBot="1" x14ac:dyDescent="0.3">
      <c r="A337" s="191"/>
      <c r="B337" s="192"/>
      <c r="C337" s="193"/>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1"/>
      <c r="B338" s="192"/>
      <c r="C338" s="193"/>
      <c r="D338" s="66" t="s">
        <v>210</v>
      </c>
      <c r="E338" s="71"/>
      <c r="F338" s="76">
        <f t="shared" si="8"/>
        <v>0</v>
      </c>
      <c r="G338" s="73"/>
      <c r="H338" s="76">
        <f t="shared" si="8"/>
        <v>0</v>
      </c>
      <c r="I338" s="73"/>
      <c r="J338" s="77">
        <f t="shared" si="8"/>
        <v>0</v>
      </c>
    </row>
    <row r="339" spans="1:10" ht="20.25" customHeight="1" thickBot="1" x14ac:dyDescent="0.3">
      <c r="A339" s="191"/>
      <c r="B339" s="192"/>
      <c r="C339" s="193"/>
      <c r="D339" s="66" t="s">
        <v>211</v>
      </c>
      <c r="E339" s="78">
        <f t="shared" ref="E339:J340" si="9">SUM(E45,E54)</f>
        <v>0</v>
      </c>
      <c r="F339" s="79">
        <f t="shared" si="9"/>
        <v>0</v>
      </c>
      <c r="G339" s="79">
        <f t="shared" si="9"/>
        <v>1</v>
      </c>
      <c r="H339" s="79">
        <f t="shared" si="9"/>
        <v>0</v>
      </c>
      <c r="I339" s="79">
        <f t="shared" si="9"/>
        <v>1</v>
      </c>
      <c r="J339" s="80">
        <f t="shared" si="9"/>
        <v>20</v>
      </c>
    </row>
    <row r="340" spans="1:10" ht="20.25" customHeight="1" thickBot="1" x14ac:dyDescent="0.3">
      <c r="A340" s="191"/>
      <c r="B340" s="192"/>
      <c r="C340" s="193"/>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zoomScale="70" zoomScaleNormal="70" workbookViewId="0">
      <selection activeCell="L20" sqref="L20"/>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89"/>
      <c r="F1" s="189"/>
      <c r="G1" s="190"/>
      <c r="H1" s="190"/>
      <c r="I1" s="184"/>
      <c r="J1" s="184"/>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thickBot="1" x14ac:dyDescent="0.3">
      <c r="A2" s="4"/>
      <c r="B2" s="43" t="s">
        <v>104</v>
      </c>
      <c r="C2" s="44" t="s">
        <v>207</v>
      </c>
      <c r="D2" s="2"/>
      <c r="E2" s="61"/>
      <c r="F2" s="62"/>
      <c r="G2" s="62"/>
      <c r="H2" s="62"/>
      <c r="I2" s="62"/>
      <c r="J2" s="63"/>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Kisumu</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Kisumu West</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160</v>
      </c>
      <c r="D5" s="31">
        <f>VLOOKUP($C$5,$AC$2:$AF$55,2,0)</f>
        <v>13781</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13781</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86" t="s">
        <v>13</v>
      </c>
      <c r="B8" s="195" t="s">
        <v>9</v>
      </c>
      <c r="C8" s="195" t="s">
        <v>10</v>
      </c>
      <c r="D8" s="194" t="s">
        <v>11</v>
      </c>
      <c r="E8" s="189" t="s">
        <v>1</v>
      </c>
      <c r="F8" s="189"/>
      <c r="G8" s="190" t="s">
        <v>2</v>
      </c>
      <c r="H8" s="190"/>
      <c r="I8" s="184" t="s">
        <v>100</v>
      </c>
      <c r="J8" s="184"/>
      <c r="AA8" s="21" t="s">
        <v>135</v>
      </c>
      <c r="AB8" s="22">
        <v>2025</v>
      </c>
      <c r="AC8" s="23" t="s">
        <v>136</v>
      </c>
      <c r="AD8" s="23">
        <v>16073</v>
      </c>
      <c r="AE8" s="23" t="s">
        <v>137</v>
      </c>
      <c r="AF8" s="23" t="s">
        <v>138</v>
      </c>
    </row>
    <row r="9" spans="1:441" s="18" customFormat="1" ht="20.25" customHeight="1" thickBot="1" x14ac:dyDescent="0.3">
      <c r="A9" s="186"/>
      <c r="B9" s="195"/>
      <c r="C9" s="195"/>
      <c r="D9" s="194"/>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80" t="s">
        <v>30</v>
      </c>
      <c r="B10" s="180"/>
      <c r="C10" s="180"/>
      <c r="D10" s="180"/>
      <c r="E10" s="180"/>
      <c r="F10" s="180"/>
      <c r="G10" s="180"/>
      <c r="H10" s="180"/>
      <c r="I10" s="180"/>
      <c r="J10" s="180"/>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M11" s="32"/>
      <c r="N11" s="15"/>
      <c r="O11" s="15"/>
      <c r="P11" s="15"/>
      <c r="Q11" s="15"/>
      <c r="R11" s="16"/>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c r="H12" s="9">
        <v>0</v>
      </c>
      <c r="I12" s="8"/>
      <c r="J12" s="10"/>
      <c r="M12" s="33"/>
      <c r="N12" s="9"/>
      <c r="O12" s="8"/>
      <c r="P12" s="9"/>
      <c r="Q12" s="8"/>
      <c r="R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c r="G13" s="6">
        <v>0</v>
      </c>
      <c r="H13" s="8"/>
      <c r="I13" s="6">
        <v>0</v>
      </c>
      <c r="J13" s="10"/>
      <c r="M13" s="34"/>
      <c r="N13" s="8"/>
      <c r="O13" s="6"/>
      <c r="P13" s="8"/>
      <c r="Q13" s="6"/>
      <c r="R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c r="G14" s="6">
        <v>4</v>
      </c>
      <c r="H14" s="8"/>
      <c r="I14" s="6">
        <v>5</v>
      </c>
      <c r="J14" s="10"/>
      <c r="M14" s="34"/>
      <c r="N14" s="8"/>
      <c r="O14" s="6"/>
      <c r="P14" s="8"/>
      <c r="Q14" s="6"/>
      <c r="R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v>0</v>
      </c>
      <c r="G15" s="8"/>
      <c r="H15" s="6">
        <v>0</v>
      </c>
      <c r="I15" s="8"/>
      <c r="J15" s="7">
        <v>0</v>
      </c>
      <c r="M15" s="33"/>
      <c r="N15" s="6"/>
      <c r="O15" s="8"/>
      <c r="P15" s="6"/>
      <c r="Q15" s="8"/>
      <c r="R15" s="7"/>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M16" s="34"/>
      <c r="N16" s="6"/>
      <c r="O16" s="6"/>
      <c r="P16" s="6"/>
      <c r="Q16" s="6"/>
      <c r="R16" s="7"/>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c r="H17" s="6">
        <v>2</v>
      </c>
      <c r="I17" s="8"/>
      <c r="J17" s="7">
        <v>4</v>
      </c>
      <c r="M17" s="33"/>
      <c r="N17" s="6"/>
      <c r="O17" s="8"/>
      <c r="P17" s="6"/>
      <c r="Q17" s="8"/>
      <c r="R17" s="7"/>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4</v>
      </c>
      <c r="G18" s="11">
        <v>0</v>
      </c>
      <c r="H18" s="11">
        <v>0</v>
      </c>
      <c r="I18" s="11">
        <v>3</v>
      </c>
      <c r="J18" s="12">
        <v>1</v>
      </c>
      <c r="M18" s="35"/>
      <c r="N18" s="11"/>
      <c r="O18" s="11"/>
      <c r="P18" s="11"/>
      <c r="Q18" s="11"/>
      <c r="R18" s="12"/>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1</v>
      </c>
      <c r="G19" s="13">
        <v>0</v>
      </c>
      <c r="H19" s="13">
        <v>0</v>
      </c>
      <c r="I19" s="13">
        <v>4</v>
      </c>
      <c r="J19" s="14">
        <v>4</v>
      </c>
      <c r="M19" s="36"/>
      <c r="N19" s="13"/>
      <c r="O19" s="13"/>
      <c r="P19" s="13"/>
      <c r="Q19" s="13"/>
      <c r="R19" s="14"/>
      <c r="AA19" s="26"/>
      <c r="AB19" s="26"/>
      <c r="AC19" s="23" t="s">
        <v>163</v>
      </c>
      <c r="AD19" s="23">
        <v>13797</v>
      </c>
      <c r="AE19" s="23" t="s">
        <v>114</v>
      </c>
      <c r="AF19" s="23" t="s">
        <v>164</v>
      </c>
    </row>
    <row r="20" spans="1:32" s="5" customFormat="1" ht="20.25" customHeight="1" thickBot="1" x14ac:dyDescent="0.3">
      <c r="A20" s="185">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85"/>
      <c r="B21" s="170"/>
      <c r="C21" s="171"/>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185"/>
      <c r="B22" s="170"/>
      <c r="C22" s="171"/>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185"/>
      <c r="B23" s="170"/>
      <c r="C23" s="171"/>
      <c r="D23" s="39" t="s">
        <v>209</v>
      </c>
      <c r="E23" s="34">
        <v>0</v>
      </c>
      <c r="F23" s="8"/>
      <c r="G23" s="6">
        <v>1</v>
      </c>
      <c r="H23" s="8"/>
      <c r="I23" s="6">
        <v>5</v>
      </c>
      <c r="J23" s="10"/>
      <c r="AA23" s="26"/>
      <c r="AB23" s="26"/>
      <c r="AC23" s="23" t="s">
        <v>168</v>
      </c>
      <c r="AD23" s="23">
        <v>13864</v>
      </c>
      <c r="AE23" s="23" t="s">
        <v>122</v>
      </c>
      <c r="AF23" s="23" t="s">
        <v>169</v>
      </c>
    </row>
    <row r="24" spans="1:32" s="5" customFormat="1" ht="20.25" customHeight="1" thickBot="1" x14ac:dyDescent="0.3">
      <c r="A24" s="185"/>
      <c r="B24" s="170"/>
      <c r="C24" s="171"/>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185"/>
      <c r="B25" s="170"/>
      <c r="C25" s="171"/>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85"/>
      <c r="B26" s="170"/>
      <c r="C26" s="171"/>
      <c r="D26" s="40" t="s">
        <v>210</v>
      </c>
      <c r="E26" s="33"/>
      <c r="F26" s="6">
        <v>0</v>
      </c>
      <c r="G26" s="8"/>
      <c r="H26" s="6">
        <v>2</v>
      </c>
      <c r="I26" s="8"/>
      <c r="J26" s="7">
        <v>3</v>
      </c>
      <c r="AA26" s="26"/>
      <c r="AB26" s="26"/>
      <c r="AC26" s="23" t="s">
        <v>173</v>
      </c>
      <c r="AD26" s="23">
        <v>13914</v>
      </c>
      <c r="AE26" s="23" t="s">
        <v>114</v>
      </c>
      <c r="AF26" s="23" t="s">
        <v>174</v>
      </c>
    </row>
    <row r="27" spans="1:32" s="5" customFormat="1" ht="20.25" customHeight="1" thickBot="1" x14ac:dyDescent="0.3">
      <c r="A27" s="185"/>
      <c r="B27" s="170"/>
      <c r="C27" s="171"/>
      <c r="D27" s="40" t="s">
        <v>211</v>
      </c>
      <c r="E27" s="35">
        <v>0</v>
      </c>
      <c r="F27" s="11">
        <v>0</v>
      </c>
      <c r="G27" s="11">
        <v>0</v>
      </c>
      <c r="H27" s="11">
        <v>0</v>
      </c>
      <c r="I27" s="11">
        <v>3</v>
      </c>
      <c r="J27" s="12">
        <v>1</v>
      </c>
      <c r="AA27" s="26"/>
      <c r="AB27" s="26"/>
      <c r="AC27" s="23" t="s">
        <v>175</v>
      </c>
      <c r="AD27" s="23">
        <v>13918</v>
      </c>
      <c r="AE27" s="23" t="s">
        <v>126</v>
      </c>
      <c r="AF27" s="23" t="s">
        <v>127</v>
      </c>
    </row>
    <row r="28" spans="1:32" s="5" customFormat="1" ht="20.25" customHeight="1" thickBot="1" x14ac:dyDescent="0.3">
      <c r="A28" s="185"/>
      <c r="B28" s="170"/>
      <c r="C28" s="171"/>
      <c r="D28" s="41" t="s">
        <v>212</v>
      </c>
      <c r="E28" s="36">
        <v>0</v>
      </c>
      <c r="F28" s="13">
        <v>0</v>
      </c>
      <c r="G28" s="13">
        <v>0</v>
      </c>
      <c r="H28" s="13">
        <v>0</v>
      </c>
      <c r="I28" s="13">
        <v>0</v>
      </c>
      <c r="J28" s="14">
        <v>3</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c r="G32" s="6">
        <v>1</v>
      </c>
      <c r="H32" s="8"/>
      <c r="I32" s="6">
        <v>3</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v>0</v>
      </c>
      <c r="G35" s="8"/>
      <c r="H35" s="6">
        <v>2</v>
      </c>
      <c r="I35" s="8"/>
      <c r="J35" s="7">
        <v>2</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1</v>
      </c>
      <c r="J36" s="12">
        <v>0</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3</v>
      </c>
      <c r="AA37" s="26"/>
      <c r="AB37" s="26"/>
      <c r="AC37" s="23" t="s">
        <v>187</v>
      </c>
      <c r="AD37" s="23">
        <v>14078</v>
      </c>
      <c r="AE37" s="23" t="s">
        <v>118</v>
      </c>
      <c r="AF37" s="23" t="s">
        <v>188</v>
      </c>
    </row>
    <row r="38" spans="1:32" s="5" customFormat="1" ht="20.25" customHeight="1" thickBot="1" x14ac:dyDescent="0.3">
      <c r="A38" s="177">
        <v>4</v>
      </c>
      <c r="B38" s="170" t="s">
        <v>16</v>
      </c>
      <c r="C38" s="181"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7"/>
      <c r="B39" s="170"/>
      <c r="C39" s="181"/>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177"/>
      <c r="B40" s="170"/>
      <c r="C40" s="181"/>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177"/>
      <c r="B41" s="170"/>
      <c r="C41" s="181"/>
      <c r="D41" s="39" t="s">
        <v>209</v>
      </c>
      <c r="E41" s="34">
        <v>0</v>
      </c>
      <c r="F41" s="8"/>
      <c r="G41" s="6">
        <v>3</v>
      </c>
      <c r="H41" s="8"/>
      <c r="I41" s="6">
        <v>19</v>
      </c>
      <c r="J41" s="10"/>
      <c r="AA41" s="26"/>
      <c r="AB41" s="26"/>
      <c r="AC41" s="23" t="s">
        <v>193</v>
      </c>
      <c r="AD41" s="23">
        <v>14106</v>
      </c>
      <c r="AE41" s="23" t="s">
        <v>122</v>
      </c>
      <c r="AF41" s="23" t="s">
        <v>178</v>
      </c>
    </row>
    <row r="42" spans="1:32" s="5" customFormat="1" ht="20.25" customHeight="1" thickBot="1" x14ac:dyDescent="0.3">
      <c r="A42" s="177"/>
      <c r="B42" s="170"/>
      <c r="C42" s="181"/>
      <c r="D42" s="39" t="s">
        <v>6</v>
      </c>
      <c r="E42" s="33"/>
      <c r="F42" s="6">
        <v>0</v>
      </c>
      <c r="G42" s="8"/>
      <c r="H42" s="6">
        <v>0</v>
      </c>
      <c r="I42" s="8"/>
      <c r="J42" s="7">
        <v>0</v>
      </c>
      <c r="AA42" s="26"/>
      <c r="AB42" s="26"/>
      <c r="AC42" s="23" t="s">
        <v>194</v>
      </c>
      <c r="AD42" s="23">
        <v>13739</v>
      </c>
      <c r="AE42" s="23" t="s">
        <v>114</v>
      </c>
      <c r="AF42" s="23" t="s">
        <v>195</v>
      </c>
    </row>
    <row r="43" spans="1:32" s="5" customFormat="1" ht="20.25" customHeight="1" thickBot="1" x14ac:dyDescent="0.3">
      <c r="A43" s="177"/>
      <c r="B43" s="170"/>
      <c r="C43" s="181"/>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7"/>
      <c r="B44" s="170"/>
      <c r="C44" s="181"/>
      <c r="D44" s="40" t="s">
        <v>210</v>
      </c>
      <c r="E44" s="33"/>
      <c r="F44" s="6">
        <v>0</v>
      </c>
      <c r="G44" s="8"/>
      <c r="H44" s="6">
        <v>3</v>
      </c>
      <c r="I44" s="8"/>
      <c r="J44" s="7">
        <v>22</v>
      </c>
      <c r="AA44" s="26"/>
      <c r="AB44" s="26"/>
      <c r="AC44" s="23" t="s">
        <v>197</v>
      </c>
      <c r="AD44" s="23">
        <v>16141</v>
      </c>
      <c r="AE44" s="23" t="s">
        <v>151</v>
      </c>
      <c r="AF44" s="23" t="s">
        <v>198</v>
      </c>
    </row>
    <row r="45" spans="1:32" s="5" customFormat="1" ht="20.25" customHeight="1" thickBot="1" x14ac:dyDescent="0.3">
      <c r="A45" s="177"/>
      <c r="B45" s="170"/>
      <c r="C45" s="181"/>
      <c r="D45" s="40" t="s">
        <v>211</v>
      </c>
      <c r="E45" s="35">
        <v>0</v>
      </c>
      <c r="F45" s="11">
        <v>1</v>
      </c>
      <c r="G45" s="11">
        <v>4</v>
      </c>
      <c r="H45" s="11">
        <v>7</v>
      </c>
      <c r="I45" s="11">
        <v>19</v>
      </c>
      <c r="J45" s="12">
        <v>17</v>
      </c>
      <c r="AA45" s="26"/>
      <c r="AB45" s="26"/>
      <c r="AC45" s="23" t="s">
        <v>199</v>
      </c>
      <c r="AD45" s="23">
        <v>14059</v>
      </c>
      <c r="AE45" s="23" t="s">
        <v>118</v>
      </c>
      <c r="AF45" s="23" t="s">
        <v>200</v>
      </c>
    </row>
    <row r="46" spans="1:32" s="5" customFormat="1" ht="20.25" customHeight="1" thickBot="1" x14ac:dyDescent="0.3">
      <c r="A46" s="177"/>
      <c r="B46" s="170"/>
      <c r="C46" s="181"/>
      <c r="D46" s="41" t="s">
        <v>212</v>
      </c>
      <c r="E46" s="36">
        <v>0</v>
      </c>
      <c r="F46" s="13">
        <v>0</v>
      </c>
      <c r="G46" s="13">
        <v>0</v>
      </c>
      <c r="H46" s="13">
        <v>0</v>
      </c>
      <c r="I46" s="13">
        <v>0</v>
      </c>
      <c r="J46" s="14">
        <v>3</v>
      </c>
      <c r="AA46" s="26"/>
      <c r="AB46" s="26"/>
      <c r="AC46" s="23" t="s">
        <v>201</v>
      </c>
      <c r="AD46" s="23">
        <v>14120</v>
      </c>
      <c r="AE46" s="23" t="s">
        <v>122</v>
      </c>
      <c r="AF46" s="23" t="s">
        <v>178</v>
      </c>
    </row>
    <row r="47" spans="1:32" s="5" customFormat="1" ht="20.25" customHeight="1" thickBot="1" x14ac:dyDescent="0.3">
      <c r="A47" s="169">
        <v>5</v>
      </c>
      <c r="B47" s="170" t="s">
        <v>17</v>
      </c>
      <c r="C47" s="181"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81"/>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169"/>
      <c r="B49" s="170"/>
      <c r="C49" s="181"/>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169"/>
      <c r="B50" s="170"/>
      <c r="C50" s="181"/>
      <c r="D50" s="39" t="s">
        <v>209</v>
      </c>
      <c r="E50" s="34">
        <v>0</v>
      </c>
      <c r="F50" s="8"/>
      <c r="G50" s="6">
        <v>0</v>
      </c>
      <c r="H50" s="8"/>
      <c r="I50" s="6">
        <v>2</v>
      </c>
      <c r="J50" s="10"/>
      <c r="AA50" s="26"/>
      <c r="AB50" s="26"/>
      <c r="AC50" s="1" t="s">
        <v>206</v>
      </c>
      <c r="AD50" s="23">
        <v>14124</v>
      </c>
      <c r="AE50" s="23" t="s">
        <v>118</v>
      </c>
      <c r="AF50" s="23" t="s">
        <v>118</v>
      </c>
    </row>
    <row r="51" spans="1:32" s="5" customFormat="1" ht="20.25" customHeight="1" thickBot="1" x14ac:dyDescent="0.3">
      <c r="A51" s="169"/>
      <c r="B51" s="170"/>
      <c r="C51" s="181"/>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169"/>
      <c r="B52" s="170"/>
      <c r="C52" s="181"/>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81"/>
      <c r="D53" s="40" t="s">
        <v>210</v>
      </c>
      <c r="E53" s="33"/>
      <c r="F53" s="6">
        <v>0</v>
      </c>
      <c r="G53" s="8"/>
      <c r="H53" s="6">
        <v>0</v>
      </c>
      <c r="I53" s="8"/>
      <c r="J53" s="7">
        <v>1</v>
      </c>
      <c r="AA53" s="26"/>
      <c r="AB53" s="26"/>
      <c r="AC53" s="23" t="s">
        <v>222</v>
      </c>
      <c r="AD53" s="23">
        <v>14139</v>
      </c>
      <c r="AE53" s="23" t="s">
        <v>126</v>
      </c>
      <c r="AF53" s="23" t="s">
        <v>223</v>
      </c>
    </row>
    <row r="54" spans="1:32" s="5" customFormat="1" ht="20.25" customHeight="1" thickBot="1" x14ac:dyDescent="0.3">
      <c r="A54" s="169"/>
      <c r="B54" s="170"/>
      <c r="C54" s="181"/>
      <c r="D54" s="40" t="s">
        <v>211</v>
      </c>
      <c r="E54" s="35">
        <v>0</v>
      </c>
      <c r="F54" s="11">
        <v>0</v>
      </c>
      <c r="G54" s="11">
        <v>0</v>
      </c>
      <c r="H54" s="11">
        <v>0</v>
      </c>
      <c r="I54" s="11">
        <v>2</v>
      </c>
      <c r="J54" s="12">
        <v>1</v>
      </c>
      <c r="AA54" s="26"/>
      <c r="AB54" s="26"/>
      <c r="AC54" s="23" t="s">
        <v>224</v>
      </c>
      <c r="AD54" s="23">
        <v>14157</v>
      </c>
      <c r="AE54" s="23" t="s">
        <v>147</v>
      </c>
      <c r="AF54" s="23" t="s">
        <v>225</v>
      </c>
    </row>
    <row r="55" spans="1:32" s="5" customFormat="1" ht="20.25" customHeight="1" thickBot="1" x14ac:dyDescent="0.3">
      <c r="A55" s="169"/>
      <c r="B55" s="170"/>
      <c r="C55" s="181"/>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81"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81"/>
      <c r="D57" s="38" t="s">
        <v>86</v>
      </c>
      <c r="E57" s="33"/>
      <c r="F57" s="9">
        <v>0</v>
      </c>
      <c r="G57" s="8"/>
      <c r="H57" s="9">
        <v>0</v>
      </c>
      <c r="I57" s="8"/>
      <c r="J57" s="10"/>
      <c r="AA57" s="26"/>
      <c r="AB57" s="26"/>
      <c r="AC57" s="23" t="s">
        <v>229</v>
      </c>
      <c r="AD57" s="23">
        <v>20692</v>
      </c>
      <c r="AE57" s="23" t="s">
        <v>230</v>
      </c>
      <c r="AF57" s="23" t="s">
        <v>231</v>
      </c>
    </row>
    <row r="58" spans="1:32" s="5" customFormat="1" ht="20.25" customHeight="1" thickBot="1" x14ac:dyDescent="0.3">
      <c r="A58" s="169"/>
      <c r="B58" s="170"/>
      <c r="C58" s="181"/>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169"/>
      <c r="B59" s="170"/>
      <c r="C59" s="181"/>
      <c r="D59" s="39" t="s">
        <v>209</v>
      </c>
      <c r="E59" s="34">
        <v>0</v>
      </c>
      <c r="F59" s="8"/>
      <c r="G59" s="6">
        <v>3</v>
      </c>
      <c r="H59" s="8"/>
      <c r="I59" s="6">
        <v>0</v>
      </c>
      <c r="J59" s="10"/>
      <c r="AA59" s="26"/>
      <c r="AB59" s="26"/>
      <c r="AC59" s="29"/>
      <c r="AD59" s="29"/>
      <c r="AE59" s="29"/>
      <c r="AF59" s="29"/>
    </row>
    <row r="60" spans="1:32" s="5" customFormat="1" ht="20.25" customHeight="1" thickBot="1" x14ac:dyDescent="0.3">
      <c r="A60" s="169"/>
      <c r="B60" s="170"/>
      <c r="C60" s="181"/>
      <c r="D60" s="39" t="s">
        <v>6</v>
      </c>
      <c r="E60" s="33"/>
      <c r="F60" s="6">
        <v>0</v>
      </c>
      <c r="G60" s="8"/>
      <c r="H60" s="6">
        <v>0</v>
      </c>
      <c r="I60" s="8"/>
      <c r="J60" s="7">
        <v>0</v>
      </c>
      <c r="AA60" s="26"/>
      <c r="AB60" s="26"/>
      <c r="AC60" s="29"/>
      <c r="AD60" s="29"/>
      <c r="AE60" s="29"/>
      <c r="AF60" s="29"/>
    </row>
    <row r="61" spans="1:32" s="5" customFormat="1" ht="20.25" customHeight="1" thickBot="1" x14ac:dyDescent="0.3">
      <c r="A61" s="169"/>
      <c r="B61" s="170"/>
      <c r="C61" s="181"/>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81"/>
      <c r="D62" s="40" t="s">
        <v>210</v>
      </c>
      <c r="E62" s="33"/>
      <c r="F62" s="6">
        <v>0</v>
      </c>
      <c r="G62" s="8"/>
      <c r="H62" s="6">
        <v>0</v>
      </c>
      <c r="I62" s="8"/>
      <c r="J62" s="7">
        <v>1</v>
      </c>
      <c r="AA62" s="29"/>
      <c r="AB62" s="29"/>
      <c r="AC62" s="29"/>
      <c r="AD62" s="29"/>
      <c r="AE62" s="29"/>
      <c r="AF62" s="29"/>
    </row>
    <row r="63" spans="1:32" s="5" customFormat="1" ht="20.25" customHeight="1" thickBot="1" x14ac:dyDescent="0.3">
      <c r="A63" s="169"/>
      <c r="B63" s="170"/>
      <c r="C63" s="181"/>
      <c r="D63" s="40" t="s">
        <v>211</v>
      </c>
      <c r="E63" s="35">
        <v>0</v>
      </c>
      <c r="F63" s="11">
        <v>0</v>
      </c>
      <c r="G63" s="11">
        <v>0</v>
      </c>
      <c r="H63" s="11">
        <v>0</v>
      </c>
      <c r="I63" s="11">
        <v>0</v>
      </c>
      <c r="J63" s="12">
        <v>0</v>
      </c>
      <c r="AA63" s="29"/>
      <c r="AB63" s="29"/>
      <c r="AC63" s="29"/>
      <c r="AD63" s="29"/>
      <c r="AE63" s="29"/>
      <c r="AF63" s="29"/>
    </row>
    <row r="64" spans="1:32" s="5" customFormat="1" ht="20.25" customHeight="1" thickBot="1" x14ac:dyDescent="0.3">
      <c r="A64" s="169"/>
      <c r="B64" s="170"/>
      <c r="C64" s="181"/>
      <c r="D64" s="41" t="s">
        <v>212</v>
      </c>
      <c r="E64" s="36">
        <v>0</v>
      </c>
      <c r="F64" s="13">
        <v>1</v>
      </c>
      <c r="G64" s="13">
        <v>0</v>
      </c>
      <c r="H64" s="13">
        <v>0</v>
      </c>
      <c r="I64" s="13">
        <v>4</v>
      </c>
      <c r="J64" s="14">
        <v>1</v>
      </c>
      <c r="AA64" s="29"/>
      <c r="AB64" s="29"/>
      <c r="AC64" s="29"/>
      <c r="AD64" s="29"/>
      <c r="AE64" s="29"/>
      <c r="AF64" s="29"/>
    </row>
    <row r="65" spans="1:32" s="5" customFormat="1" ht="20.25" customHeight="1" thickBot="1" x14ac:dyDescent="0.3">
      <c r="A65" s="169">
        <v>8</v>
      </c>
      <c r="B65" s="181"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81"/>
      <c r="C66" s="171"/>
      <c r="D66" s="38" t="s">
        <v>86</v>
      </c>
      <c r="E66" s="33"/>
      <c r="F66" s="9">
        <v>0</v>
      </c>
      <c r="G66" s="8"/>
      <c r="H66" s="9">
        <v>0</v>
      </c>
      <c r="I66" s="8"/>
      <c r="J66" s="10"/>
      <c r="AA66" s="29"/>
      <c r="AB66" s="29"/>
      <c r="AC66" s="29"/>
      <c r="AD66" s="29"/>
      <c r="AE66" s="29"/>
      <c r="AF66" s="29"/>
    </row>
    <row r="67" spans="1:32" s="5" customFormat="1" ht="20.25" customHeight="1" thickBot="1" x14ac:dyDescent="0.3">
      <c r="A67" s="169"/>
      <c r="B67" s="181"/>
      <c r="C67" s="171"/>
      <c r="D67" s="39" t="s">
        <v>5</v>
      </c>
      <c r="E67" s="34">
        <v>0</v>
      </c>
      <c r="F67" s="8"/>
      <c r="G67" s="6">
        <v>0</v>
      </c>
      <c r="H67" s="8"/>
      <c r="I67" s="6">
        <v>0</v>
      </c>
      <c r="J67" s="10"/>
      <c r="AA67" s="29"/>
      <c r="AB67" s="29"/>
      <c r="AC67" s="29"/>
      <c r="AD67" s="29"/>
      <c r="AE67" s="29"/>
      <c r="AF67" s="29"/>
    </row>
    <row r="68" spans="1:32" s="5" customFormat="1" ht="20.25" customHeight="1" thickBot="1" x14ac:dyDescent="0.3">
      <c r="A68" s="169"/>
      <c r="B68" s="181"/>
      <c r="C68" s="171"/>
      <c r="D68" s="39" t="s">
        <v>209</v>
      </c>
      <c r="E68" s="34">
        <v>0</v>
      </c>
      <c r="F68" s="8"/>
      <c r="G68" s="6">
        <v>3</v>
      </c>
      <c r="H68" s="8"/>
      <c r="I68" s="6">
        <v>0</v>
      </c>
      <c r="J68" s="10"/>
      <c r="AA68" s="29"/>
      <c r="AB68" s="29"/>
      <c r="AC68" s="29"/>
      <c r="AD68" s="29"/>
      <c r="AE68" s="29"/>
      <c r="AF68" s="29"/>
    </row>
    <row r="69" spans="1:32" s="5" customFormat="1" ht="20.25" customHeight="1" thickBot="1" x14ac:dyDescent="0.3">
      <c r="A69" s="169"/>
      <c r="B69" s="181"/>
      <c r="C69" s="171"/>
      <c r="D69" s="39" t="s">
        <v>6</v>
      </c>
      <c r="E69" s="33"/>
      <c r="F69" s="6">
        <v>0</v>
      </c>
      <c r="G69" s="8"/>
      <c r="H69" s="6">
        <v>0</v>
      </c>
      <c r="I69" s="8"/>
      <c r="J69" s="7">
        <v>0</v>
      </c>
      <c r="AA69" s="29"/>
      <c r="AB69" s="29"/>
      <c r="AC69" s="29"/>
      <c r="AD69" s="29"/>
      <c r="AE69" s="29"/>
      <c r="AF69" s="29"/>
    </row>
    <row r="70" spans="1:32" s="5" customFormat="1" ht="20.25" customHeight="1" thickBot="1" x14ac:dyDescent="0.3">
      <c r="A70" s="169"/>
      <c r="B70" s="181"/>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81"/>
      <c r="C71" s="171"/>
      <c r="D71" s="40" t="s">
        <v>210</v>
      </c>
      <c r="E71" s="33"/>
      <c r="F71" s="6">
        <v>0</v>
      </c>
      <c r="G71" s="8"/>
      <c r="H71" s="6">
        <v>0</v>
      </c>
      <c r="I71" s="8"/>
      <c r="J71" s="7">
        <v>1</v>
      </c>
      <c r="AA71" s="29"/>
      <c r="AB71" s="29"/>
      <c r="AC71" s="29"/>
      <c r="AD71" s="29"/>
      <c r="AE71" s="29"/>
      <c r="AF71" s="29"/>
    </row>
    <row r="72" spans="1:32" s="5" customFormat="1" ht="20.25" customHeight="1" thickBot="1" x14ac:dyDescent="0.3">
      <c r="A72" s="169"/>
      <c r="B72" s="181"/>
      <c r="C72" s="171"/>
      <c r="D72" s="40" t="s">
        <v>211</v>
      </c>
      <c r="E72" s="35">
        <v>0</v>
      </c>
      <c r="F72" s="11">
        <v>0</v>
      </c>
      <c r="G72" s="11">
        <v>0</v>
      </c>
      <c r="H72" s="11">
        <v>0</v>
      </c>
      <c r="I72" s="11">
        <v>0</v>
      </c>
      <c r="J72" s="12">
        <v>0</v>
      </c>
      <c r="AA72" s="29"/>
      <c r="AB72" s="29"/>
      <c r="AC72" s="29"/>
      <c r="AD72" s="29"/>
      <c r="AE72" s="29"/>
      <c r="AF72" s="29"/>
    </row>
    <row r="73" spans="1:32" s="5" customFormat="1" ht="20.25" customHeight="1" thickBot="1" x14ac:dyDescent="0.3">
      <c r="A73" s="169"/>
      <c r="B73" s="181"/>
      <c r="C73" s="171"/>
      <c r="D73" s="41" t="s">
        <v>212</v>
      </c>
      <c r="E73" s="36">
        <v>0</v>
      </c>
      <c r="F73" s="13">
        <v>1</v>
      </c>
      <c r="G73" s="13">
        <v>0</v>
      </c>
      <c r="H73" s="13">
        <v>0</v>
      </c>
      <c r="I73" s="13">
        <v>4</v>
      </c>
      <c r="J73" s="14">
        <v>1</v>
      </c>
      <c r="AA73" s="29"/>
      <c r="AB73" s="29"/>
      <c r="AC73" s="29"/>
      <c r="AD73" s="29"/>
      <c r="AE73" s="29"/>
      <c r="AF73" s="29"/>
    </row>
    <row r="74" spans="1:32" s="5" customFormat="1" ht="20.25" customHeight="1" thickBot="1" x14ac:dyDescent="0.3">
      <c r="A74" s="169">
        <v>9</v>
      </c>
      <c r="B74" s="170" t="s">
        <v>21</v>
      </c>
      <c r="C74" s="181"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81"/>
      <c r="D75" s="38" t="s">
        <v>86</v>
      </c>
      <c r="E75" s="33"/>
      <c r="F75" s="9">
        <v>0</v>
      </c>
      <c r="G75" s="8"/>
      <c r="H75" s="9">
        <v>0</v>
      </c>
      <c r="I75" s="8"/>
      <c r="J75" s="10"/>
      <c r="AA75" s="29"/>
      <c r="AB75" s="29"/>
      <c r="AC75" s="29"/>
      <c r="AD75" s="29"/>
      <c r="AE75" s="29"/>
      <c r="AF75" s="29"/>
    </row>
    <row r="76" spans="1:32" s="5" customFormat="1" ht="20.25" customHeight="1" thickBot="1" x14ac:dyDescent="0.3">
      <c r="A76" s="169"/>
      <c r="B76" s="170"/>
      <c r="C76" s="181"/>
      <c r="D76" s="39" t="s">
        <v>5</v>
      </c>
      <c r="E76" s="34">
        <v>0</v>
      </c>
      <c r="F76" s="8"/>
      <c r="G76" s="6">
        <v>0</v>
      </c>
      <c r="H76" s="8"/>
      <c r="I76" s="6">
        <v>0</v>
      </c>
      <c r="J76" s="10"/>
      <c r="AA76" s="29"/>
      <c r="AB76" s="29"/>
      <c r="AC76" s="29"/>
      <c r="AD76" s="29"/>
      <c r="AE76" s="29"/>
      <c r="AF76" s="29"/>
    </row>
    <row r="77" spans="1:32" s="5" customFormat="1" ht="20.25" customHeight="1" thickBot="1" x14ac:dyDescent="0.3">
      <c r="A77" s="169"/>
      <c r="B77" s="170"/>
      <c r="C77" s="181"/>
      <c r="D77" s="39" t="s">
        <v>209</v>
      </c>
      <c r="E77" s="34">
        <v>0</v>
      </c>
      <c r="F77" s="8"/>
      <c r="G77" s="6">
        <v>0</v>
      </c>
      <c r="H77" s="8"/>
      <c r="I77" s="6">
        <v>0</v>
      </c>
      <c r="J77" s="10"/>
      <c r="AA77" s="29"/>
      <c r="AB77" s="29"/>
      <c r="AC77" s="29"/>
      <c r="AD77" s="29"/>
      <c r="AE77" s="29"/>
      <c r="AF77" s="29"/>
    </row>
    <row r="78" spans="1:32" s="5" customFormat="1" ht="20.25" customHeight="1" thickBot="1" x14ac:dyDescent="0.3">
      <c r="A78" s="169"/>
      <c r="B78" s="170"/>
      <c r="C78" s="181"/>
      <c r="D78" s="39" t="s">
        <v>6</v>
      </c>
      <c r="E78" s="33"/>
      <c r="F78" s="6">
        <v>0</v>
      </c>
      <c r="G78" s="8"/>
      <c r="H78" s="6">
        <v>0</v>
      </c>
      <c r="I78" s="8"/>
      <c r="J78" s="7">
        <v>0</v>
      </c>
      <c r="AA78" s="29"/>
      <c r="AB78" s="29"/>
      <c r="AC78" s="29"/>
      <c r="AD78" s="29"/>
      <c r="AE78" s="29"/>
      <c r="AF78" s="29"/>
    </row>
    <row r="79" spans="1:32" s="5" customFormat="1" ht="20.25" customHeight="1" thickBot="1" x14ac:dyDescent="0.3">
      <c r="A79" s="169"/>
      <c r="B79" s="170"/>
      <c r="C79" s="181"/>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169"/>
      <c r="B80" s="170"/>
      <c r="C80" s="181"/>
      <c r="D80" s="40" t="s">
        <v>210</v>
      </c>
      <c r="E80" s="33"/>
      <c r="F80" s="6">
        <v>0</v>
      </c>
      <c r="G80" s="8"/>
      <c r="H80" s="6">
        <v>0</v>
      </c>
      <c r="I80" s="8"/>
      <c r="J80" s="7">
        <v>0</v>
      </c>
      <c r="AA80" s="29"/>
      <c r="AB80" s="29"/>
      <c r="AC80" s="29"/>
      <c r="AD80" s="29"/>
      <c r="AE80" s="29"/>
      <c r="AF80" s="29"/>
    </row>
    <row r="81" spans="1:32" s="5" customFormat="1" ht="20.25" customHeight="1" thickBot="1" x14ac:dyDescent="0.3">
      <c r="A81" s="169"/>
      <c r="B81" s="170"/>
      <c r="C81" s="181"/>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81"/>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7">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7"/>
      <c r="B84" s="170"/>
      <c r="C84" s="183"/>
      <c r="D84" s="38" t="s">
        <v>86</v>
      </c>
      <c r="E84" s="33"/>
      <c r="F84" s="9">
        <v>0</v>
      </c>
      <c r="G84" s="8"/>
      <c r="H84" s="9">
        <v>0</v>
      </c>
      <c r="I84" s="8"/>
      <c r="J84" s="10"/>
      <c r="AA84" s="29"/>
      <c r="AB84" s="29"/>
      <c r="AC84" s="29"/>
      <c r="AD84" s="29"/>
      <c r="AE84" s="29"/>
      <c r="AF84" s="29"/>
    </row>
    <row r="85" spans="1:32" s="5" customFormat="1" ht="20.25" customHeight="1" thickBot="1" x14ac:dyDescent="0.3">
      <c r="A85" s="177"/>
      <c r="B85" s="170"/>
      <c r="C85" s="183"/>
      <c r="D85" s="39" t="s">
        <v>5</v>
      </c>
      <c r="E85" s="34">
        <v>0</v>
      </c>
      <c r="F85" s="8"/>
      <c r="G85" s="6">
        <v>0</v>
      </c>
      <c r="H85" s="8"/>
      <c r="I85" s="6">
        <v>0</v>
      </c>
      <c r="J85" s="10"/>
      <c r="AA85" s="29"/>
      <c r="AB85" s="29"/>
      <c r="AC85" s="29"/>
      <c r="AD85" s="29"/>
      <c r="AE85" s="29"/>
      <c r="AF85" s="29"/>
    </row>
    <row r="86" spans="1:32" s="5" customFormat="1" ht="20.25" customHeight="1" thickBot="1" x14ac:dyDescent="0.3">
      <c r="A86" s="177"/>
      <c r="B86" s="170"/>
      <c r="C86" s="183"/>
      <c r="D86" s="39" t="s">
        <v>209</v>
      </c>
      <c r="E86" s="34">
        <v>0</v>
      </c>
      <c r="F86" s="8"/>
      <c r="G86" s="6">
        <v>0</v>
      </c>
      <c r="H86" s="8"/>
      <c r="I86" s="6">
        <v>0</v>
      </c>
      <c r="J86" s="10"/>
      <c r="AA86" s="29"/>
      <c r="AB86" s="29"/>
      <c r="AC86" s="29"/>
      <c r="AD86" s="29"/>
      <c r="AE86" s="29"/>
      <c r="AF86" s="29"/>
    </row>
    <row r="87" spans="1:32" s="5" customFormat="1" ht="20.25" customHeight="1" thickBot="1" x14ac:dyDescent="0.3">
      <c r="A87" s="177"/>
      <c r="B87" s="170"/>
      <c r="C87" s="183"/>
      <c r="D87" s="39" t="s">
        <v>6</v>
      </c>
      <c r="E87" s="33"/>
      <c r="F87" s="6">
        <v>0</v>
      </c>
      <c r="G87" s="8"/>
      <c r="H87" s="6">
        <v>0</v>
      </c>
      <c r="I87" s="8"/>
      <c r="J87" s="7">
        <v>0</v>
      </c>
      <c r="AA87" s="29"/>
      <c r="AB87" s="29"/>
      <c r="AC87" s="29"/>
      <c r="AD87" s="29"/>
      <c r="AE87" s="29"/>
      <c r="AF87" s="29"/>
    </row>
    <row r="88" spans="1:32" s="5" customFormat="1" ht="20.25" customHeight="1" thickBot="1" x14ac:dyDescent="0.3">
      <c r="A88" s="177"/>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7"/>
      <c r="B89" s="170"/>
      <c r="C89" s="183"/>
      <c r="D89" s="40" t="s">
        <v>210</v>
      </c>
      <c r="E89" s="33"/>
      <c r="F89" s="6">
        <v>0</v>
      </c>
      <c r="G89" s="8"/>
      <c r="H89" s="6">
        <v>0</v>
      </c>
      <c r="I89" s="8"/>
      <c r="J89" s="7">
        <v>0</v>
      </c>
      <c r="AA89" s="29"/>
      <c r="AB89" s="29"/>
      <c r="AC89" s="29"/>
      <c r="AD89" s="29"/>
      <c r="AE89" s="29"/>
      <c r="AF89" s="29"/>
    </row>
    <row r="90" spans="1:32" s="5" customFormat="1" ht="20.25" customHeight="1" thickBot="1" x14ac:dyDescent="0.3">
      <c r="A90" s="177"/>
      <c r="B90" s="170"/>
      <c r="C90" s="183"/>
      <c r="D90" s="40" t="s">
        <v>211</v>
      </c>
      <c r="E90" s="35">
        <v>0</v>
      </c>
      <c r="F90" s="11">
        <v>0</v>
      </c>
      <c r="G90" s="11">
        <v>0</v>
      </c>
      <c r="H90" s="11">
        <v>0</v>
      </c>
      <c r="I90" s="11">
        <v>0</v>
      </c>
      <c r="J90" s="12">
        <v>0</v>
      </c>
      <c r="AA90" s="29"/>
      <c r="AB90" s="29"/>
      <c r="AC90" s="29"/>
      <c r="AD90" s="29"/>
      <c r="AE90" s="29"/>
      <c r="AF90" s="29"/>
    </row>
    <row r="91" spans="1:32" s="5" customFormat="1" ht="20.25" customHeight="1" thickBot="1" x14ac:dyDescent="0.3">
      <c r="A91" s="177"/>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81" t="s">
        <v>24</v>
      </c>
      <c r="C92" s="181"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169"/>
      <c r="B93" s="181"/>
      <c r="C93" s="181"/>
      <c r="D93" s="38" t="s">
        <v>86</v>
      </c>
      <c r="E93" s="33"/>
      <c r="F93" s="9"/>
      <c r="G93" s="8"/>
      <c r="H93" s="9">
        <v>0</v>
      </c>
      <c r="I93" s="8"/>
      <c r="J93" s="10"/>
      <c r="AA93" s="29"/>
      <c r="AB93" s="29"/>
      <c r="AC93" s="29"/>
      <c r="AD93" s="29"/>
      <c r="AE93" s="29"/>
      <c r="AF93" s="29"/>
    </row>
    <row r="94" spans="1:32" s="5" customFormat="1" ht="20.25" customHeight="1" thickBot="1" x14ac:dyDescent="0.3">
      <c r="A94" s="169"/>
      <c r="B94" s="181"/>
      <c r="C94" s="181"/>
      <c r="D94" s="39" t="s">
        <v>5</v>
      </c>
      <c r="E94" s="34">
        <v>0</v>
      </c>
      <c r="F94" s="8"/>
      <c r="G94" s="6">
        <v>0</v>
      </c>
      <c r="H94" s="8"/>
      <c r="I94" s="6">
        <v>0</v>
      </c>
      <c r="J94" s="10"/>
      <c r="AA94" s="29"/>
      <c r="AB94" s="29"/>
      <c r="AC94" s="29"/>
      <c r="AD94" s="29"/>
      <c r="AE94" s="29"/>
      <c r="AF94" s="29"/>
    </row>
    <row r="95" spans="1:32" s="5" customFormat="1" ht="20.25" customHeight="1" thickBot="1" x14ac:dyDescent="0.3">
      <c r="A95" s="169"/>
      <c r="B95" s="181"/>
      <c r="C95" s="181"/>
      <c r="D95" s="39" t="s">
        <v>209</v>
      </c>
      <c r="E95" s="34">
        <v>0</v>
      </c>
      <c r="F95" s="8"/>
      <c r="G95" s="6">
        <v>0</v>
      </c>
      <c r="H95" s="8"/>
      <c r="I95" s="6">
        <v>0</v>
      </c>
      <c r="J95" s="10"/>
      <c r="AA95" s="29"/>
      <c r="AB95" s="29"/>
      <c r="AC95" s="29"/>
      <c r="AD95" s="29"/>
      <c r="AE95" s="29"/>
      <c r="AF95" s="29"/>
    </row>
    <row r="96" spans="1:32" s="5" customFormat="1" ht="20.25" customHeight="1" thickBot="1" x14ac:dyDescent="0.3">
      <c r="A96" s="169"/>
      <c r="B96" s="181"/>
      <c r="C96" s="181"/>
      <c r="D96" s="39" t="s">
        <v>6</v>
      </c>
      <c r="E96" s="33"/>
      <c r="F96" s="6">
        <v>0</v>
      </c>
      <c r="G96" s="8"/>
      <c r="H96" s="6">
        <v>0</v>
      </c>
      <c r="I96" s="8"/>
      <c r="J96" s="7">
        <v>0</v>
      </c>
      <c r="AA96" s="29"/>
      <c r="AB96" s="29"/>
      <c r="AC96" s="29"/>
      <c r="AD96" s="29"/>
      <c r="AE96" s="29"/>
      <c r="AF96" s="29"/>
    </row>
    <row r="97" spans="1:32" s="5" customFormat="1" ht="20.25" customHeight="1" thickBot="1" x14ac:dyDescent="0.3">
      <c r="A97" s="169"/>
      <c r="B97" s="181"/>
      <c r="C97" s="181"/>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81"/>
      <c r="C98" s="181"/>
      <c r="D98" s="40" t="s">
        <v>210</v>
      </c>
      <c r="E98" s="33"/>
      <c r="F98" s="6">
        <v>0</v>
      </c>
      <c r="G98" s="8"/>
      <c r="H98" s="6">
        <v>0</v>
      </c>
      <c r="I98" s="8"/>
      <c r="J98" s="7">
        <v>0</v>
      </c>
      <c r="AA98" s="29"/>
      <c r="AB98" s="29"/>
      <c r="AC98" s="29"/>
      <c r="AD98" s="29"/>
      <c r="AE98" s="29"/>
      <c r="AF98" s="29"/>
    </row>
    <row r="99" spans="1:32" s="5" customFormat="1" ht="20.25" customHeight="1" thickBot="1" x14ac:dyDescent="0.3">
      <c r="A99" s="169"/>
      <c r="B99" s="181"/>
      <c r="C99" s="181"/>
      <c r="D99" s="40" t="s">
        <v>211</v>
      </c>
      <c r="E99" s="35">
        <v>0</v>
      </c>
      <c r="F99" s="11">
        <v>0</v>
      </c>
      <c r="G99" s="11">
        <v>0</v>
      </c>
      <c r="H99" s="11">
        <v>0</v>
      </c>
      <c r="I99" s="11">
        <v>0</v>
      </c>
      <c r="J99" s="12">
        <v>0</v>
      </c>
      <c r="AA99" s="29"/>
      <c r="AB99" s="29"/>
      <c r="AC99" s="29"/>
      <c r="AD99" s="29"/>
      <c r="AE99" s="29"/>
      <c r="AF99" s="29"/>
    </row>
    <row r="100" spans="1:32" s="5" customFormat="1" ht="20.25" customHeight="1" thickBot="1" x14ac:dyDescent="0.3">
      <c r="A100" s="169"/>
      <c r="B100" s="181"/>
      <c r="C100" s="181"/>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81"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81"/>
      <c r="D102" s="38" t="s">
        <v>86</v>
      </c>
      <c r="E102" s="33"/>
      <c r="F102" s="9">
        <v>0</v>
      </c>
      <c r="G102" s="8"/>
      <c r="H102" s="9">
        <v>0</v>
      </c>
      <c r="I102" s="8"/>
      <c r="J102" s="10"/>
      <c r="AA102" s="29"/>
      <c r="AB102" s="29"/>
      <c r="AC102" s="29"/>
      <c r="AD102" s="29"/>
      <c r="AE102" s="29"/>
      <c r="AF102" s="29"/>
    </row>
    <row r="103" spans="1:32" s="5" customFormat="1" ht="20.25" customHeight="1" thickBot="1" x14ac:dyDescent="0.3">
      <c r="A103" s="169"/>
      <c r="B103" s="170"/>
      <c r="C103" s="181"/>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169"/>
      <c r="B104" s="170"/>
      <c r="C104" s="181"/>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169"/>
      <c r="B105" s="170"/>
      <c r="C105" s="181"/>
      <c r="D105" s="39" t="s">
        <v>6</v>
      </c>
      <c r="E105" s="33"/>
      <c r="F105" s="6">
        <v>0</v>
      </c>
      <c r="G105" s="8"/>
      <c r="H105" s="6">
        <v>0</v>
      </c>
      <c r="I105" s="8"/>
      <c r="J105" s="7">
        <v>0</v>
      </c>
      <c r="AA105" s="29"/>
      <c r="AB105" s="29"/>
      <c r="AC105" s="29"/>
      <c r="AD105" s="29"/>
      <c r="AE105" s="29"/>
      <c r="AF105" s="29"/>
    </row>
    <row r="106" spans="1:32" s="5" customFormat="1" ht="20.25" customHeight="1" thickBot="1" x14ac:dyDescent="0.3">
      <c r="A106" s="169"/>
      <c r="B106" s="170"/>
      <c r="C106" s="181"/>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81"/>
      <c r="D107" s="40" t="s">
        <v>210</v>
      </c>
      <c r="E107" s="33"/>
      <c r="F107" s="6">
        <v>0</v>
      </c>
      <c r="G107" s="8"/>
      <c r="H107" s="6">
        <v>0</v>
      </c>
      <c r="I107" s="8"/>
      <c r="J107" s="7">
        <v>0</v>
      </c>
      <c r="AA107" s="29"/>
      <c r="AB107" s="29"/>
      <c r="AC107" s="29"/>
      <c r="AD107" s="29"/>
      <c r="AE107" s="29"/>
      <c r="AF107" s="29"/>
    </row>
    <row r="108" spans="1:32" s="5" customFormat="1" ht="20.25" customHeight="1" thickBot="1" x14ac:dyDescent="0.3">
      <c r="A108" s="169"/>
      <c r="B108" s="170"/>
      <c r="C108" s="181"/>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81"/>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81"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81"/>
      <c r="D111" s="38" t="s">
        <v>86</v>
      </c>
      <c r="E111" s="33"/>
      <c r="F111" s="9">
        <v>0</v>
      </c>
      <c r="G111" s="8"/>
      <c r="H111" s="9">
        <v>0</v>
      </c>
      <c r="I111" s="8"/>
      <c r="J111" s="10"/>
      <c r="AA111" s="29"/>
      <c r="AB111" s="29"/>
      <c r="AC111" s="29"/>
      <c r="AD111" s="29"/>
      <c r="AE111" s="29"/>
      <c r="AF111" s="29"/>
    </row>
    <row r="112" spans="1:32" s="5" customFormat="1" ht="20.25" customHeight="1" thickBot="1" x14ac:dyDescent="0.3">
      <c r="A112" s="169"/>
      <c r="B112" s="182"/>
      <c r="C112" s="181"/>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169"/>
      <c r="B113" s="182"/>
      <c r="C113" s="181"/>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169"/>
      <c r="B114" s="182"/>
      <c r="C114" s="181"/>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169"/>
      <c r="B115" s="182"/>
      <c r="C115" s="181"/>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81"/>
      <c r="D116" s="40" t="s">
        <v>210</v>
      </c>
      <c r="E116" s="33"/>
      <c r="F116" s="6">
        <v>0</v>
      </c>
      <c r="G116" s="8"/>
      <c r="H116" s="6">
        <v>0</v>
      </c>
      <c r="I116" s="8"/>
      <c r="J116" s="7">
        <v>0</v>
      </c>
      <c r="AA116" s="29"/>
      <c r="AB116" s="29"/>
      <c r="AC116" s="29"/>
      <c r="AD116" s="29"/>
      <c r="AE116" s="29"/>
      <c r="AF116" s="29"/>
    </row>
    <row r="117" spans="1:32" s="5" customFormat="1" ht="20.25" customHeight="1" thickBot="1" x14ac:dyDescent="0.3">
      <c r="A117" s="169"/>
      <c r="B117" s="182"/>
      <c r="C117" s="181"/>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81"/>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81"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81"/>
      <c r="D120" s="38" t="s">
        <v>86</v>
      </c>
      <c r="E120" s="33"/>
      <c r="F120" s="9">
        <v>0</v>
      </c>
      <c r="G120" s="8"/>
      <c r="H120" s="9">
        <v>0</v>
      </c>
      <c r="I120" s="8"/>
      <c r="J120" s="10"/>
      <c r="AA120" s="29"/>
      <c r="AB120" s="29"/>
      <c r="AC120" s="29"/>
      <c r="AD120" s="29"/>
      <c r="AE120" s="29"/>
      <c r="AF120" s="29"/>
    </row>
    <row r="121" spans="1:32" s="5" customFormat="1" ht="20.25" customHeight="1" thickBot="1" x14ac:dyDescent="0.3">
      <c r="A121" s="169"/>
      <c r="B121" s="182"/>
      <c r="C121" s="181"/>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169"/>
      <c r="B122" s="182"/>
      <c r="C122" s="181"/>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169"/>
      <c r="B123" s="182"/>
      <c r="C123" s="181"/>
      <c r="D123" s="39" t="s">
        <v>6</v>
      </c>
      <c r="E123" s="33"/>
      <c r="F123" s="6">
        <v>0</v>
      </c>
      <c r="G123" s="8"/>
      <c r="H123" s="6">
        <v>0</v>
      </c>
      <c r="I123" s="8"/>
      <c r="J123" s="7">
        <v>0</v>
      </c>
      <c r="AA123" s="29"/>
      <c r="AB123" s="29"/>
      <c r="AC123" s="29"/>
      <c r="AD123" s="29"/>
      <c r="AE123" s="29"/>
      <c r="AF123" s="29"/>
    </row>
    <row r="124" spans="1:32" s="5" customFormat="1" ht="20.25" customHeight="1" thickBot="1" x14ac:dyDescent="0.3">
      <c r="A124" s="169"/>
      <c r="B124" s="182"/>
      <c r="C124" s="181"/>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81"/>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169"/>
      <c r="B126" s="182"/>
      <c r="C126" s="181"/>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81"/>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81"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81"/>
      <c r="D129" s="38" t="s">
        <v>86</v>
      </c>
      <c r="E129" s="33"/>
      <c r="F129" s="9">
        <v>0</v>
      </c>
      <c r="G129" s="8"/>
      <c r="H129" s="9">
        <v>0</v>
      </c>
      <c r="I129" s="8"/>
      <c r="J129" s="10"/>
      <c r="AA129" s="29"/>
      <c r="AB129" s="29"/>
      <c r="AC129" s="29"/>
      <c r="AD129" s="29"/>
      <c r="AE129" s="29"/>
      <c r="AF129" s="29"/>
    </row>
    <row r="130" spans="1:32" s="5" customFormat="1" ht="20.25" customHeight="1" thickBot="1" x14ac:dyDescent="0.3">
      <c r="A130" s="169"/>
      <c r="B130" s="182"/>
      <c r="C130" s="181"/>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169"/>
      <c r="B131" s="182"/>
      <c r="C131" s="181"/>
      <c r="D131" s="39" t="s">
        <v>209</v>
      </c>
      <c r="E131" s="34">
        <v>0</v>
      </c>
      <c r="F131" s="8"/>
      <c r="G131" s="6">
        <v>6</v>
      </c>
      <c r="H131" s="8"/>
      <c r="I131" s="6">
        <v>4</v>
      </c>
      <c r="J131" s="10"/>
      <c r="AA131" s="29"/>
      <c r="AB131" s="29"/>
      <c r="AC131" s="29"/>
      <c r="AD131" s="29"/>
      <c r="AE131" s="29"/>
      <c r="AF131" s="29"/>
    </row>
    <row r="132" spans="1:32" s="5" customFormat="1" ht="20.25" customHeight="1" thickBot="1" x14ac:dyDescent="0.3">
      <c r="A132" s="169"/>
      <c r="B132" s="182"/>
      <c r="C132" s="181"/>
      <c r="D132" s="39" t="s">
        <v>6</v>
      </c>
      <c r="E132" s="33"/>
      <c r="F132" s="6">
        <v>0</v>
      </c>
      <c r="G132" s="8">
        <v>0</v>
      </c>
      <c r="H132" s="6">
        <v>0</v>
      </c>
      <c r="I132" s="8"/>
      <c r="J132" s="7">
        <v>0</v>
      </c>
      <c r="AA132" s="29"/>
      <c r="AB132" s="29"/>
      <c r="AC132" s="29"/>
      <c r="AD132" s="29"/>
      <c r="AE132" s="29"/>
      <c r="AF132" s="29"/>
    </row>
    <row r="133" spans="1:32" s="5" customFormat="1" ht="20.25" customHeight="1" thickBot="1" x14ac:dyDescent="0.3">
      <c r="A133" s="169"/>
      <c r="B133" s="182"/>
      <c r="C133" s="181"/>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81"/>
      <c r="D134" s="40" t="s">
        <v>210</v>
      </c>
      <c r="E134" s="33"/>
      <c r="F134" s="6">
        <v>0</v>
      </c>
      <c r="G134" s="8"/>
      <c r="H134" s="6">
        <v>7</v>
      </c>
      <c r="I134" s="8"/>
      <c r="J134" s="7">
        <v>3</v>
      </c>
      <c r="AA134" s="29"/>
      <c r="AB134" s="29"/>
      <c r="AC134" s="29"/>
      <c r="AD134" s="29"/>
      <c r="AE134" s="29"/>
      <c r="AF134" s="29"/>
    </row>
    <row r="135" spans="1:32" s="5" customFormat="1" ht="20.25" customHeight="1" thickBot="1" x14ac:dyDescent="0.3">
      <c r="A135" s="169"/>
      <c r="B135" s="182"/>
      <c r="C135" s="181"/>
      <c r="D135" s="40" t="s">
        <v>211</v>
      </c>
      <c r="E135" s="35">
        <v>0</v>
      </c>
      <c r="F135" s="11">
        <v>0</v>
      </c>
      <c r="G135" s="11">
        <v>6</v>
      </c>
      <c r="H135" s="11">
        <v>5</v>
      </c>
      <c r="I135" s="11">
        <v>4</v>
      </c>
      <c r="J135" s="12">
        <v>1</v>
      </c>
      <c r="AA135" s="29"/>
      <c r="AB135" s="29"/>
      <c r="AC135" s="29"/>
      <c r="AD135" s="29"/>
      <c r="AE135" s="29"/>
      <c r="AF135" s="29"/>
    </row>
    <row r="136" spans="1:32" s="5" customFormat="1" ht="20.25" customHeight="1" thickBot="1" x14ac:dyDescent="0.3">
      <c r="A136" s="169"/>
      <c r="B136" s="182"/>
      <c r="C136" s="181"/>
      <c r="D136" s="41" t="s">
        <v>212</v>
      </c>
      <c r="E136" s="36">
        <v>0</v>
      </c>
      <c r="F136" s="13">
        <v>2</v>
      </c>
      <c r="G136" s="13">
        <v>0</v>
      </c>
      <c r="H136" s="13">
        <v>2</v>
      </c>
      <c r="I136" s="13">
        <v>0</v>
      </c>
      <c r="J136" s="14">
        <v>0</v>
      </c>
      <c r="AA136" s="29"/>
      <c r="AB136" s="29"/>
      <c r="AC136" s="29"/>
      <c r="AD136" s="29"/>
      <c r="AE136" s="29"/>
      <c r="AF136" s="29"/>
    </row>
    <row r="137" spans="1:32" s="5" customFormat="1" ht="20.25" customHeight="1" thickBot="1" x14ac:dyDescent="0.3">
      <c r="A137" s="180" t="s">
        <v>54</v>
      </c>
      <c r="B137" s="180"/>
      <c r="C137" s="180"/>
      <c r="D137" s="180"/>
      <c r="E137" s="180"/>
      <c r="F137" s="180"/>
      <c r="G137" s="180"/>
      <c r="H137" s="180"/>
      <c r="I137" s="180"/>
      <c r="J137" s="180"/>
      <c r="AA137" s="29"/>
      <c r="AB137" s="29"/>
      <c r="AC137" s="29"/>
      <c r="AD137" s="29"/>
      <c r="AE137" s="29"/>
      <c r="AF137" s="29"/>
    </row>
    <row r="138" spans="1:32" s="5" customFormat="1" ht="20.25" customHeight="1" thickBot="1" x14ac:dyDescent="0.3">
      <c r="A138" s="42">
        <v>18</v>
      </c>
      <c r="B138" s="156" t="s">
        <v>214</v>
      </c>
      <c r="C138" s="155"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81" t="s">
        <v>216</v>
      </c>
      <c r="C139" s="171" t="s">
        <v>68</v>
      </c>
      <c r="D139" s="51" t="s">
        <v>211</v>
      </c>
      <c r="E139" s="118">
        <v>0</v>
      </c>
      <c r="F139" s="119">
        <v>0</v>
      </c>
      <c r="G139" s="119">
        <v>0</v>
      </c>
      <c r="H139" s="119">
        <v>0</v>
      </c>
      <c r="I139" s="119">
        <v>1</v>
      </c>
      <c r="J139" s="120">
        <v>0</v>
      </c>
      <c r="AA139" s="29"/>
      <c r="AB139" s="29"/>
      <c r="AC139" s="29"/>
      <c r="AD139" s="29"/>
      <c r="AE139" s="29"/>
      <c r="AF139" s="29"/>
    </row>
    <row r="140" spans="1:32" s="5" customFormat="1" ht="20.25" customHeight="1" thickBot="1" x14ac:dyDescent="0.3">
      <c r="A140" s="169"/>
      <c r="B140" s="181"/>
      <c r="C140" s="171"/>
      <c r="D140" s="52" t="s">
        <v>212</v>
      </c>
      <c r="E140" s="121">
        <v>0</v>
      </c>
      <c r="F140" s="122">
        <v>0</v>
      </c>
      <c r="G140" s="122">
        <v>0</v>
      </c>
      <c r="H140" s="122">
        <v>0</v>
      </c>
      <c r="I140" s="122">
        <v>0</v>
      </c>
      <c r="J140" s="123">
        <v>3</v>
      </c>
      <c r="AA140" s="29"/>
      <c r="AB140" s="29"/>
      <c r="AC140" s="29"/>
      <c r="AD140" s="29"/>
      <c r="AE140" s="29"/>
      <c r="AF140" s="29"/>
    </row>
    <row r="141" spans="1:32" s="5" customFormat="1" ht="20.25" customHeight="1" thickBot="1" x14ac:dyDescent="0.3">
      <c r="A141" s="169">
        <v>20</v>
      </c>
      <c r="B141" s="178" t="s">
        <v>70</v>
      </c>
      <c r="C141" s="179"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78"/>
      <c r="C142" s="179"/>
      <c r="D142" s="54" t="s">
        <v>86</v>
      </c>
      <c r="E142" s="57"/>
      <c r="F142" s="9">
        <v>0</v>
      </c>
      <c r="G142" s="8"/>
      <c r="H142" s="9">
        <v>0</v>
      </c>
      <c r="I142" s="8"/>
      <c r="J142" s="10"/>
      <c r="AA142" s="29"/>
      <c r="AB142" s="29"/>
      <c r="AC142" s="29"/>
      <c r="AD142" s="29"/>
      <c r="AE142" s="29"/>
      <c r="AF142" s="29"/>
    </row>
    <row r="143" spans="1:32" s="5" customFormat="1" ht="20.25" customHeight="1" thickBot="1" x14ac:dyDescent="0.3">
      <c r="A143" s="169"/>
      <c r="B143" s="178"/>
      <c r="C143" s="179"/>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169"/>
      <c r="B144" s="178"/>
      <c r="C144" s="179"/>
      <c r="D144" s="53" t="s">
        <v>209</v>
      </c>
      <c r="E144" s="56">
        <v>0</v>
      </c>
      <c r="F144" s="8"/>
      <c r="G144" s="6">
        <v>1</v>
      </c>
      <c r="H144" s="8"/>
      <c r="I144" s="6">
        <v>3</v>
      </c>
      <c r="J144" s="10"/>
      <c r="AA144" s="29"/>
      <c r="AB144" s="29"/>
      <c r="AC144" s="29"/>
      <c r="AD144" s="29"/>
      <c r="AE144" s="29"/>
      <c r="AF144" s="29"/>
    </row>
    <row r="145" spans="1:32" s="5" customFormat="1" ht="20.25" customHeight="1" thickBot="1" x14ac:dyDescent="0.3">
      <c r="A145" s="169"/>
      <c r="B145" s="178"/>
      <c r="C145" s="179"/>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169"/>
      <c r="B146" s="178"/>
      <c r="C146" s="179"/>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78"/>
      <c r="C147" s="179"/>
      <c r="D147" s="55" t="s">
        <v>210</v>
      </c>
      <c r="E147" s="57"/>
      <c r="F147" s="6">
        <v>0</v>
      </c>
      <c r="G147" s="8"/>
      <c r="H147" s="6">
        <v>2</v>
      </c>
      <c r="I147" s="8"/>
      <c r="J147" s="7">
        <v>2</v>
      </c>
      <c r="AA147" s="29"/>
      <c r="AB147" s="29"/>
      <c r="AC147" s="29"/>
      <c r="AD147" s="29"/>
      <c r="AE147" s="29"/>
      <c r="AF147" s="29"/>
    </row>
    <row r="148" spans="1:32" s="5" customFormat="1" ht="20.25" customHeight="1" thickBot="1" x14ac:dyDescent="0.3">
      <c r="A148" s="169"/>
      <c r="B148" s="178"/>
      <c r="C148" s="179"/>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78"/>
      <c r="C149" s="179"/>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78" t="s">
        <v>71</v>
      </c>
      <c r="C150" s="179"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78"/>
      <c r="C151" s="179"/>
      <c r="D151" s="54" t="s">
        <v>86</v>
      </c>
      <c r="E151" s="57"/>
      <c r="F151" s="9">
        <v>0</v>
      </c>
      <c r="G151" s="8"/>
      <c r="H151" s="9">
        <v>0</v>
      </c>
      <c r="I151" s="8"/>
      <c r="J151" s="10"/>
      <c r="AA151" s="29"/>
      <c r="AB151" s="29"/>
      <c r="AC151" s="29"/>
      <c r="AD151" s="29"/>
      <c r="AE151" s="29"/>
      <c r="AF151" s="29"/>
    </row>
    <row r="152" spans="1:32" s="5" customFormat="1" ht="20.25" customHeight="1" thickBot="1" x14ac:dyDescent="0.3">
      <c r="A152" s="169"/>
      <c r="B152" s="178"/>
      <c r="C152" s="179"/>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169"/>
      <c r="B153" s="178"/>
      <c r="C153" s="179"/>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169"/>
      <c r="B154" s="178"/>
      <c r="C154" s="179"/>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169"/>
      <c r="B155" s="178"/>
      <c r="C155" s="179"/>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78"/>
      <c r="C156" s="179"/>
      <c r="D156" s="55" t="s">
        <v>210</v>
      </c>
      <c r="E156" s="57"/>
      <c r="F156" s="6">
        <v>0</v>
      </c>
      <c r="G156" s="8"/>
      <c r="H156" s="6">
        <v>0</v>
      </c>
      <c r="I156" s="8"/>
      <c r="J156" s="7">
        <v>0</v>
      </c>
      <c r="AA156" s="29"/>
      <c r="AB156" s="29"/>
      <c r="AC156" s="29"/>
      <c r="AD156" s="29"/>
      <c r="AE156" s="29"/>
      <c r="AF156" s="29"/>
    </row>
    <row r="157" spans="1:32" s="5" customFormat="1" ht="20.25" customHeight="1" thickBot="1" x14ac:dyDescent="0.3">
      <c r="A157" s="169"/>
      <c r="B157" s="178"/>
      <c r="C157" s="179"/>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78"/>
      <c r="C158" s="179"/>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169"/>
      <c r="B160" s="170"/>
      <c r="C160" s="171"/>
      <c r="D160" s="54" t="s">
        <v>86</v>
      </c>
      <c r="E160" s="57"/>
      <c r="F160" s="9">
        <v>0</v>
      </c>
      <c r="G160" s="8"/>
      <c r="H160" s="9">
        <v>0</v>
      </c>
      <c r="I160" s="8"/>
      <c r="J160" s="10"/>
      <c r="AA160" s="29"/>
      <c r="AB160" s="29"/>
      <c r="AC160" s="29"/>
      <c r="AD160" s="29"/>
      <c r="AE160" s="29"/>
      <c r="AF160" s="29"/>
    </row>
    <row r="161" spans="1:32" s="5" customFormat="1" ht="20.25" customHeight="1" thickBot="1" x14ac:dyDescent="0.3">
      <c r="A161" s="169"/>
      <c r="B161" s="170"/>
      <c r="C161" s="171"/>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169"/>
      <c r="B162" s="170"/>
      <c r="C162" s="171"/>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169"/>
      <c r="B163" s="170"/>
      <c r="C163" s="171"/>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169"/>
      <c r="B166" s="170"/>
      <c r="C166" s="171"/>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169"/>
      <c r="B167" s="170"/>
      <c r="C167" s="171"/>
      <c r="D167" s="52" t="s">
        <v>212</v>
      </c>
      <c r="E167" s="59"/>
      <c r="F167" s="13"/>
      <c r="G167" s="13">
        <v>0</v>
      </c>
      <c r="H167" s="13">
        <v>0</v>
      </c>
      <c r="I167" s="13">
        <v>0</v>
      </c>
      <c r="J167" s="14">
        <v>0</v>
      </c>
      <c r="AA167" s="29"/>
      <c r="AB167" s="29"/>
      <c r="AC167" s="29"/>
      <c r="AD167" s="29"/>
      <c r="AE167" s="29"/>
      <c r="AF167" s="29"/>
    </row>
    <row r="168" spans="1:32" s="5" customFormat="1" ht="20.25" customHeight="1" thickBot="1" x14ac:dyDescent="0.3">
      <c r="A168" s="177">
        <v>23</v>
      </c>
      <c r="B168" s="170" t="s">
        <v>33</v>
      </c>
      <c r="C168" s="171"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177"/>
      <c r="B169" s="170"/>
      <c r="C169" s="171"/>
      <c r="D169" s="54" t="s">
        <v>86</v>
      </c>
      <c r="E169" s="57"/>
      <c r="F169" s="9">
        <v>0</v>
      </c>
      <c r="G169" s="8"/>
      <c r="H169" s="9">
        <v>0</v>
      </c>
      <c r="I169" s="8"/>
      <c r="J169" s="10"/>
      <c r="AA169" s="29"/>
      <c r="AB169" s="29"/>
      <c r="AC169" s="29"/>
      <c r="AD169" s="29"/>
      <c r="AE169" s="29"/>
      <c r="AF169" s="29"/>
    </row>
    <row r="170" spans="1:32" s="5" customFormat="1" ht="20.25" customHeight="1" thickBot="1" x14ac:dyDescent="0.3">
      <c r="A170" s="177"/>
      <c r="B170" s="170"/>
      <c r="C170" s="171"/>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177"/>
      <c r="B171" s="170"/>
      <c r="C171" s="171"/>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177"/>
      <c r="B172" s="170"/>
      <c r="C172" s="171"/>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177"/>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7"/>
      <c r="B174" s="170"/>
      <c r="C174" s="171"/>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177"/>
      <c r="B175" s="170"/>
      <c r="C175" s="171"/>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177"/>
      <c r="B176" s="170"/>
      <c r="C176" s="171"/>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169">
        <v>24</v>
      </c>
      <c r="B177" s="170" t="s">
        <v>215</v>
      </c>
      <c r="C177" s="171"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169"/>
      <c r="B178" s="170"/>
      <c r="C178" s="171"/>
      <c r="D178" s="54" t="s">
        <v>86</v>
      </c>
      <c r="E178" s="57"/>
      <c r="F178" s="9">
        <v>0</v>
      </c>
      <c r="G178" s="8"/>
      <c r="H178" s="9">
        <v>0</v>
      </c>
      <c r="I178" s="8"/>
      <c r="J178" s="10"/>
      <c r="AA178" s="29"/>
      <c r="AB178" s="29"/>
      <c r="AC178" s="29"/>
      <c r="AD178" s="29"/>
      <c r="AE178" s="29"/>
      <c r="AF178" s="29"/>
    </row>
    <row r="179" spans="1:32" s="5" customFormat="1" ht="20.25" customHeight="1" thickBot="1" x14ac:dyDescent="0.3">
      <c r="A179" s="169"/>
      <c r="B179" s="170"/>
      <c r="C179" s="171"/>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169"/>
      <c r="B180" s="170"/>
      <c r="C180" s="171"/>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169"/>
      <c r="B181" s="170"/>
      <c r="C181" s="171"/>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169"/>
      <c r="B184" s="170"/>
      <c r="C184" s="171"/>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169"/>
      <c r="B185" s="170"/>
      <c r="C185" s="171"/>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169">
        <v>25</v>
      </c>
      <c r="B186" s="170" t="s">
        <v>55</v>
      </c>
      <c r="C186" s="171"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169"/>
      <c r="B187" s="170"/>
      <c r="C187" s="171"/>
      <c r="D187" s="54" t="s">
        <v>86</v>
      </c>
      <c r="E187" s="57"/>
      <c r="F187" s="9">
        <v>0</v>
      </c>
      <c r="G187" s="8"/>
      <c r="H187" s="9">
        <v>0</v>
      </c>
      <c r="I187" s="8"/>
      <c r="J187" s="10"/>
      <c r="AA187" s="29"/>
      <c r="AB187" s="29"/>
      <c r="AC187" s="29"/>
      <c r="AD187" s="29"/>
      <c r="AE187" s="29"/>
      <c r="AF187" s="29"/>
    </row>
    <row r="188" spans="1:32" s="5" customFormat="1" ht="20.25" customHeight="1" thickBot="1" x14ac:dyDescent="0.3">
      <c r="A188" s="169"/>
      <c r="B188" s="170"/>
      <c r="C188" s="171"/>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169"/>
      <c r="B189" s="170"/>
      <c r="C189" s="171"/>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169"/>
      <c r="B190" s="170"/>
      <c r="C190" s="171"/>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169"/>
      <c r="B193" s="170"/>
      <c r="C193" s="171"/>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169"/>
      <c r="B194" s="170"/>
      <c r="C194" s="171"/>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53">
        <v>26</v>
      </c>
      <c r="B195" s="154" t="s">
        <v>35</v>
      </c>
      <c r="C195" s="155" t="s">
        <v>76</v>
      </c>
      <c r="D195" s="53" t="s">
        <v>7</v>
      </c>
      <c r="E195" s="124">
        <v>0</v>
      </c>
      <c r="F195" s="125">
        <v>0</v>
      </c>
      <c r="G195" s="125">
        <v>0</v>
      </c>
      <c r="H195" s="125">
        <v>0</v>
      </c>
      <c r="I195" s="125">
        <v>0</v>
      </c>
      <c r="J195" s="126">
        <v>0</v>
      </c>
      <c r="AA195" s="29"/>
      <c r="AB195" s="29"/>
      <c r="AC195" s="29"/>
      <c r="AD195" s="29"/>
      <c r="AE195" s="29"/>
      <c r="AF195" s="29"/>
    </row>
    <row r="196" spans="1:32" s="5" customFormat="1" ht="20.25" customHeight="1" thickBot="1" x14ac:dyDescent="0.3">
      <c r="A196" s="169">
        <v>27</v>
      </c>
      <c r="B196" s="170" t="s">
        <v>77</v>
      </c>
      <c r="C196" s="171" t="s">
        <v>78</v>
      </c>
      <c r="D196" s="51" t="s">
        <v>208</v>
      </c>
      <c r="E196" s="32">
        <v>0</v>
      </c>
      <c r="F196" s="15">
        <v>0</v>
      </c>
      <c r="G196" s="15">
        <v>0</v>
      </c>
      <c r="H196" s="15">
        <v>0</v>
      </c>
      <c r="I196" s="15">
        <v>0</v>
      </c>
      <c r="J196" s="16">
        <v>0</v>
      </c>
      <c r="AA196" s="29"/>
      <c r="AB196" s="29"/>
      <c r="AC196" s="29"/>
      <c r="AD196" s="29"/>
      <c r="AE196" s="29"/>
      <c r="AF196" s="29"/>
    </row>
    <row r="197" spans="1:32" s="5" customFormat="1" ht="20.25" customHeight="1" thickBot="1" x14ac:dyDescent="0.3">
      <c r="A197" s="169"/>
      <c r="B197" s="170"/>
      <c r="C197" s="171"/>
      <c r="D197" s="54" t="s">
        <v>86</v>
      </c>
      <c r="E197" s="33"/>
      <c r="F197" s="9">
        <v>0</v>
      </c>
      <c r="G197" s="8"/>
      <c r="H197" s="9">
        <v>0</v>
      </c>
      <c r="I197" s="8"/>
      <c r="J197" s="10"/>
      <c r="AA197" s="29"/>
      <c r="AB197" s="29"/>
      <c r="AC197" s="29"/>
      <c r="AD197" s="29"/>
      <c r="AE197" s="29"/>
      <c r="AF197" s="29"/>
    </row>
    <row r="198" spans="1:32" s="5" customFormat="1" ht="20.25" customHeight="1" thickBot="1" x14ac:dyDescent="0.3">
      <c r="A198" s="169"/>
      <c r="B198" s="170"/>
      <c r="C198" s="171"/>
      <c r="D198" s="53" t="s">
        <v>5</v>
      </c>
      <c r="E198" s="34">
        <v>0</v>
      </c>
      <c r="F198" s="8"/>
      <c r="G198" s="6">
        <v>0</v>
      </c>
      <c r="H198" s="8"/>
      <c r="I198" s="6">
        <v>0</v>
      </c>
      <c r="J198" s="10"/>
      <c r="AA198" s="29"/>
      <c r="AB198" s="29"/>
      <c r="AC198" s="29"/>
      <c r="AD198" s="29"/>
      <c r="AE198" s="29"/>
      <c r="AF198" s="29"/>
    </row>
    <row r="199" spans="1:32" s="5" customFormat="1" ht="20.25" customHeight="1" thickBot="1" x14ac:dyDescent="0.3">
      <c r="A199" s="169"/>
      <c r="B199" s="170"/>
      <c r="C199" s="171"/>
      <c r="D199" s="53" t="s">
        <v>209</v>
      </c>
      <c r="E199" s="34">
        <v>0</v>
      </c>
      <c r="F199" s="8"/>
      <c r="G199" s="6">
        <v>0</v>
      </c>
      <c r="H199" s="8"/>
      <c r="I199" s="6">
        <v>2</v>
      </c>
      <c r="J199" s="10"/>
      <c r="AA199" s="29"/>
      <c r="AB199" s="29"/>
      <c r="AC199" s="29"/>
      <c r="AD199" s="29"/>
      <c r="AE199" s="29"/>
      <c r="AF199" s="29"/>
    </row>
    <row r="200" spans="1:32" s="5" customFormat="1" ht="20.25" customHeight="1" thickBot="1" x14ac:dyDescent="0.3">
      <c r="A200" s="169"/>
      <c r="B200" s="170"/>
      <c r="C200" s="171"/>
      <c r="D200" s="53" t="s">
        <v>6</v>
      </c>
      <c r="E200" s="33"/>
      <c r="F200" s="6">
        <v>0</v>
      </c>
      <c r="G200" s="8"/>
      <c r="H200" s="6">
        <v>0</v>
      </c>
      <c r="I200" s="8"/>
      <c r="J200" s="7">
        <v>0</v>
      </c>
      <c r="AA200" s="29"/>
      <c r="AB200" s="29"/>
      <c r="AC200" s="29"/>
      <c r="AD200" s="29"/>
      <c r="AE200" s="29"/>
      <c r="AF200" s="29"/>
    </row>
    <row r="201" spans="1:32" s="5" customFormat="1" ht="20.25" customHeight="1" thickBot="1" x14ac:dyDescent="0.3">
      <c r="A201" s="169"/>
      <c r="B201" s="170"/>
      <c r="C201" s="171"/>
      <c r="D201" s="53" t="s">
        <v>7</v>
      </c>
      <c r="E201" s="34">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33"/>
      <c r="F202" s="6">
        <v>0</v>
      </c>
      <c r="G202" s="8"/>
      <c r="H202" s="6">
        <v>0</v>
      </c>
      <c r="I202" s="8"/>
      <c r="J202" s="7">
        <v>1</v>
      </c>
      <c r="AA202" s="29"/>
      <c r="AB202" s="29"/>
      <c r="AC202" s="29"/>
      <c r="AD202" s="29"/>
      <c r="AE202" s="29"/>
      <c r="AF202" s="29"/>
    </row>
    <row r="203" spans="1:32" s="5" customFormat="1" ht="20.25" customHeight="1" thickBot="1" x14ac:dyDescent="0.3">
      <c r="A203" s="169"/>
      <c r="B203" s="170"/>
      <c r="C203" s="171"/>
      <c r="D203" s="55" t="s">
        <v>211</v>
      </c>
      <c r="E203" s="35">
        <v>0</v>
      </c>
      <c r="F203" s="11">
        <v>0</v>
      </c>
      <c r="G203" s="11">
        <v>0</v>
      </c>
      <c r="H203" s="11">
        <v>0</v>
      </c>
      <c r="I203" s="11">
        <v>2</v>
      </c>
      <c r="J203" s="12">
        <v>1</v>
      </c>
      <c r="AA203" s="29"/>
      <c r="AB203" s="29"/>
      <c r="AC203" s="29"/>
      <c r="AD203" s="29"/>
      <c r="AE203" s="29"/>
      <c r="AF203" s="29"/>
    </row>
    <row r="204" spans="1:32" s="5" customFormat="1" ht="20.25" customHeight="1" thickBot="1" x14ac:dyDescent="0.3">
      <c r="A204" s="169"/>
      <c r="B204" s="170"/>
      <c r="C204" s="171"/>
      <c r="D204" s="52" t="s">
        <v>212</v>
      </c>
      <c r="E204" s="36">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169"/>
      <c r="B206" s="170"/>
      <c r="C206" s="171"/>
      <c r="D206" s="54" t="s">
        <v>86</v>
      </c>
      <c r="E206" s="57"/>
      <c r="F206" s="9">
        <v>0</v>
      </c>
      <c r="G206" s="8"/>
      <c r="H206" s="9">
        <v>0</v>
      </c>
      <c r="I206" s="8"/>
      <c r="J206" s="10"/>
      <c r="AA206" s="29"/>
      <c r="AB206" s="29"/>
      <c r="AC206" s="29"/>
      <c r="AD206" s="29"/>
      <c r="AE206" s="29"/>
      <c r="AF206" s="29"/>
    </row>
    <row r="207" spans="1:32" s="5" customFormat="1" ht="20.25" customHeight="1" thickBot="1" x14ac:dyDescent="0.3">
      <c r="A207" s="169"/>
      <c r="B207" s="170"/>
      <c r="C207" s="171"/>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169"/>
      <c r="B208" s="170"/>
      <c r="C208" s="171"/>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169"/>
      <c r="B209" s="170"/>
      <c r="C209" s="171"/>
      <c r="D209" s="53" t="s">
        <v>6</v>
      </c>
      <c r="E209" s="57"/>
      <c r="F209" s="6">
        <v>0</v>
      </c>
      <c r="G209" s="8">
        <v>0</v>
      </c>
      <c r="H209" s="6">
        <v>0</v>
      </c>
      <c r="I209" s="8"/>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c r="F211" s="6">
        <v>0</v>
      </c>
      <c r="G211" s="8"/>
      <c r="H211" s="6">
        <v>0</v>
      </c>
      <c r="I211" s="8"/>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73" t="s">
        <v>47</v>
      </c>
      <c r="B214" s="173"/>
      <c r="C214" s="173"/>
      <c r="D214" s="173"/>
      <c r="E214" s="173"/>
      <c r="F214" s="173"/>
      <c r="G214" s="173"/>
      <c r="H214" s="173"/>
      <c r="I214" s="173"/>
      <c r="J214" s="173"/>
      <c r="AA214" s="29"/>
      <c r="AB214" s="29"/>
      <c r="AC214" s="29"/>
      <c r="AD214" s="29"/>
      <c r="AE214" s="29"/>
      <c r="AF214" s="29"/>
    </row>
    <row r="215" spans="1:32" s="5" customFormat="1" ht="20.25" customHeight="1" thickBot="1" x14ac:dyDescent="0.3">
      <c r="A215" s="174">
        <v>29</v>
      </c>
      <c r="B215" s="175" t="s">
        <v>37</v>
      </c>
      <c r="C215" s="176"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c r="F216" s="9">
        <v>0</v>
      </c>
      <c r="G216" s="8"/>
      <c r="H216" s="9">
        <v>0</v>
      </c>
      <c r="I216" s="8"/>
      <c r="J216" s="10"/>
      <c r="AA216" s="29"/>
      <c r="AB216" s="29"/>
      <c r="AC216" s="29"/>
      <c r="AD216" s="29"/>
      <c r="AE216" s="29"/>
      <c r="AF216" s="29"/>
    </row>
    <row r="217" spans="1:32" s="5" customFormat="1" ht="20.25" customHeight="1" thickBot="1" x14ac:dyDescent="0.3">
      <c r="A217" s="169"/>
      <c r="B217" s="170"/>
      <c r="C217" s="171"/>
      <c r="D217" s="53" t="s">
        <v>5</v>
      </c>
      <c r="E217" s="56">
        <v>0</v>
      </c>
      <c r="F217" s="8"/>
      <c r="G217" s="6">
        <v>0</v>
      </c>
      <c r="H217" s="8"/>
      <c r="I217" s="6">
        <v>0</v>
      </c>
      <c r="J217" s="10"/>
      <c r="AA217" s="29"/>
      <c r="AB217" s="29"/>
      <c r="AC217" s="29"/>
      <c r="AD217" s="29"/>
      <c r="AE217" s="29"/>
      <c r="AF217" s="29"/>
    </row>
    <row r="218" spans="1:32" s="5" customFormat="1" ht="20.25" customHeight="1" thickBot="1" x14ac:dyDescent="0.3">
      <c r="A218" s="169"/>
      <c r="B218" s="170"/>
      <c r="C218" s="171"/>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169"/>
      <c r="B219" s="170"/>
      <c r="C219" s="171"/>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c r="F225" s="9">
        <v>0</v>
      </c>
      <c r="G225" s="8"/>
      <c r="H225" s="9">
        <v>0</v>
      </c>
      <c r="I225" s="8"/>
      <c r="J225" s="10"/>
      <c r="AA225" s="29"/>
      <c r="AB225" s="29"/>
      <c r="AC225" s="29"/>
      <c r="AD225" s="29"/>
      <c r="AE225" s="29"/>
      <c r="AF225" s="29"/>
    </row>
    <row r="226" spans="1:32" s="5" customFormat="1" ht="20.25" customHeight="1" thickBot="1" x14ac:dyDescent="0.3">
      <c r="A226" s="169"/>
      <c r="B226" s="170"/>
      <c r="C226" s="171"/>
      <c r="D226" s="53" t="s">
        <v>5</v>
      </c>
      <c r="E226" s="56">
        <v>0</v>
      </c>
      <c r="F226" s="8"/>
      <c r="G226" s="6">
        <v>0</v>
      </c>
      <c r="H226" s="8"/>
      <c r="I226" s="6">
        <v>0</v>
      </c>
      <c r="J226" s="10"/>
      <c r="AA226" s="29"/>
      <c r="AB226" s="29"/>
      <c r="AC226" s="29"/>
      <c r="AD226" s="29"/>
      <c r="AE226" s="29"/>
      <c r="AF226" s="29"/>
    </row>
    <row r="227" spans="1:32" s="5" customFormat="1" ht="20.25" customHeight="1" thickBot="1" x14ac:dyDescent="0.3">
      <c r="A227" s="169"/>
      <c r="B227" s="170"/>
      <c r="C227" s="171"/>
      <c r="D227" s="53" t="s">
        <v>209</v>
      </c>
      <c r="E227" s="56">
        <v>0</v>
      </c>
      <c r="F227" s="8"/>
      <c r="G227" s="6">
        <v>0</v>
      </c>
      <c r="H227" s="8"/>
      <c r="I227" s="6">
        <v>0</v>
      </c>
      <c r="J227" s="10"/>
      <c r="AA227" s="29"/>
      <c r="AB227" s="29"/>
      <c r="AC227" s="29"/>
      <c r="AD227" s="29"/>
      <c r="AE227" s="29"/>
      <c r="AF227" s="29"/>
    </row>
    <row r="228" spans="1:32" s="5" customFormat="1" ht="20.25" customHeight="1" thickBot="1" x14ac:dyDescent="0.3">
      <c r="A228" s="169"/>
      <c r="B228" s="170"/>
      <c r="C228" s="171"/>
      <c r="D228" s="53" t="s">
        <v>6</v>
      </c>
      <c r="E228" s="57"/>
      <c r="F228" s="6">
        <v>0</v>
      </c>
      <c r="G228" s="8"/>
      <c r="H228" s="6">
        <v>0</v>
      </c>
      <c r="I228" s="8"/>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c r="F234" s="9">
        <v>0</v>
      </c>
      <c r="G234" s="8"/>
      <c r="H234" s="9">
        <v>0</v>
      </c>
      <c r="I234" s="8"/>
      <c r="J234" s="10"/>
      <c r="AA234" s="29"/>
      <c r="AB234" s="29"/>
      <c r="AC234" s="29"/>
      <c r="AD234" s="29"/>
      <c r="AE234" s="29"/>
      <c r="AF234" s="29"/>
    </row>
    <row r="235" spans="1:32" s="5" customFormat="1" ht="20.25" customHeight="1" thickBot="1" x14ac:dyDescent="0.3">
      <c r="A235" s="169"/>
      <c r="B235" s="170"/>
      <c r="C235" s="171"/>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169"/>
      <c r="B236" s="170"/>
      <c r="C236" s="171"/>
      <c r="D236" s="53" t="s">
        <v>209</v>
      </c>
      <c r="E236" s="56">
        <v>0</v>
      </c>
      <c r="F236" s="8"/>
      <c r="G236" s="6">
        <v>0</v>
      </c>
      <c r="H236" s="8"/>
      <c r="I236" s="6">
        <v>0</v>
      </c>
      <c r="J236" s="10"/>
      <c r="AA236" s="29"/>
      <c r="AB236" s="29"/>
      <c r="AC236" s="29"/>
      <c r="AD236" s="29"/>
      <c r="AE236" s="29"/>
      <c r="AF236" s="29"/>
    </row>
    <row r="237" spans="1:32" s="5" customFormat="1" ht="20.25" customHeight="1" thickBot="1" x14ac:dyDescent="0.3">
      <c r="A237" s="169"/>
      <c r="B237" s="170"/>
      <c r="C237" s="171"/>
      <c r="D237" s="53" t="s">
        <v>6</v>
      </c>
      <c r="E237" s="57"/>
      <c r="F237" s="6">
        <v>0</v>
      </c>
      <c r="G237" s="8"/>
      <c r="H237" s="6">
        <v>0</v>
      </c>
      <c r="I237" s="8"/>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c r="F239" s="6">
        <v>0</v>
      </c>
      <c r="G239" s="8"/>
      <c r="H239" s="6">
        <v>0</v>
      </c>
      <c r="I239" s="8"/>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c r="F243" s="9">
        <v>0</v>
      </c>
      <c r="G243" s="8"/>
      <c r="H243" s="9">
        <v>0</v>
      </c>
      <c r="I243" s="8"/>
      <c r="J243" s="10"/>
      <c r="AA243" s="29"/>
      <c r="AB243" s="29"/>
      <c r="AC243" s="29"/>
      <c r="AD243" s="29"/>
      <c r="AE243" s="29"/>
      <c r="AF243" s="29"/>
    </row>
    <row r="244" spans="1:32" s="5" customFormat="1" ht="20.25" customHeight="1" thickBot="1" x14ac:dyDescent="0.3">
      <c r="A244" s="169"/>
      <c r="B244" s="170"/>
      <c r="C244" s="171"/>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169"/>
      <c r="B245" s="170"/>
      <c r="C245" s="171"/>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169"/>
      <c r="B246" s="170"/>
      <c r="C246" s="171"/>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c r="F252" s="9">
        <v>0</v>
      </c>
      <c r="G252" s="8"/>
      <c r="H252" s="9">
        <v>0</v>
      </c>
      <c r="I252" s="8"/>
      <c r="J252" s="10"/>
      <c r="AA252" s="29"/>
      <c r="AB252" s="29"/>
      <c r="AC252" s="29"/>
      <c r="AD252" s="29"/>
      <c r="AE252" s="29"/>
      <c r="AF252" s="29"/>
    </row>
    <row r="253" spans="1:32" s="5" customFormat="1" ht="20.25" customHeight="1" thickBot="1" x14ac:dyDescent="0.3">
      <c r="A253" s="169"/>
      <c r="B253" s="170"/>
      <c r="C253" s="171"/>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169"/>
      <c r="B254" s="170"/>
      <c r="C254" s="171"/>
      <c r="D254" s="53" t="s">
        <v>209</v>
      </c>
      <c r="E254" s="56">
        <v>0</v>
      </c>
      <c r="F254" s="8"/>
      <c r="G254" s="6">
        <v>0</v>
      </c>
      <c r="H254" s="8"/>
      <c r="I254" s="6">
        <v>0</v>
      </c>
      <c r="J254" s="10"/>
      <c r="AA254" s="29"/>
      <c r="AB254" s="29"/>
      <c r="AC254" s="29"/>
      <c r="AD254" s="29"/>
      <c r="AE254" s="29"/>
      <c r="AF254" s="29"/>
    </row>
    <row r="255" spans="1:32" s="5" customFormat="1" ht="20.25" customHeight="1" thickBot="1" x14ac:dyDescent="0.3">
      <c r="A255" s="169"/>
      <c r="B255" s="170"/>
      <c r="C255" s="171"/>
      <c r="D255" s="53" t="s">
        <v>6</v>
      </c>
      <c r="E255" s="57"/>
      <c r="F255" s="6">
        <v>0</v>
      </c>
      <c r="G255" s="8"/>
      <c r="H255" s="6">
        <v>0</v>
      </c>
      <c r="I255" s="8"/>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c r="F257" s="6">
        <v>0</v>
      </c>
      <c r="G257" s="8"/>
      <c r="H257" s="6">
        <v>0</v>
      </c>
      <c r="I257" s="8"/>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c r="AA259" s="29"/>
      <c r="AB259" s="29"/>
      <c r="AC259" s="29"/>
      <c r="AD259" s="29"/>
      <c r="AE259" s="29"/>
      <c r="AF259" s="29"/>
    </row>
    <row r="260" spans="1:32" s="5" customFormat="1" ht="20.25" customHeight="1" thickBot="1" x14ac:dyDescent="0.3">
      <c r="A260" s="169">
        <v>34</v>
      </c>
      <c r="B260" s="170" t="s">
        <v>42</v>
      </c>
      <c r="C260" s="171" t="s">
        <v>217</v>
      </c>
      <c r="D260" s="54" t="s">
        <v>208</v>
      </c>
      <c r="E260" s="60"/>
      <c r="F260" s="15"/>
      <c r="G260" s="15"/>
      <c r="H260" s="15"/>
      <c r="I260" s="15"/>
      <c r="J260" s="16"/>
      <c r="AA260" s="29"/>
      <c r="AB260" s="29"/>
      <c r="AC260" s="29"/>
      <c r="AD260" s="29"/>
      <c r="AE260" s="29"/>
      <c r="AF260" s="29"/>
    </row>
    <row r="261" spans="1:32" s="5" customFormat="1" ht="20.25" customHeight="1" thickBot="1" x14ac:dyDescent="0.3">
      <c r="A261" s="169"/>
      <c r="B261" s="170"/>
      <c r="C261" s="171"/>
      <c r="D261" s="54" t="s">
        <v>86</v>
      </c>
      <c r="E261" s="57"/>
      <c r="F261" s="9"/>
      <c r="G261" s="8"/>
      <c r="H261" s="9"/>
      <c r="I261" s="8"/>
      <c r="J261" s="10"/>
      <c r="AA261" s="29"/>
      <c r="AB261" s="29"/>
      <c r="AC261" s="29"/>
      <c r="AD261" s="29"/>
      <c r="AE261" s="29"/>
      <c r="AF261" s="29"/>
    </row>
    <row r="262" spans="1:32" s="5" customFormat="1" ht="20.25" customHeight="1" thickBot="1" x14ac:dyDescent="0.3">
      <c r="A262" s="169"/>
      <c r="B262" s="170"/>
      <c r="C262" s="171"/>
      <c r="D262" s="53" t="s">
        <v>5</v>
      </c>
      <c r="E262" s="56"/>
      <c r="F262" s="8"/>
      <c r="G262" s="6"/>
      <c r="H262" s="8"/>
      <c r="I262" s="6"/>
      <c r="J262" s="10"/>
      <c r="AA262" s="29"/>
      <c r="AB262" s="29"/>
      <c r="AC262" s="29"/>
      <c r="AD262" s="29"/>
      <c r="AE262" s="29"/>
      <c r="AF262" s="29"/>
    </row>
    <row r="263" spans="1:32" s="5" customFormat="1" ht="20.25" customHeight="1" thickBot="1" x14ac:dyDescent="0.3">
      <c r="A263" s="169"/>
      <c r="B263" s="170"/>
      <c r="C263" s="171"/>
      <c r="D263" s="53" t="s">
        <v>209</v>
      </c>
      <c r="E263" s="56"/>
      <c r="F263" s="8"/>
      <c r="G263" s="6"/>
      <c r="H263" s="8"/>
      <c r="I263" s="6"/>
      <c r="J263" s="10"/>
      <c r="AA263" s="29"/>
      <c r="AB263" s="29"/>
      <c r="AC263" s="29"/>
      <c r="AD263" s="29"/>
      <c r="AE263" s="29"/>
      <c r="AF263" s="29"/>
    </row>
    <row r="264" spans="1:32" s="5" customFormat="1" ht="20.25" customHeight="1" thickBot="1" x14ac:dyDescent="0.3">
      <c r="A264" s="169"/>
      <c r="B264" s="170"/>
      <c r="C264" s="171"/>
      <c r="D264" s="53" t="s">
        <v>6</v>
      </c>
      <c r="E264" s="57"/>
      <c r="F264" s="6"/>
      <c r="G264" s="8"/>
      <c r="H264" s="6"/>
      <c r="I264" s="8"/>
      <c r="J264" s="7"/>
      <c r="AA264" s="29"/>
      <c r="AB264" s="29"/>
      <c r="AC264" s="29"/>
      <c r="AD264" s="29"/>
      <c r="AE264" s="29"/>
      <c r="AF264" s="29"/>
    </row>
    <row r="265" spans="1:32" s="5" customFormat="1" ht="20.25" customHeight="1" thickBot="1" x14ac:dyDescent="0.3">
      <c r="A265" s="169"/>
      <c r="B265" s="170"/>
      <c r="C265" s="171"/>
      <c r="D265" s="53" t="s">
        <v>7</v>
      </c>
      <c r="E265" s="56"/>
      <c r="F265" s="6"/>
      <c r="G265" s="6"/>
      <c r="H265" s="6"/>
      <c r="I265" s="6"/>
      <c r="J265" s="7"/>
      <c r="AA265" s="29"/>
      <c r="AB265" s="29"/>
      <c r="AC265" s="29"/>
      <c r="AD265" s="29"/>
      <c r="AE265" s="29"/>
      <c r="AF265" s="29"/>
    </row>
    <row r="266" spans="1:32" s="5" customFormat="1" ht="20.25" customHeight="1" thickBot="1" x14ac:dyDescent="0.3">
      <c r="A266" s="169"/>
      <c r="B266" s="170"/>
      <c r="C266" s="171"/>
      <c r="D266" s="55" t="s">
        <v>210</v>
      </c>
      <c r="E266" s="57"/>
      <c r="F266" s="6"/>
      <c r="G266" s="8"/>
      <c r="H266" s="6"/>
      <c r="I266" s="8"/>
      <c r="J266" s="7"/>
      <c r="AA266" s="29"/>
      <c r="AB266" s="29"/>
      <c r="AC266" s="29"/>
      <c r="AD266" s="29"/>
      <c r="AE266" s="29"/>
      <c r="AF266" s="29"/>
    </row>
    <row r="267" spans="1:32" s="5" customFormat="1" ht="20.25" customHeight="1" thickBot="1" x14ac:dyDescent="0.3">
      <c r="A267" s="169"/>
      <c r="B267" s="170"/>
      <c r="C267" s="171"/>
      <c r="D267" s="55" t="s">
        <v>211</v>
      </c>
      <c r="E267" s="58"/>
      <c r="F267" s="11"/>
      <c r="G267" s="11"/>
      <c r="H267" s="11"/>
      <c r="I267" s="11"/>
      <c r="J267" s="12"/>
      <c r="AA267" s="29"/>
      <c r="AB267" s="29"/>
      <c r="AC267" s="29"/>
      <c r="AD267" s="29"/>
      <c r="AE267" s="29"/>
      <c r="AF267" s="29"/>
    </row>
    <row r="268" spans="1:32" s="5" customFormat="1" ht="20.25" customHeight="1" thickBot="1" x14ac:dyDescent="0.3">
      <c r="A268" s="169"/>
      <c r="B268" s="170"/>
      <c r="C268" s="171"/>
      <c r="D268" s="52" t="s">
        <v>212</v>
      </c>
      <c r="E268" s="59"/>
      <c r="F268" s="13"/>
      <c r="G268" s="13"/>
      <c r="H268" s="13"/>
      <c r="I268" s="13"/>
      <c r="J268" s="14"/>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c r="F270" s="9">
        <v>0</v>
      </c>
      <c r="G270" s="8"/>
      <c r="H270" s="9">
        <v>0</v>
      </c>
      <c r="I270" s="8"/>
      <c r="J270" s="10"/>
      <c r="AA270" s="29"/>
      <c r="AB270" s="29"/>
      <c r="AC270" s="29"/>
      <c r="AD270" s="29"/>
      <c r="AE270" s="29"/>
      <c r="AF270" s="29"/>
    </row>
    <row r="271" spans="1:32" s="5" customFormat="1" ht="20.25" customHeight="1" thickBot="1" x14ac:dyDescent="0.3">
      <c r="A271" s="169"/>
      <c r="B271" s="170"/>
      <c r="C271" s="171"/>
      <c r="D271" s="53" t="s">
        <v>5</v>
      </c>
      <c r="E271" s="56">
        <v>0</v>
      </c>
      <c r="F271" s="8"/>
      <c r="G271" s="6">
        <v>0</v>
      </c>
      <c r="H271" s="8"/>
      <c r="I271" s="6">
        <v>0</v>
      </c>
      <c r="J271" s="10"/>
      <c r="AA271" s="29"/>
      <c r="AB271" s="29"/>
      <c r="AC271" s="29"/>
      <c r="AD271" s="29"/>
      <c r="AE271" s="29"/>
      <c r="AF271" s="29"/>
    </row>
    <row r="272" spans="1:32" s="5" customFormat="1" ht="20.25" customHeight="1" thickBot="1" x14ac:dyDescent="0.3">
      <c r="A272" s="169"/>
      <c r="B272" s="170"/>
      <c r="C272" s="171"/>
      <c r="D272" s="53" t="s">
        <v>209</v>
      </c>
      <c r="E272" s="56">
        <v>0</v>
      </c>
      <c r="F272" s="8"/>
      <c r="G272" s="6">
        <v>0</v>
      </c>
      <c r="H272" s="8"/>
      <c r="I272" s="6">
        <v>0</v>
      </c>
      <c r="J272" s="10"/>
      <c r="AA272" s="29"/>
      <c r="AB272" s="29"/>
      <c r="AC272" s="29"/>
      <c r="AD272" s="29"/>
      <c r="AE272" s="29"/>
      <c r="AF272" s="29"/>
    </row>
    <row r="273" spans="1:32" s="5" customFormat="1" ht="20.25" customHeight="1" thickBot="1" x14ac:dyDescent="0.3">
      <c r="A273" s="169"/>
      <c r="B273" s="170"/>
      <c r="C273" s="171"/>
      <c r="D273" s="53" t="s">
        <v>6</v>
      </c>
      <c r="E273" s="57"/>
      <c r="F273" s="6">
        <v>0</v>
      </c>
      <c r="G273" s="8"/>
      <c r="H273" s="6">
        <v>0</v>
      </c>
      <c r="I273" s="8"/>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c r="F275" s="6">
        <v>0</v>
      </c>
      <c r="G275" s="8"/>
      <c r="H275" s="6">
        <v>0</v>
      </c>
      <c r="I275" s="8"/>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c r="F279" s="9">
        <v>0</v>
      </c>
      <c r="G279" s="8"/>
      <c r="H279" s="9">
        <v>0</v>
      </c>
      <c r="I279" s="8"/>
      <c r="J279" s="10"/>
      <c r="AA279" s="29"/>
      <c r="AB279" s="29"/>
      <c r="AC279" s="29"/>
      <c r="AD279" s="29"/>
      <c r="AE279" s="29"/>
      <c r="AF279" s="29"/>
    </row>
    <row r="280" spans="1:32" s="5" customFormat="1" ht="20.25" customHeight="1" thickBot="1" x14ac:dyDescent="0.3">
      <c r="A280" s="169"/>
      <c r="B280" s="170"/>
      <c r="C280" s="171"/>
      <c r="D280" s="53" t="s">
        <v>5</v>
      </c>
      <c r="E280" s="56">
        <v>0</v>
      </c>
      <c r="F280" s="8"/>
      <c r="G280" s="6">
        <v>0</v>
      </c>
      <c r="H280" s="8"/>
      <c r="I280" s="6">
        <v>0</v>
      </c>
      <c r="J280" s="10"/>
      <c r="AA280" s="29"/>
      <c r="AB280" s="29"/>
      <c r="AC280" s="29"/>
      <c r="AD280" s="29"/>
      <c r="AE280" s="29"/>
      <c r="AF280" s="29"/>
    </row>
    <row r="281" spans="1:32" s="5" customFormat="1" ht="20.25" customHeight="1" thickBot="1" x14ac:dyDescent="0.3">
      <c r="A281" s="169"/>
      <c r="B281" s="170"/>
      <c r="C281" s="171"/>
      <c r="D281" s="53" t="s">
        <v>209</v>
      </c>
      <c r="E281" s="56">
        <v>0</v>
      </c>
      <c r="F281" s="8"/>
      <c r="G281" s="6">
        <v>0</v>
      </c>
      <c r="H281" s="8"/>
      <c r="I281" s="6">
        <v>0</v>
      </c>
      <c r="J281" s="10"/>
      <c r="AA281" s="29"/>
      <c r="AB281" s="29"/>
      <c r="AC281" s="29"/>
      <c r="AD281" s="29"/>
      <c r="AE281" s="29"/>
      <c r="AF281" s="29"/>
    </row>
    <row r="282" spans="1:32" s="5" customFormat="1" ht="20.25" customHeight="1" thickBot="1" x14ac:dyDescent="0.3">
      <c r="A282" s="169"/>
      <c r="B282" s="170"/>
      <c r="C282" s="171"/>
      <c r="D282" s="53" t="s">
        <v>6</v>
      </c>
      <c r="E282" s="57"/>
      <c r="F282" s="6">
        <v>0</v>
      </c>
      <c r="G282" s="8"/>
      <c r="H282" s="6">
        <v>0</v>
      </c>
      <c r="I282" s="8"/>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169"/>
      <c r="B284" s="170"/>
      <c r="C284" s="171"/>
      <c r="D284" s="55" t="s">
        <v>210</v>
      </c>
      <c r="E284" s="57"/>
      <c r="F284" s="6">
        <v>0</v>
      </c>
      <c r="G284" s="8"/>
      <c r="H284" s="6">
        <v>0</v>
      </c>
      <c r="I284" s="8"/>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c r="F288" s="9">
        <v>0</v>
      </c>
      <c r="G288" s="8"/>
      <c r="H288" s="9">
        <v>0</v>
      </c>
      <c r="I288" s="8"/>
      <c r="J288" s="10"/>
      <c r="AA288" s="29"/>
      <c r="AB288" s="29"/>
      <c r="AC288" s="29"/>
      <c r="AD288" s="29"/>
      <c r="AE288" s="29"/>
      <c r="AF288" s="29"/>
    </row>
    <row r="289" spans="1:32" s="5" customFormat="1" ht="20.25" customHeight="1" thickBot="1" x14ac:dyDescent="0.3">
      <c r="A289" s="169"/>
      <c r="B289" s="170"/>
      <c r="C289" s="171"/>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169"/>
      <c r="B290" s="170"/>
      <c r="C290" s="171"/>
      <c r="D290" s="53" t="s">
        <v>209</v>
      </c>
      <c r="E290" s="56">
        <v>0</v>
      </c>
      <c r="F290" s="8"/>
      <c r="G290" s="6">
        <v>0</v>
      </c>
      <c r="H290" s="8"/>
      <c r="I290" s="6">
        <v>0</v>
      </c>
      <c r="J290" s="10"/>
      <c r="AA290" s="29"/>
      <c r="AB290" s="29"/>
      <c r="AC290" s="29"/>
      <c r="AD290" s="29"/>
      <c r="AE290" s="29"/>
      <c r="AF290" s="29"/>
    </row>
    <row r="291" spans="1:32" s="5" customFormat="1" ht="20.25" customHeight="1" thickBot="1" x14ac:dyDescent="0.3">
      <c r="A291" s="169"/>
      <c r="B291" s="170"/>
      <c r="C291" s="171"/>
      <c r="D291" s="53" t="s">
        <v>6</v>
      </c>
      <c r="E291" s="57"/>
      <c r="F291" s="6">
        <v>0</v>
      </c>
      <c r="G291" s="8"/>
      <c r="H291" s="6">
        <v>0</v>
      </c>
      <c r="I291" s="8"/>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c r="J295" s="14">
        <v>0</v>
      </c>
      <c r="AA295" s="29"/>
      <c r="AB295" s="29"/>
      <c r="AC295" s="29"/>
      <c r="AD295" s="29"/>
      <c r="AE295" s="29"/>
      <c r="AF295" s="29"/>
    </row>
    <row r="296" spans="1:32" s="5" customFormat="1" ht="20.25" customHeight="1" thickBot="1" x14ac:dyDescent="0.3">
      <c r="A296" s="169">
        <v>38</v>
      </c>
      <c r="B296" s="172"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72"/>
      <c r="C297" s="171"/>
      <c r="D297" s="54" t="s">
        <v>86</v>
      </c>
      <c r="E297" s="57"/>
      <c r="F297" s="9">
        <v>0</v>
      </c>
      <c r="G297" s="8"/>
      <c r="H297" s="9">
        <v>0</v>
      </c>
      <c r="I297" s="8"/>
      <c r="J297" s="10"/>
      <c r="AA297" s="29"/>
      <c r="AB297" s="29"/>
      <c r="AC297" s="29"/>
      <c r="AD297" s="29"/>
      <c r="AE297" s="29"/>
      <c r="AF297" s="29"/>
    </row>
    <row r="298" spans="1:32" s="5" customFormat="1" ht="20.25" customHeight="1" thickBot="1" x14ac:dyDescent="0.3">
      <c r="A298" s="169"/>
      <c r="B298" s="172"/>
      <c r="C298" s="171"/>
      <c r="D298" s="53" t="s">
        <v>5</v>
      </c>
      <c r="E298" s="56">
        <v>0</v>
      </c>
      <c r="F298" s="8"/>
      <c r="G298" s="6">
        <v>0</v>
      </c>
      <c r="H298" s="8"/>
      <c r="I298" s="6">
        <v>0</v>
      </c>
      <c r="J298" s="10"/>
      <c r="AA298" s="29"/>
      <c r="AB298" s="29"/>
      <c r="AC298" s="29"/>
      <c r="AD298" s="29"/>
      <c r="AE298" s="29"/>
      <c r="AF298" s="29"/>
    </row>
    <row r="299" spans="1:32" s="5" customFormat="1" ht="20.25" customHeight="1" thickBot="1" x14ac:dyDescent="0.3">
      <c r="A299" s="169"/>
      <c r="B299" s="172"/>
      <c r="C299" s="171"/>
      <c r="D299" s="53" t="s">
        <v>209</v>
      </c>
      <c r="E299" s="56"/>
      <c r="F299" s="8"/>
      <c r="G299" s="6">
        <v>0</v>
      </c>
      <c r="H299" s="8"/>
      <c r="I299" s="6">
        <v>0</v>
      </c>
      <c r="J299" s="10"/>
      <c r="AA299" s="29"/>
      <c r="AB299" s="29"/>
      <c r="AC299" s="29"/>
      <c r="AD299" s="29"/>
      <c r="AE299" s="29"/>
      <c r="AF299" s="29"/>
    </row>
    <row r="300" spans="1:32" s="5" customFormat="1" ht="20.25" customHeight="1" thickBot="1" x14ac:dyDescent="0.3">
      <c r="A300" s="169"/>
      <c r="B300" s="172"/>
      <c r="C300" s="171"/>
      <c r="D300" s="53" t="s">
        <v>6</v>
      </c>
      <c r="E300" s="57"/>
      <c r="F300" s="6">
        <v>0</v>
      </c>
      <c r="G300" s="8"/>
      <c r="H300" s="6">
        <v>0</v>
      </c>
      <c r="I300" s="8"/>
      <c r="J300" s="7">
        <v>0</v>
      </c>
      <c r="AA300" s="29"/>
      <c r="AB300" s="29"/>
      <c r="AC300" s="29"/>
      <c r="AD300" s="29"/>
      <c r="AE300" s="29"/>
      <c r="AF300" s="29"/>
    </row>
    <row r="301" spans="1:32" s="5" customFormat="1" ht="20.25" customHeight="1" thickBot="1" x14ac:dyDescent="0.3">
      <c r="A301" s="169"/>
      <c r="B301" s="172"/>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72"/>
      <c r="C302" s="171"/>
      <c r="D302" s="55" t="s">
        <v>210</v>
      </c>
      <c r="E302" s="57"/>
      <c r="F302" s="6">
        <v>0</v>
      </c>
      <c r="G302" s="8"/>
      <c r="H302" s="6">
        <v>0</v>
      </c>
      <c r="I302" s="8"/>
      <c r="J302" s="7">
        <v>0</v>
      </c>
      <c r="AA302" s="29"/>
      <c r="AB302" s="29"/>
      <c r="AC302" s="29"/>
      <c r="AD302" s="29"/>
      <c r="AE302" s="29"/>
      <c r="AF302" s="29"/>
    </row>
    <row r="303" spans="1:32" s="5" customFormat="1" ht="20.25" customHeight="1" thickBot="1" x14ac:dyDescent="0.3">
      <c r="A303" s="169"/>
      <c r="B303" s="172"/>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72"/>
      <c r="C304" s="171"/>
      <c r="D304" s="52" t="s">
        <v>212</v>
      </c>
      <c r="E304" s="59">
        <v>0</v>
      </c>
      <c r="F304" s="13"/>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c r="F306" s="9">
        <v>0</v>
      </c>
      <c r="G306" s="8"/>
      <c r="H306" s="9">
        <v>0</v>
      </c>
      <c r="I306" s="8"/>
      <c r="J306" s="10"/>
      <c r="AA306" s="29"/>
      <c r="AB306" s="29"/>
      <c r="AC306" s="29"/>
      <c r="AD306" s="29"/>
      <c r="AE306" s="29"/>
      <c r="AF306" s="29"/>
    </row>
    <row r="307" spans="1:32" s="5" customFormat="1" ht="20.25" customHeight="1" thickBot="1" x14ac:dyDescent="0.3">
      <c r="A307" s="169"/>
      <c r="B307" s="170"/>
      <c r="C307" s="171"/>
      <c r="D307" s="53" t="s">
        <v>5</v>
      </c>
      <c r="E307" s="56">
        <v>0</v>
      </c>
      <c r="F307" s="8"/>
      <c r="G307" s="6">
        <v>0</v>
      </c>
      <c r="H307" s="8"/>
      <c r="I307" s="6">
        <v>0</v>
      </c>
      <c r="J307" s="10"/>
      <c r="AA307" s="29"/>
      <c r="AB307" s="29"/>
      <c r="AC307" s="29"/>
      <c r="AD307" s="29"/>
      <c r="AE307" s="29"/>
      <c r="AF307" s="29"/>
    </row>
    <row r="308" spans="1:32" s="5" customFormat="1" ht="20.25" customHeight="1" thickBot="1" x14ac:dyDescent="0.3">
      <c r="A308" s="169"/>
      <c r="B308" s="170"/>
      <c r="C308" s="171"/>
      <c r="D308" s="53" t="s">
        <v>209</v>
      </c>
      <c r="E308" s="56">
        <v>0</v>
      </c>
      <c r="F308" s="8"/>
      <c r="G308" s="6">
        <v>4</v>
      </c>
      <c r="H308" s="8"/>
      <c r="I308" s="6">
        <v>4</v>
      </c>
      <c r="J308" s="10"/>
      <c r="AA308" s="29"/>
      <c r="AB308" s="29"/>
      <c r="AC308" s="29"/>
      <c r="AD308" s="29"/>
      <c r="AE308" s="29"/>
      <c r="AF308" s="29"/>
    </row>
    <row r="309" spans="1:32" s="5" customFormat="1" ht="20.25" customHeight="1" thickBot="1" x14ac:dyDescent="0.3">
      <c r="A309" s="169"/>
      <c r="B309" s="170"/>
      <c r="C309" s="171"/>
      <c r="D309" s="53" t="s">
        <v>6</v>
      </c>
      <c r="E309" s="57"/>
      <c r="F309" s="6">
        <v>0</v>
      </c>
      <c r="G309" s="8"/>
      <c r="H309" s="6">
        <v>0</v>
      </c>
      <c r="I309" s="8"/>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c r="F311" s="6">
        <v>0</v>
      </c>
      <c r="G311" s="8"/>
      <c r="H311" s="6">
        <v>8</v>
      </c>
      <c r="I311" s="8"/>
      <c r="J311" s="7">
        <v>8</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2</v>
      </c>
      <c r="H312" s="11">
        <v>5</v>
      </c>
      <c r="I312" s="11">
        <v>3</v>
      </c>
      <c r="J312" s="12">
        <v>3</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3</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c r="F315" s="9">
        <v>0</v>
      </c>
      <c r="G315" s="8"/>
      <c r="H315" s="9">
        <v>0</v>
      </c>
      <c r="I315" s="8"/>
      <c r="J315" s="10"/>
      <c r="AA315" s="29"/>
      <c r="AB315" s="29"/>
      <c r="AC315" s="29"/>
      <c r="AD315" s="29"/>
      <c r="AE315" s="29"/>
      <c r="AF315" s="29"/>
    </row>
    <row r="316" spans="1:32" s="5" customFormat="1" ht="20.25" customHeight="1" thickBot="1" x14ac:dyDescent="0.3">
      <c r="A316" s="169"/>
      <c r="B316" s="170"/>
      <c r="C316" s="171"/>
      <c r="D316" s="53" t="s">
        <v>5</v>
      </c>
      <c r="E316" s="56">
        <v>0</v>
      </c>
      <c r="F316" s="8"/>
      <c r="G316" s="6">
        <v>0</v>
      </c>
      <c r="H316" s="8"/>
      <c r="I316" s="6">
        <v>0</v>
      </c>
      <c r="J316" s="10"/>
      <c r="AA316" s="29"/>
      <c r="AB316" s="29"/>
      <c r="AC316" s="29"/>
      <c r="AD316" s="29"/>
      <c r="AE316" s="29"/>
      <c r="AF316" s="29"/>
    </row>
    <row r="317" spans="1:32" s="5" customFormat="1" ht="20.25" customHeight="1" thickBot="1" x14ac:dyDescent="0.3">
      <c r="A317" s="169"/>
      <c r="B317" s="170"/>
      <c r="C317" s="171"/>
      <c r="D317" s="53" t="s">
        <v>209</v>
      </c>
      <c r="E317" s="56">
        <v>0</v>
      </c>
      <c r="F317" s="8"/>
      <c r="G317" s="6">
        <v>0</v>
      </c>
      <c r="H317" s="8"/>
      <c r="I317" s="6">
        <v>0</v>
      </c>
      <c r="J317" s="10"/>
      <c r="AA317" s="29"/>
      <c r="AB317" s="29"/>
      <c r="AC317" s="29"/>
      <c r="AD317" s="29"/>
      <c r="AE317" s="29"/>
      <c r="AF317" s="29"/>
    </row>
    <row r="318" spans="1:32" s="5" customFormat="1" ht="20.25" customHeight="1" thickBot="1" x14ac:dyDescent="0.3">
      <c r="A318" s="169"/>
      <c r="B318" s="170"/>
      <c r="C318" s="171"/>
      <c r="D318" s="53" t="s">
        <v>6</v>
      </c>
      <c r="E318" s="57"/>
      <c r="F318" s="6">
        <v>0</v>
      </c>
      <c r="G318" s="8"/>
      <c r="H318" s="6">
        <v>0</v>
      </c>
      <c r="I318" s="8"/>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c r="F322" s="13">
        <v>0</v>
      </c>
      <c r="G322" s="13">
        <v>0</v>
      </c>
      <c r="H322" s="13">
        <v>0</v>
      </c>
      <c r="I322" s="13">
        <v>0</v>
      </c>
      <c r="J322" s="14">
        <v>0</v>
      </c>
      <c r="AA322" s="29"/>
      <c r="AB322" s="29"/>
      <c r="AC322" s="29"/>
      <c r="AD322" s="29"/>
      <c r="AE322" s="29"/>
      <c r="AF322" s="29"/>
    </row>
    <row r="323" spans="1:32" ht="20.25" customHeight="1" thickBot="1" x14ac:dyDescent="0.3">
      <c r="A323" s="191">
        <v>6</v>
      </c>
      <c r="B323" s="192" t="s">
        <v>233</v>
      </c>
      <c r="C323" s="193"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1"/>
      <c r="B324" s="192"/>
      <c r="C324" s="193"/>
      <c r="D324" s="65" t="s">
        <v>86</v>
      </c>
      <c r="E324" s="71"/>
      <c r="F324" s="72">
        <f t="shared" si="0"/>
        <v>0</v>
      </c>
      <c r="G324" s="73"/>
      <c r="H324" s="72">
        <f t="shared" si="0"/>
        <v>0</v>
      </c>
      <c r="I324" s="73"/>
      <c r="J324" s="74"/>
    </row>
    <row r="325" spans="1:32" ht="20.25" customHeight="1" thickBot="1" x14ac:dyDescent="0.3">
      <c r="A325" s="191"/>
      <c r="B325" s="192"/>
      <c r="C325" s="193"/>
      <c r="D325" s="64" t="s">
        <v>5</v>
      </c>
      <c r="E325" s="75">
        <f t="shared" ref="E325:I326" si="1">SUM(E31,E40,E49)</f>
        <v>0</v>
      </c>
      <c r="F325" s="73"/>
      <c r="G325" s="76">
        <f t="shared" si="1"/>
        <v>0</v>
      </c>
      <c r="H325" s="73"/>
      <c r="I325" s="76">
        <f t="shared" si="1"/>
        <v>0</v>
      </c>
      <c r="J325" s="74"/>
    </row>
    <row r="326" spans="1:32" ht="20.25" customHeight="1" thickBot="1" x14ac:dyDescent="0.3">
      <c r="A326" s="191"/>
      <c r="B326" s="192"/>
      <c r="C326" s="193"/>
      <c r="D326" s="64" t="s">
        <v>209</v>
      </c>
      <c r="E326" s="75">
        <f t="shared" si="1"/>
        <v>0</v>
      </c>
      <c r="F326" s="73"/>
      <c r="G326" s="76">
        <f t="shared" si="1"/>
        <v>4</v>
      </c>
      <c r="H326" s="73"/>
      <c r="I326" s="76">
        <f t="shared" si="1"/>
        <v>24</v>
      </c>
      <c r="J326" s="74"/>
    </row>
    <row r="327" spans="1:32" ht="20.25" customHeight="1" thickBot="1" x14ac:dyDescent="0.3">
      <c r="A327" s="191"/>
      <c r="B327" s="192"/>
      <c r="C327" s="193"/>
      <c r="D327" s="64" t="s">
        <v>6</v>
      </c>
      <c r="E327" s="71"/>
      <c r="F327" s="76">
        <f t="shared" ref="F327:J327" si="2">SUM(F33,F42,F51)</f>
        <v>0</v>
      </c>
      <c r="G327" s="73"/>
      <c r="H327" s="76">
        <f t="shared" si="2"/>
        <v>0</v>
      </c>
      <c r="I327" s="73"/>
      <c r="J327" s="77">
        <f t="shared" si="2"/>
        <v>0</v>
      </c>
    </row>
    <row r="328" spans="1:32" ht="20.25" customHeight="1" thickBot="1" x14ac:dyDescent="0.3">
      <c r="A328" s="191"/>
      <c r="B328" s="192"/>
      <c r="C328" s="193"/>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1"/>
      <c r="B329" s="192"/>
      <c r="C329" s="193"/>
      <c r="D329" s="66" t="s">
        <v>210</v>
      </c>
      <c r="E329" s="71"/>
      <c r="F329" s="76">
        <f t="shared" si="3"/>
        <v>0</v>
      </c>
      <c r="G329" s="73"/>
      <c r="H329" s="76">
        <f t="shared" si="3"/>
        <v>5</v>
      </c>
      <c r="I329" s="73"/>
      <c r="J329" s="77">
        <f t="shared" si="3"/>
        <v>25</v>
      </c>
    </row>
    <row r="330" spans="1:32" ht="20.25" customHeight="1" thickBot="1" x14ac:dyDescent="0.3">
      <c r="A330" s="191"/>
      <c r="B330" s="192"/>
      <c r="C330" s="193"/>
      <c r="D330" s="66" t="s">
        <v>211</v>
      </c>
      <c r="E330" s="78">
        <f t="shared" ref="E330:J331" si="4">SUM(E36,E45,E54)</f>
        <v>0</v>
      </c>
      <c r="F330" s="79">
        <f t="shared" si="4"/>
        <v>1</v>
      </c>
      <c r="G330" s="79">
        <f t="shared" si="4"/>
        <v>4</v>
      </c>
      <c r="H330" s="79">
        <f t="shared" si="4"/>
        <v>7</v>
      </c>
      <c r="I330" s="79">
        <f t="shared" si="4"/>
        <v>22</v>
      </c>
      <c r="J330" s="80">
        <f t="shared" si="4"/>
        <v>18</v>
      </c>
    </row>
    <row r="331" spans="1:32" ht="20.25" customHeight="1" thickBot="1" x14ac:dyDescent="0.3">
      <c r="A331" s="191"/>
      <c r="B331" s="192"/>
      <c r="C331" s="193"/>
      <c r="D331" s="67" t="s">
        <v>212</v>
      </c>
      <c r="E331" s="81">
        <f t="shared" si="4"/>
        <v>0</v>
      </c>
      <c r="F331" s="82">
        <f t="shared" si="4"/>
        <v>0</v>
      </c>
      <c r="G331" s="82">
        <f t="shared" si="4"/>
        <v>0</v>
      </c>
      <c r="H331" s="82">
        <f t="shared" si="4"/>
        <v>0</v>
      </c>
      <c r="I331" s="82">
        <f t="shared" si="4"/>
        <v>0</v>
      </c>
      <c r="J331" s="83">
        <v>0</v>
      </c>
    </row>
    <row r="332" spans="1:32" ht="20.25" customHeight="1" thickBot="1" x14ac:dyDescent="0.3">
      <c r="A332" s="191">
        <v>41</v>
      </c>
      <c r="B332" s="192" t="s">
        <v>236</v>
      </c>
      <c r="C332" s="193"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1"/>
      <c r="B333" s="192"/>
      <c r="C333" s="193"/>
      <c r="D333" s="65" t="s">
        <v>86</v>
      </c>
      <c r="E333" s="71"/>
      <c r="F333" s="72">
        <f t="shared" si="5"/>
        <v>0</v>
      </c>
      <c r="G333" s="73"/>
      <c r="H333" s="72">
        <f t="shared" si="5"/>
        <v>0</v>
      </c>
      <c r="I333" s="73"/>
      <c r="J333" s="74"/>
    </row>
    <row r="334" spans="1:32" ht="20.25" customHeight="1" thickBot="1" x14ac:dyDescent="0.3">
      <c r="A334" s="191"/>
      <c r="B334" s="192"/>
      <c r="C334" s="193"/>
      <c r="D334" s="64" t="s">
        <v>5</v>
      </c>
      <c r="E334" s="75">
        <f t="shared" ref="E334:I335" si="6">SUM(E40,E49)</f>
        <v>0</v>
      </c>
      <c r="F334" s="73"/>
      <c r="G334" s="76">
        <f t="shared" si="6"/>
        <v>0</v>
      </c>
      <c r="H334" s="73"/>
      <c r="I334" s="76">
        <f t="shared" si="6"/>
        <v>0</v>
      </c>
      <c r="J334" s="74"/>
    </row>
    <row r="335" spans="1:32" ht="20.25" customHeight="1" thickBot="1" x14ac:dyDescent="0.3">
      <c r="A335" s="191"/>
      <c r="B335" s="192"/>
      <c r="C335" s="193"/>
      <c r="D335" s="64" t="s">
        <v>209</v>
      </c>
      <c r="E335" s="75">
        <f t="shared" si="6"/>
        <v>0</v>
      </c>
      <c r="F335" s="73"/>
      <c r="G335" s="76">
        <v>0</v>
      </c>
      <c r="H335" s="73"/>
      <c r="I335" s="76">
        <v>0</v>
      </c>
      <c r="J335" s="74"/>
    </row>
    <row r="336" spans="1:32" ht="20.25" customHeight="1" thickBot="1" x14ac:dyDescent="0.3">
      <c r="A336" s="191"/>
      <c r="B336" s="192"/>
      <c r="C336" s="193"/>
      <c r="D336" s="64" t="s">
        <v>6</v>
      </c>
      <c r="E336" s="71"/>
      <c r="F336" s="76">
        <f t="shared" ref="F336:J336" si="7">SUM(F42,F51)</f>
        <v>0</v>
      </c>
      <c r="G336" s="73"/>
      <c r="H336" s="76">
        <f t="shared" si="7"/>
        <v>0</v>
      </c>
      <c r="I336" s="73"/>
      <c r="J336" s="77">
        <f t="shared" si="7"/>
        <v>0</v>
      </c>
    </row>
    <row r="337" spans="1:10" ht="20.25" customHeight="1" thickBot="1" x14ac:dyDescent="0.3">
      <c r="A337" s="191"/>
      <c r="B337" s="192"/>
      <c r="C337" s="193"/>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1"/>
      <c r="B338" s="192"/>
      <c r="C338" s="193"/>
      <c r="D338" s="66" t="s">
        <v>210</v>
      </c>
      <c r="E338" s="71"/>
      <c r="F338" s="76">
        <f t="shared" si="8"/>
        <v>0</v>
      </c>
      <c r="G338" s="73"/>
      <c r="H338" s="76">
        <v>0</v>
      </c>
      <c r="I338" s="73"/>
      <c r="J338" s="77">
        <v>0</v>
      </c>
    </row>
    <row r="339" spans="1:10" ht="20.25" customHeight="1" thickBot="1" x14ac:dyDescent="0.3">
      <c r="A339" s="191"/>
      <c r="B339" s="192"/>
      <c r="C339" s="193"/>
      <c r="D339" s="66" t="s">
        <v>211</v>
      </c>
      <c r="E339" s="78">
        <f t="shared" ref="E339:J340" si="9">SUM(E45,E54)</f>
        <v>0</v>
      </c>
      <c r="F339" s="79">
        <v>0</v>
      </c>
      <c r="G339" s="79">
        <v>0</v>
      </c>
      <c r="H339" s="79">
        <v>0</v>
      </c>
      <c r="I339" s="79">
        <v>0</v>
      </c>
      <c r="J339" s="80">
        <v>0</v>
      </c>
    </row>
    <row r="340" spans="1:10" ht="20.25" customHeight="1" thickBot="1" x14ac:dyDescent="0.3">
      <c r="A340" s="191"/>
      <c r="B340" s="192"/>
      <c r="C340" s="193"/>
      <c r="D340" s="67" t="s">
        <v>212</v>
      </c>
      <c r="E340" s="81">
        <f t="shared" si="9"/>
        <v>0</v>
      </c>
      <c r="F340" s="82">
        <f t="shared" si="9"/>
        <v>0</v>
      </c>
      <c r="G340" s="82">
        <f t="shared" si="9"/>
        <v>0</v>
      </c>
      <c r="H340" s="82">
        <f t="shared" si="9"/>
        <v>0</v>
      </c>
      <c r="I340" s="82">
        <f t="shared" si="9"/>
        <v>0</v>
      </c>
      <c r="J340" s="83">
        <f t="shared" si="9"/>
        <v>3</v>
      </c>
    </row>
  </sheetData>
  <mergeCells count="124">
    <mergeCell ref="E1:F1"/>
    <mergeCell ref="G1:H1"/>
    <mergeCell ref="I1:J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topLeftCell="A128" zoomScale="70" zoomScaleNormal="70" workbookViewId="0">
      <selection activeCell="I140" sqref="I140"/>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Kakamega</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Mumias</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197</v>
      </c>
      <c r="D5" s="31">
        <f>VLOOKUP($C$5,$AC$2:$AF$55,2,0)</f>
        <v>16141</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16141</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86" t="s">
        <v>13</v>
      </c>
      <c r="B8" s="195" t="s">
        <v>9</v>
      </c>
      <c r="C8" s="195" t="s">
        <v>10</v>
      </c>
      <c r="D8" s="194" t="s">
        <v>11</v>
      </c>
      <c r="E8" s="189" t="s">
        <v>1</v>
      </c>
      <c r="F8" s="189"/>
      <c r="G8" s="190" t="s">
        <v>2</v>
      </c>
      <c r="H8" s="190"/>
      <c r="I8" s="184" t="s">
        <v>100</v>
      </c>
      <c r="J8" s="184"/>
      <c r="AA8" s="21" t="s">
        <v>135</v>
      </c>
      <c r="AB8" s="22">
        <v>2025</v>
      </c>
      <c r="AC8" s="23" t="s">
        <v>136</v>
      </c>
      <c r="AD8" s="23">
        <v>16073</v>
      </c>
      <c r="AE8" s="23" t="s">
        <v>137</v>
      </c>
      <c r="AF8" s="23" t="s">
        <v>138</v>
      </c>
    </row>
    <row r="9" spans="1:441" s="18" customFormat="1" ht="20.25" customHeight="1" thickBot="1" x14ac:dyDescent="0.3">
      <c r="A9" s="186"/>
      <c r="B9" s="195"/>
      <c r="C9" s="195"/>
      <c r="D9" s="194"/>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80" t="s">
        <v>30</v>
      </c>
      <c r="B10" s="180"/>
      <c r="C10" s="180"/>
      <c r="D10" s="180"/>
      <c r="E10" s="180"/>
      <c r="F10" s="180"/>
      <c r="G10" s="180"/>
      <c r="H10" s="180"/>
      <c r="I10" s="180"/>
      <c r="J10" s="180"/>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103</v>
      </c>
      <c r="F11" s="15">
        <v>134</v>
      </c>
      <c r="G11" s="15">
        <v>132</v>
      </c>
      <c r="H11" s="15">
        <v>121</v>
      </c>
      <c r="I11" s="15">
        <v>910</v>
      </c>
      <c r="J11" s="16">
        <v>1433</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c r="H12" s="9">
        <v>0</v>
      </c>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0</v>
      </c>
      <c r="H18" s="11">
        <v>0</v>
      </c>
      <c r="I18" s="11">
        <v>0</v>
      </c>
      <c r="J18" s="12">
        <v>0</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85">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85"/>
      <c r="B21" s="170"/>
      <c r="C21" s="171"/>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185"/>
      <c r="B22" s="170"/>
      <c r="C22" s="171"/>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185"/>
      <c r="B23" s="170"/>
      <c r="C23" s="171"/>
      <c r="D23" s="39" t="s">
        <v>209</v>
      </c>
      <c r="E23" s="34">
        <v>0</v>
      </c>
      <c r="F23" s="8"/>
      <c r="G23" s="6">
        <v>0</v>
      </c>
      <c r="H23" s="8"/>
      <c r="I23" s="6">
        <v>0</v>
      </c>
      <c r="J23" s="10"/>
      <c r="AA23" s="26"/>
      <c r="AB23" s="26"/>
      <c r="AC23" s="23" t="s">
        <v>168</v>
      </c>
      <c r="AD23" s="23">
        <v>13864</v>
      </c>
      <c r="AE23" s="23" t="s">
        <v>122</v>
      </c>
      <c r="AF23" s="23" t="s">
        <v>169</v>
      </c>
    </row>
    <row r="24" spans="1:32" s="5" customFormat="1" ht="20.25" customHeight="1" thickBot="1" x14ac:dyDescent="0.3">
      <c r="A24" s="185"/>
      <c r="B24" s="170"/>
      <c r="C24" s="171"/>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185"/>
      <c r="B25" s="170"/>
      <c r="C25" s="171"/>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85"/>
      <c r="B26" s="170"/>
      <c r="C26" s="171"/>
      <c r="D26" s="40" t="s">
        <v>210</v>
      </c>
      <c r="E26" s="33"/>
      <c r="F26" s="6">
        <v>0</v>
      </c>
      <c r="G26" s="8"/>
      <c r="H26" s="6">
        <v>0</v>
      </c>
      <c r="I26" s="8"/>
      <c r="J26" s="7">
        <v>0</v>
      </c>
      <c r="AA26" s="26"/>
      <c r="AB26" s="26"/>
      <c r="AC26" s="23" t="s">
        <v>173</v>
      </c>
      <c r="AD26" s="23">
        <v>13914</v>
      </c>
      <c r="AE26" s="23" t="s">
        <v>114</v>
      </c>
      <c r="AF26" s="23" t="s">
        <v>174</v>
      </c>
    </row>
    <row r="27" spans="1:32" s="5" customFormat="1" ht="20.25" customHeight="1" thickBot="1" x14ac:dyDescent="0.3">
      <c r="A27" s="185"/>
      <c r="B27" s="170"/>
      <c r="C27" s="171"/>
      <c r="D27" s="40" t="s">
        <v>211</v>
      </c>
      <c r="E27" s="35">
        <v>0</v>
      </c>
      <c r="F27" s="11">
        <v>0</v>
      </c>
      <c r="G27" s="11">
        <v>0</v>
      </c>
      <c r="H27" s="11">
        <v>0</v>
      </c>
      <c r="I27" s="11">
        <v>0</v>
      </c>
      <c r="J27" s="12">
        <v>1</v>
      </c>
      <c r="AA27" s="26"/>
      <c r="AB27" s="26"/>
      <c r="AC27" s="23" t="s">
        <v>175</v>
      </c>
      <c r="AD27" s="23">
        <v>13918</v>
      </c>
      <c r="AE27" s="23" t="s">
        <v>126</v>
      </c>
      <c r="AF27" s="23" t="s">
        <v>127</v>
      </c>
    </row>
    <row r="28" spans="1:32" s="5" customFormat="1" ht="20.25" customHeight="1" thickBot="1" x14ac:dyDescent="0.3">
      <c r="A28" s="185"/>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c r="G32" s="6">
        <v>0</v>
      </c>
      <c r="H32" s="8"/>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0</v>
      </c>
      <c r="J36" s="12">
        <v>1</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7">
        <v>4</v>
      </c>
      <c r="B38" s="170" t="s">
        <v>16</v>
      </c>
      <c r="C38" s="181"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7"/>
      <c r="B39" s="170"/>
      <c r="C39" s="181"/>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177"/>
      <c r="B40" s="170"/>
      <c r="C40" s="181"/>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177"/>
      <c r="B41" s="170"/>
      <c r="C41" s="181"/>
      <c r="D41" s="39" t="s">
        <v>209</v>
      </c>
      <c r="E41" s="34">
        <v>0</v>
      </c>
      <c r="F41" s="8"/>
      <c r="G41" s="6">
        <v>0</v>
      </c>
      <c r="H41" s="8"/>
      <c r="I41" s="6">
        <v>0</v>
      </c>
      <c r="J41" s="10"/>
      <c r="AA41" s="26"/>
      <c r="AB41" s="26"/>
      <c r="AC41" s="23" t="s">
        <v>193</v>
      </c>
      <c r="AD41" s="23">
        <v>14106</v>
      </c>
      <c r="AE41" s="23" t="s">
        <v>122</v>
      </c>
      <c r="AF41" s="23" t="s">
        <v>178</v>
      </c>
    </row>
    <row r="42" spans="1:32" s="5" customFormat="1" ht="20.25" customHeight="1" thickBot="1" x14ac:dyDescent="0.3">
      <c r="A42" s="177"/>
      <c r="B42" s="170"/>
      <c r="C42" s="181"/>
      <c r="D42" s="39" t="s">
        <v>6</v>
      </c>
      <c r="E42" s="33"/>
      <c r="F42" s="6">
        <v>0</v>
      </c>
      <c r="G42" s="8"/>
      <c r="H42" s="6">
        <v>5</v>
      </c>
      <c r="I42" s="8"/>
      <c r="J42" s="7">
        <v>27</v>
      </c>
      <c r="AA42" s="26"/>
      <c r="AB42" s="26"/>
      <c r="AC42" s="23" t="s">
        <v>194</v>
      </c>
      <c r="AD42" s="23">
        <v>13739</v>
      </c>
      <c r="AE42" s="23" t="s">
        <v>114</v>
      </c>
      <c r="AF42" s="23" t="s">
        <v>195</v>
      </c>
    </row>
    <row r="43" spans="1:32" s="5" customFormat="1" ht="20.25" customHeight="1" thickBot="1" x14ac:dyDescent="0.3">
      <c r="A43" s="177"/>
      <c r="B43" s="170"/>
      <c r="C43" s="181"/>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7"/>
      <c r="B44" s="170"/>
      <c r="C44" s="181"/>
      <c r="D44" s="40" t="s">
        <v>210</v>
      </c>
      <c r="E44" s="33"/>
      <c r="F44" s="6">
        <v>0</v>
      </c>
      <c r="G44" s="8"/>
      <c r="H44" s="6"/>
      <c r="I44" s="8"/>
      <c r="J44" s="7">
        <v>0</v>
      </c>
      <c r="AA44" s="26"/>
      <c r="AB44" s="26"/>
      <c r="AC44" s="23" t="s">
        <v>197</v>
      </c>
      <c r="AD44" s="23">
        <v>16141</v>
      </c>
      <c r="AE44" s="23" t="s">
        <v>151</v>
      </c>
      <c r="AF44" s="23" t="s">
        <v>198</v>
      </c>
    </row>
    <row r="45" spans="1:32" s="5" customFormat="1" ht="20.25" customHeight="1" thickBot="1" x14ac:dyDescent="0.3">
      <c r="A45" s="177"/>
      <c r="B45" s="170"/>
      <c r="C45" s="181"/>
      <c r="D45" s="40" t="s">
        <v>211</v>
      </c>
      <c r="E45" s="35">
        <v>0</v>
      </c>
      <c r="F45" s="11">
        <v>2</v>
      </c>
      <c r="G45" s="11">
        <v>7</v>
      </c>
      <c r="H45" s="11">
        <v>2</v>
      </c>
      <c r="I45" s="11">
        <v>58</v>
      </c>
      <c r="J45" s="12">
        <v>49</v>
      </c>
      <c r="AA45" s="26"/>
      <c r="AB45" s="26"/>
      <c r="AC45" s="23" t="s">
        <v>199</v>
      </c>
      <c r="AD45" s="23">
        <v>14059</v>
      </c>
      <c r="AE45" s="23" t="s">
        <v>118</v>
      </c>
      <c r="AF45" s="23" t="s">
        <v>200</v>
      </c>
    </row>
    <row r="46" spans="1:32" s="5" customFormat="1" ht="20.25" customHeight="1" thickBot="1" x14ac:dyDescent="0.3">
      <c r="A46" s="177"/>
      <c r="B46" s="170"/>
      <c r="C46" s="181"/>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81"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81"/>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169"/>
      <c r="B49" s="170"/>
      <c r="C49" s="181"/>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169"/>
      <c r="B50" s="170"/>
      <c r="C50" s="181"/>
      <c r="D50" s="39" t="s">
        <v>209</v>
      </c>
      <c r="E50" s="34">
        <v>0</v>
      </c>
      <c r="F50" s="8"/>
      <c r="G50" s="6">
        <v>0</v>
      </c>
      <c r="H50" s="8"/>
      <c r="I50" s="6">
        <v>0</v>
      </c>
      <c r="J50" s="10"/>
      <c r="AA50" s="26"/>
      <c r="AB50" s="26"/>
      <c r="AC50" s="1" t="s">
        <v>206</v>
      </c>
      <c r="AD50" s="23">
        <v>14124</v>
      </c>
      <c r="AE50" s="23" t="s">
        <v>118</v>
      </c>
      <c r="AF50" s="23" t="s">
        <v>118</v>
      </c>
    </row>
    <row r="51" spans="1:32" s="5" customFormat="1" ht="20.25" customHeight="1" thickBot="1" x14ac:dyDescent="0.3">
      <c r="A51" s="169"/>
      <c r="B51" s="170"/>
      <c r="C51" s="181"/>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169"/>
      <c r="B52" s="170"/>
      <c r="C52" s="181"/>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81"/>
      <c r="D53" s="40" t="s">
        <v>210</v>
      </c>
      <c r="E53" s="33"/>
      <c r="F53" s="6">
        <v>0</v>
      </c>
      <c r="G53" s="8"/>
      <c r="H53" s="6">
        <v>0</v>
      </c>
      <c r="I53" s="8"/>
      <c r="J53" s="7">
        <v>0</v>
      </c>
      <c r="AA53" s="26"/>
      <c r="AB53" s="26"/>
      <c r="AC53" s="23" t="s">
        <v>222</v>
      </c>
      <c r="AD53" s="23">
        <v>14139</v>
      </c>
      <c r="AE53" s="23" t="s">
        <v>126</v>
      </c>
      <c r="AF53" s="23" t="s">
        <v>223</v>
      </c>
    </row>
    <row r="54" spans="1:32" s="5" customFormat="1" ht="20.25" customHeight="1" thickBot="1" x14ac:dyDescent="0.3">
      <c r="A54" s="169"/>
      <c r="B54" s="170"/>
      <c r="C54" s="181"/>
      <c r="D54" s="40" t="s">
        <v>211</v>
      </c>
      <c r="E54" s="35">
        <v>0</v>
      </c>
      <c r="F54" s="11">
        <v>0</v>
      </c>
      <c r="G54" s="11">
        <v>0</v>
      </c>
      <c r="H54" s="11">
        <v>0</v>
      </c>
      <c r="I54" s="11">
        <v>0</v>
      </c>
      <c r="J54" s="12">
        <v>0</v>
      </c>
      <c r="AA54" s="26"/>
      <c r="AB54" s="26"/>
      <c r="AC54" s="23" t="s">
        <v>224</v>
      </c>
      <c r="AD54" s="23">
        <v>14157</v>
      </c>
      <c r="AE54" s="23" t="s">
        <v>147</v>
      </c>
      <c r="AF54" s="23" t="s">
        <v>225</v>
      </c>
    </row>
    <row r="55" spans="1:32" s="5" customFormat="1" ht="20.25" customHeight="1" thickBot="1" x14ac:dyDescent="0.3">
      <c r="A55" s="169"/>
      <c r="B55" s="170"/>
      <c r="C55" s="181"/>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81"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81"/>
      <c r="D57" s="38" t="s">
        <v>86</v>
      </c>
      <c r="E57" s="33"/>
      <c r="F57" s="9">
        <v>0</v>
      </c>
      <c r="G57" s="8"/>
      <c r="H57" s="9">
        <v>0</v>
      </c>
      <c r="I57" s="8"/>
      <c r="J57" s="10"/>
      <c r="AA57" s="26"/>
      <c r="AB57" s="26"/>
      <c r="AC57" s="23" t="s">
        <v>229</v>
      </c>
      <c r="AD57" s="23">
        <v>20692</v>
      </c>
      <c r="AE57" s="23" t="s">
        <v>230</v>
      </c>
      <c r="AF57" s="23" t="s">
        <v>231</v>
      </c>
    </row>
    <row r="58" spans="1:32" s="5" customFormat="1" ht="20.25" customHeight="1" thickBot="1" x14ac:dyDescent="0.3">
      <c r="A58" s="169"/>
      <c r="B58" s="170"/>
      <c r="C58" s="181"/>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169"/>
      <c r="B59" s="170"/>
      <c r="C59" s="181"/>
      <c r="D59" s="39" t="s">
        <v>209</v>
      </c>
      <c r="E59" s="34">
        <v>0</v>
      </c>
      <c r="F59" s="8"/>
      <c r="G59" s="6">
        <v>0</v>
      </c>
      <c r="H59" s="8"/>
      <c r="I59" s="6">
        <v>0</v>
      </c>
      <c r="J59" s="10"/>
      <c r="AA59" s="26"/>
      <c r="AB59" s="26"/>
      <c r="AC59" s="29"/>
      <c r="AD59" s="29"/>
      <c r="AE59" s="29"/>
      <c r="AF59" s="29"/>
    </row>
    <row r="60" spans="1:32" s="5" customFormat="1" ht="20.25" customHeight="1" thickBot="1" x14ac:dyDescent="0.3">
      <c r="A60" s="169"/>
      <c r="B60" s="170"/>
      <c r="C60" s="181"/>
      <c r="D60" s="39" t="s">
        <v>6</v>
      </c>
      <c r="E60" s="33"/>
      <c r="F60" s="6">
        <v>0</v>
      </c>
      <c r="G60" s="8"/>
      <c r="H60" s="6">
        <v>0</v>
      </c>
      <c r="I60" s="8"/>
      <c r="J60" s="7">
        <v>0</v>
      </c>
      <c r="AA60" s="26"/>
      <c r="AB60" s="26"/>
      <c r="AC60" s="29"/>
      <c r="AD60" s="29"/>
      <c r="AE60" s="29"/>
      <c r="AF60" s="29"/>
    </row>
    <row r="61" spans="1:32" s="5" customFormat="1" ht="20.25" customHeight="1" thickBot="1" x14ac:dyDescent="0.3">
      <c r="A61" s="169"/>
      <c r="B61" s="170"/>
      <c r="C61" s="181"/>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81"/>
      <c r="D62" s="40" t="s">
        <v>210</v>
      </c>
      <c r="E62" s="33"/>
      <c r="F62" s="6">
        <v>0</v>
      </c>
      <c r="G62" s="8"/>
      <c r="H62" s="6">
        <v>0</v>
      </c>
      <c r="I62" s="8"/>
      <c r="J62" s="7">
        <v>0</v>
      </c>
      <c r="AA62" s="29"/>
      <c r="AB62" s="29"/>
      <c r="AC62" s="29"/>
      <c r="AD62" s="29"/>
      <c r="AE62" s="29"/>
      <c r="AF62" s="29"/>
    </row>
    <row r="63" spans="1:32" s="5" customFormat="1" ht="20.25" customHeight="1" thickBot="1" x14ac:dyDescent="0.3">
      <c r="A63" s="169"/>
      <c r="B63" s="170"/>
      <c r="C63" s="181"/>
      <c r="D63" s="40" t="s">
        <v>211</v>
      </c>
      <c r="E63" s="35">
        <v>0</v>
      </c>
      <c r="F63" s="11">
        <v>0</v>
      </c>
      <c r="G63" s="11">
        <v>0</v>
      </c>
      <c r="H63" s="11">
        <v>0</v>
      </c>
      <c r="I63" s="11">
        <v>0</v>
      </c>
      <c r="J63" s="12">
        <v>0</v>
      </c>
      <c r="AA63" s="29"/>
      <c r="AB63" s="29"/>
      <c r="AC63" s="29"/>
      <c r="AD63" s="29"/>
      <c r="AE63" s="29"/>
      <c r="AF63" s="29"/>
    </row>
    <row r="64" spans="1:32" s="5" customFormat="1" ht="20.25" customHeight="1" thickBot="1" x14ac:dyDescent="0.3">
      <c r="A64" s="169"/>
      <c r="B64" s="170"/>
      <c r="C64" s="181"/>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81"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81"/>
      <c r="C66" s="171"/>
      <c r="D66" s="38" t="s">
        <v>86</v>
      </c>
      <c r="E66" s="33"/>
      <c r="F66" s="9">
        <v>0</v>
      </c>
      <c r="G66" s="8"/>
      <c r="H66" s="9">
        <v>0</v>
      </c>
      <c r="I66" s="8"/>
      <c r="J66" s="10"/>
      <c r="AA66" s="29"/>
      <c r="AB66" s="29"/>
      <c r="AC66" s="29"/>
      <c r="AD66" s="29"/>
      <c r="AE66" s="29"/>
      <c r="AF66" s="29"/>
    </row>
    <row r="67" spans="1:32" s="5" customFormat="1" ht="20.25" customHeight="1" thickBot="1" x14ac:dyDescent="0.3">
      <c r="A67" s="169"/>
      <c r="B67" s="181"/>
      <c r="C67" s="171"/>
      <c r="D67" s="39" t="s">
        <v>5</v>
      </c>
      <c r="E67" s="34">
        <v>0</v>
      </c>
      <c r="F67" s="8"/>
      <c r="G67" s="6">
        <v>0</v>
      </c>
      <c r="H67" s="8"/>
      <c r="I67" s="6">
        <v>0</v>
      </c>
      <c r="J67" s="10"/>
      <c r="AA67" s="29"/>
      <c r="AB67" s="29"/>
      <c r="AC67" s="29"/>
      <c r="AD67" s="29"/>
      <c r="AE67" s="29"/>
      <c r="AF67" s="29"/>
    </row>
    <row r="68" spans="1:32" s="5" customFormat="1" ht="20.25" customHeight="1" thickBot="1" x14ac:dyDescent="0.3">
      <c r="A68" s="169"/>
      <c r="B68" s="181"/>
      <c r="C68" s="171"/>
      <c r="D68" s="39" t="s">
        <v>209</v>
      </c>
      <c r="E68" s="34">
        <v>0</v>
      </c>
      <c r="F68" s="8"/>
      <c r="G68" s="6">
        <v>0</v>
      </c>
      <c r="H68" s="8"/>
      <c r="I68" s="6">
        <v>0</v>
      </c>
      <c r="J68" s="10"/>
      <c r="AA68" s="29"/>
      <c r="AB68" s="29"/>
      <c r="AC68" s="29"/>
      <c r="AD68" s="29"/>
      <c r="AE68" s="29"/>
      <c r="AF68" s="29"/>
    </row>
    <row r="69" spans="1:32" s="5" customFormat="1" ht="20.25" customHeight="1" thickBot="1" x14ac:dyDescent="0.3">
      <c r="A69" s="169"/>
      <c r="B69" s="181"/>
      <c r="C69" s="171"/>
      <c r="D69" s="39" t="s">
        <v>6</v>
      </c>
      <c r="E69" s="33"/>
      <c r="F69" s="6">
        <v>0</v>
      </c>
      <c r="G69" s="8"/>
      <c r="H69" s="6">
        <v>0</v>
      </c>
      <c r="I69" s="8"/>
      <c r="J69" s="7">
        <v>0</v>
      </c>
      <c r="AA69" s="29"/>
      <c r="AB69" s="29"/>
      <c r="AC69" s="29"/>
      <c r="AD69" s="29"/>
      <c r="AE69" s="29"/>
      <c r="AF69" s="29"/>
    </row>
    <row r="70" spans="1:32" s="5" customFormat="1" ht="20.25" customHeight="1" thickBot="1" x14ac:dyDescent="0.3">
      <c r="A70" s="169"/>
      <c r="B70" s="181"/>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81"/>
      <c r="C71" s="171"/>
      <c r="D71" s="40" t="s">
        <v>210</v>
      </c>
      <c r="E71" s="33"/>
      <c r="F71" s="6">
        <v>0</v>
      </c>
      <c r="G71" s="8"/>
      <c r="H71" s="6">
        <v>0</v>
      </c>
      <c r="I71" s="8"/>
      <c r="J71" s="7">
        <v>0</v>
      </c>
      <c r="AA71" s="29"/>
      <c r="AB71" s="29"/>
      <c r="AC71" s="29"/>
      <c r="AD71" s="29"/>
      <c r="AE71" s="29"/>
      <c r="AF71" s="29"/>
    </row>
    <row r="72" spans="1:32" s="5" customFormat="1" ht="20.25" customHeight="1" thickBot="1" x14ac:dyDescent="0.3">
      <c r="A72" s="169"/>
      <c r="B72" s="181"/>
      <c r="C72" s="171"/>
      <c r="D72" s="40" t="s">
        <v>211</v>
      </c>
      <c r="E72" s="35">
        <v>0</v>
      </c>
      <c r="F72" s="11">
        <v>0</v>
      </c>
      <c r="G72" s="11">
        <v>0</v>
      </c>
      <c r="H72" s="11">
        <v>0</v>
      </c>
      <c r="I72" s="11">
        <v>0</v>
      </c>
      <c r="J72" s="12">
        <v>0</v>
      </c>
      <c r="AA72" s="29"/>
      <c r="AB72" s="29"/>
      <c r="AC72" s="29"/>
      <c r="AD72" s="29"/>
      <c r="AE72" s="29"/>
      <c r="AF72" s="29"/>
    </row>
    <row r="73" spans="1:32" s="5" customFormat="1" ht="20.25" customHeight="1" thickBot="1" x14ac:dyDescent="0.3">
      <c r="A73" s="169"/>
      <c r="B73" s="181"/>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81"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81"/>
      <c r="D75" s="38" t="s">
        <v>86</v>
      </c>
      <c r="E75" s="33"/>
      <c r="F75" s="9">
        <v>0</v>
      </c>
      <c r="G75" s="8"/>
      <c r="H75" s="9">
        <v>0</v>
      </c>
      <c r="I75" s="8"/>
      <c r="J75" s="10"/>
      <c r="AA75" s="29"/>
      <c r="AB75" s="29"/>
      <c r="AC75" s="29"/>
      <c r="AD75" s="29"/>
      <c r="AE75" s="29"/>
      <c r="AF75" s="29"/>
    </row>
    <row r="76" spans="1:32" s="5" customFormat="1" ht="20.25" customHeight="1" thickBot="1" x14ac:dyDescent="0.3">
      <c r="A76" s="169"/>
      <c r="B76" s="170"/>
      <c r="C76" s="181"/>
      <c r="D76" s="39" t="s">
        <v>5</v>
      </c>
      <c r="E76" s="34">
        <v>0</v>
      </c>
      <c r="F76" s="8"/>
      <c r="G76" s="6">
        <v>0</v>
      </c>
      <c r="H76" s="8"/>
      <c r="I76" s="6">
        <v>0</v>
      </c>
      <c r="J76" s="10"/>
      <c r="AA76" s="29"/>
      <c r="AB76" s="29"/>
      <c r="AC76" s="29"/>
      <c r="AD76" s="29"/>
      <c r="AE76" s="29"/>
      <c r="AF76" s="29"/>
    </row>
    <row r="77" spans="1:32" s="5" customFormat="1" ht="20.25" customHeight="1" thickBot="1" x14ac:dyDescent="0.3">
      <c r="A77" s="169"/>
      <c r="B77" s="170"/>
      <c r="C77" s="181"/>
      <c r="D77" s="39" t="s">
        <v>209</v>
      </c>
      <c r="E77" s="34">
        <v>0</v>
      </c>
      <c r="F77" s="8"/>
      <c r="G77" s="6">
        <v>0</v>
      </c>
      <c r="H77" s="8"/>
      <c r="I77" s="6">
        <v>0</v>
      </c>
      <c r="J77" s="10"/>
      <c r="AA77" s="29"/>
      <c r="AB77" s="29"/>
      <c r="AC77" s="29"/>
      <c r="AD77" s="29"/>
      <c r="AE77" s="29"/>
      <c r="AF77" s="29"/>
    </row>
    <row r="78" spans="1:32" s="5" customFormat="1" ht="20.25" customHeight="1" thickBot="1" x14ac:dyDescent="0.3">
      <c r="A78" s="169"/>
      <c r="B78" s="170"/>
      <c r="C78" s="181"/>
      <c r="D78" s="39" t="s">
        <v>6</v>
      </c>
      <c r="E78" s="33"/>
      <c r="F78" s="6">
        <v>0</v>
      </c>
      <c r="G78" s="8"/>
      <c r="H78" s="6">
        <v>0</v>
      </c>
      <c r="I78" s="8"/>
      <c r="J78" s="7">
        <v>0</v>
      </c>
      <c r="AA78" s="29"/>
      <c r="AB78" s="29"/>
      <c r="AC78" s="29"/>
      <c r="AD78" s="29"/>
      <c r="AE78" s="29"/>
      <c r="AF78" s="29"/>
    </row>
    <row r="79" spans="1:32" s="5" customFormat="1" ht="20.25" customHeight="1" thickBot="1" x14ac:dyDescent="0.3">
      <c r="A79" s="169"/>
      <c r="B79" s="170"/>
      <c r="C79" s="181"/>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169"/>
      <c r="B80" s="170"/>
      <c r="C80" s="181"/>
      <c r="D80" s="40" t="s">
        <v>210</v>
      </c>
      <c r="E80" s="33"/>
      <c r="F80" s="6">
        <v>0</v>
      </c>
      <c r="G80" s="8"/>
      <c r="H80" s="6">
        <v>0</v>
      </c>
      <c r="I80" s="8"/>
      <c r="J80" s="7">
        <v>0</v>
      </c>
      <c r="AA80" s="29"/>
      <c r="AB80" s="29"/>
      <c r="AC80" s="29"/>
      <c r="AD80" s="29"/>
      <c r="AE80" s="29"/>
      <c r="AF80" s="29"/>
    </row>
    <row r="81" spans="1:32" s="5" customFormat="1" ht="20.25" customHeight="1" thickBot="1" x14ac:dyDescent="0.3">
      <c r="A81" s="169"/>
      <c r="B81" s="170"/>
      <c r="C81" s="181"/>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81"/>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7">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7"/>
      <c r="B84" s="170"/>
      <c r="C84" s="183"/>
      <c r="D84" s="38" t="s">
        <v>86</v>
      </c>
      <c r="E84" s="33"/>
      <c r="F84" s="9">
        <v>0</v>
      </c>
      <c r="G84" s="8"/>
      <c r="H84" s="9">
        <v>0</v>
      </c>
      <c r="I84" s="8"/>
      <c r="J84" s="10"/>
      <c r="AA84" s="29"/>
      <c r="AB84" s="29"/>
      <c r="AC84" s="29"/>
      <c r="AD84" s="29"/>
      <c r="AE84" s="29"/>
      <c r="AF84" s="29"/>
    </row>
    <row r="85" spans="1:32" s="5" customFormat="1" ht="20.25" customHeight="1" thickBot="1" x14ac:dyDescent="0.3">
      <c r="A85" s="177"/>
      <c r="B85" s="170"/>
      <c r="C85" s="183"/>
      <c r="D85" s="39" t="s">
        <v>5</v>
      </c>
      <c r="E85" s="34">
        <v>0</v>
      </c>
      <c r="F85" s="8"/>
      <c r="G85" s="6">
        <v>0</v>
      </c>
      <c r="H85" s="8"/>
      <c r="I85" s="6">
        <v>0</v>
      </c>
      <c r="J85" s="10"/>
      <c r="AA85" s="29"/>
      <c r="AB85" s="29"/>
      <c r="AC85" s="29"/>
      <c r="AD85" s="29"/>
      <c r="AE85" s="29"/>
      <c r="AF85" s="29"/>
    </row>
    <row r="86" spans="1:32" s="5" customFormat="1" ht="20.25" customHeight="1" thickBot="1" x14ac:dyDescent="0.3">
      <c r="A86" s="177"/>
      <c r="B86" s="170"/>
      <c r="C86" s="183"/>
      <c r="D86" s="39" t="s">
        <v>209</v>
      </c>
      <c r="E86" s="34">
        <v>0</v>
      </c>
      <c r="F86" s="8"/>
      <c r="G86" s="6">
        <v>0</v>
      </c>
      <c r="H86" s="8"/>
      <c r="I86" s="6">
        <v>0</v>
      </c>
      <c r="J86" s="10"/>
      <c r="AA86" s="29"/>
      <c r="AB86" s="29"/>
      <c r="AC86" s="29"/>
      <c r="AD86" s="29"/>
      <c r="AE86" s="29"/>
      <c r="AF86" s="29"/>
    </row>
    <row r="87" spans="1:32" s="5" customFormat="1" ht="20.25" customHeight="1" thickBot="1" x14ac:dyDescent="0.3">
      <c r="A87" s="177"/>
      <c r="B87" s="170"/>
      <c r="C87" s="183"/>
      <c r="D87" s="39" t="s">
        <v>6</v>
      </c>
      <c r="E87" s="33"/>
      <c r="F87" s="6">
        <v>0</v>
      </c>
      <c r="G87" s="8"/>
      <c r="H87" s="6">
        <v>3</v>
      </c>
      <c r="I87" s="8"/>
      <c r="J87" s="7">
        <v>26</v>
      </c>
      <c r="AA87" s="29"/>
      <c r="AB87" s="29"/>
      <c r="AC87" s="29"/>
      <c r="AD87" s="29"/>
      <c r="AE87" s="29"/>
      <c r="AF87" s="29"/>
    </row>
    <row r="88" spans="1:32" s="5" customFormat="1" ht="20.25" customHeight="1" thickBot="1" x14ac:dyDescent="0.3">
      <c r="A88" s="177"/>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7"/>
      <c r="B89" s="170"/>
      <c r="C89" s="183"/>
      <c r="D89" s="40" t="s">
        <v>210</v>
      </c>
      <c r="E89" s="33"/>
      <c r="F89" s="6">
        <v>0</v>
      </c>
      <c r="G89" s="8"/>
      <c r="H89" s="6">
        <v>0</v>
      </c>
      <c r="I89" s="8"/>
      <c r="J89" s="7">
        <v>0</v>
      </c>
      <c r="AA89" s="29"/>
      <c r="AB89" s="29"/>
      <c r="AC89" s="29"/>
      <c r="AD89" s="29"/>
      <c r="AE89" s="29"/>
      <c r="AF89" s="29"/>
    </row>
    <row r="90" spans="1:32" s="5" customFormat="1" ht="20.25" customHeight="1" thickBot="1" x14ac:dyDescent="0.3">
      <c r="A90" s="177"/>
      <c r="B90" s="170"/>
      <c r="C90" s="183"/>
      <c r="D90" s="40" t="s">
        <v>211</v>
      </c>
      <c r="E90" s="35">
        <v>0</v>
      </c>
      <c r="F90" s="11">
        <v>0</v>
      </c>
      <c r="G90" s="11">
        <v>0</v>
      </c>
      <c r="H90" s="11">
        <v>0</v>
      </c>
      <c r="I90" s="11">
        <v>3</v>
      </c>
      <c r="J90" s="12">
        <v>0</v>
      </c>
      <c r="AA90" s="29"/>
      <c r="AB90" s="29"/>
      <c r="AC90" s="29"/>
      <c r="AD90" s="29"/>
      <c r="AE90" s="29"/>
      <c r="AF90" s="29"/>
    </row>
    <row r="91" spans="1:32" s="5" customFormat="1" ht="20.25" customHeight="1" thickBot="1" x14ac:dyDescent="0.3">
      <c r="A91" s="177"/>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81" t="s">
        <v>24</v>
      </c>
      <c r="C92" s="181"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169"/>
      <c r="B93" s="181"/>
      <c r="C93" s="181"/>
      <c r="D93" s="38" t="s">
        <v>86</v>
      </c>
      <c r="E93" s="33"/>
      <c r="F93" s="9">
        <v>0</v>
      </c>
      <c r="G93" s="8"/>
      <c r="H93" s="9">
        <v>0</v>
      </c>
      <c r="I93" s="8"/>
      <c r="J93" s="10"/>
      <c r="AA93" s="29"/>
      <c r="AB93" s="29"/>
      <c r="AC93" s="29"/>
      <c r="AD93" s="29"/>
      <c r="AE93" s="29"/>
      <c r="AF93" s="29"/>
    </row>
    <row r="94" spans="1:32" s="5" customFormat="1" ht="20.25" customHeight="1" thickBot="1" x14ac:dyDescent="0.3">
      <c r="A94" s="169"/>
      <c r="B94" s="181"/>
      <c r="C94" s="181"/>
      <c r="D94" s="39" t="s">
        <v>5</v>
      </c>
      <c r="E94" s="34">
        <v>0</v>
      </c>
      <c r="F94" s="8"/>
      <c r="G94" s="6">
        <v>0</v>
      </c>
      <c r="H94" s="8"/>
      <c r="I94" s="6">
        <v>0</v>
      </c>
      <c r="J94" s="10"/>
      <c r="AA94" s="29"/>
      <c r="AB94" s="29"/>
      <c r="AC94" s="29"/>
      <c r="AD94" s="29"/>
      <c r="AE94" s="29"/>
      <c r="AF94" s="29"/>
    </row>
    <row r="95" spans="1:32" s="5" customFormat="1" ht="20.25" customHeight="1" thickBot="1" x14ac:dyDescent="0.3">
      <c r="A95" s="169"/>
      <c r="B95" s="181"/>
      <c r="C95" s="181"/>
      <c r="D95" s="39" t="s">
        <v>209</v>
      </c>
      <c r="E95" s="34">
        <v>0</v>
      </c>
      <c r="F95" s="8"/>
      <c r="G95" s="6">
        <v>0</v>
      </c>
      <c r="H95" s="8"/>
      <c r="I95" s="6">
        <v>0</v>
      </c>
      <c r="J95" s="10"/>
      <c r="AA95" s="29"/>
      <c r="AB95" s="29"/>
      <c r="AC95" s="29"/>
      <c r="AD95" s="29"/>
      <c r="AE95" s="29"/>
      <c r="AF95" s="29"/>
    </row>
    <row r="96" spans="1:32" s="5" customFormat="1" ht="20.25" customHeight="1" thickBot="1" x14ac:dyDescent="0.3">
      <c r="A96" s="169"/>
      <c r="B96" s="181"/>
      <c r="C96" s="181"/>
      <c r="D96" s="39" t="s">
        <v>6</v>
      </c>
      <c r="E96" s="33"/>
      <c r="F96" s="6">
        <v>0</v>
      </c>
      <c r="G96" s="8"/>
      <c r="H96" s="6">
        <v>3</v>
      </c>
      <c r="I96" s="8"/>
      <c r="J96" s="7">
        <v>26</v>
      </c>
      <c r="AA96" s="29"/>
      <c r="AB96" s="29"/>
      <c r="AC96" s="29"/>
      <c r="AD96" s="29"/>
      <c r="AE96" s="29"/>
      <c r="AF96" s="29"/>
    </row>
    <row r="97" spans="1:32" s="5" customFormat="1" ht="20.25" customHeight="1" thickBot="1" x14ac:dyDescent="0.3">
      <c r="A97" s="169"/>
      <c r="B97" s="181"/>
      <c r="C97" s="181"/>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81"/>
      <c r="C98" s="181"/>
      <c r="D98" s="40" t="s">
        <v>210</v>
      </c>
      <c r="E98" s="33"/>
      <c r="F98" s="6">
        <v>0</v>
      </c>
      <c r="G98" s="8"/>
      <c r="H98" s="6">
        <v>0</v>
      </c>
      <c r="I98" s="8"/>
      <c r="J98" s="7">
        <v>0</v>
      </c>
      <c r="AA98" s="29"/>
      <c r="AB98" s="29"/>
      <c r="AC98" s="29"/>
      <c r="AD98" s="29"/>
      <c r="AE98" s="29"/>
      <c r="AF98" s="29"/>
    </row>
    <row r="99" spans="1:32" s="5" customFormat="1" ht="20.25" customHeight="1" thickBot="1" x14ac:dyDescent="0.3">
      <c r="A99" s="169"/>
      <c r="B99" s="181"/>
      <c r="C99" s="181"/>
      <c r="D99" s="40" t="s">
        <v>211</v>
      </c>
      <c r="E99" s="35">
        <v>0</v>
      </c>
      <c r="F99" s="11">
        <v>0</v>
      </c>
      <c r="G99" s="11">
        <v>0</v>
      </c>
      <c r="H99" s="11">
        <v>0</v>
      </c>
      <c r="I99" s="11">
        <v>3</v>
      </c>
      <c r="J99" s="12">
        <v>0</v>
      </c>
      <c r="AA99" s="29"/>
      <c r="AB99" s="29"/>
      <c r="AC99" s="29"/>
      <c r="AD99" s="29"/>
      <c r="AE99" s="29"/>
      <c r="AF99" s="29"/>
    </row>
    <row r="100" spans="1:32" s="5" customFormat="1" ht="20.25" customHeight="1" thickBot="1" x14ac:dyDescent="0.3">
      <c r="A100" s="169"/>
      <c r="B100" s="181"/>
      <c r="C100" s="181"/>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81"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81"/>
      <c r="D102" s="38" t="s">
        <v>86</v>
      </c>
      <c r="E102" s="33"/>
      <c r="F102" s="9">
        <v>0</v>
      </c>
      <c r="G102" s="8"/>
      <c r="H102" s="9">
        <v>0</v>
      </c>
      <c r="I102" s="8"/>
      <c r="J102" s="10"/>
      <c r="AA102" s="29"/>
      <c r="AB102" s="29"/>
      <c r="AC102" s="29"/>
      <c r="AD102" s="29"/>
      <c r="AE102" s="29"/>
      <c r="AF102" s="29"/>
    </row>
    <row r="103" spans="1:32" s="5" customFormat="1" ht="20.25" customHeight="1" thickBot="1" x14ac:dyDescent="0.3">
      <c r="A103" s="169"/>
      <c r="B103" s="170"/>
      <c r="C103" s="181"/>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169"/>
      <c r="B104" s="170"/>
      <c r="C104" s="181"/>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169"/>
      <c r="B105" s="170"/>
      <c r="C105" s="181"/>
      <c r="D105" s="39" t="s">
        <v>6</v>
      </c>
      <c r="E105" s="33"/>
      <c r="F105" s="6">
        <v>0</v>
      </c>
      <c r="G105" s="8"/>
      <c r="H105" s="6">
        <v>0</v>
      </c>
      <c r="I105" s="8"/>
      <c r="J105" s="7">
        <v>0</v>
      </c>
      <c r="AA105" s="29"/>
      <c r="AB105" s="29"/>
      <c r="AC105" s="29"/>
      <c r="AD105" s="29"/>
      <c r="AE105" s="29"/>
      <c r="AF105" s="29"/>
    </row>
    <row r="106" spans="1:32" s="5" customFormat="1" ht="20.25" customHeight="1" thickBot="1" x14ac:dyDescent="0.3">
      <c r="A106" s="169"/>
      <c r="B106" s="170"/>
      <c r="C106" s="181"/>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81"/>
      <c r="D107" s="40" t="s">
        <v>210</v>
      </c>
      <c r="E107" s="33"/>
      <c r="F107" s="6">
        <v>0</v>
      </c>
      <c r="G107" s="8"/>
      <c r="H107" s="6">
        <v>0</v>
      </c>
      <c r="I107" s="8"/>
      <c r="J107" s="7">
        <v>0</v>
      </c>
      <c r="AA107" s="29"/>
      <c r="AB107" s="29"/>
      <c r="AC107" s="29"/>
      <c r="AD107" s="29"/>
      <c r="AE107" s="29"/>
      <c r="AF107" s="29"/>
    </row>
    <row r="108" spans="1:32" s="5" customFormat="1" ht="20.25" customHeight="1" thickBot="1" x14ac:dyDescent="0.3">
      <c r="A108" s="169"/>
      <c r="B108" s="170"/>
      <c r="C108" s="181"/>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81"/>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81"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81"/>
      <c r="D111" s="38" t="s">
        <v>86</v>
      </c>
      <c r="E111" s="33"/>
      <c r="F111" s="9">
        <v>0</v>
      </c>
      <c r="G111" s="8"/>
      <c r="H111" s="9">
        <v>0</v>
      </c>
      <c r="I111" s="8"/>
      <c r="J111" s="10"/>
      <c r="AA111" s="29"/>
      <c r="AB111" s="29"/>
      <c r="AC111" s="29"/>
      <c r="AD111" s="29"/>
      <c r="AE111" s="29"/>
      <c r="AF111" s="29"/>
    </row>
    <row r="112" spans="1:32" s="5" customFormat="1" ht="20.25" customHeight="1" thickBot="1" x14ac:dyDescent="0.3">
      <c r="A112" s="169"/>
      <c r="B112" s="182"/>
      <c r="C112" s="181"/>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169"/>
      <c r="B113" s="182"/>
      <c r="C113" s="181"/>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169"/>
      <c r="B114" s="182"/>
      <c r="C114" s="181"/>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169"/>
      <c r="B115" s="182"/>
      <c r="C115" s="181"/>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81"/>
      <c r="D116" s="40" t="s">
        <v>210</v>
      </c>
      <c r="E116" s="33"/>
      <c r="F116" s="6"/>
      <c r="G116" s="8"/>
      <c r="H116" s="6">
        <v>0</v>
      </c>
      <c r="I116" s="8"/>
      <c r="J116" s="7">
        <v>0</v>
      </c>
      <c r="AA116" s="29"/>
      <c r="AB116" s="29"/>
      <c r="AC116" s="29"/>
      <c r="AD116" s="29"/>
      <c r="AE116" s="29"/>
      <c r="AF116" s="29"/>
    </row>
    <row r="117" spans="1:32" s="5" customFormat="1" ht="20.25" customHeight="1" thickBot="1" x14ac:dyDescent="0.3">
      <c r="A117" s="169"/>
      <c r="B117" s="182"/>
      <c r="C117" s="181"/>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81"/>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81"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81"/>
      <c r="D120" s="38" t="s">
        <v>86</v>
      </c>
      <c r="E120" s="33"/>
      <c r="F120" s="9">
        <v>0</v>
      </c>
      <c r="G120" s="8"/>
      <c r="H120" s="9">
        <v>0</v>
      </c>
      <c r="I120" s="8"/>
      <c r="J120" s="10"/>
      <c r="AA120" s="29"/>
      <c r="AB120" s="29"/>
      <c r="AC120" s="29"/>
      <c r="AD120" s="29"/>
      <c r="AE120" s="29"/>
      <c r="AF120" s="29"/>
    </row>
    <row r="121" spans="1:32" s="5" customFormat="1" ht="20.25" customHeight="1" thickBot="1" x14ac:dyDescent="0.3">
      <c r="A121" s="169"/>
      <c r="B121" s="182"/>
      <c r="C121" s="181"/>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169"/>
      <c r="B122" s="182"/>
      <c r="C122" s="181"/>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169"/>
      <c r="B123" s="182"/>
      <c r="C123" s="181"/>
      <c r="D123" s="39" t="s">
        <v>6</v>
      </c>
      <c r="E123" s="33"/>
      <c r="F123" s="6">
        <v>0</v>
      </c>
      <c r="G123" s="8"/>
      <c r="H123" s="6">
        <v>0</v>
      </c>
      <c r="I123" s="8"/>
      <c r="J123" s="7">
        <v>0</v>
      </c>
      <c r="AA123" s="29"/>
      <c r="AB123" s="29"/>
      <c r="AC123" s="29"/>
      <c r="AD123" s="29"/>
      <c r="AE123" s="29"/>
      <c r="AF123" s="29"/>
    </row>
    <row r="124" spans="1:32" s="5" customFormat="1" ht="20.25" customHeight="1" thickBot="1" x14ac:dyDescent="0.3">
      <c r="A124" s="169"/>
      <c r="B124" s="182"/>
      <c r="C124" s="181"/>
      <c r="D124" s="39" t="s">
        <v>7</v>
      </c>
      <c r="E124" s="34"/>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81"/>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169"/>
      <c r="B126" s="182"/>
      <c r="C126" s="181"/>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81"/>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81"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81"/>
      <c r="D129" s="38" t="s">
        <v>86</v>
      </c>
      <c r="E129" s="33"/>
      <c r="F129" s="9">
        <v>0</v>
      </c>
      <c r="G129" s="8"/>
      <c r="H129" s="9">
        <v>0</v>
      </c>
      <c r="I129" s="8"/>
      <c r="J129" s="10"/>
      <c r="AA129" s="29"/>
      <c r="AB129" s="29"/>
      <c r="AC129" s="29"/>
      <c r="AD129" s="29"/>
      <c r="AE129" s="29"/>
      <c r="AF129" s="29"/>
    </row>
    <row r="130" spans="1:32" s="5" customFormat="1" ht="20.25" customHeight="1" thickBot="1" x14ac:dyDescent="0.3">
      <c r="A130" s="169"/>
      <c r="B130" s="182"/>
      <c r="C130" s="181"/>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169"/>
      <c r="B131" s="182"/>
      <c r="C131" s="181"/>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169"/>
      <c r="B132" s="182"/>
      <c r="C132" s="181"/>
      <c r="D132" s="39" t="s">
        <v>6</v>
      </c>
      <c r="E132" s="33"/>
      <c r="F132" s="6">
        <v>0</v>
      </c>
      <c r="G132" s="8"/>
      <c r="H132" s="6">
        <v>0</v>
      </c>
      <c r="I132" s="8"/>
      <c r="J132" s="7">
        <v>0</v>
      </c>
      <c r="AA132" s="29"/>
      <c r="AB132" s="29"/>
      <c r="AC132" s="29"/>
      <c r="AD132" s="29"/>
      <c r="AE132" s="29"/>
      <c r="AF132" s="29"/>
    </row>
    <row r="133" spans="1:32" s="5" customFormat="1" ht="20.25" customHeight="1" thickBot="1" x14ac:dyDescent="0.3">
      <c r="A133" s="169"/>
      <c r="B133" s="182"/>
      <c r="C133" s="181"/>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81"/>
      <c r="D134" s="40" t="s">
        <v>210</v>
      </c>
      <c r="E134" s="33"/>
      <c r="F134" s="6">
        <v>0</v>
      </c>
      <c r="G134" s="8"/>
      <c r="H134" s="6"/>
      <c r="I134" s="8"/>
      <c r="J134" s="7">
        <v>0</v>
      </c>
      <c r="AA134" s="29"/>
      <c r="AB134" s="29"/>
      <c r="AC134" s="29"/>
      <c r="AD134" s="29"/>
      <c r="AE134" s="29"/>
      <c r="AF134" s="29"/>
    </row>
    <row r="135" spans="1:32" s="5" customFormat="1" ht="20.25" customHeight="1" thickBot="1" x14ac:dyDescent="0.3">
      <c r="A135" s="169"/>
      <c r="B135" s="182"/>
      <c r="C135" s="181"/>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81"/>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80" t="s">
        <v>54</v>
      </c>
      <c r="B137" s="180"/>
      <c r="C137" s="180"/>
      <c r="D137" s="180"/>
      <c r="E137" s="180"/>
      <c r="F137" s="180"/>
      <c r="G137" s="180"/>
      <c r="H137" s="180"/>
      <c r="I137" s="180"/>
      <c r="J137" s="180"/>
      <c r="AA137" s="29"/>
      <c r="AB137" s="29"/>
      <c r="AC137" s="29"/>
      <c r="AD137" s="29"/>
      <c r="AE137" s="29"/>
      <c r="AF137" s="29"/>
    </row>
    <row r="138" spans="1:32" s="5" customFormat="1" ht="20.25" customHeight="1" thickBot="1" x14ac:dyDescent="0.3">
      <c r="A138" s="42">
        <v>18</v>
      </c>
      <c r="B138" s="164" t="s">
        <v>214</v>
      </c>
      <c r="C138" s="163"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81" t="s">
        <v>216</v>
      </c>
      <c r="C139" s="171" t="s">
        <v>68</v>
      </c>
      <c r="D139" s="51" t="s">
        <v>211</v>
      </c>
      <c r="E139" s="118">
        <v>0</v>
      </c>
      <c r="F139" s="119">
        <v>0</v>
      </c>
      <c r="G139" s="119">
        <v>0</v>
      </c>
      <c r="H139" s="119">
        <v>0</v>
      </c>
      <c r="I139" s="119">
        <v>1</v>
      </c>
      <c r="J139" s="120">
        <v>0</v>
      </c>
      <c r="AA139" s="29"/>
      <c r="AB139" s="29"/>
      <c r="AC139" s="29"/>
      <c r="AD139" s="29"/>
      <c r="AE139" s="29"/>
      <c r="AF139" s="29"/>
    </row>
    <row r="140" spans="1:32" s="5" customFormat="1" ht="20.25" customHeight="1" thickBot="1" x14ac:dyDescent="0.3">
      <c r="A140" s="169"/>
      <c r="B140" s="181"/>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78" t="s">
        <v>70</v>
      </c>
      <c r="C141" s="179"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78"/>
      <c r="C142" s="179"/>
      <c r="D142" s="54" t="s">
        <v>86</v>
      </c>
      <c r="E142" s="57"/>
      <c r="F142" s="9">
        <v>0</v>
      </c>
      <c r="G142" s="8"/>
      <c r="H142" s="9">
        <v>0</v>
      </c>
      <c r="I142" s="8"/>
      <c r="J142" s="10"/>
      <c r="AA142" s="29"/>
      <c r="AB142" s="29"/>
      <c r="AC142" s="29"/>
      <c r="AD142" s="29"/>
      <c r="AE142" s="29"/>
      <c r="AF142" s="29"/>
    </row>
    <row r="143" spans="1:32" s="5" customFormat="1" ht="20.25" customHeight="1" thickBot="1" x14ac:dyDescent="0.3">
      <c r="A143" s="169"/>
      <c r="B143" s="178"/>
      <c r="C143" s="179"/>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169"/>
      <c r="B144" s="178"/>
      <c r="C144" s="179"/>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169"/>
      <c r="B145" s="178"/>
      <c r="C145" s="179"/>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169"/>
      <c r="B146" s="178"/>
      <c r="C146" s="179"/>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78"/>
      <c r="C147" s="179"/>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169"/>
      <c r="B148" s="178"/>
      <c r="C148" s="179"/>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78"/>
      <c r="C149" s="179"/>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78" t="s">
        <v>71</v>
      </c>
      <c r="C150" s="179"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78"/>
      <c r="C151" s="179"/>
      <c r="D151" s="54" t="s">
        <v>86</v>
      </c>
      <c r="E151" s="57"/>
      <c r="F151" s="9">
        <v>0</v>
      </c>
      <c r="G151" s="8"/>
      <c r="H151" s="9">
        <v>0</v>
      </c>
      <c r="I151" s="8"/>
      <c r="J151" s="10"/>
      <c r="AA151" s="29"/>
      <c r="AB151" s="29"/>
      <c r="AC151" s="29"/>
      <c r="AD151" s="29"/>
      <c r="AE151" s="29"/>
      <c r="AF151" s="29"/>
    </row>
    <row r="152" spans="1:32" s="5" customFormat="1" ht="20.25" customHeight="1" thickBot="1" x14ac:dyDescent="0.3">
      <c r="A152" s="169"/>
      <c r="B152" s="178"/>
      <c r="C152" s="179"/>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169"/>
      <c r="B153" s="178"/>
      <c r="C153" s="179"/>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169"/>
      <c r="B154" s="178"/>
      <c r="C154" s="179"/>
      <c r="D154" s="53" t="s">
        <v>6</v>
      </c>
      <c r="E154" s="57">
        <v>0</v>
      </c>
      <c r="F154" s="6">
        <v>0</v>
      </c>
      <c r="G154" s="8"/>
      <c r="H154" s="6">
        <v>0</v>
      </c>
      <c r="I154" s="8"/>
      <c r="J154" s="7">
        <v>0</v>
      </c>
      <c r="AA154" s="29"/>
      <c r="AB154" s="29"/>
      <c r="AC154" s="29"/>
      <c r="AD154" s="29"/>
      <c r="AE154" s="29"/>
      <c r="AF154" s="29"/>
    </row>
    <row r="155" spans="1:32" s="5" customFormat="1" ht="20.25" customHeight="1" thickBot="1" x14ac:dyDescent="0.3">
      <c r="A155" s="169"/>
      <c r="B155" s="178"/>
      <c r="C155" s="179"/>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78"/>
      <c r="C156" s="179"/>
      <c r="D156" s="55" t="s">
        <v>210</v>
      </c>
      <c r="E156" s="57"/>
      <c r="F156" s="6">
        <v>0</v>
      </c>
      <c r="G156" s="8"/>
      <c r="H156" s="6">
        <v>0</v>
      </c>
      <c r="I156" s="8"/>
      <c r="J156" s="7">
        <v>0</v>
      </c>
      <c r="AA156" s="29"/>
      <c r="AB156" s="29"/>
      <c r="AC156" s="29"/>
      <c r="AD156" s="29"/>
      <c r="AE156" s="29"/>
      <c r="AF156" s="29"/>
    </row>
    <row r="157" spans="1:32" s="5" customFormat="1" ht="20.25" customHeight="1" thickBot="1" x14ac:dyDescent="0.3">
      <c r="A157" s="169"/>
      <c r="B157" s="178"/>
      <c r="C157" s="179"/>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78"/>
      <c r="C158" s="179"/>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169"/>
      <c r="B160" s="170"/>
      <c r="C160" s="171"/>
      <c r="D160" s="54" t="s">
        <v>86</v>
      </c>
      <c r="E160" s="57"/>
      <c r="F160" s="9">
        <v>0</v>
      </c>
      <c r="G160" s="8"/>
      <c r="H160" s="9">
        <v>0</v>
      </c>
      <c r="I160" s="8"/>
      <c r="J160" s="10"/>
      <c r="AA160" s="29"/>
      <c r="AB160" s="29"/>
      <c r="AC160" s="29"/>
      <c r="AD160" s="29"/>
      <c r="AE160" s="29"/>
      <c r="AF160" s="29"/>
    </row>
    <row r="161" spans="1:32" s="5" customFormat="1" ht="20.25" customHeight="1" thickBot="1" x14ac:dyDescent="0.3">
      <c r="A161" s="169"/>
      <c r="B161" s="170"/>
      <c r="C161" s="171"/>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169"/>
      <c r="B162" s="170"/>
      <c r="C162" s="171"/>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169"/>
      <c r="B163" s="170"/>
      <c r="C163" s="171"/>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169"/>
      <c r="B166" s="170"/>
      <c r="C166" s="171"/>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169"/>
      <c r="B167" s="170"/>
      <c r="C167" s="171"/>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177">
        <v>23</v>
      </c>
      <c r="B168" s="170" t="s">
        <v>33</v>
      </c>
      <c r="C168" s="171"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177"/>
      <c r="B169" s="170"/>
      <c r="C169" s="171"/>
      <c r="D169" s="54" t="s">
        <v>86</v>
      </c>
      <c r="E169" s="57"/>
      <c r="F169" s="9">
        <v>0</v>
      </c>
      <c r="G169" s="8"/>
      <c r="H169" s="9">
        <v>0</v>
      </c>
      <c r="I169" s="8"/>
      <c r="J169" s="10"/>
      <c r="AA169" s="29"/>
      <c r="AB169" s="29"/>
      <c r="AC169" s="29"/>
      <c r="AD169" s="29"/>
      <c r="AE169" s="29"/>
      <c r="AF169" s="29"/>
    </row>
    <row r="170" spans="1:32" s="5" customFormat="1" ht="20.25" customHeight="1" thickBot="1" x14ac:dyDescent="0.3">
      <c r="A170" s="177"/>
      <c r="B170" s="170"/>
      <c r="C170" s="171"/>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177"/>
      <c r="B171" s="170"/>
      <c r="C171" s="171"/>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177"/>
      <c r="B172" s="170"/>
      <c r="C172" s="171"/>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177"/>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7"/>
      <c r="B174" s="170"/>
      <c r="C174" s="171"/>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177"/>
      <c r="B175" s="170"/>
      <c r="C175" s="171"/>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177"/>
      <c r="B176" s="170"/>
      <c r="C176" s="171"/>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169">
        <v>24</v>
      </c>
      <c r="B177" s="170" t="s">
        <v>215</v>
      </c>
      <c r="C177" s="171"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169"/>
      <c r="B178" s="170"/>
      <c r="C178" s="171"/>
      <c r="D178" s="54" t="s">
        <v>86</v>
      </c>
      <c r="E178" s="57"/>
      <c r="F178" s="9">
        <v>0</v>
      </c>
      <c r="G178" s="8"/>
      <c r="H178" s="9">
        <v>0</v>
      </c>
      <c r="I178" s="8"/>
      <c r="J178" s="10"/>
      <c r="AA178" s="29"/>
      <c r="AB178" s="29"/>
      <c r="AC178" s="29"/>
      <c r="AD178" s="29"/>
      <c r="AE178" s="29"/>
      <c r="AF178" s="29"/>
    </row>
    <row r="179" spans="1:32" s="5" customFormat="1" ht="20.25" customHeight="1" thickBot="1" x14ac:dyDescent="0.3">
      <c r="A179" s="169"/>
      <c r="B179" s="170"/>
      <c r="C179" s="171"/>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169"/>
      <c r="B180" s="170"/>
      <c r="C180" s="171"/>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169"/>
      <c r="B181" s="170"/>
      <c r="C181" s="171"/>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169"/>
      <c r="B184" s="170"/>
      <c r="C184" s="171"/>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169"/>
      <c r="B185" s="170"/>
      <c r="C185" s="171"/>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169">
        <v>25</v>
      </c>
      <c r="B186" s="170" t="s">
        <v>55</v>
      </c>
      <c r="C186" s="171"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169"/>
      <c r="B187" s="170"/>
      <c r="C187" s="171"/>
      <c r="D187" s="54" t="s">
        <v>86</v>
      </c>
      <c r="E187" s="57"/>
      <c r="F187" s="9">
        <v>0</v>
      </c>
      <c r="G187" s="8"/>
      <c r="H187" s="9">
        <v>0</v>
      </c>
      <c r="I187" s="8"/>
      <c r="J187" s="10"/>
      <c r="AA187" s="29"/>
      <c r="AB187" s="29"/>
      <c r="AC187" s="29"/>
      <c r="AD187" s="29"/>
      <c r="AE187" s="29"/>
      <c r="AF187" s="29"/>
    </row>
    <row r="188" spans="1:32" s="5" customFormat="1" ht="20.25" customHeight="1" thickBot="1" x14ac:dyDescent="0.3">
      <c r="A188" s="169"/>
      <c r="B188" s="170"/>
      <c r="C188" s="171"/>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169"/>
      <c r="B189" s="170"/>
      <c r="C189" s="171"/>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169"/>
      <c r="B190" s="170"/>
      <c r="C190" s="171"/>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169"/>
      <c r="B193" s="170"/>
      <c r="C193" s="171"/>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169"/>
      <c r="B194" s="170"/>
      <c r="C194" s="171"/>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61">
        <v>26</v>
      </c>
      <c r="B195" s="162" t="s">
        <v>35</v>
      </c>
      <c r="C195" s="163" t="s">
        <v>76</v>
      </c>
      <c r="D195" s="53" t="s">
        <v>7</v>
      </c>
      <c r="E195" s="124">
        <v>0</v>
      </c>
      <c r="F195" s="125">
        <v>0</v>
      </c>
      <c r="G195" s="125">
        <v>0</v>
      </c>
      <c r="H195" s="125">
        <v>0</v>
      </c>
      <c r="I195" s="125">
        <v>0</v>
      </c>
      <c r="J195" s="126">
        <v>0</v>
      </c>
      <c r="AA195" s="29"/>
      <c r="AB195" s="29"/>
      <c r="AC195" s="29"/>
      <c r="AD195" s="29"/>
      <c r="AE195" s="29"/>
      <c r="AF195" s="29"/>
    </row>
    <row r="196" spans="1:32" s="5" customFormat="1" ht="20.25" customHeight="1" thickBot="1" x14ac:dyDescent="0.3">
      <c r="A196" s="169">
        <v>27</v>
      </c>
      <c r="B196" s="170" t="s">
        <v>77</v>
      </c>
      <c r="C196" s="171"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169"/>
      <c r="B197" s="170"/>
      <c r="C197" s="171"/>
      <c r="D197" s="54" t="s">
        <v>86</v>
      </c>
      <c r="E197" s="57"/>
      <c r="F197" s="9">
        <v>0</v>
      </c>
      <c r="G197" s="8"/>
      <c r="H197" s="9">
        <v>0</v>
      </c>
      <c r="I197" s="8"/>
      <c r="J197" s="10"/>
      <c r="AA197" s="29"/>
      <c r="AB197" s="29"/>
      <c r="AC197" s="29"/>
      <c r="AD197" s="29"/>
      <c r="AE197" s="29"/>
      <c r="AF197" s="29"/>
    </row>
    <row r="198" spans="1:32" s="5" customFormat="1" ht="20.25" customHeight="1" thickBot="1" x14ac:dyDescent="0.3">
      <c r="A198" s="169"/>
      <c r="B198" s="170"/>
      <c r="C198" s="171"/>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169"/>
      <c r="B199" s="170"/>
      <c r="C199" s="171"/>
      <c r="D199" s="53" t="s">
        <v>209</v>
      </c>
      <c r="E199" s="56">
        <v>0</v>
      </c>
      <c r="F199" s="8"/>
      <c r="G199" s="6">
        <v>0</v>
      </c>
      <c r="H199" s="8"/>
      <c r="I199" s="6">
        <v>0</v>
      </c>
      <c r="J199" s="10"/>
      <c r="AA199" s="29"/>
      <c r="AB199" s="29"/>
      <c r="AC199" s="29"/>
      <c r="AD199" s="29"/>
      <c r="AE199" s="29"/>
      <c r="AF199" s="29"/>
    </row>
    <row r="200" spans="1:32" s="5" customFormat="1" ht="20.25" customHeight="1" thickBot="1" x14ac:dyDescent="0.3">
      <c r="A200" s="169"/>
      <c r="B200" s="170"/>
      <c r="C200" s="171"/>
      <c r="D200" s="53" t="s">
        <v>6</v>
      </c>
      <c r="E200" s="57"/>
      <c r="F200" s="6">
        <v>0</v>
      </c>
      <c r="G200" s="8"/>
      <c r="H200" s="6">
        <v>0</v>
      </c>
      <c r="I200" s="8"/>
      <c r="J200" s="7">
        <v>0</v>
      </c>
      <c r="AA200" s="29"/>
      <c r="AB200" s="29"/>
      <c r="AC200" s="29"/>
      <c r="AD200" s="29"/>
      <c r="AE200" s="29"/>
      <c r="AF200" s="29"/>
    </row>
    <row r="201" spans="1:32" s="5" customFormat="1" ht="20.25" customHeight="1" thickBot="1" x14ac:dyDescent="0.3">
      <c r="A201" s="169"/>
      <c r="B201" s="170"/>
      <c r="C201" s="171"/>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0</v>
      </c>
      <c r="I203" s="11">
        <v>0</v>
      </c>
      <c r="J203" s="12">
        <v>0</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169"/>
      <c r="B206" s="170"/>
      <c r="C206" s="171"/>
      <c r="D206" s="54" t="s">
        <v>86</v>
      </c>
      <c r="E206" s="57"/>
      <c r="F206" s="9">
        <v>0</v>
      </c>
      <c r="G206" s="8"/>
      <c r="H206" s="9">
        <v>0</v>
      </c>
      <c r="I206" s="8"/>
      <c r="J206" s="10"/>
      <c r="AA206" s="29"/>
      <c r="AB206" s="29"/>
      <c r="AC206" s="29"/>
      <c r="AD206" s="29"/>
      <c r="AE206" s="29"/>
      <c r="AF206" s="29"/>
    </row>
    <row r="207" spans="1:32" s="5" customFormat="1" ht="20.25" customHeight="1" thickBot="1" x14ac:dyDescent="0.3">
      <c r="A207" s="169"/>
      <c r="B207" s="170"/>
      <c r="C207" s="171"/>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169"/>
      <c r="B208" s="170"/>
      <c r="C208" s="171"/>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169"/>
      <c r="B209" s="170"/>
      <c r="C209" s="171"/>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c r="F211" s="6">
        <v>0</v>
      </c>
      <c r="G211" s="8"/>
      <c r="H211" s="6">
        <v>0</v>
      </c>
      <c r="I211" s="8"/>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73" t="s">
        <v>47</v>
      </c>
      <c r="B214" s="173"/>
      <c r="C214" s="173"/>
      <c r="D214" s="173"/>
      <c r="E214" s="173"/>
      <c r="F214" s="173"/>
      <c r="G214" s="173"/>
      <c r="H214" s="173"/>
      <c r="I214" s="173"/>
      <c r="J214" s="173"/>
      <c r="AA214" s="29"/>
      <c r="AB214" s="29"/>
      <c r="AC214" s="29"/>
      <c r="AD214" s="29"/>
      <c r="AE214" s="29"/>
      <c r="AF214" s="29"/>
    </row>
    <row r="215" spans="1:32" s="5" customFormat="1" ht="20.25" customHeight="1" thickBot="1" x14ac:dyDescent="0.3">
      <c r="A215" s="174">
        <v>29</v>
      </c>
      <c r="B215" s="175" t="s">
        <v>37</v>
      </c>
      <c r="C215" s="176"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c r="F216" s="9">
        <v>0</v>
      </c>
      <c r="G216" s="8"/>
      <c r="H216" s="9">
        <v>0</v>
      </c>
      <c r="I216" s="8"/>
      <c r="J216" s="10"/>
      <c r="AA216" s="29"/>
      <c r="AB216" s="29"/>
      <c r="AC216" s="29"/>
      <c r="AD216" s="29"/>
      <c r="AE216" s="29"/>
      <c r="AF216" s="29"/>
    </row>
    <row r="217" spans="1:32" s="5" customFormat="1" ht="20.25" customHeight="1" thickBot="1" x14ac:dyDescent="0.3">
      <c r="A217" s="169"/>
      <c r="B217" s="170"/>
      <c r="C217" s="171"/>
      <c r="D217" s="53" t="s">
        <v>5</v>
      </c>
      <c r="E217" s="56">
        <v>0</v>
      </c>
      <c r="F217" s="8"/>
      <c r="G217" s="6">
        <v>0</v>
      </c>
      <c r="H217" s="8"/>
      <c r="I217" s="6">
        <v>0</v>
      </c>
      <c r="J217" s="10"/>
      <c r="AA217" s="29"/>
      <c r="AB217" s="29"/>
      <c r="AC217" s="29"/>
      <c r="AD217" s="29"/>
      <c r="AE217" s="29"/>
      <c r="AF217" s="29"/>
    </row>
    <row r="218" spans="1:32" s="5" customFormat="1" ht="20.25" customHeight="1" thickBot="1" x14ac:dyDescent="0.3">
      <c r="A218" s="169"/>
      <c r="B218" s="170"/>
      <c r="C218" s="171"/>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169"/>
      <c r="B219" s="170"/>
      <c r="C219" s="171"/>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c r="F225" s="9">
        <v>0</v>
      </c>
      <c r="G225" s="8"/>
      <c r="H225" s="9">
        <v>0</v>
      </c>
      <c r="I225" s="8"/>
      <c r="J225" s="10"/>
      <c r="AA225" s="29"/>
      <c r="AB225" s="29"/>
      <c r="AC225" s="29"/>
      <c r="AD225" s="29"/>
      <c r="AE225" s="29"/>
      <c r="AF225" s="29"/>
    </row>
    <row r="226" spans="1:32" s="5" customFormat="1" ht="20.25" customHeight="1" thickBot="1" x14ac:dyDescent="0.3">
      <c r="A226" s="169"/>
      <c r="B226" s="170"/>
      <c r="C226" s="171"/>
      <c r="D226" s="53" t="s">
        <v>5</v>
      </c>
      <c r="E226" s="56">
        <v>0</v>
      </c>
      <c r="F226" s="8"/>
      <c r="G226" s="6"/>
      <c r="H226" s="8"/>
      <c r="I226" s="6"/>
      <c r="J226" s="10"/>
      <c r="AA226" s="29"/>
      <c r="AB226" s="29"/>
      <c r="AC226" s="29"/>
      <c r="AD226" s="29"/>
      <c r="AE226" s="29"/>
      <c r="AF226" s="29"/>
    </row>
    <row r="227" spans="1:32" s="5" customFormat="1" ht="20.25" customHeight="1" thickBot="1" x14ac:dyDescent="0.3">
      <c r="A227" s="169"/>
      <c r="B227" s="170"/>
      <c r="C227" s="171"/>
      <c r="D227" s="53" t="s">
        <v>209</v>
      </c>
      <c r="E227" s="56">
        <v>0</v>
      </c>
      <c r="F227" s="8"/>
      <c r="G227" s="6"/>
      <c r="H227" s="8"/>
      <c r="I227" s="6"/>
      <c r="J227" s="10"/>
      <c r="AA227" s="29"/>
      <c r="AB227" s="29"/>
      <c r="AC227" s="29"/>
      <c r="AD227" s="29"/>
      <c r="AE227" s="29"/>
      <c r="AF227" s="29"/>
    </row>
    <row r="228" spans="1:32" s="5" customFormat="1" ht="20.25" customHeight="1" thickBot="1" x14ac:dyDescent="0.3">
      <c r="A228" s="169"/>
      <c r="B228" s="170"/>
      <c r="C228" s="171"/>
      <c r="D228" s="53" t="s">
        <v>6</v>
      </c>
      <c r="E228" s="57"/>
      <c r="F228" s="6"/>
      <c r="G228" s="8"/>
      <c r="H228" s="6"/>
      <c r="I228" s="8"/>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c r="F234" s="9">
        <v>0</v>
      </c>
      <c r="G234" s="8"/>
      <c r="H234" s="9">
        <v>0</v>
      </c>
      <c r="I234" s="8"/>
      <c r="J234" s="10"/>
      <c r="AA234" s="29"/>
      <c r="AB234" s="29"/>
      <c r="AC234" s="29"/>
      <c r="AD234" s="29"/>
      <c r="AE234" s="29"/>
      <c r="AF234" s="29"/>
    </row>
    <row r="235" spans="1:32" s="5" customFormat="1" ht="20.25" customHeight="1" thickBot="1" x14ac:dyDescent="0.3">
      <c r="A235" s="169"/>
      <c r="B235" s="170"/>
      <c r="C235" s="171"/>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169"/>
      <c r="B236" s="170"/>
      <c r="C236" s="171"/>
      <c r="D236" s="53" t="s">
        <v>209</v>
      </c>
      <c r="E236" s="56">
        <v>0</v>
      </c>
      <c r="F236" s="8"/>
      <c r="G236" s="6">
        <v>0</v>
      </c>
      <c r="H236" s="8"/>
      <c r="I236" s="6">
        <v>0</v>
      </c>
      <c r="J236" s="10"/>
      <c r="AA236" s="29"/>
      <c r="AB236" s="29"/>
      <c r="AC236" s="29"/>
      <c r="AD236" s="29"/>
      <c r="AE236" s="29"/>
      <c r="AF236" s="29"/>
    </row>
    <row r="237" spans="1:32" s="5" customFormat="1" ht="20.25" customHeight="1" thickBot="1" x14ac:dyDescent="0.3">
      <c r="A237" s="169"/>
      <c r="B237" s="170"/>
      <c r="C237" s="171"/>
      <c r="D237" s="53" t="s">
        <v>6</v>
      </c>
      <c r="E237" s="57"/>
      <c r="F237" s="6">
        <v>0</v>
      </c>
      <c r="G237" s="8"/>
      <c r="H237" s="6">
        <v>0</v>
      </c>
      <c r="I237" s="8"/>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c r="F239" s="6">
        <v>0</v>
      </c>
      <c r="G239" s="8"/>
      <c r="H239" s="6">
        <v>0</v>
      </c>
      <c r="I239" s="8"/>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c r="F243" s="9">
        <v>0</v>
      </c>
      <c r="G243" s="8"/>
      <c r="H243" s="9">
        <v>0</v>
      </c>
      <c r="I243" s="8"/>
      <c r="J243" s="10"/>
      <c r="AA243" s="29"/>
      <c r="AB243" s="29"/>
      <c r="AC243" s="29"/>
      <c r="AD243" s="29"/>
      <c r="AE243" s="29"/>
      <c r="AF243" s="29"/>
    </row>
    <row r="244" spans="1:32" s="5" customFormat="1" ht="20.25" customHeight="1" thickBot="1" x14ac:dyDescent="0.3">
      <c r="A244" s="169"/>
      <c r="B244" s="170"/>
      <c r="C244" s="171"/>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169"/>
      <c r="B245" s="170"/>
      <c r="C245" s="171"/>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169"/>
      <c r="B246" s="170"/>
      <c r="C246" s="171"/>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c r="F252" s="9">
        <v>0</v>
      </c>
      <c r="G252" s="8"/>
      <c r="H252" s="9">
        <v>0</v>
      </c>
      <c r="I252" s="8"/>
      <c r="J252" s="10"/>
      <c r="AA252" s="29"/>
      <c r="AB252" s="29"/>
      <c r="AC252" s="29"/>
      <c r="AD252" s="29"/>
      <c r="AE252" s="29"/>
      <c r="AF252" s="29"/>
    </row>
    <row r="253" spans="1:32" s="5" customFormat="1" ht="20.25" customHeight="1" thickBot="1" x14ac:dyDescent="0.3">
      <c r="A253" s="169"/>
      <c r="B253" s="170"/>
      <c r="C253" s="171"/>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169"/>
      <c r="B254" s="170"/>
      <c r="C254" s="171"/>
      <c r="D254" s="53" t="s">
        <v>209</v>
      </c>
      <c r="E254" s="56">
        <v>0</v>
      </c>
      <c r="F254" s="8"/>
      <c r="G254" s="6">
        <v>0</v>
      </c>
      <c r="H254" s="8"/>
      <c r="I254" s="6">
        <v>0</v>
      </c>
      <c r="J254" s="10"/>
      <c r="AA254" s="29"/>
      <c r="AB254" s="29"/>
      <c r="AC254" s="29"/>
      <c r="AD254" s="29"/>
      <c r="AE254" s="29"/>
      <c r="AF254" s="29"/>
    </row>
    <row r="255" spans="1:32" s="5" customFormat="1" ht="20.25" customHeight="1" thickBot="1" x14ac:dyDescent="0.3">
      <c r="A255" s="169"/>
      <c r="B255" s="170"/>
      <c r="C255" s="171"/>
      <c r="D255" s="53" t="s">
        <v>6</v>
      </c>
      <c r="E255" s="57"/>
      <c r="F255" s="6">
        <v>0</v>
      </c>
      <c r="G255" s="8"/>
      <c r="H255" s="6"/>
      <c r="I255" s="8"/>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c r="F257" s="6">
        <v>0</v>
      </c>
      <c r="G257" s="8"/>
      <c r="H257" s="6">
        <v>0</v>
      </c>
      <c r="I257" s="8"/>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c r="F261" s="9">
        <v>0</v>
      </c>
      <c r="G261" s="8"/>
      <c r="H261" s="9">
        <v>0</v>
      </c>
      <c r="I261" s="8"/>
      <c r="J261" s="10"/>
      <c r="AA261" s="29"/>
      <c r="AB261" s="29"/>
      <c r="AC261" s="29"/>
      <c r="AD261" s="29"/>
      <c r="AE261" s="29"/>
      <c r="AF261" s="29"/>
    </row>
    <row r="262" spans="1:32" s="5" customFormat="1" ht="20.25" customHeight="1" thickBot="1" x14ac:dyDescent="0.3">
      <c r="A262" s="169"/>
      <c r="B262" s="170"/>
      <c r="C262" s="171"/>
      <c r="D262" s="53" t="s">
        <v>5</v>
      </c>
      <c r="E262" s="56">
        <v>0</v>
      </c>
      <c r="F262" s="8"/>
      <c r="G262" s="6">
        <v>0</v>
      </c>
      <c r="H262" s="8"/>
      <c r="I262" s="6">
        <v>0</v>
      </c>
      <c r="J262" s="10"/>
      <c r="AA262" s="29"/>
      <c r="AB262" s="29"/>
      <c r="AC262" s="29"/>
      <c r="AD262" s="29"/>
      <c r="AE262" s="29"/>
      <c r="AF262" s="29"/>
    </row>
    <row r="263" spans="1:32" s="5" customFormat="1" ht="20.25" customHeight="1" thickBot="1" x14ac:dyDescent="0.3">
      <c r="A263" s="169"/>
      <c r="B263" s="170"/>
      <c r="C263" s="171"/>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169"/>
      <c r="B264" s="170"/>
      <c r="C264" s="171"/>
      <c r="D264" s="53" t="s">
        <v>6</v>
      </c>
      <c r="E264" s="57"/>
      <c r="F264" s="6">
        <v>0</v>
      </c>
      <c r="G264" s="8"/>
      <c r="H264" s="6"/>
      <c r="I264" s="8"/>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c r="F266" s="6">
        <v>0</v>
      </c>
      <c r="G266" s="8"/>
      <c r="H266" s="6">
        <v>0</v>
      </c>
      <c r="I266" s="8"/>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c r="F270" s="9">
        <v>0</v>
      </c>
      <c r="G270" s="8"/>
      <c r="H270" s="9">
        <v>0</v>
      </c>
      <c r="I270" s="8"/>
      <c r="J270" s="10"/>
      <c r="AA270" s="29"/>
      <c r="AB270" s="29"/>
      <c r="AC270" s="29"/>
      <c r="AD270" s="29"/>
      <c r="AE270" s="29"/>
      <c r="AF270" s="29"/>
    </row>
    <row r="271" spans="1:32" s="5" customFormat="1" ht="20.25" customHeight="1" thickBot="1" x14ac:dyDescent="0.3">
      <c r="A271" s="169"/>
      <c r="B271" s="170"/>
      <c r="C271" s="171"/>
      <c r="D271" s="53" t="s">
        <v>5</v>
      </c>
      <c r="E271" s="56">
        <v>0</v>
      </c>
      <c r="F271" s="8"/>
      <c r="G271" s="6">
        <v>0</v>
      </c>
      <c r="H271" s="8"/>
      <c r="I271" s="6">
        <v>0</v>
      </c>
      <c r="J271" s="10"/>
      <c r="AA271" s="29"/>
      <c r="AB271" s="29"/>
      <c r="AC271" s="29"/>
      <c r="AD271" s="29"/>
      <c r="AE271" s="29"/>
      <c r="AF271" s="29"/>
    </row>
    <row r="272" spans="1:32" s="5" customFormat="1" ht="20.25" customHeight="1" thickBot="1" x14ac:dyDescent="0.3">
      <c r="A272" s="169"/>
      <c r="B272" s="170"/>
      <c r="C272" s="171"/>
      <c r="D272" s="53" t="s">
        <v>209</v>
      </c>
      <c r="E272" s="56">
        <v>0</v>
      </c>
      <c r="F272" s="8"/>
      <c r="G272" s="6">
        <v>0</v>
      </c>
      <c r="H272" s="8"/>
      <c r="I272" s="6">
        <v>0</v>
      </c>
      <c r="J272" s="10"/>
      <c r="AA272" s="29"/>
      <c r="AB272" s="29"/>
      <c r="AC272" s="29"/>
      <c r="AD272" s="29"/>
      <c r="AE272" s="29"/>
      <c r="AF272" s="29"/>
    </row>
    <row r="273" spans="1:32" s="5" customFormat="1" ht="20.25" customHeight="1" thickBot="1" x14ac:dyDescent="0.3">
      <c r="A273" s="169"/>
      <c r="B273" s="170"/>
      <c r="C273" s="171"/>
      <c r="D273" s="53" t="s">
        <v>6</v>
      </c>
      <c r="E273" s="57"/>
      <c r="F273" s="6">
        <v>0</v>
      </c>
      <c r="G273" s="8"/>
      <c r="H273" s="6">
        <v>0</v>
      </c>
      <c r="I273" s="8"/>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c r="F275" s="6">
        <v>0</v>
      </c>
      <c r="G275" s="8"/>
      <c r="H275" s="6">
        <v>0</v>
      </c>
      <c r="I275" s="8"/>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c r="F279" s="9">
        <v>0</v>
      </c>
      <c r="G279" s="8"/>
      <c r="H279" s="9">
        <v>0</v>
      </c>
      <c r="I279" s="8"/>
      <c r="J279" s="10"/>
      <c r="AA279" s="29"/>
      <c r="AB279" s="29"/>
      <c r="AC279" s="29"/>
      <c r="AD279" s="29"/>
      <c r="AE279" s="29"/>
      <c r="AF279" s="29"/>
    </row>
    <row r="280" spans="1:32" s="5" customFormat="1" ht="20.25" customHeight="1" thickBot="1" x14ac:dyDescent="0.3">
      <c r="A280" s="169"/>
      <c r="B280" s="170"/>
      <c r="C280" s="171"/>
      <c r="D280" s="53" t="s">
        <v>5</v>
      </c>
      <c r="E280" s="56">
        <v>0</v>
      </c>
      <c r="F280" s="8"/>
      <c r="G280" s="6">
        <v>0</v>
      </c>
      <c r="H280" s="8"/>
      <c r="I280" s="6">
        <v>0</v>
      </c>
      <c r="J280" s="10"/>
      <c r="AA280" s="29"/>
      <c r="AB280" s="29"/>
      <c r="AC280" s="29"/>
      <c r="AD280" s="29"/>
      <c r="AE280" s="29"/>
      <c r="AF280" s="29"/>
    </row>
    <row r="281" spans="1:32" s="5" customFormat="1" ht="20.25" customHeight="1" thickBot="1" x14ac:dyDescent="0.3">
      <c r="A281" s="169"/>
      <c r="B281" s="170"/>
      <c r="C281" s="171"/>
      <c r="D281" s="53" t="s">
        <v>209</v>
      </c>
      <c r="E281" s="56">
        <v>0</v>
      </c>
      <c r="F281" s="8"/>
      <c r="G281" s="6">
        <v>0</v>
      </c>
      <c r="H281" s="8"/>
      <c r="I281" s="6">
        <v>0</v>
      </c>
      <c r="J281" s="10"/>
      <c r="AA281" s="29"/>
      <c r="AB281" s="29"/>
      <c r="AC281" s="29"/>
      <c r="AD281" s="29"/>
      <c r="AE281" s="29"/>
      <c r="AF281" s="29"/>
    </row>
    <row r="282" spans="1:32" s="5" customFormat="1" ht="20.25" customHeight="1" thickBot="1" x14ac:dyDescent="0.3">
      <c r="A282" s="169"/>
      <c r="B282" s="170"/>
      <c r="C282" s="171"/>
      <c r="D282" s="53" t="s">
        <v>6</v>
      </c>
      <c r="E282" s="57"/>
      <c r="F282" s="6"/>
      <c r="G282" s="8"/>
      <c r="H282" s="6">
        <v>0</v>
      </c>
      <c r="I282" s="8"/>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169"/>
      <c r="B284" s="170"/>
      <c r="C284" s="171"/>
      <c r="D284" s="55" t="s">
        <v>210</v>
      </c>
      <c r="E284" s="57"/>
      <c r="F284" s="6">
        <v>0</v>
      </c>
      <c r="G284" s="8"/>
      <c r="H284" s="6">
        <v>0</v>
      </c>
      <c r="I284" s="8"/>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c r="F288" s="9">
        <v>0</v>
      </c>
      <c r="G288" s="8"/>
      <c r="H288" s="9">
        <v>0</v>
      </c>
      <c r="I288" s="8"/>
      <c r="J288" s="10"/>
      <c r="AA288" s="29"/>
      <c r="AB288" s="29"/>
      <c r="AC288" s="29"/>
      <c r="AD288" s="29"/>
      <c r="AE288" s="29"/>
      <c r="AF288" s="29"/>
    </row>
    <row r="289" spans="1:32" s="5" customFormat="1" ht="20.25" customHeight="1" thickBot="1" x14ac:dyDescent="0.3">
      <c r="A289" s="169"/>
      <c r="B289" s="170"/>
      <c r="C289" s="171"/>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169"/>
      <c r="B290" s="170"/>
      <c r="C290" s="171"/>
      <c r="D290" s="53" t="s">
        <v>209</v>
      </c>
      <c r="E290" s="56">
        <v>0</v>
      </c>
      <c r="F290" s="8"/>
      <c r="G290" s="6">
        <v>0</v>
      </c>
      <c r="H290" s="8"/>
      <c r="I290" s="6">
        <v>0</v>
      </c>
      <c r="J290" s="10"/>
      <c r="AA290" s="29"/>
      <c r="AB290" s="29"/>
      <c r="AC290" s="29"/>
      <c r="AD290" s="29"/>
      <c r="AE290" s="29"/>
      <c r="AF290" s="29"/>
    </row>
    <row r="291" spans="1:32" s="5" customFormat="1" ht="20.25" customHeight="1" thickBot="1" x14ac:dyDescent="0.3">
      <c r="A291" s="169"/>
      <c r="B291" s="170"/>
      <c r="C291" s="171"/>
      <c r="D291" s="53" t="s">
        <v>6</v>
      </c>
      <c r="E291" s="57"/>
      <c r="F291" s="6">
        <v>0</v>
      </c>
      <c r="G291" s="8"/>
      <c r="H291" s="6">
        <v>0</v>
      </c>
      <c r="I291" s="8"/>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72"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72"/>
      <c r="C297" s="171"/>
      <c r="D297" s="54" t="s">
        <v>86</v>
      </c>
      <c r="E297" s="57"/>
      <c r="F297" s="9">
        <v>0</v>
      </c>
      <c r="G297" s="8"/>
      <c r="H297" s="9">
        <v>0</v>
      </c>
      <c r="I297" s="8"/>
      <c r="J297" s="10"/>
      <c r="AA297" s="29"/>
      <c r="AB297" s="29"/>
      <c r="AC297" s="29"/>
      <c r="AD297" s="29"/>
      <c r="AE297" s="29"/>
      <c r="AF297" s="29"/>
    </row>
    <row r="298" spans="1:32" s="5" customFormat="1" ht="20.25" customHeight="1" thickBot="1" x14ac:dyDescent="0.3">
      <c r="A298" s="169"/>
      <c r="B298" s="172"/>
      <c r="C298" s="171"/>
      <c r="D298" s="53" t="s">
        <v>5</v>
      </c>
      <c r="E298" s="56">
        <v>0</v>
      </c>
      <c r="F298" s="8"/>
      <c r="G298" s="6">
        <v>0</v>
      </c>
      <c r="H298" s="8"/>
      <c r="I298" s="6">
        <v>0</v>
      </c>
      <c r="J298" s="10"/>
      <c r="AA298" s="29"/>
      <c r="AB298" s="29"/>
      <c r="AC298" s="29"/>
      <c r="AD298" s="29"/>
      <c r="AE298" s="29"/>
      <c r="AF298" s="29"/>
    </row>
    <row r="299" spans="1:32" s="5" customFormat="1" ht="20.25" customHeight="1" thickBot="1" x14ac:dyDescent="0.3">
      <c r="A299" s="169"/>
      <c r="B299" s="172"/>
      <c r="C299" s="171"/>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169"/>
      <c r="B300" s="172"/>
      <c r="C300" s="171"/>
      <c r="D300" s="53" t="s">
        <v>6</v>
      </c>
      <c r="E300" s="57"/>
      <c r="F300" s="6">
        <v>0</v>
      </c>
      <c r="G300" s="8"/>
      <c r="H300" s="6">
        <v>0</v>
      </c>
      <c r="I300" s="8"/>
      <c r="J300" s="7">
        <v>0</v>
      </c>
      <c r="AA300" s="29"/>
      <c r="AB300" s="29"/>
      <c r="AC300" s="29"/>
      <c r="AD300" s="29"/>
      <c r="AE300" s="29"/>
      <c r="AF300" s="29"/>
    </row>
    <row r="301" spans="1:32" s="5" customFormat="1" ht="20.25" customHeight="1" thickBot="1" x14ac:dyDescent="0.3">
      <c r="A301" s="169"/>
      <c r="B301" s="172"/>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72"/>
      <c r="C302" s="171"/>
      <c r="D302" s="55" t="s">
        <v>210</v>
      </c>
      <c r="E302" s="57"/>
      <c r="F302" s="6">
        <v>0</v>
      </c>
      <c r="G302" s="8"/>
      <c r="H302" s="6">
        <v>0</v>
      </c>
      <c r="I302" s="8"/>
      <c r="J302" s="7">
        <v>0</v>
      </c>
      <c r="AA302" s="29"/>
      <c r="AB302" s="29"/>
      <c r="AC302" s="29"/>
      <c r="AD302" s="29"/>
      <c r="AE302" s="29"/>
      <c r="AF302" s="29"/>
    </row>
    <row r="303" spans="1:32" s="5" customFormat="1" ht="20.25" customHeight="1" thickBot="1" x14ac:dyDescent="0.3">
      <c r="A303" s="169"/>
      <c r="B303" s="172"/>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72"/>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c r="F306" s="9">
        <v>0</v>
      </c>
      <c r="G306" s="8"/>
      <c r="H306" s="9">
        <v>0</v>
      </c>
      <c r="I306" s="8"/>
      <c r="J306" s="10"/>
      <c r="AA306" s="29"/>
      <c r="AB306" s="29"/>
      <c r="AC306" s="29"/>
      <c r="AD306" s="29"/>
      <c r="AE306" s="29"/>
      <c r="AF306" s="29"/>
    </row>
    <row r="307" spans="1:32" s="5" customFormat="1" ht="20.25" customHeight="1" thickBot="1" x14ac:dyDescent="0.3">
      <c r="A307" s="169"/>
      <c r="B307" s="170"/>
      <c r="C307" s="171"/>
      <c r="D307" s="53" t="s">
        <v>5</v>
      </c>
      <c r="E307" s="56">
        <v>0</v>
      </c>
      <c r="F307" s="8"/>
      <c r="G307" s="6">
        <v>0</v>
      </c>
      <c r="H307" s="8"/>
      <c r="I307" s="6">
        <v>0</v>
      </c>
      <c r="J307" s="10"/>
      <c r="AA307" s="29"/>
      <c r="AB307" s="29"/>
      <c r="AC307" s="29"/>
      <c r="AD307" s="29"/>
      <c r="AE307" s="29"/>
      <c r="AF307" s="29"/>
    </row>
    <row r="308" spans="1:32" s="5" customFormat="1" ht="20.25" customHeight="1" thickBot="1" x14ac:dyDescent="0.3">
      <c r="A308" s="169"/>
      <c r="B308" s="170"/>
      <c r="C308" s="171"/>
      <c r="D308" s="53" t="s">
        <v>209</v>
      </c>
      <c r="E308" s="56">
        <v>0</v>
      </c>
      <c r="F308" s="8"/>
      <c r="G308" s="6">
        <v>0</v>
      </c>
      <c r="H308" s="8"/>
      <c r="I308" s="6">
        <v>0</v>
      </c>
      <c r="J308" s="10"/>
      <c r="AA308" s="29"/>
      <c r="AB308" s="29"/>
      <c r="AC308" s="29"/>
      <c r="AD308" s="29"/>
      <c r="AE308" s="29"/>
      <c r="AF308" s="29"/>
    </row>
    <row r="309" spans="1:32" s="5" customFormat="1" ht="20.25" customHeight="1" thickBot="1" x14ac:dyDescent="0.3">
      <c r="A309" s="169"/>
      <c r="B309" s="170"/>
      <c r="C309" s="171"/>
      <c r="D309" s="53" t="s">
        <v>6</v>
      </c>
      <c r="E309" s="57"/>
      <c r="F309" s="6">
        <v>0</v>
      </c>
      <c r="G309" s="8"/>
      <c r="H309" s="6">
        <v>0</v>
      </c>
      <c r="I309" s="8"/>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c r="F311" s="6">
        <v>0</v>
      </c>
      <c r="G311" s="8"/>
      <c r="H311" s="6">
        <v>0</v>
      </c>
      <c r="I311" s="8"/>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c r="F315" s="9">
        <v>0</v>
      </c>
      <c r="G315" s="8"/>
      <c r="H315" s="9">
        <v>0</v>
      </c>
      <c r="I315" s="8"/>
      <c r="J315" s="10"/>
      <c r="AA315" s="29"/>
      <c r="AB315" s="29"/>
      <c r="AC315" s="29"/>
      <c r="AD315" s="29"/>
      <c r="AE315" s="29"/>
      <c r="AF315" s="29"/>
    </row>
    <row r="316" spans="1:32" s="5" customFormat="1" ht="20.25" customHeight="1" thickBot="1" x14ac:dyDescent="0.3">
      <c r="A316" s="169"/>
      <c r="B316" s="170"/>
      <c r="C316" s="171"/>
      <c r="D316" s="53" t="s">
        <v>5</v>
      </c>
      <c r="E316" s="56">
        <v>0</v>
      </c>
      <c r="F316" s="8"/>
      <c r="G316" s="6">
        <v>0</v>
      </c>
      <c r="H316" s="8"/>
      <c r="I316" s="6">
        <v>0</v>
      </c>
      <c r="J316" s="10"/>
      <c r="AA316" s="29"/>
      <c r="AB316" s="29"/>
      <c r="AC316" s="29"/>
      <c r="AD316" s="29"/>
      <c r="AE316" s="29"/>
      <c r="AF316" s="29"/>
    </row>
    <row r="317" spans="1:32" s="5" customFormat="1" ht="20.25" customHeight="1" thickBot="1" x14ac:dyDescent="0.3">
      <c r="A317" s="169"/>
      <c r="B317" s="170"/>
      <c r="C317" s="171"/>
      <c r="D317" s="53" t="s">
        <v>209</v>
      </c>
      <c r="E317" s="56">
        <v>0</v>
      </c>
      <c r="F317" s="8"/>
      <c r="G317" s="6">
        <v>0</v>
      </c>
      <c r="H317" s="8"/>
      <c r="I317" s="6">
        <v>0</v>
      </c>
      <c r="J317" s="10"/>
      <c r="AA317" s="29"/>
      <c r="AB317" s="29"/>
      <c r="AC317" s="29"/>
      <c r="AD317" s="29"/>
      <c r="AE317" s="29"/>
      <c r="AF317" s="29"/>
    </row>
    <row r="318" spans="1:32" s="5" customFormat="1" ht="20.25" customHeight="1" thickBot="1" x14ac:dyDescent="0.3">
      <c r="A318" s="169"/>
      <c r="B318" s="170"/>
      <c r="C318" s="171"/>
      <c r="D318" s="53" t="s">
        <v>6</v>
      </c>
      <c r="E318" s="57"/>
      <c r="F318" s="6">
        <v>0</v>
      </c>
      <c r="G318" s="8"/>
      <c r="H318" s="6">
        <v>0</v>
      </c>
      <c r="I318" s="8"/>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1">
        <v>6</v>
      </c>
      <c r="B323" s="192" t="s">
        <v>233</v>
      </c>
      <c r="C323" s="193"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1"/>
      <c r="B324" s="192"/>
      <c r="C324" s="193"/>
      <c r="D324" s="65" t="s">
        <v>86</v>
      </c>
      <c r="E324" s="71"/>
      <c r="F324" s="72">
        <f t="shared" si="0"/>
        <v>0</v>
      </c>
      <c r="G324" s="73"/>
      <c r="H324" s="72">
        <f t="shared" si="0"/>
        <v>0</v>
      </c>
      <c r="I324" s="73"/>
      <c r="J324" s="74"/>
    </row>
    <row r="325" spans="1:32" ht="20.25" customHeight="1" thickBot="1" x14ac:dyDescent="0.3">
      <c r="A325" s="191"/>
      <c r="B325" s="192"/>
      <c r="C325" s="193"/>
      <c r="D325" s="64" t="s">
        <v>5</v>
      </c>
      <c r="E325" s="75">
        <f t="shared" ref="E325:I326" si="1">SUM(E31,E40,E49)</f>
        <v>0</v>
      </c>
      <c r="F325" s="73"/>
      <c r="G325" s="76">
        <f t="shared" si="1"/>
        <v>0</v>
      </c>
      <c r="H325" s="73"/>
      <c r="I325" s="76">
        <f t="shared" si="1"/>
        <v>0</v>
      </c>
      <c r="J325" s="74"/>
    </row>
    <row r="326" spans="1:32" ht="20.25" customHeight="1" thickBot="1" x14ac:dyDescent="0.3">
      <c r="A326" s="191"/>
      <c r="B326" s="192"/>
      <c r="C326" s="193"/>
      <c r="D326" s="64" t="s">
        <v>209</v>
      </c>
      <c r="E326" s="75">
        <f t="shared" si="1"/>
        <v>0</v>
      </c>
      <c r="F326" s="73"/>
      <c r="G326" s="76">
        <f t="shared" si="1"/>
        <v>0</v>
      </c>
      <c r="H326" s="73"/>
      <c r="I326" s="76">
        <f t="shared" si="1"/>
        <v>0</v>
      </c>
      <c r="J326" s="74"/>
    </row>
    <row r="327" spans="1:32" ht="20.25" customHeight="1" thickBot="1" x14ac:dyDescent="0.3">
      <c r="A327" s="191"/>
      <c r="B327" s="192"/>
      <c r="C327" s="193"/>
      <c r="D327" s="64" t="s">
        <v>6</v>
      </c>
      <c r="E327" s="71"/>
      <c r="F327" s="76">
        <f t="shared" ref="F327" si="2">SUM(F33,F42,F51)</f>
        <v>0</v>
      </c>
      <c r="G327" s="73"/>
      <c r="H327" s="76">
        <v>3</v>
      </c>
      <c r="I327" s="73"/>
      <c r="J327" s="77">
        <v>26</v>
      </c>
    </row>
    <row r="328" spans="1:32" ht="20.25" customHeight="1" thickBot="1" x14ac:dyDescent="0.3">
      <c r="A328" s="191"/>
      <c r="B328" s="192"/>
      <c r="C328" s="193"/>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1"/>
      <c r="B329" s="192"/>
      <c r="C329" s="193"/>
      <c r="D329" s="66" t="s">
        <v>210</v>
      </c>
      <c r="E329" s="71"/>
      <c r="F329" s="76">
        <f t="shared" si="3"/>
        <v>0</v>
      </c>
      <c r="G329" s="73"/>
      <c r="H329" s="76">
        <f t="shared" si="3"/>
        <v>0</v>
      </c>
      <c r="I329" s="73"/>
      <c r="J329" s="77">
        <f t="shared" si="3"/>
        <v>0</v>
      </c>
    </row>
    <row r="330" spans="1:32" ht="20.25" customHeight="1" thickBot="1" x14ac:dyDescent="0.3">
      <c r="A330" s="191"/>
      <c r="B330" s="192"/>
      <c r="C330" s="193"/>
      <c r="D330" s="66" t="s">
        <v>211</v>
      </c>
      <c r="E330" s="78">
        <f t="shared" ref="E330:J331" si="4">SUM(E36,E45,E54)</f>
        <v>0</v>
      </c>
      <c r="F330" s="79">
        <f t="shared" si="4"/>
        <v>2</v>
      </c>
      <c r="G330" s="79">
        <f t="shared" si="4"/>
        <v>7</v>
      </c>
      <c r="H330" s="79">
        <v>7</v>
      </c>
      <c r="I330" s="79">
        <v>59</v>
      </c>
      <c r="J330" s="80">
        <v>22</v>
      </c>
    </row>
    <row r="331" spans="1:32" ht="20.25" customHeight="1" thickBot="1" x14ac:dyDescent="0.3">
      <c r="A331" s="191"/>
      <c r="B331" s="192"/>
      <c r="C331" s="193"/>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1">
        <v>41</v>
      </c>
      <c r="B332" s="192" t="s">
        <v>236</v>
      </c>
      <c r="C332" s="193"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1"/>
      <c r="B333" s="192"/>
      <c r="C333" s="193"/>
      <c r="D333" s="65" t="s">
        <v>86</v>
      </c>
      <c r="E333" s="71"/>
      <c r="F333" s="72">
        <f t="shared" si="5"/>
        <v>0</v>
      </c>
      <c r="G333" s="73"/>
      <c r="H333" s="72">
        <f t="shared" si="5"/>
        <v>0</v>
      </c>
      <c r="I333" s="73"/>
      <c r="J333" s="74"/>
    </row>
    <row r="334" spans="1:32" ht="20.25" customHeight="1" thickBot="1" x14ac:dyDescent="0.3">
      <c r="A334" s="191"/>
      <c r="B334" s="192"/>
      <c r="C334" s="193"/>
      <c r="D334" s="64" t="s">
        <v>5</v>
      </c>
      <c r="E334" s="75">
        <f t="shared" ref="E334:I335" si="6">SUM(E40,E49)</f>
        <v>0</v>
      </c>
      <c r="F334" s="73"/>
      <c r="G334" s="76">
        <f t="shared" si="6"/>
        <v>0</v>
      </c>
      <c r="H334" s="73"/>
      <c r="I334" s="76">
        <f t="shared" si="6"/>
        <v>0</v>
      </c>
      <c r="J334" s="74"/>
    </row>
    <row r="335" spans="1:32" ht="20.25" customHeight="1" thickBot="1" x14ac:dyDescent="0.3">
      <c r="A335" s="191"/>
      <c r="B335" s="192"/>
      <c r="C335" s="193"/>
      <c r="D335" s="64" t="s">
        <v>209</v>
      </c>
      <c r="E335" s="75">
        <f t="shared" si="6"/>
        <v>0</v>
      </c>
      <c r="F335" s="73"/>
      <c r="G335" s="76">
        <f t="shared" si="6"/>
        <v>0</v>
      </c>
      <c r="H335" s="73"/>
      <c r="I335" s="76">
        <f t="shared" si="6"/>
        <v>0</v>
      </c>
      <c r="J335" s="74"/>
    </row>
    <row r="336" spans="1:32" ht="20.25" customHeight="1" thickBot="1" x14ac:dyDescent="0.3">
      <c r="A336" s="191"/>
      <c r="B336" s="192"/>
      <c r="C336" s="193"/>
      <c r="D336" s="64" t="s">
        <v>6</v>
      </c>
      <c r="E336" s="71"/>
      <c r="F336" s="76">
        <f t="shared" ref="F336" si="7">SUM(F42,F51)</f>
        <v>0</v>
      </c>
      <c r="G336" s="73"/>
      <c r="H336" s="76">
        <v>3</v>
      </c>
      <c r="I336" s="73"/>
      <c r="J336" s="77">
        <v>26</v>
      </c>
    </row>
    <row r="337" spans="1:10" ht="20.25" customHeight="1" thickBot="1" x14ac:dyDescent="0.3">
      <c r="A337" s="191"/>
      <c r="B337" s="192"/>
      <c r="C337" s="193"/>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1"/>
      <c r="B338" s="192"/>
      <c r="C338" s="193"/>
      <c r="D338" s="66" t="s">
        <v>210</v>
      </c>
      <c r="E338" s="71"/>
      <c r="F338" s="76">
        <f t="shared" si="8"/>
        <v>0</v>
      </c>
      <c r="G338" s="73"/>
      <c r="H338" s="76">
        <f t="shared" si="8"/>
        <v>0</v>
      </c>
      <c r="I338" s="73"/>
      <c r="J338" s="77">
        <f t="shared" si="8"/>
        <v>0</v>
      </c>
    </row>
    <row r="339" spans="1:10" ht="20.25" customHeight="1" thickBot="1" x14ac:dyDescent="0.3">
      <c r="A339" s="191"/>
      <c r="B339" s="192"/>
      <c r="C339" s="193"/>
      <c r="D339" s="66" t="s">
        <v>211</v>
      </c>
      <c r="E339" s="78">
        <f t="shared" ref="E339:J340" si="9">SUM(E45,E54)</f>
        <v>0</v>
      </c>
      <c r="F339" s="79">
        <f t="shared" si="9"/>
        <v>2</v>
      </c>
      <c r="G339" s="79">
        <f t="shared" si="9"/>
        <v>7</v>
      </c>
      <c r="H339" s="79">
        <v>7</v>
      </c>
      <c r="I339" s="79">
        <v>59</v>
      </c>
      <c r="J339" s="80">
        <v>22</v>
      </c>
    </row>
    <row r="340" spans="1:10" ht="20.25" customHeight="1" thickBot="1" x14ac:dyDescent="0.3">
      <c r="A340" s="191"/>
      <c r="B340" s="192"/>
      <c r="C340" s="193"/>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zoomScale="70" zoomScaleNormal="70" workbookViewId="0">
      <selection activeCell="M19" sqref="M19"/>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
        <v>246</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
        <v>247</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136</v>
      </c>
      <c r="D5" s="31">
        <f>VLOOKUP($C$5,$AC$2:$AF$55,2,0)</f>
        <v>16073</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44561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16073</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86" t="s">
        <v>13</v>
      </c>
      <c r="B8" s="195" t="s">
        <v>9</v>
      </c>
      <c r="C8" s="195" t="s">
        <v>10</v>
      </c>
      <c r="D8" s="194" t="s">
        <v>11</v>
      </c>
      <c r="E8" s="189" t="s">
        <v>1</v>
      </c>
      <c r="F8" s="189"/>
      <c r="G8" s="190" t="s">
        <v>2</v>
      </c>
      <c r="H8" s="190"/>
      <c r="I8" s="184" t="s">
        <v>100</v>
      </c>
      <c r="J8" s="184"/>
      <c r="AA8" s="21" t="s">
        <v>135</v>
      </c>
      <c r="AB8" s="22">
        <v>2025</v>
      </c>
      <c r="AC8" s="23" t="s">
        <v>136</v>
      </c>
      <c r="AD8" s="23">
        <v>16073</v>
      </c>
      <c r="AE8" s="23" t="s">
        <v>137</v>
      </c>
      <c r="AF8" s="23" t="s">
        <v>138</v>
      </c>
    </row>
    <row r="9" spans="1:441" s="18" customFormat="1" ht="20.25" customHeight="1" thickBot="1" x14ac:dyDescent="0.3">
      <c r="A9" s="186"/>
      <c r="B9" s="195"/>
      <c r="C9" s="195"/>
      <c r="D9" s="194"/>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80" t="s">
        <v>30</v>
      </c>
      <c r="B10" s="180"/>
      <c r="C10" s="180"/>
      <c r="D10" s="180"/>
      <c r="E10" s="180"/>
      <c r="F10" s="180"/>
      <c r="G10" s="180"/>
      <c r="H10" s="180"/>
      <c r="I10" s="180"/>
      <c r="J10" s="180"/>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c r="H12" s="9">
        <v>0</v>
      </c>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0</v>
      </c>
      <c r="H18" s="11">
        <v>0</v>
      </c>
      <c r="I18" s="11">
        <v>0</v>
      </c>
      <c r="J18" s="12">
        <v>2</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85">
        <v>2</v>
      </c>
      <c r="B20" s="170" t="s">
        <v>12</v>
      </c>
      <c r="C20" s="171" t="s">
        <v>64</v>
      </c>
      <c r="D20" s="37" t="s">
        <v>208</v>
      </c>
      <c r="E20" s="32" t="s">
        <v>248</v>
      </c>
      <c r="F20" s="15" t="s">
        <v>248</v>
      </c>
      <c r="G20" s="15" t="s">
        <v>248</v>
      </c>
      <c r="H20" s="15" t="s">
        <v>248</v>
      </c>
      <c r="I20" s="15" t="s">
        <v>248</v>
      </c>
      <c r="J20" s="16" t="s">
        <v>248</v>
      </c>
      <c r="AA20" s="26"/>
      <c r="AB20" s="26"/>
      <c r="AC20" s="25" t="s">
        <v>165</v>
      </c>
      <c r="AD20" s="25">
        <v>13813</v>
      </c>
      <c r="AE20" s="25" t="s">
        <v>118</v>
      </c>
      <c r="AF20" s="25" t="s">
        <v>134</v>
      </c>
    </row>
    <row r="21" spans="1:32" s="5" customFormat="1" ht="20.25" customHeight="1" thickBot="1" x14ac:dyDescent="0.3">
      <c r="A21" s="185"/>
      <c r="B21" s="170"/>
      <c r="C21" s="171"/>
      <c r="D21" s="38" t="s">
        <v>86</v>
      </c>
      <c r="E21" s="33"/>
      <c r="F21" s="9" t="s">
        <v>248</v>
      </c>
      <c r="G21" s="8"/>
      <c r="H21" s="9" t="s">
        <v>248</v>
      </c>
      <c r="I21" s="8"/>
      <c r="J21" s="10"/>
      <c r="AA21" s="28"/>
      <c r="AB21" s="28"/>
      <c r="AC21" s="23" t="s">
        <v>166</v>
      </c>
      <c r="AD21" s="23">
        <v>16030</v>
      </c>
      <c r="AE21" s="23" t="s">
        <v>151</v>
      </c>
      <c r="AF21" s="23" t="s">
        <v>152</v>
      </c>
    </row>
    <row r="22" spans="1:32" s="5" customFormat="1" ht="20.25" customHeight="1" thickBot="1" x14ac:dyDescent="0.3">
      <c r="A22" s="185"/>
      <c r="B22" s="170"/>
      <c r="C22" s="171"/>
      <c r="D22" s="39" t="s">
        <v>5</v>
      </c>
      <c r="E22" s="34" t="s">
        <v>248</v>
      </c>
      <c r="F22" s="8"/>
      <c r="G22" s="6" t="s">
        <v>248</v>
      </c>
      <c r="H22" s="8"/>
      <c r="I22" s="6" t="s">
        <v>248</v>
      </c>
      <c r="J22" s="10"/>
      <c r="AA22" s="26"/>
      <c r="AB22" s="26"/>
      <c r="AC22" s="23" t="s">
        <v>167</v>
      </c>
      <c r="AD22" s="23">
        <v>13852</v>
      </c>
      <c r="AE22" s="23" t="s">
        <v>114</v>
      </c>
      <c r="AF22" s="23" t="s">
        <v>115</v>
      </c>
    </row>
    <row r="23" spans="1:32" s="5" customFormat="1" ht="20.25" customHeight="1" thickBot="1" x14ac:dyDescent="0.3">
      <c r="A23" s="185"/>
      <c r="B23" s="170"/>
      <c r="C23" s="171"/>
      <c r="D23" s="39" t="s">
        <v>209</v>
      </c>
      <c r="E23" s="34" t="s">
        <v>248</v>
      </c>
      <c r="F23" s="8"/>
      <c r="G23" s="6" t="s">
        <v>248</v>
      </c>
      <c r="H23" s="8"/>
      <c r="I23" s="6" t="s">
        <v>248</v>
      </c>
      <c r="J23" s="10"/>
      <c r="AA23" s="26"/>
      <c r="AB23" s="26"/>
      <c r="AC23" s="23" t="s">
        <v>168</v>
      </c>
      <c r="AD23" s="23">
        <v>13864</v>
      </c>
      <c r="AE23" s="23" t="s">
        <v>122</v>
      </c>
      <c r="AF23" s="23" t="s">
        <v>169</v>
      </c>
    </row>
    <row r="24" spans="1:32" s="5" customFormat="1" ht="20.25" customHeight="1" thickBot="1" x14ac:dyDescent="0.3">
      <c r="A24" s="185"/>
      <c r="B24" s="170"/>
      <c r="C24" s="171"/>
      <c r="D24" s="39" t="s">
        <v>6</v>
      </c>
      <c r="E24" s="33"/>
      <c r="F24" s="6" t="s">
        <v>248</v>
      </c>
      <c r="G24" s="8"/>
      <c r="H24" s="6" t="s">
        <v>248</v>
      </c>
      <c r="I24" s="8"/>
      <c r="J24" s="7" t="s">
        <v>248</v>
      </c>
      <c r="AA24" s="26"/>
      <c r="AB24" s="26"/>
      <c r="AC24" s="23" t="s">
        <v>170</v>
      </c>
      <c r="AD24" s="23">
        <v>13881</v>
      </c>
      <c r="AE24" s="23" t="s">
        <v>122</v>
      </c>
      <c r="AF24" s="23" t="s">
        <v>169</v>
      </c>
    </row>
    <row r="25" spans="1:32" s="5" customFormat="1" ht="20.25" customHeight="1" thickBot="1" x14ac:dyDescent="0.3">
      <c r="A25" s="185"/>
      <c r="B25" s="170"/>
      <c r="C25" s="171"/>
      <c r="D25" s="39" t="s">
        <v>7</v>
      </c>
      <c r="E25" s="34" t="s">
        <v>248</v>
      </c>
      <c r="F25" s="6" t="s">
        <v>248</v>
      </c>
      <c r="G25" s="6" t="s">
        <v>248</v>
      </c>
      <c r="H25" s="6" t="s">
        <v>248</v>
      </c>
      <c r="I25" s="6" t="s">
        <v>248</v>
      </c>
      <c r="J25" s="7" t="s">
        <v>248</v>
      </c>
      <c r="AA25" s="28"/>
      <c r="AB25" s="28"/>
      <c r="AC25" s="23" t="s">
        <v>171</v>
      </c>
      <c r="AD25" s="23">
        <v>13904</v>
      </c>
      <c r="AE25" s="23" t="s">
        <v>114</v>
      </c>
      <c r="AF25" s="23" t="s">
        <v>172</v>
      </c>
    </row>
    <row r="26" spans="1:32" s="5" customFormat="1" ht="20.25" customHeight="1" thickBot="1" x14ac:dyDescent="0.3">
      <c r="A26" s="185"/>
      <c r="B26" s="170"/>
      <c r="C26" s="171"/>
      <c r="D26" s="40" t="s">
        <v>210</v>
      </c>
      <c r="E26" s="33"/>
      <c r="F26" s="6" t="s">
        <v>248</v>
      </c>
      <c r="G26" s="8"/>
      <c r="H26" s="6" t="s">
        <v>248</v>
      </c>
      <c r="I26" s="8"/>
      <c r="J26" s="7" t="s">
        <v>248</v>
      </c>
      <c r="AA26" s="26"/>
      <c r="AB26" s="26"/>
      <c r="AC26" s="23" t="s">
        <v>173</v>
      </c>
      <c r="AD26" s="23">
        <v>13914</v>
      </c>
      <c r="AE26" s="23" t="s">
        <v>114</v>
      </c>
      <c r="AF26" s="23" t="s">
        <v>174</v>
      </c>
    </row>
    <row r="27" spans="1:32" s="5" customFormat="1" ht="20.25" customHeight="1" thickBot="1" x14ac:dyDescent="0.3">
      <c r="A27" s="185"/>
      <c r="B27" s="170"/>
      <c r="C27" s="171"/>
      <c r="D27" s="40" t="s">
        <v>211</v>
      </c>
      <c r="E27" s="35" t="s">
        <v>248</v>
      </c>
      <c r="F27" s="11" t="s">
        <v>248</v>
      </c>
      <c r="G27" s="11" t="s">
        <v>248</v>
      </c>
      <c r="H27" s="11" t="s">
        <v>248</v>
      </c>
      <c r="I27" s="11" t="s">
        <v>248</v>
      </c>
      <c r="J27" s="12">
        <v>1</v>
      </c>
      <c r="AA27" s="26"/>
      <c r="AB27" s="26"/>
      <c r="AC27" s="23" t="s">
        <v>175</v>
      </c>
      <c r="AD27" s="23">
        <v>13918</v>
      </c>
      <c r="AE27" s="23" t="s">
        <v>126</v>
      </c>
      <c r="AF27" s="23" t="s">
        <v>127</v>
      </c>
    </row>
    <row r="28" spans="1:32" s="5" customFormat="1" ht="20.25" customHeight="1" thickBot="1" x14ac:dyDescent="0.3">
      <c r="A28" s="185"/>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v>0</v>
      </c>
      <c r="G30" s="8"/>
      <c r="H30" s="9"/>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c r="G32" s="6">
        <v>0</v>
      </c>
      <c r="H32" s="8"/>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0</v>
      </c>
      <c r="J36" s="12">
        <v>1</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7">
        <v>4</v>
      </c>
      <c r="B38" s="170" t="s">
        <v>16</v>
      </c>
      <c r="C38" s="181"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7"/>
      <c r="B39" s="170"/>
      <c r="C39" s="181"/>
      <c r="D39" s="38" t="s">
        <v>86</v>
      </c>
      <c r="E39" s="33">
        <v>0</v>
      </c>
      <c r="F39" s="9">
        <v>0</v>
      </c>
      <c r="G39" s="8">
        <v>0</v>
      </c>
      <c r="H39" s="9">
        <v>0</v>
      </c>
      <c r="I39" s="8"/>
      <c r="J39" s="10"/>
      <c r="AA39" s="26"/>
      <c r="AB39" s="26"/>
      <c r="AC39" s="1" t="s">
        <v>191</v>
      </c>
      <c r="AD39" s="23">
        <v>14103</v>
      </c>
      <c r="AE39" s="23" t="s">
        <v>147</v>
      </c>
      <c r="AF39" s="23" t="s">
        <v>148</v>
      </c>
    </row>
    <row r="40" spans="1:32" s="5" customFormat="1" ht="20.25" customHeight="1" thickBot="1" x14ac:dyDescent="0.3">
      <c r="A40" s="177"/>
      <c r="B40" s="170"/>
      <c r="C40" s="181"/>
      <c r="D40" s="39" t="s">
        <v>5</v>
      </c>
      <c r="E40" s="34">
        <v>0</v>
      </c>
      <c r="F40" s="8">
        <v>0</v>
      </c>
      <c r="G40" s="6">
        <v>0</v>
      </c>
      <c r="H40" s="8"/>
      <c r="I40" s="6">
        <v>0</v>
      </c>
      <c r="J40" s="10"/>
      <c r="AA40" s="26"/>
      <c r="AB40" s="26"/>
      <c r="AC40" s="23" t="s">
        <v>192</v>
      </c>
      <c r="AD40" s="23">
        <v>14104</v>
      </c>
      <c r="AE40" s="23" t="s">
        <v>122</v>
      </c>
      <c r="AF40" s="23" t="s">
        <v>169</v>
      </c>
    </row>
    <row r="41" spans="1:32" s="5" customFormat="1" ht="20.25" customHeight="1" thickBot="1" x14ac:dyDescent="0.3">
      <c r="A41" s="177"/>
      <c r="B41" s="170"/>
      <c r="C41" s="181"/>
      <c r="D41" s="39" t="s">
        <v>209</v>
      </c>
      <c r="E41" s="34"/>
      <c r="F41" s="8"/>
      <c r="G41" s="6">
        <v>0</v>
      </c>
      <c r="H41" s="8"/>
      <c r="I41" s="6">
        <v>0</v>
      </c>
      <c r="J41" s="10"/>
      <c r="AA41" s="26"/>
      <c r="AB41" s="26"/>
      <c r="AC41" s="23" t="s">
        <v>193</v>
      </c>
      <c r="AD41" s="23">
        <v>14106</v>
      </c>
      <c r="AE41" s="23" t="s">
        <v>122</v>
      </c>
      <c r="AF41" s="23" t="s">
        <v>178</v>
      </c>
    </row>
    <row r="42" spans="1:32" s="5" customFormat="1" ht="20.25" customHeight="1" thickBot="1" x14ac:dyDescent="0.3">
      <c r="A42" s="177"/>
      <c r="B42" s="170"/>
      <c r="C42" s="181"/>
      <c r="D42" s="39" t="s">
        <v>6</v>
      </c>
      <c r="E42" s="33">
        <v>0</v>
      </c>
      <c r="F42" s="6">
        <v>0</v>
      </c>
      <c r="G42" s="8">
        <v>0</v>
      </c>
      <c r="H42" s="6">
        <v>0</v>
      </c>
      <c r="I42" s="8">
        <v>0</v>
      </c>
      <c r="J42" s="7">
        <v>0</v>
      </c>
      <c r="AA42" s="26"/>
      <c r="AB42" s="26"/>
      <c r="AC42" s="23" t="s">
        <v>194</v>
      </c>
      <c r="AD42" s="23">
        <v>13739</v>
      </c>
      <c r="AE42" s="23" t="s">
        <v>114</v>
      </c>
      <c r="AF42" s="23" t="s">
        <v>195</v>
      </c>
    </row>
    <row r="43" spans="1:32" s="5" customFormat="1" ht="20.25" customHeight="1" thickBot="1" x14ac:dyDescent="0.3">
      <c r="A43" s="177"/>
      <c r="B43" s="170"/>
      <c r="C43" s="181"/>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7"/>
      <c r="B44" s="170"/>
      <c r="C44" s="181"/>
      <c r="D44" s="40" t="s">
        <v>210</v>
      </c>
      <c r="E44" s="33"/>
      <c r="F44" s="6">
        <v>0</v>
      </c>
      <c r="G44" s="8"/>
      <c r="H44" s="6"/>
      <c r="I44" s="8"/>
      <c r="J44" s="7"/>
      <c r="AA44" s="26"/>
      <c r="AB44" s="26"/>
      <c r="AC44" s="23" t="s">
        <v>197</v>
      </c>
      <c r="AD44" s="23">
        <v>16141</v>
      </c>
      <c r="AE44" s="23" t="s">
        <v>151</v>
      </c>
      <c r="AF44" s="23" t="s">
        <v>198</v>
      </c>
    </row>
    <row r="45" spans="1:32" s="5" customFormat="1" ht="20.25" customHeight="1" thickBot="1" x14ac:dyDescent="0.3">
      <c r="A45" s="177"/>
      <c r="B45" s="170"/>
      <c r="C45" s="181"/>
      <c r="D45" s="40" t="s">
        <v>211</v>
      </c>
      <c r="E45" s="35">
        <v>0</v>
      </c>
      <c r="F45" s="11">
        <v>0</v>
      </c>
      <c r="G45" s="11">
        <v>1</v>
      </c>
      <c r="H45" s="11">
        <v>2</v>
      </c>
      <c r="I45" s="11">
        <v>15</v>
      </c>
      <c r="J45" s="12">
        <v>30</v>
      </c>
      <c r="AA45" s="26"/>
      <c r="AB45" s="26"/>
      <c r="AC45" s="23" t="s">
        <v>199</v>
      </c>
      <c r="AD45" s="23">
        <v>14059</v>
      </c>
      <c r="AE45" s="23" t="s">
        <v>118</v>
      </c>
      <c r="AF45" s="23" t="s">
        <v>200</v>
      </c>
    </row>
    <row r="46" spans="1:32" s="5" customFormat="1" ht="20.25" customHeight="1" thickBot="1" x14ac:dyDescent="0.3">
      <c r="A46" s="177"/>
      <c r="B46" s="170"/>
      <c r="C46" s="181"/>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81"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81"/>
      <c r="D48" s="38" t="s">
        <v>86</v>
      </c>
      <c r="E48" s="33"/>
      <c r="F48" s="9">
        <v>0</v>
      </c>
      <c r="G48" s="8">
        <v>0</v>
      </c>
      <c r="H48" s="9">
        <v>0</v>
      </c>
      <c r="I48" s="8">
        <v>0</v>
      </c>
      <c r="J48" s="10">
        <v>0</v>
      </c>
      <c r="AA48" s="26"/>
      <c r="AB48" s="26"/>
      <c r="AC48" s="23" t="s">
        <v>204</v>
      </c>
      <c r="AD48" s="23">
        <v>20836</v>
      </c>
      <c r="AE48" s="23" t="s">
        <v>122</v>
      </c>
      <c r="AF48" s="23" t="s">
        <v>178</v>
      </c>
    </row>
    <row r="49" spans="1:32" s="5" customFormat="1" ht="20.25" customHeight="1" thickBot="1" x14ac:dyDescent="0.3">
      <c r="A49" s="169"/>
      <c r="B49" s="170"/>
      <c r="C49" s="181"/>
      <c r="D49" s="39" t="s">
        <v>5</v>
      </c>
      <c r="E49" s="34">
        <v>0</v>
      </c>
      <c r="F49" s="8">
        <v>0</v>
      </c>
      <c r="G49" s="6">
        <v>0</v>
      </c>
      <c r="H49" s="8">
        <v>0</v>
      </c>
      <c r="I49" s="6">
        <v>0</v>
      </c>
      <c r="J49" s="10">
        <v>0</v>
      </c>
      <c r="AA49" s="26"/>
      <c r="AB49" s="26"/>
      <c r="AC49" s="23" t="s">
        <v>205</v>
      </c>
      <c r="AD49" s="23">
        <v>14123</v>
      </c>
      <c r="AE49" s="23" t="s">
        <v>114</v>
      </c>
      <c r="AF49" s="23" t="s">
        <v>164</v>
      </c>
    </row>
    <row r="50" spans="1:32" s="5" customFormat="1" ht="20.25" customHeight="1" thickBot="1" x14ac:dyDescent="0.3">
      <c r="A50" s="169"/>
      <c r="B50" s="170"/>
      <c r="C50" s="181"/>
      <c r="D50" s="39" t="s">
        <v>209</v>
      </c>
      <c r="E50" s="34">
        <v>0</v>
      </c>
      <c r="F50" s="8">
        <v>0</v>
      </c>
      <c r="G50" s="6">
        <v>0</v>
      </c>
      <c r="H50" s="8">
        <v>0</v>
      </c>
      <c r="I50" s="6">
        <v>0</v>
      </c>
      <c r="J50" s="10">
        <v>0</v>
      </c>
      <c r="AA50" s="26"/>
      <c r="AB50" s="26"/>
      <c r="AC50" s="1" t="s">
        <v>206</v>
      </c>
      <c r="AD50" s="23">
        <v>14124</v>
      </c>
      <c r="AE50" s="23" t="s">
        <v>118</v>
      </c>
      <c r="AF50" s="23" t="s">
        <v>118</v>
      </c>
    </row>
    <row r="51" spans="1:32" s="5" customFormat="1" ht="20.25" customHeight="1" thickBot="1" x14ac:dyDescent="0.3">
      <c r="A51" s="169"/>
      <c r="B51" s="170"/>
      <c r="C51" s="181"/>
      <c r="D51" s="39" t="s">
        <v>6</v>
      </c>
      <c r="E51" s="33"/>
      <c r="F51" s="6" t="s">
        <v>248</v>
      </c>
      <c r="G51" s="8" t="s">
        <v>248</v>
      </c>
      <c r="H51" s="6" t="s">
        <v>248</v>
      </c>
      <c r="I51" s="8" t="s">
        <v>248</v>
      </c>
      <c r="J51" s="7" t="s">
        <v>248</v>
      </c>
      <c r="AA51" s="26"/>
      <c r="AB51" s="26"/>
      <c r="AC51" s="23" t="s">
        <v>219</v>
      </c>
      <c r="AD51" s="23">
        <v>16145</v>
      </c>
      <c r="AE51" s="23" t="s">
        <v>151</v>
      </c>
      <c r="AF51" s="23" t="s">
        <v>220</v>
      </c>
    </row>
    <row r="52" spans="1:32" s="5" customFormat="1" ht="20.25" customHeight="1" thickBot="1" x14ac:dyDescent="0.3">
      <c r="A52" s="169"/>
      <c r="B52" s="170"/>
      <c r="C52" s="181"/>
      <c r="D52" s="39" t="s">
        <v>7</v>
      </c>
      <c r="E52" s="34" t="s">
        <v>248</v>
      </c>
      <c r="F52" s="6" t="s">
        <v>248</v>
      </c>
      <c r="G52" s="6" t="s">
        <v>248</v>
      </c>
      <c r="H52" s="6" t="s">
        <v>248</v>
      </c>
      <c r="I52" s="6" t="s">
        <v>248</v>
      </c>
      <c r="J52" s="7" t="s">
        <v>248</v>
      </c>
      <c r="AA52" s="26"/>
      <c r="AB52" s="26"/>
      <c r="AC52" s="23" t="s">
        <v>221</v>
      </c>
      <c r="AD52" s="23">
        <v>14128</v>
      </c>
      <c r="AE52" s="23" t="s">
        <v>122</v>
      </c>
      <c r="AF52" s="23" t="s">
        <v>156</v>
      </c>
    </row>
    <row r="53" spans="1:32" s="5" customFormat="1" ht="20.25" customHeight="1" thickBot="1" x14ac:dyDescent="0.3">
      <c r="A53" s="169"/>
      <c r="B53" s="170"/>
      <c r="C53" s="181"/>
      <c r="D53" s="40" t="s">
        <v>210</v>
      </c>
      <c r="E53" s="33"/>
      <c r="F53" s="6" t="s">
        <v>248</v>
      </c>
      <c r="G53" s="8"/>
      <c r="H53" s="6" t="s">
        <v>248</v>
      </c>
      <c r="I53" s="8"/>
      <c r="J53" s="7" t="s">
        <v>248</v>
      </c>
      <c r="AA53" s="26"/>
      <c r="AB53" s="26"/>
      <c r="AC53" s="23" t="s">
        <v>222</v>
      </c>
      <c r="AD53" s="23">
        <v>14139</v>
      </c>
      <c r="AE53" s="23" t="s">
        <v>126</v>
      </c>
      <c r="AF53" s="23" t="s">
        <v>223</v>
      </c>
    </row>
    <row r="54" spans="1:32" s="5" customFormat="1" ht="20.25" customHeight="1" thickBot="1" x14ac:dyDescent="0.3">
      <c r="A54" s="169"/>
      <c r="B54" s="170"/>
      <c r="C54" s="181"/>
      <c r="D54" s="40" t="s">
        <v>211</v>
      </c>
      <c r="E54" s="35" t="s">
        <v>248</v>
      </c>
      <c r="F54" s="11" t="s">
        <v>248</v>
      </c>
      <c r="G54" s="11" t="s">
        <v>248</v>
      </c>
      <c r="H54" s="11" t="s">
        <v>248</v>
      </c>
      <c r="I54" s="11" t="s">
        <v>248</v>
      </c>
      <c r="J54" s="12" t="s">
        <v>248</v>
      </c>
      <c r="AA54" s="26"/>
      <c r="AB54" s="26"/>
      <c r="AC54" s="23" t="s">
        <v>224</v>
      </c>
      <c r="AD54" s="23">
        <v>14157</v>
      </c>
      <c r="AE54" s="23" t="s">
        <v>147</v>
      </c>
      <c r="AF54" s="23" t="s">
        <v>225</v>
      </c>
    </row>
    <row r="55" spans="1:32" s="5" customFormat="1" ht="20.25" customHeight="1" thickBot="1" x14ac:dyDescent="0.3">
      <c r="A55" s="169"/>
      <c r="B55" s="170"/>
      <c r="C55" s="181"/>
      <c r="D55" s="41" t="s">
        <v>212</v>
      </c>
      <c r="E55" s="36" t="s">
        <v>248</v>
      </c>
      <c r="F55" s="13" t="s">
        <v>248</v>
      </c>
      <c r="G55" s="13" t="s">
        <v>248</v>
      </c>
      <c r="H55" s="13" t="s">
        <v>248</v>
      </c>
      <c r="I55" s="13" t="s">
        <v>248</v>
      </c>
      <c r="J55" s="14" t="s">
        <v>248</v>
      </c>
      <c r="AA55" s="26"/>
      <c r="AB55" s="26"/>
      <c r="AC55" s="23" t="s">
        <v>226</v>
      </c>
      <c r="AD55" s="23">
        <v>17183</v>
      </c>
      <c r="AE55" s="23" t="s">
        <v>114</v>
      </c>
      <c r="AF55" s="23" t="s">
        <v>172</v>
      </c>
    </row>
    <row r="56" spans="1:32" s="5" customFormat="1" ht="20.25" customHeight="1" thickBot="1" x14ac:dyDescent="0.3">
      <c r="A56" s="169">
        <v>7</v>
      </c>
      <c r="B56" s="170" t="s">
        <v>213</v>
      </c>
      <c r="C56" s="181"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81"/>
      <c r="D57" s="38" t="s">
        <v>86</v>
      </c>
      <c r="E57" s="33"/>
      <c r="F57" s="9">
        <v>0</v>
      </c>
      <c r="G57" s="8">
        <v>0</v>
      </c>
      <c r="H57" s="9">
        <v>0</v>
      </c>
      <c r="I57" s="8">
        <v>0</v>
      </c>
      <c r="J57" s="10">
        <v>0</v>
      </c>
      <c r="AA57" s="26"/>
      <c r="AB57" s="26"/>
      <c r="AC57" s="23" t="s">
        <v>229</v>
      </c>
      <c r="AD57" s="23">
        <v>20692</v>
      </c>
      <c r="AE57" s="23" t="s">
        <v>230</v>
      </c>
      <c r="AF57" s="23" t="s">
        <v>231</v>
      </c>
    </row>
    <row r="58" spans="1:32" s="5" customFormat="1" ht="20.25" customHeight="1" thickBot="1" x14ac:dyDescent="0.3">
      <c r="A58" s="169"/>
      <c r="B58" s="170"/>
      <c r="C58" s="181"/>
      <c r="D58" s="39" t="s">
        <v>5</v>
      </c>
      <c r="E58" s="34">
        <v>0</v>
      </c>
      <c r="F58" s="8">
        <v>0</v>
      </c>
      <c r="G58" s="6">
        <v>0</v>
      </c>
      <c r="H58" s="8">
        <v>0</v>
      </c>
      <c r="I58" s="6">
        <v>0</v>
      </c>
      <c r="J58" s="10">
        <v>0</v>
      </c>
      <c r="AA58" s="26"/>
      <c r="AB58" s="26"/>
      <c r="AC58" s="23" t="s">
        <v>232</v>
      </c>
      <c r="AD58" s="23">
        <v>14174</v>
      </c>
      <c r="AE58" s="23" t="s">
        <v>118</v>
      </c>
      <c r="AF58" s="23" t="s">
        <v>188</v>
      </c>
    </row>
    <row r="59" spans="1:32" s="5" customFormat="1" ht="20.25" customHeight="1" thickBot="1" x14ac:dyDescent="0.3">
      <c r="A59" s="169"/>
      <c r="B59" s="170"/>
      <c r="C59" s="181"/>
      <c r="D59" s="39" t="s">
        <v>209</v>
      </c>
      <c r="E59" s="34">
        <v>0</v>
      </c>
      <c r="F59" s="8">
        <v>0</v>
      </c>
      <c r="G59" s="6">
        <v>0</v>
      </c>
      <c r="H59" s="8">
        <v>0</v>
      </c>
      <c r="I59" s="6">
        <v>0</v>
      </c>
      <c r="J59" s="10"/>
      <c r="AA59" s="26"/>
      <c r="AB59" s="26"/>
      <c r="AC59" s="29"/>
      <c r="AD59" s="29"/>
      <c r="AE59" s="29"/>
      <c r="AF59" s="29"/>
    </row>
    <row r="60" spans="1:32" s="5" customFormat="1" ht="20.25" customHeight="1" thickBot="1" x14ac:dyDescent="0.3">
      <c r="A60" s="169"/>
      <c r="B60" s="170"/>
      <c r="C60" s="181"/>
      <c r="D60" s="39" t="s">
        <v>6</v>
      </c>
      <c r="E60" s="33">
        <v>0</v>
      </c>
      <c r="F60" s="6">
        <v>0</v>
      </c>
      <c r="G60" s="8">
        <v>0</v>
      </c>
      <c r="H60" s="6">
        <v>0</v>
      </c>
      <c r="I60" s="8">
        <v>0</v>
      </c>
      <c r="J60" s="7">
        <v>0</v>
      </c>
      <c r="AA60" s="26"/>
      <c r="AB60" s="26"/>
      <c r="AC60" s="29"/>
      <c r="AD60" s="29"/>
      <c r="AE60" s="29"/>
      <c r="AF60" s="29"/>
    </row>
    <row r="61" spans="1:32" s="5" customFormat="1" ht="20.25" customHeight="1" thickBot="1" x14ac:dyDescent="0.3">
      <c r="A61" s="169"/>
      <c r="B61" s="170"/>
      <c r="C61" s="181"/>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81"/>
      <c r="D62" s="40" t="s">
        <v>210</v>
      </c>
      <c r="E62" s="33">
        <v>0</v>
      </c>
      <c r="F62" s="6">
        <v>0</v>
      </c>
      <c r="G62" s="8">
        <v>0</v>
      </c>
      <c r="H62" s="6">
        <v>0</v>
      </c>
      <c r="I62" s="8">
        <v>0</v>
      </c>
      <c r="J62" s="7">
        <v>0</v>
      </c>
      <c r="AA62" s="29"/>
      <c r="AB62" s="29"/>
      <c r="AC62" s="29"/>
      <c r="AD62" s="29"/>
      <c r="AE62" s="29"/>
      <c r="AF62" s="29"/>
    </row>
    <row r="63" spans="1:32" s="5" customFormat="1" ht="20.25" customHeight="1" thickBot="1" x14ac:dyDescent="0.3">
      <c r="A63" s="169"/>
      <c r="B63" s="170"/>
      <c r="C63" s="181"/>
      <c r="D63" s="40" t="s">
        <v>211</v>
      </c>
      <c r="E63" s="35">
        <v>0</v>
      </c>
      <c r="F63" s="11">
        <v>0</v>
      </c>
      <c r="G63" s="11">
        <v>0</v>
      </c>
      <c r="H63" s="11">
        <v>0</v>
      </c>
      <c r="I63" s="11">
        <v>1</v>
      </c>
      <c r="J63" s="12">
        <v>2</v>
      </c>
      <c r="AA63" s="29"/>
      <c r="AB63" s="29"/>
      <c r="AC63" s="29"/>
      <c r="AD63" s="29"/>
      <c r="AE63" s="29"/>
      <c r="AF63" s="29"/>
    </row>
    <row r="64" spans="1:32" s="5" customFormat="1" ht="20.25" customHeight="1" thickBot="1" x14ac:dyDescent="0.3">
      <c r="A64" s="169"/>
      <c r="B64" s="170"/>
      <c r="C64" s="181"/>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81"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81"/>
      <c r="C66" s="171"/>
      <c r="D66" s="38" t="s">
        <v>86</v>
      </c>
      <c r="E66" s="33">
        <v>0</v>
      </c>
      <c r="F66" s="9">
        <v>0</v>
      </c>
      <c r="G66" s="8">
        <v>0</v>
      </c>
      <c r="H66" s="9">
        <v>0</v>
      </c>
      <c r="I66" s="8">
        <v>0</v>
      </c>
      <c r="J66" s="10">
        <v>0</v>
      </c>
      <c r="AA66" s="29"/>
      <c r="AB66" s="29"/>
      <c r="AC66" s="29"/>
      <c r="AD66" s="29"/>
      <c r="AE66" s="29"/>
      <c r="AF66" s="29"/>
    </row>
    <row r="67" spans="1:32" s="5" customFormat="1" ht="20.25" customHeight="1" thickBot="1" x14ac:dyDescent="0.3">
      <c r="A67" s="169"/>
      <c r="B67" s="181"/>
      <c r="C67" s="171"/>
      <c r="D67" s="39" t="s">
        <v>5</v>
      </c>
      <c r="E67" s="34">
        <v>0</v>
      </c>
      <c r="F67" s="8">
        <v>0</v>
      </c>
      <c r="G67" s="6">
        <v>0</v>
      </c>
      <c r="H67" s="8">
        <v>0</v>
      </c>
      <c r="I67" s="6">
        <v>0</v>
      </c>
      <c r="J67" s="10">
        <v>0</v>
      </c>
      <c r="AA67" s="29"/>
      <c r="AB67" s="29"/>
      <c r="AC67" s="29"/>
      <c r="AD67" s="29"/>
      <c r="AE67" s="29"/>
      <c r="AF67" s="29"/>
    </row>
    <row r="68" spans="1:32" s="5" customFormat="1" ht="20.25" customHeight="1" thickBot="1" x14ac:dyDescent="0.3">
      <c r="A68" s="169"/>
      <c r="B68" s="181"/>
      <c r="C68" s="171"/>
      <c r="D68" s="39" t="s">
        <v>209</v>
      </c>
      <c r="E68" s="34">
        <v>0</v>
      </c>
      <c r="F68" s="8">
        <v>0</v>
      </c>
      <c r="G68" s="6">
        <v>0</v>
      </c>
      <c r="H68" s="8">
        <v>0</v>
      </c>
      <c r="I68" s="6">
        <v>0</v>
      </c>
      <c r="J68" s="10">
        <v>0</v>
      </c>
      <c r="AA68" s="29"/>
      <c r="AB68" s="29"/>
      <c r="AC68" s="29"/>
      <c r="AD68" s="29"/>
      <c r="AE68" s="29"/>
      <c r="AF68" s="29"/>
    </row>
    <row r="69" spans="1:32" s="5" customFormat="1" ht="20.25" customHeight="1" thickBot="1" x14ac:dyDescent="0.3">
      <c r="A69" s="169"/>
      <c r="B69" s="181"/>
      <c r="C69" s="171"/>
      <c r="D69" s="39" t="s">
        <v>6</v>
      </c>
      <c r="E69" s="33">
        <v>0</v>
      </c>
      <c r="F69" s="6">
        <v>0</v>
      </c>
      <c r="G69" s="8">
        <v>0</v>
      </c>
      <c r="H69" s="6">
        <v>0</v>
      </c>
      <c r="I69" s="8">
        <v>0</v>
      </c>
      <c r="J69" s="7">
        <v>0</v>
      </c>
      <c r="AA69" s="29"/>
      <c r="AB69" s="29"/>
      <c r="AC69" s="29"/>
      <c r="AD69" s="29"/>
      <c r="AE69" s="29"/>
      <c r="AF69" s="29"/>
    </row>
    <row r="70" spans="1:32" s="5" customFormat="1" ht="20.25" customHeight="1" thickBot="1" x14ac:dyDescent="0.3">
      <c r="A70" s="169"/>
      <c r="B70" s="181"/>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81"/>
      <c r="C71" s="171"/>
      <c r="D71" s="40" t="s">
        <v>210</v>
      </c>
      <c r="E71" s="33">
        <v>0</v>
      </c>
      <c r="F71" s="6">
        <v>0</v>
      </c>
      <c r="G71" s="8">
        <v>0</v>
      </c>
      <c r="H71" s="6">
        <v>0</v>
      </c>
      <c r="I71" s="8">
        <v>0</v>
      </c>
      <c r="J71" s="7">
        <v>0</v>
      </c>
      <c r="AA71" s="29"/>
      <c r="AB71" s="29"/>
      <c r="AC71" s="29"/>
      <c r="AD71" s="29"/>
      <c r="AE71" s="29"/>
      <c r="AF71" s="29"/>
    </row>
    <row r="72" spans="1:32" s="5" customFormat="1" ht="20.25" customHeight="1" thickBot="1" x14ac:dyDescent="0.3">
      <c r="A72" s="169"/>
      <c r="B72" s="181"/>
      <c r="C72" s="171"/>
      <c r="D72" s="40" t="s">
        <v>211</v>
      </c>
      <c r="E72" s="35">
        <v>0</v>
      </c>
      <c r="F72" s="11">
        <v>0</v>
      </c>
      <c r="G72" s="11">
        <v>0</v>
      </c>
      <c r="H72" s="11">
        <v>0</v>
      </c>
      <c r="I72" s="11">
        <v>1</v>
      </c>
      <c r="J72" s="12">
        <v>2</v>
      </c>
      <c r="AA72" s="29"/>
      <c r="AB72" s="29"/>
      <c r="AC72" s="29"/>
      <c r="AD72" s="29"/>
      <c r="AE72" s="29"/>
      <c r="AF72" s="29"/>
    </row>
    <row r="73" spans="1:32" s="5" customFormat="1" ht="20.25" customHeight="1" thickBot="1" x14ac:dyDescent="0.3">
      <c r="A73" s="169"/>
      <c r="B73" s="181"/>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81" t="s">
        <v>22</v>
      </c>
      <c r="D74" s="39" t="s">
        <v>208</v>
      </c>
      <c r="E74" s="32"/>
      <c r="F74" s="15"/>
      <c r="G74" s="15"/>
      <c r="H74" s="15"/>
      <c r="I74" s="15"/>
      <c r="J74" s="16"/>
      <c r="AA74" s="29"/>
      <c r="AB74" s="29"/>
      <c r="AC74" s="29"/>
      <c r="AD74" s="29"/>
      <c r="AE74" s="29"/>
      <c r="AF74" s="29"/>
    </row>
    <row r="75" spans="1:32" s="5" customFormat="1" ht="20.25" customHeight="1" thickBot="1" x14ac:dyDescent="0.3">
      <c r="A75" s="169"/>
      <c r="B75" s="170"/>
      <c r="C75" s="181"/>
      <c r="D75" s="38" t="s">
        <v>86</v>
      </c>
      <c r="E75" s="33">
        <v>0</v>
      </c>
      <c r="F75" s="9">
        <v>0</v>
      </c>
      <c r="G75" s="8">
        <v>0</v>
      </c>
      <c r="H75" s="9">
        <v>0</v>
      </c>
      <c r="I75" s="8">
        <v>0</v>
      </c>
      <c r="J75" s="10">
        <v>0</v>
      </c>
      <c r="AA75" s="29"/>
      <c r="AB75" s="29"/>
      <c r="AC75" s="29"/>
      <c r="AD75" s="29"/>
      <c r="AE75" s="29"/>
      <c r="AF75" s="29"/>
    </row>
    <row r="76" spans="1:32" s="5" customFormat="1" ht="20.25" customHeight="1" thickBot="1" x14ac:dyDescent="0.3">
      <c r="A76" s="169"/>
      <c r="B76" s="170"/>
      <c r="C76" s="181"/>
      <c r="D76" s="39" t="s">
        <v>5</v>
      </c>
      <c r="E76" s="34">
        <v>0</v>
      </c>
      <c r="F76" s="8"/>
      <c r="G76" s="6">
        <v>0</v>
      </c>
      <c r="H76" s="8"/>
      <c r="I76" s="6">
        <v>0</v>
      </c>
      <c r="J76" s="10">
        <v>0</v>
      </c>
      <c r="AA76" s="29"/>
      <c r="AB76" s="29"/>
      <c r="AC76" s="29"/>
      <c r="AD76" s="29"/>
      <c r="AE76" s="29"/>
      <c r="AF76" s="29"/>
    </row>
    <row r="77" spans="1:32" s="5" customFormat="1" ht="20.25" customHeight="1" thickBot="1" x14ac:dyDescent="0.3">
      <c r="A77" s="169"/>
      <c r="B77" s="170"/>
      <c r="C77" s="181"/>
      <c r="D77" s="39" t="s">
        <v>209</v>
      </c>
      <c r="E77" s="34">
        <v>0</v>
      </c>
      <c r="F77" s="8"/>
      <c r="G77" s="6">
        <v>0</v>
      </c>
      <c r="H77" s="8"/>
      <c r="I77" s="6">
        <v>0</v>
      </c>
      <c r="J77" s="10">
        <v>0</v>
      </c>
      <c r="AA77" s="29"/>
      <c r="AB77" s="29"/>
      <c r="AC77" s="29"/>
      <c r="AD77" s="29"/>
      <c r="AE77" s="29"/>
      <c r="AF77" s="29"/>
    </row>
    <row r="78" spans="1:32" s="5" customFormat="1" ht="20.25" customHeight="1" thickBot="1" x14ac:dyDescent="0.3">
      <c r="A78" s="169"/>
      <c r="B78" s="170"/>
      <c r="C78" s="181"/>
      <c r="D78" s="39" t="s">
        <v>6</v>
      </c>
      <c r="E78" s="33">
        <v>0</v>
      </c>
      <c r="F78" s="6">
        <v>0</v>
      </c>
      <c r="G78" s="8">
        <v>0</v>
      </c>
      <c r="H78" s="6">
        <v>0</v>
      </c>
      <c r="I78" s="8"/>
      <c r="J78" s="7">
        <v>0</v>
      </c>
      <c r="AA78" s="29"/>
      <c r="AB78" s="29"/>
      <c r="AC78" s="29"/>
      <c r="AD78" s="29"/>
      <c r="AE78" s="29"/>
      <c r="AF78" s="29"/>
    </row>
    <row r="79" spans="1:32" s="5" customFormat="1" ht="20.25" customHeight="1" thickBot="1" x14ac:dyDescent="0.3">
      <c r="A79" s="169"/>
      <c r="B79" s="170"/>
      <c r="C79" s="181"/>
      <c r="D79" s="39" t="s">
        <v>7</v>
      </c>
      <c r="E79" s="34"/>
      <c r="F79" s="6">
        <v>0</v>
      </c>
      <c r="G79" s="6">
        <v>0</v>
      </c>
      <c r="H79" s="6">
        <v>0</v>
      </c>
      <c r="I79" s="6">
        <v>0</v>
      </c>
      <c r="J79" s="7">
        <v>0</v>
      </c>
      <c r="AA79" s="29"/>
      <c r="AB79" s="29"/>
      <c r="AC79" s="29"/>
      <c r="AD79" s="29"/>
      <c r="AE79" s="29"/>
      <c r="AF79" s="29"/>
    </row>
    <row r="80" spans="1:32" s="5" customFormat="1" ht="20.25" customHeight="1" thickBot="1" x14ac:dyDescent="0.3">
      <c r="A80" s="169"/>
      <c r="B80" s="170"/>
      <c r="C80" s="181"/>
      <c r="D80" s="40" t="s">
        <v>210</v>
      </c>
      <c r="E80" s="33">
        <v>0</v>
      </c>
      <c r="F80" s="6">
        <v>0</v>
      </c>
      <c r="G80" s="8"/>
      <c r="H80" s="6">
        <v>0</v>
      </c>
      <c r="I80" s="8"/>
      <c r="J80" s="7">
        <v>0</v>
      </c>
      <c r="AA80" s="29"/>
      <c r="AB80" s="29"/>
      <c r="AC80" s="29"/>
      <c r="AD80" s="29"/>
      <c r="AE80" s="29"/>
      <c r="AF80" s="29"/>
    </row>
    <row r="81" spans="1:32" s="5" customFormat="1" ht="20.25" customHeight="1" thickBot="1" x14ac:dyDescent="0.3">
      <c r="A81" s="169"/>
      <c r="B81" s="170"/>
      <c r="C81" s="181"/>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81"/>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7">
        <v>10</v>
      </c>
      <c r="B83" s="170" t="s">
        <v>23</v>
      </c>
      <c r="C83" s="183" t="s">
        <v>66</v>
      </c>
      <c r="D83" s="39" t="s">
        <v>208</v>
      </c>
      <c r="E83" s="32"/>
      <c r="F83" s="15"/>
      <c r="G83" s="15"/>
      <c r="H83" s="15"/>
      <c r="I83" s="15"/>
      <c r="J83" s="16"/>
      <c r="AA83" s="29"/>
      <c r="AB83" s="29"/>
      <c r="AC83" s="29"/>
      <c r="AD83" s="29"/>
      <c r="AE83" s="29"/>
      <c r="AF83" s="29"/>
    </row>
    <row r="84" spans="1:32" s="5" customFormat="1" ht="20.25" customHeight="1" thickBot="1" x14ac:dyDescent="0.3">
      <c r="A84" s="177"/>
      <c r="B84" s="170"/>
      <c r="C84" s="183"/>
      <c r="D84" s="38" t="s">
        <v>86</v>
      </c>
      <c r="E84" s="33">
        <v>0</v>
      </c>
      <c r="F84" s="9">
        <v>0</v>
      </c>
      <c r="G84" s="8">
        <v>0</v>
      </c>
      <c r="H84" s="9">
        <v>0</v>
      </c>
      <c r="I84" s="8">
        <v>0</v>
      </c>
      <c r="J84" s="10">
        <v>0</v>
      </c>
      <c r="AA84" s="29"/>
      <c r="AB84" s="29"/>
      <c r="AC84" s="29"/>
      <c r="AD84" s="29"/>
      <c r="AE84" s="29"/>
      <c r="AF84" s="29"/>
    </row>
    <row r="85" spans="1:32" s="5" customFormat="1" ht="20.25" customHeight="1" thickBot="1" x14ac:dyDescent="0.3">
      <c r="A85" s="177"/>
      <c r="B85" s="170"/>
      <c r="C85" s="183"/>
      <c r="D85" s="39" t="s">
        <v>5</v>
      </c>
      <c r="E85" s="34">
        <v>0</v>
      </c>
      <c r="F85" s="8">
        <v>0</v>
      </c>
      <c r="G85" s="6">
        <v>0</v>
      </c>
      <c r="H85" s="8">
        <v>0</v>
      </c>
      <c r="I85" s="6">
        <v>0</v>
      </c>
      <c r="J85" s="10">
        <v>0</v>
      </c>
      <c r="AA85" s="29"/>
      <c r="AB85" s="29"/>
      <c r="AC85" s="29"/>
      <c r="AD85" s="29"/>
      <c r="AE85" s="29"/>
      <c r="AF85" s="29"/>
    </row>
    <row r="86" spans="1:32" s="5" customFormat="1" ht="20.25" customHeight="1" thickBot="1" x14ac:dyDescent="0.3">
      <c r="A86" s="177"/>
      <c r="B86" s="170"/>
      <c r="C86" s="183"/>
      <c r="D86" s="39" t="s">
        <v>209</v>
      </c>
      <c r="E86" s="34">
        <v>0</v>
      </c>
      <c r="F86" s="8">
        <v>0</v>
      </c>
      <c r="G86" s="6">
        <v>0</v>
      </c>
      <c r="H86" s="8">
        <v>0</v>
      </c>
      <c r="I86" s="6">
        <v>0</v>
      </c>
      <c r="J86" s="10">
        <v>0</v>
      </c>
      <c r="AA86" s="29"/>
      <c r="AB86" s="29"/>
      <c r="AC86" s="29"/>
      <c r="AD86" s="29"/>
      <c r="AE86" s="29"/>
      <c r="AF86" s="29"/>
    </row>
    <row r="87" spans="1:32" s="5" customFormat="1" ht="20.25" customHeight="1" thickBot="1" x14ac:dyDescent="0.3">
      <c r="A87" s="177"/>
      <c r="B87" s="170"/>
      <c r="C87" s="183"/>
      <c r="D87" s="39" t="s">
        <v>6</v>
      </c>
      <c r="E87" s="33">
        <v>0</v>
      </c>
      <c r="F87" s="6">
        <v>0</v>
      </c>
      <c r="G87" s="8">
        <v>0</v>
      </c>
      <c r="H87" s="6">
        <v>0</v>
      </c>
      <c r="I87" s="8">
        <v>0</v>
      </c>
      <c r="J87" s="7">
        <v>0</v>
      </c>
      <c r="AA87" s="29"/>
      <c r="AB87" s="29"/>
      <c r="AC87" s="29"/>
      <c r="AD87" s="29"/>
      <c r="AE87" s="29"/>
      <c r="AF87" s="29"/>
    </row>
    <row r="88" spans="1:32" s="5" customFormat="1" ht="20.25" customHeight="1" thickBot="1" x14ac:dyDescent="0.3">
      <c r="A88" s="177"/>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7"/>
      <c r="B89" s="170"/>
      <c r="C89" s="183"/>
      <c r="D89" s="40" t="s">
        <v>210</v>
      </c>
      <c r="E89" s="33"/>
      <c r="F89" s="6">
        <v>0</v>
      </c>
      <c r="G89" s="8"/>
      <c r="H89" s="6">
        <v>0</v>
      </c>
      <c r="I89" s="8">
        <v>0</v>
      </c>
      <c r="J89" s="7">
        <v>0</v>
      </c>
      <c r="AA89" s="29"/>
      <c r="AB89" s="29"/>
      <c r="AC89" s="29"/>
      <c r="AD89" s="29"/>
      <c r="AE89" s="29"/>
      <c r="AF89" s="29"/>
    </row>
    <row r="90" spans="1:32" s="5" customFormat="1" ht="20.25" customHeight="1" thickBot="1" x14ac:dyDescent="0.3">
      <c r="A90" s="177"/>
      <c r="B90" s="170"/>
      <c r="C90" s="183"/>
      <c r="D90" s="40" t="s">
        <v>211</v>
      </c>
      <c r="E90" s="35">
        <v>0</v>
      </c>
      <c r="F90" s="11">
        <v>0</v>
      </c>
      <c r="G90" s="11">
        <v>0</v>
      </c>
      <c r="H90" s="11">
        <v>0</v>
      </c>
      <c r="I90" s="11">
        <v>1</v>
      </c>
      <c r="J90" s="12">
        <v>2</v>
      </c>
      <c r="AA90" s="29"/>
      <c r="AB90" s="29"/>
      <c r="AC90" s="29"/>
      <c r="AD90" s="29"/>
      <c r="AE90" s="29"/>
      <c r="AF90" s="29"/>
    </row>
    <row r="91" spans="1:32" s="5" customFormat="1" ht="20.25" customHeight="1" thickBot="1" x14ac:dyDescent="0.3">
      <c r="A91" s="177"/>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81" t="s">
        <v>24</v>
      </c>
      <c r="C92" s="181" t="s">
        <v>61</v>
      </c>
      <c r="D92" s="39" t="s">
        <v>208</v>
      </c>
      <c r="E92" s="32"/>
      <c r="F92" s="15"/>
      <c r="G92" s="15"/>
      <c r="H92" s="15"/>
      <c r="I92" s="15"/>
      <c r="J92" s="16"/>
      <c r="AA92" s="29"/>
      <c r="AB92" s="29"/>
      <c r="AC92" s="29"/>
      <c r="AD92" s="29"/>
      <c r="AE92" s="29"/>
      <c r="AF92" s="29"/>
    </row>
    <row r="93" spans="1:32" s="5" customFormat="1" ht="20.25" customHeight="1" thickBot="1" x14ac:dyDescent="0.3">
      <c r="A93" s="169"/>
      <c r="B93" s="181"/>
      <c r="C93" s="181"/>
      <c r="D93" s="38" t="s">
        <v>86</v>
      </c>
      <c r="E93" s="33">
        <v>0</v>
      </c>
      <c r="F93" s="9">
        <v>0</v>
      </c>
      <c r="G93" s="8">
        <v>0</v>
      </c>
      <c r="H93" s="9">
        <v>0</v>
      </c>
      <c r="I93" s="8">
        <v>0</v>
      </c>
      <c r="J93" s="10">
        <v>0</v>
      </c>
      <c r="AA93" s="29"/>
      <c r="AB93" s="29"/>
      <c r="AC93" s="29"/>
      <c r="AD93" s="29"/>
      <c r="AE93" s="29"/>
      <c r="AF93" s="29"/>
    </row>
    <row r="94" spans="1:32" s="5" customFormat="1" ht="20.25" customHeight="1" thickBot="1" x14ac:dyDescent="0.3">
      <c r="A94" s="169"/>
      <c r="B94" s="181"/>
      <c r="C94" s="181"/>
      <c r="D94" s="39" t="s">
        <v>5</v>
      </c>
      <c r="E94" s="34">
        <v>0</v>
      </c>
      <c r="F94" s="8"/>
      <c r="G94" s="6">
        <v>0</v>
      </c>
      <c r="H94" s="8">
        <v>0</v>
      </c>
      <c r="I94" s="6">
        <v>0</v>
      </c>
      <c r="J94" s="10">
        <v>0</v>
      </c>
      <c r="AA94" s="29"/>
      <c r="AB94" s="29"/>
      <c r="AC94" s="29"/>
      <c r="AD94" s="29"/>
      <c r="AE94" s="29"/>
      <c r="AF94" s="29"/>
    </row>
    <row r="95" spans="1:32" s="5" customFormat="1" ht="20.25" customHeight="1" thickBot="1" x14ac:dyDescent="0.3">
      <c r="A95" s="169"/>
      <c r="B95" s="181"/>
      <c r="C95" s="181"/>
      <c r="D95" s="39" t="s">
        <v>209</v>
      </c>
      <c r="E95" s="34">
        <v>0</v>
      </c>
      <c r="F95" s="8"/>
      <c r="G95" s="6">
        <v>0</v>
      </c>
      <c r="H95" s="8">
        <v>0</v>
      </c>
      <c r="I95" s="6">
        <v>0</v>
      </c>
      <c r="J95" s="10">
        <v>0</v>
      </c>
      <c r="AA95" s="29"/>
      <c r="AB95" s="29"/>
      <c r="AC95" s="29"/>
      <c r="AD95" s="29"/>
      <c r="AE95" s="29"/>
      <c r="AF95" s="29"/>
    </row>
    <row r="96" spans="1:32" s="5" customFormat="1" ht="20.25" customHeight="1" thickBot="1" x14ac:dyDescent="0.3">
      <c r="A96" s="169"/>
      <c r="B96" s="181"/>
      <c r="C96" s="181"/>
      <c r="D96" s="39" t="s">
        <v>6</v>
      </c>
      <c r="E96" s="33"/>
      <c r="F96" s="6">
        <v>0</v>
      </c>
      <c r="G96" s="8">
        <v>0</v>
      </c>
      <c r="H96" s="6">
        <v>0</v>
      </c>
      <c r="I96" s="8">
        <v>0</v>
      </c>
      <c r="J96" s="7">
        <v>0</v>
      </c>
      <c r="AA96" s="29"/>
      <c r="AB96" s="29"/>
      <c r="AC96" s="29"/>
      <c r="AD96" s="29"/>
      <c r="AE96" s="29"/>
      <c r="AF96" s="29"/>
    </row>
    <row r="97" spans="1:32" s="5" customFormat="1" ht="20.25" customHeight="1" thickBot="1" x14ac:dyDescent="0.3">
      <c r="A97" s="169"/>
      <c r="B97" s="181"/>
      <c r="C97" s="181"/>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81"/>
      <c r="C98" s="181"/>
      <c r="D98" s="40" t="s">
        <v>210</v>
      </c>
      <c r="E98" s="33">
        <v>0</v>
      </c>
      <c r="F98" s="6">
        <v>0</v>
      </c>
      <c r="G98" s="8">
        <v>0</v>
      </c>
      <c r="H98" s="6">
        <v>0</v>
      </c>
      <c r="I98" s="8">
        <v>0</v>
      </c>
      <c r="J98" s="7">
        <v>0</v>
      </c>
      <c r="AA98" s="29"/>
      <c r="AB98" s="29"/>
      <c r="AC98" s="29"/>
      <c r="AD98" s="29"/>
      <c r="AE98" s="29"/>
      <c r="AF98" s="29"/>
    </row>
    <row r="99" spans="1:32" s="5" customFormat="1" ht="20.25" customHeight="1" thickBot="1" x14ac:dyDescent="0.3">
      <c r="A99" s="169"/>
      <c r="B99" s="181"/>
      <c r="C99" s="181"/>
      <c r="D99" s="40" t="s">
        <v>211</v>
      </c>
      <c r="E99" s="35">
        <v>0</v>
      </c>
      <c r="F99" s="11">
        <v>0</v>
      </c>
      <c r="G99" s="11">
        <v>0</v>
      </c>
      <c r="H99" s="11">
        <v>0</v>
      </c>
      <c r="I99" s="11">
        <v>1</v>
      </c>
      <c r="J99" s="12">
        <v>2</v>
      </c>
      <c r="AA99" s="29"/>
      <c r="AB99" s="29"/>
      <c r="AC99" s="29"/>
      <c r="AD99" s="29"/>
      <c r="AE99" s="29"/>
      <c r="AF99" s="29"/>
    </row>
    <row r="100" spans="1:32" s="5" customFormat="1" ht="20.25" customHeight="1" thickBot="1" x14ac:dyDescent="0.3">
      <c r="A100" s="169"/>
      <c r="B100" s="181"/>
      <c r="C100" s="181"/>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81" t="s">
        <v>26</v>
      </c>
      <c r="D101" s="39" t="s">
        <v>208</v>
      </c>
      <c r="E101" s="32"/>
      <c r="F101" s="15"/>
      <c r="G101" s="15"/>
      <c r="H101" s="15"/>
      <c r="I101" s="15"/>
      <c r="J101" s="16"/>
      <c r="AA101" s="29"/>
      <c r="AB101" s="29"/>
      <c r="AC101" s="29"/>
      <c r="AD101" s="29"/>
      <c r="AE101" s="29"/>
      <c r="AF101" s="29"/>
    </row>
    <row r="102" spans="1:32" s="5" customFormat="1" ht="20.25" customHeight="1" thickBot="1" x14ac:dyDescent="0.3">
      <c r="A102" s="169"/>
      <c r="B102" s="170"/>
      <c r="C102" s="181"/>
      <c r="D102" s="38" t="s">
        <v>86</v>
      </c>
      <c r="E102" s="33">
        <v>0</v>
      </c>
      <c r="F102" s="9">
        <v>0</v>
      </c>
      <c r="G102" s="8">
        <v>0</v>
      </c>
      <c r="H102" s="9">
        <v>0</v>
      </c>
      <c r="I102" s="8">
        <v>0</v>
      </c>
      <c r="J102" s="10">
        <v>0</v>
      </c>
      <c r="AA102" s="29"/>
      <c r="AB102" s="29"/>
      <c r="AC102" s="29"/>
      <c r="AD102" s="29"/>
      <c r="AE102" s="29"/>
      <c r="AF102" s="29"/>
    </row>
    <row r="103" spans="1:32" s="5" customFormat="1" ht="20.25" customHeight="1" thickBot="1" x14ac:dyDescent="0.3">
      <c r="A103" s="169"/>
      <c r="B103" s="170"/>
      <c r="C103" s="181"/>
      <c r="D103" s="39" t="s">
        <v>5</v>
      </c>
      <c r="E103" s="34">
        <v>0</v>
      </c>
      <c r="F103" s="8">
        <v>0</v>
      </c>
      <c r="G103" s="6">
        <v>0</v>
      </c>
      <c r="H103" s="8">
        <v>0</v>
      </c>
      <c r="I103" s="6">
        <v>0</v>
      </c>
      <c r="J103" s="10">
        <v>0</v>
      </c>
      <c r="AA103" s="29"/>
      <c r="AB103" s="29"/>
      <c r="AC103" s="29"/>
      <c r="AD103" s="29"/>
      <c r="AE103" s="29"/>
      <c r="AF103" s="29"/>
    </row>
    <row r="104" spans="1:32" s="5" customFormat="1" ht="20.25" customHeight="1" thickBot="1" x14ac:dyDescent="0.3">
      <c r="A104" s="169"/>
      <c r="B104" s="170"/>
      <c r="C104" s="181"/>
      <c r="D104" s="39" t="s">
        <v>209</v>
      </c>
      <c r="E104" s="34">
        <v>0</v>
      </c>
      <c r="F104" s="8">
        <v>0</v>
      </c>
      <c r="G104" s="6">
        <v>0</v>
      </c>
      <c r="H104" s="8"/>
      <c r="I104" s="6">
        <v>0</v>
      </c>
      <c r="J104" s="10">
        <v>0</v>
      </c>
      <c r="AA104" s="29"/>
      <c r="AB104" s="29"/>
      <c r="AC104" s="29"/>
      <c r="AD104" s="29"/>
      <c r="AE104" s="29"/>
      <c r="AF104" s="29"/>
    </row>
    <row r="105" spans="1:32" s="5" customFormat="1" ht="20.25" customHeight="1" thickBot="1" x14ac:dyDescent="0.3">
      <c r="A105" s="169"/>
      <c r="B105" s="170"/>
      <c r="C105" s="181"/>
      <c r="D105" s="39" t="s">
        <v>6</v>
      </c>
      <c r="E105" s="33"/>
      <c r="F105" s="6">
        <v>0</v>
      </c>
      <c r="G105" s="8">
        <v>0</v>
      </c>
      <c r="H105" s="6">
        <v>0</v>
      </c>
      <c r="I105" s="8"/>
      <c r="J105" s="7"/>
      <c r="AA105" s="29"/>
      <c r="AB105" s="29"/>
      <c r="AC105" s="29"/>
      <c r="AD105" s="29"/>
      <c r="AE105" s="29"/>
      <c r="AF105" s="29"/>
    </row>
    <row r="106" spans="1:32" s="5" customFormat="1" ht="20.25" customHeight="1" thickBot="1" x14ac:dyDescent="0.3">
      <c r="A106" s="169"/>
      <c r="B106" s="170"/>
      <c r="C106" s="181"/>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81"/>
      <c r="D107" s="40" t="s">
        <v>210</v>
      </c>
      <c r="E107" s="33">
        <v>0</v>
      </c>
      <c r="F107" s="6">
        <v>0</v>
      </c>
      <c r="G107" s="8"/>
      <c r="H107" s="6">
        <v>0</v>
      </c>
      <c r="I107" s="8">
        <v>0</v>
      </c>
      <c r="J107" s="7">
        <v>0</v>
      </c>
      <c r="AA107" s="29"/>
      <c r="AB107" s="29"/>
      <c r="AC107" s="29"/>
      <c r="AD107" s="29"/>
      <c r="AE107" s="29"/>
      <c r="AF107" s="29"/>
    </row>
    <row r="108" spans="1:32" s="5" customFormat="1" ht="20.25" customHeight="1" thickBot="1" x14ac:dyDescent="0.3">
      <c r="A108" s="169"/>
      <c r="B108" s="170"/>
      <c r="C108" s="181"/>
      <c r="D108" s="40" t="s">
        <v>211</v>
      </c>
      <c r="E108" s="35">
        <v>0</v>
      </c>
      <c r="F108" s="11">
        <v>0</v>
      </c>
      <c r="G108" s="11">
        <v>0</v>
      </c>
      <c r="H108" s="11">
        <v>0</v>
      </c>
      <c r="I108" s="11"/>
      <c r="J108" s="12">
        <v>0</v>
      </c>
      <c r="AA108" s="29"/>
      <c r="AB108" s="29"/>
      <c r="AC108" s="29"/>
      <c r="AD108" s="29"/>
      <c r="AE108" s="29"/>
      <c r="AF108" s="29"/>
    </row>
    <row r="109" spans="1:32" s="5" customFormat="1" ht="20.25" customHeight="1" thickBot="1" x14ac:dyDescent="0.3">
      <c r="A109" s="169"/>
      <c r="B109" s="170"/>
      <c r="C109" s="181"/>
      <c r="D109" s="41" t="s">
        <v>212</v>
      </c>
      <c r="E109" s="36">
        <v>0</v>
      </c>
      <c r="F109" s="13">
        <v>0</v>
      </c>
      <c r="G109" s="13"/>
      <c r="H109" s="13">
        <v>0</v>
      </c>
      <c r="I109" s="13">
        <v>0</v>
      </c>
      <c r="J109" s="14">
        <v>0</v>
      </c>
      <c r="AA109" s="29"/>
      <c r="AB109" s="29"/>
      <c r="AC109" s="29"/>
      <c r="AD109" s="29"/>
      <c r="AE109" s="29"/>
      <c r="AF109" s="29"/>
    </row>
    <row r="110" spans="1:32" s="5" customFormat="1" ht="20.25" customHeight="1" thickBot="1" x14ac:dyDescent="0.3">
      <c r="A110" s="169">
        <v>13</v>
      </c>
      <c r="B110" s="182" t="s">
        <v>20</v>
      </c>
      <c r="C110" s="181" t="s">
        <v>27</v>
      </c>
      <c r="D110" s="39" t="s">
        <v>208</v>
      </c>
      <c r="E110" s="32"/>
      <c r="F110" s="15"/>
      <c r="G110" s="15">
        <v>0</v>
      </c>
      <c r="H110" s="15">
        <v>0</v>
      </c>
      <c r="I110" s="15">
        <v>0</v>
      </c>
      <c r="J110" s="16">
        <v>0</v>
      </c>
      <c r="AA110" s="29"/>
      <c r="AB110" s="29"/>
      <c r="AC110" s="29"/>
      <c r="AD110" s="29"/>
      <c r="AE110" s="29"/>
      <c r="AF110" s="29"/>
    </row>
    <row r="111" spans="1:32" s="5" customFormat="1" ht="20.25" customHeight="1" thickBot="1" x14ac:dyDescent="0.3">
      <c r="A111" s="169"/>
      <c r="B111" s="182"/>
      <c r="C111" s="181"/>
      <c r="D111" s="38" t="s">
        <v>86</v>
      </c>
      <c r="E111" s="33"/>
      <c r="F111" s="9">
        <v>0</v>
      </c>
      <c r="G111" s="8">
        <v>0</v>
      </c>
      <c r="H111" s="9">
        <v>0</v>
      </c>
      <c r="I111" s="8"/>
      <c r="J111" s="10">
        <v>0</v>
      </c>
      <c r="AA111" s="29"/>
      <c r="AB111" s="29"/>
      <c r="AC111" s="29"/>
      <c r="AD111" s="29"/>
      <c r="AE111" s="29"/>
      <c r="AF111" s="29"/>
    </row>
    <row r="112" spans="1:32" s="5" customFormat="1" ht="20.25" customHeight="1" thickBot="1" x14ac:dyDescent="0.3">
      <c r="A112" s="169"/>
      <c r="B112" s="182"/>
      <c r="C112" s="181"/>
      <c r="D112" s="39" t="s">
        <v>5</v>
      </c>
      <c r="E112" s="34">
        <v>0</v>
      </c>
      <c r="F112" s="8">
        <v>0</v>
      </c>
      <c r="G112" s="6">
        <v>0</v>
      </c>
      <c r="H112" s="8">
        <v>0</v>
      </c>
      <c r="I112" s="6">
        <v>0</v>
      </c>
      <c r="J112" s="10">
        <v>0</v>
      </c>
      <c r="AA112" s="29"/>
      <c r="AB112" s="29"/>
      <c r="AC112" s="29"/>
      <c r="AD112" s="29"/>
      <c r="AE112" s="29"/>
      <c r="AF112" s="29"/>
    </row>
    <row r="113" spans="1:32" s="5" customFormat="1" ht="20.25" customHeight="1" thickBot="1" x14ac:dyDescent="0.3">
      <c r="A113" s="169"/>
      <c r="B113" s="182"/>
      <c r="C113" s="181"/>
      <c r="D113" s="39" t="s">
        <v>209</v>
      </c>
      <c r="E113" s="34">
        <v>0</v>
      </c>
      <c r="F113" s="8">
        <v>0</v>
      </c>
      <c r="G113" s="6">
        <v>0</v>
      </c>
      <c r="H113" s="8">
        <v>0</v>
      </c>
      <c r="I113" s="6">
        <v>0</v>
      </c>
      <c r="J113" s="10">
        <v>0</v>
      </c>
      <c r="AA113" s="29"/>
      <c r="AB113" s="29"/>
      <c r="AC113" s="29"/>
      <c r="AD113" s="29"/>
      <c r="AE113" s="29"/>
      <c r="AF113" s="29"/>
    </row>
    <row r="114" spans="1:32" s="5" customFormat="1" ht="20.25" customHeight="1" thickBot="1" x14ac:dyDescent="0.3">
      <c r="A114" s="169"/>
      <c r="B114" s="182"/>
      <c r="C114" s="181"/>
      <c r="D114" s="39" t="s">
        <v>6</v>
      </c>
      <c r="E114" s="33">
        <v>0</v>
      </c>
      <c r="F114" s="6">
        <v>0</v>
      </c>
      <c r="G114" s="8">
        <v>0</v>
      </c>
      <c r="H114" s="6">
        <v>0</v>
      </c>
      <c r="I114" s="8">
        <v>0</v>
      </c>
      <c r="J114" s="7">
        <v>0</v>
      </c>
      <c r="AA114" s="30"/>
      <c r="AB114" s="30"/>
      <c r="AC114" s="30"/>
      <c r="AD114" s="30"/>
      <c r="AE114" s="30"/>
      <c r="AF114" s="30"/>
    </row>
    <row r="115" spans="1:32" s="5" customFormat="1" ht="20.25" customHeight="1" thickBot="1" x14ac:dyDescent="0.3">
      <c r="A115" s="169"/>
      <c r="B115" s="182"/>
      <c r="C115" s="181"/>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81"/>
      <c r="D116" s="40" t="s">
        <v>210</v>
      </c>
      <c r="E116" s="33">
        <v>0</v>
      </c>
      <c r="F116" s="6">
        <v>0</v>
      </c>
      <c r="G116" s="8">
        <v>0</v>
      </c>
      <c r="H116" s="6">
        <v>0</v>
      </c>
      <c r="I116" s="8">
        <v>0</v>
      </c>
      <c r="J116" s="7">
        <v>0</v>
      </c>
      <c r="AA116" s="29"/>
      <c r="AB116" s="29"/>
      <c r="AC116" s="29"/>
      <c r="AD116" s="29"/>
      <c r="AE116" s="29"/>
      <c r="AF116" s="29"/>
    </row>
    <row r="117" spans="1:32" s="5" customFormat="1" ht="20.25" customHeight="1" thickBot="1" x14ac:dyDescent="0.3">
      <c r="A117" s="169"/>
      <c r="B117" s="182"/>
      <c r="C117" s="181"/>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81"/>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81" t="s">
        <v>29</v>
      </c>
      <c r="D119" s="39" t="s">
        <v>208</v>
      </c>
      <c r="E119" s="32"/>
      <c r="F119" s="15"/>
      <c r="G119" s="15"/>
      <c r="H119" s="15"/>
      <c r="I119" s="15"/>
      <c r="J119" s="16"/>
      <c r="AA119" s="29"/>
      <c r="AB119" s="29"/>
      <c r="AC119" s="29"/>
      <c r="AD119" s="29"/>
      <c r="AE119" s="29"/>
      <c r="AF119" s="29"/>
    </row>
    <row r="120" spans="1:32" s="5" customFormat="1" ht="20.25" customHeight="1" thickBot="1" x14ac:dyDescent="0.3">
      <c r="A120" s="169"/>
      <c r="B120" s="182"/>
      <c r="C120" s="181"/>
      <c r="D120" s="38" t="s">
        <v>86</v>
      </c>
      <c r="E120" s="33">
        <v>0</v>
      </c>
      <c r="F120" s="9">
        <v>0</v>
      </c>
      <c r="G120" s="8">
        <v>0</v>
      </c>
      <c r="H120" s="9">
        <v>0</v>
      </c>
      <c r="I120" s="8">
        <v>0</v>
      </c>
      <c r="J120" s="10">
        <v>0</v>
      </c>
      <c r="AA120" s="29"/>
      <c r="AB120" s="29"/>
      <c r="AC120" s="29"/>
      <c r="AD120" s="29"/>
      <c r="AE120" s="29"/>
      <c r="AF120" s="29"/>
    </row>
    <row r="121" spans="1:32" s="5" customFormat="1" ht="20.25" customHeight="1" thickBot="1" x14ac:dyDescent="0.3">
      <c r="A121" s="169"/>
      <c r="B121" s="182"/>
      <c r="C121" s="181"/>
      <c r="D121" s="39" t="s">
        <v>5</v>
      </c>
      <c r="E121" s="34">
        <v>0</v>
      </c>
      <c r="F121" s="8">
        <v>0</v>
      </c>
      <c r="G121" s="6">
        <v>0</v>
      </c>
      <c r="H121" s="8"/>
      <c r="I121" s="6">
        <v>0</v>
      </c>
      <c r="J121" s="10">
        <v>0</v>
      </c>
      <c r="AA121" s="29"/>
      <c r="AB121" s="29"/>
      <c r="AC121" s="29"/>
      <c r="AD121" s="29"/>
      <c r="AE121" s="29"/>
      <c r="AF121" s="29"/>
    </row>
    <row r="122" spans="1:32" s="5" customFormat="1" ht="20.25" customHeight="1" thickBot="1" x14ac:dyDescent="0.3">
      <c r="A122" s="169"/>
      <c r="B122" s="182"/>
      <c r="C122" s="181"/>
      <c r="D122" s="39" t="s">
        <v>209</v>
      </c>
      <c r="E122" s="34">
        <v>0</v>
      </c>
      <c r="F122" s="8">
        <v>0</v>
      </c>
      <c r="G122" s="6">
        <v>0</v>
      </c>
      <c r="H122" s="8"/>
      <c r="I122" s="6">
        <v>0</v>
      </c>
      <c r="J122" s="10">
        <v>0</v>
      </c>
      <c r="AA122" s="29"/>
      <c r="AB122" s="29"/>
      <c r="AC122" s="29"/>
      <c r="AD122" s="29"/>
      <c r="AE122" s="29"/>
      <c r="AF122" s="29"/>
    </row>
    <row r="123" spans="1:32" s="5" customFormat="1" ht="20.25" customHeight="1" thickBot="1" x14ac:dyDescent="0.3">
      <c r="A123" s="169"/>
      <c r="B123" s="182"/>
      <c r="C123" s="181"/>
      <c r="D123" s="39" t="s">
        <v>6</v>
      </c>
      <c r="E123" s="33">
        <v>0</v>
      </c>
      <c r="F123" s="6">
        <v>0</v>
      </c>
      <c r="G123" s="8"/>
      <c r="H123" s="6">
        <v>0</v>
      </c>
      <c r="I123" s="8"/>
      <c r="J123" s="7">
        <v>0</v>
      </c>
      <c r="AA123" s="29"/>
      <c r="AB123" s="29"/>
      <c r="AC123" s="29"/>
      <c r="AD123" s="29"/>
      <c r="AE123" s="29"/>
      <c r="AF123" s="29"/>
    </row>
    <row r="124" spans="1:32" s="5" customFormat="1" ht="20.25" customHeight="1" thickBot="1" x14ac:dyDescent="0.3">
      <c r="A124" s="169"/>
      <c r="B124" s="182"/>
      <c r="C124" s="181"/>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81"/>
      <c r="D125" s="40" t="s">
        <v>210</v>
      </c>
      <c r="E125" s="33">
        <v>0</v>
      </c>
      <c r="F125" s="6">
        <v>0</v>
      </c>
      <c r="G125" s="8">
        <v>0</v>
      </c>
      <c r="H125" s="6">
        <v>0</v>
      </c>
      <c r="I125" s="8">
        <v>0</v>
      </c>
      <c r="J125" s="7">
        <v>0</v>
      </c>
      <c r="AA125" s="29"/>
      <c r="AB125" s="29"/>
      <c r="AC125" s="29"/>
      <c r="AD125" s="29"/>
      <c r="AE125" s="29"/>
      <c r="AF125" s="29"/>
    </row>
    <row r="126" spans="1:32" s="5" customFormat="1" ht="20.25" customHeight="1" thickBot="1" x14ac:dyDescent="0.3">
      <c r="A126" s="169"/>
      <c r="B126" s="182"/>
      <c r="C126" s="181"/>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81"/>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81"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81"/>
      <c r="D129" s="38" t="s">
        <v>86</v>
      </c>
      <c r="E129" s="33"/>
      <c r="F129" s="9"/>
      <c r="G129" s="8"/>
      <c r="H129" s="9">
        <v>0</v>
      </c>
      <c r="I129" s="8">
        <v>0</v>
      </c>
      <c r="J129" s="10">
        <v>0</v>
      </c>
      <c r="AA129" s="29"/>
      <c r="AB129" s="29"/>
      <c r="AC129" s="29"/>
      <c r="AD129" s="29"/>
      <c r="AE129" s="29"/>
      <c r="AF129" s="29"/>
    </row>
    <row r="130" spans="1:32" s="5" customFormat="1" ht="20.25" customHeight="1" thickBot="1" x14ac:dyDescent="0.3">
      <c r="A130" s="169"/>
      <c r="B130" s="182"/>
      <c r="C130" s="181"/>
      <c r="D130" s="39" t="s">
        <v>5</v>
      </c>
      <c r="E130" s="34">
        <v>0</v>
      </c>
      <c r="F130" s="8">
        <v>0</v>
      </c>
      <c r="G130" s="6">
        <v>0</v>
      </c>
      <c r="H130" s="8"/>
      <c r="I130" s="6">
        <v>0</v>
      </c>
      <c r="J130" s="10">
        <v>0</v>
      </c>
      <c r="AA130" s="29"/>
      <c r="AB130" s="29"/>
      <c r="AC130" s="29"/>
      <c r="AD130" s="29"/>
      <c r="AE130" s="29"/>
      <c r="AF130" s="29"/>
    </row>
    <row r="131" spans="1:32" s="5" customFormat="1" ht="20.25" customHeight="1" thickBot="1" x14ac:dyDescent="0.3">
      <c r="A131" s="169"/>
      <c r="B131" s="182"/>
      <c r="C131" s="181"/>
      <c r="D131" s="39" t="s">
        <v>209</v>
      </c>
      <c r="E131" s="34">
        <v>0</v>
      </c>
      <c r="F131" s="8">
        <v>0</v>
      </c>
      <c r="G131" s="6">
        <v>0</v>
      </c>
      <c r="H131" s="8"/>
      <c r="I131" s="6">
        <v>0</v>
      </c>
      <c r="J131" s="10"/>
      <c r="AA131" s="29"/>
      <c r="AB131" s="29"/>
      <c r="AC131" s="29"/>
      <c r="AD131" s="29"/>
      <c r="AE131" s="29"/>
      <c r="AF131" s="29"/>
    </row>
    <row r="132" spans="1:32" s="5" customFormat="1" ht="20.25" customHeight="1" thickBot="1" x14ac:dyDescent="0.3">
      <c r="A132" s="169"/>
      <c r="B132" s="182"/>
      <c r="C132" s="181"/>
      <c r="D132" s="39" t="s">
        <v>6</v>
      </c>
      <c r="E132" s="33"/>
      <c r="F132" s="6">
        <v>0</v>
      </c>
      <c r="G132" s="8">
        <v>0</v>
      </c>
      <c r="H132" s="6">
        <v>0</v>
      </c>
      <c r="I132" s="8"/>
      <c r="J132" s="7">
        <v>0</v>
      </c>
      <c r="AA132" s="29"/>
      <c r="AB132" s="29"/>
      <c r="AC132" s="29"/>
      <c r="AD132" s="29"/>
      <c r="AE132" s="29"/>
      <c r="AF132" s="29"/>
    </row>
    <row r="133" spans="1:32" s="5" customFormat="1" ht="20.25" customHeight="1" thickBot="1" x14ac:dyDescent="0.3">
      <c r="A133" s="169"/>
      <c r="B133" s="182"/>
      <c r="C133" s="181"/>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81"/>
      <c r="D134" s="40" t="s">
        <v>210</v>
      </c>
      <c r="E134" s="33"/>
      <c r="F134" s="6">
        <v>0</v>
      </c>
      <c r="G134" s="8">
        <v>0</v>
      </c>
      <c r="H134" s="6">
        <v>0</v>
      </c>
      <c r="I134" s="8"/>
      <c r="J134" s="7">
        <v>0</v>
      </c>
      <c r="AA134" s="29"/>
      <c r="AB134" s="29"/>
      <c r="AC134" s="29"/>
      <c r="AD134" s="29"/>
      <c r="AE134" s="29"/>
      <c r="AF134" s="29"/>
    </row>
    <row r="135" spans="1:32" s="5" customFormat="1" ht="20.25" customHeight="1" thickBot="1" x14ac:dyDescent="0.3">
      <c r="A135" s="169"/>
      <c r="B135" s="182"/>
      <c r="C135" s="181"/>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81"/>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80" t="s">
        <v>54</v>
      </c>
      <c r="B137" s="180"/>
      <c r="C137" s="180"/>
      <c r="D137" s="180"/>
      <c r="E137" s="180"/>
      <c r="F137" s="180"/>
      <c r="G137" s="180"/>
      <c r="H137" s="180"/>
      <c r="I137" s="180"/>
      <c r="J137" s="180"/>
      <c r="AA137" s="29"/>
      <c r="AB137" s="29"/>
      <c r="AC137" s="29"/>
      <c r="AD137" s="29"/>
      <c r="AE137" s="29"/>
      <c r="AF137" s="29"/>
    </row>
    <row r="138" spans="1:32" s="5" customFormat="1" ht="20.25" customHeight="1" thickBot="1" x14ac:dyDescent="0.3">
      <c r="A138" s="42">
        <v>18</v>
      </c>
      <c r="B138" s="156" t="s">
        <v>214</v>
      </c>
      <c r="C138" s="155"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81" t="s">
        <v>216</v>
      </c>
      <c r="C139" s="171" t="s">
        <v>68</v>
      </c>
      <c r="D139" s="51" t="s">
        <v>211</v>
      </c>
      <c r="E139" s="118">
        <v>0</v>
      </c>
      <c r="F139" s="119">
        <v>0</v>
      </c>
      <c r="G139" s="119">
        <v>0</v>
      </c>
      <c r="H139" s="119">
        <v>0</v>
      </c>
      <c r="I139" s="119">
        <v>0</v>
      </c>
      <c r="J139" s="120">
        <v>1</v>
      </c>
      <c r="AA139" s="29"/>
      <c r="AB139" s="29"/>
      <c r="AC139" s="29"/>
      <c r="AD139" s="29"/>
      <c r="AE139" s="29"/>
      <c r="AF139" s="29"/>
    </row>
    <row r="140" spans="1:32" s="5" customFormat="1" ht="20.25" customHeight="1" thickBot="1" x14ac:dyDescent="0.3">
      <c r="A140" s="169"/>
      <c r="B140" s="181"/>
      <c r="C140" s="171"/>
      <c r="D140" s="52" t="s">
        <v>212</v>
      </c>
      <c r="E140" s="121"/>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78" t="s">
        <v>70</v>
      </c>
      <c r="C141" s="179"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78"/>
      <c r="C142" s="179"/>
      <c r="D142" s="54" t="s">
        <v>86</v>
      </c>
      <c r="E142" s="57">
        <v>0</v>
      </c>
      <c r="F142" s="9">
        <v>0</v>
      </c>
      <c r="G142" s="8">
        <v>0</v>
      </c>
      <c r="H142" s="9">
        <v>0</v>
      </c>
      <c r="I142" s="8">
        <v>0</v>
      </c>
      <c r="J142" s="10">
        <v>0</v>
      </c>
      <c r="AA142" s="29"/>
      <c r="AB142" s="29"/>
      <c r="AC142" s="29"/>
      <c r="AD142" s="29"/>
      <c r="AE142" s="29"/>
      <c r="AF142" s="29"/>
    </row>
    <row r="143" spans="1:32" s="5" customFormat="1" ht="20.25" customHeight="1" thickBot="1" x14ac:dyDescent="0.3">
      <c r="A143" s="169"/>
      <c r="B143" s="178"/>
      <c r="C143" s="179"/>
      <c r="D143" s="53" t="s">
        <v>5</v>
      </c>
      <c r="E143" s="56">
        <v>0</v>
      </c>
      <c r="F143" s="8">
        <v>0</v>
      </c>
      <c r="G143" s="6">
        <v>0</v>
      </c>
      <c r="H143" s="8">
        <v>0</v>
      </c>
      <c r="I143" s="6">
        <v>0</v>
      </c>
      <c r="J143" s="10"/>
      <c r="AA143" s="29"/>
      <c r="AB143" s="29"/>
      <c r="AC143" s="29"/>
      <c r="AD143" s="29"/>
      <c r="AE143" s="29"/>
      <c r="AF143" s="29"/>
    </row>
    <row r="144" spans="1:32" s="5" customFormat="1" ht="20.25" customHeight="1" thickBot="1" x14ac:dyDescent="0.3">
      <c r="A144" s="169"/>
      <c r="B144" s="178"/>
      <c r="C144" s="179"/>
      <c r="D144" s="53" t="s">
        <v>209</v>
      </c>
      <c r="E144" s="56">
        <v>0</v>
      </c>
      <c r="F144" s="8">
        <v>0</v>
      </c>
      <c r="G144" s="6">
        <v>0</v>
      </c>
      <c r="H144" s="8">
        <v>0</v>
      </c>
      <c r="I144" s="6">
        <v>0</v>
      </c>
      <c r="J144" s="10">
        <v>0</v>
      </c>
      <c r="AA144" s="29"/>
      <c r="AB144" s="29"/>
      <c r="AC144" s="29"/>
      <c r="AD144" s="29"/>
      <c r="AE144" s="29"/>
      <c r="AF144" s="29"/>
    </row>
    <row r="145" spans="1:32" s="5" customFormat="1" ht="20.25" customHeight="1" thickBot="1" x14ac:dyDescent="0.3">
      <c r="A145" s="169"/>
      <c r="B145" s="178"/>
      <c r="C145" s="179"/>
      <c r="D145" s="53" t="s">
        <v>6</v>
      </c>
      <c r="E145" s="57">
        <v>0</v>
      </c>
      <c r="F145" s="6">
        <v>0</v>
      </c>
      <c r="G145" s="8">
        <v>0</v>
      </c>
      <c r="H145" s="6">
        <v>0</v>
      </c>
      <c r="I145" s="8">
        <v>0</v>
      </c>
      <c r="J145" s="7">
        <v>0</v>
      </c>
      <c r="AA145" s="29"/>
      <c r="AB145" s="29"/>
      <c r="AC145" s="29"/>
      <c r="AD145" s="29"/>
      <c r="AE145" s="29"/>
      <c r="AF145" s="29"/>
    </row>
    <row r="146" spans="1:32" s="5" customFormat="1" ht="20.25" customHeight="1" thickBot="1" x14ac:dyDescent="0.3">
      <c r="A146" s="169"/>
      <c r="B146" s="178"/>
      <c r="C146" s="179"/>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78"/>
      <c r="C147" s="179"/>
      <c r="D147" s="55" t="s">
        <v>210</v>
      </c>
      <c r="E147" s="57">
        <v>0</v>
      </c>
      <c r="F147" s="6">
        <v>0</v>
      </c>
      <c r="G147" s="8"/>
      <c r="H147" s="6">
        <v>0</v>
      </c>
      <c r="I147" s="8">
        <v>0</v>
      </c>
      <c r="J147" s="7">
        <v>0</v>
      </c>
      <c r="AA147" s="29"/>
      <c r="AB147" s="29"/>
      <c r="AC147" s="29"/>
      <c r="AD147" s="29"/>
      <c r="AE147" s="29"/>
      <c r="AF147" s="29"/>
    </row>
    <row r="148" spans="1:32" s="5" customFormat="1" ht="20.25" customHeight="1" thickBot="1" x14ac:dyDescent="0.3">
      <c r="A148" s="169"/>
      <c r="B148" s="178"/>
      <c r="C148" s="179"/>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78"/>
      <c r="C149" s="179"/>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78" t="s">
        <v>71</v>
      </c>
      <c r="C150" s="179" t="s">
        <v>69</v>
      </c>
      <c r="D150" s="54" t="s">
        <v>208</v>
      </c>
      <c r="E150" s="60" t="s">
        <v>248</v>
      </c>
      <c r="F150" s="15" t="s">
        <v>248</v>
      </c>
      <c r="G150" s="15" t="s">
        <v>248</v>
      </c>
      <c r="H150" s="15" t="s">
        <v>248</v>
      </c>
      <c r="I150" s="15" t="s">
        <v>248</v>
      </c>
      <c r="J150" s="16" t="s">
        <v>248</v>
      </c>
      <c r="AA150" s="29"/>
      <c r="AB150" s="29"/>
      <c r="AC150" s="29"/>
      <c r="AD150" s="29"/>
      <c r="AE150" s="29"/>
      <c r="AF150" s="29"/>
    </row>
    <row r="151" spans="1:32" s="5" customFormat="1" ht="20.25" customHeight="1" thickBot="1" x14ac:dyDescent="0.3">
      <c r="A151" s="169"/>
      <c r="B151" s="178"/>
      <c r="C151" s="179"/>
      <c r="D151" s="54" t="s">
        <v>86</v>
      </c>
      <c r="E151" s="57" t="s">
        <v>248</v>
      </c>
      <c r="F151" s="9" t="s">
        <v>248</v>
      </c>
      <c r="G151" s="8" t="s">
        <v>248</v>
      </c>
      <c r="H151" s="9" t="s">
        <v>248</v>
      </c>
      <c r="I151" s="8" t="s">
        <v>248</v>
      </c>
      <c r="J151" s="10" t="s">
        <v>248</v>
      </c>
      <c r="AA151" s="29"/>
      <c r="AB151" s="29"/>
      <c r="AC151" s="29"/>
      <c r="AD151" s="29"/>
      <c r="AE151" s="29"/>
      <c r="AF151" s="29"/>
    </row>
    <row r="152" spans="1:32" s="5" customFormat="1" ht="20.25" customHeight="1" thickBot="1" x14ac:dyDescent="0.3">
      <c r="A152" s="169"/>
      <c r="B152" s="178"/>
      <c r="C152" s="179"/>
      <c r="D152" s="53" t="s">
        <v>5</v>
      </c>
      <c r="E152" s="56" t="s">
        <v>248</v>
      </c>
      <c r="F152" s="8" t="s">
        <v>248</v>
      </c>
      <c r="G152" s="6" t="s">
        <v>248</v>
      </c>
      <c r="H152" s="8"/>
      <c r="I152" s="6" t="s">
        <v>248</v>
      </c>
      <c r="J152" s="10"/>
      <c r="AA152" s="29"/>
      <c r="AB152" s="29"/>
      <c r="AC152" s="29"/>
      <c r="AD152" s="29"/>
      <c r="AE152" s="29"/>
      <c r="AF152" s="29"/>
    </row>
    <row r="153" spans="1:32" s="5" customFormat="1" ht="20.25" customHeight="1" thickBot="1" x14ac:dyDescent="0.3">
      <c r="A153" s="169"/>
      <c r="B153" s="178"/>
      <c r="C153" s="179"/>
      <c r="D153" s="53" t="s">
        <v>209</v>
      </c>
      <c r="E153" s="56" t="s">
        <v>248</v>
      </c>
      <c r="F153" s="8" t="s">
        <v>248</v>
      </c>
      <c r="G153" s="6" t="s">
        <v>248</v>
      </c>
      <c r="H153" s="8"/>
      <c r="I153" s="6"/>
      <c r="J153" s="10" t="s">
        <v>248</v>
      </c>
      <c r="AA153" s="29"/>
      <c r="AB153" s="29"/>
      <c r="AC153" s="29"/>
      <c r="AD153" s="29"/>
      <c r="AE153" s="29"/>
      <c r="AF153" s="29"/>
    </row>
    <row r="154" spans="1:32" s="5" customFormat="1" ht="20.25" customHeight="1" thickBot="1" x14ac:dyDescent="0.3">
      <c r="A154" s="169"/>
      <c r="B154" s="178"/>
      <c r="C154" s="179"/>
      <c r="D154" s="53" t="s">
        <v>6</v>
      </c>
      <c r="E154" s="57"/>
      <c r="F154" s="6" t="s">
        <v>248</v>
      </c>
      <c r="G154" s="8" t="s">
        <v>248</v>
      </c>
      <c r="H154" s="6" t="s">
        <v>248</v>
      </c>
      <c r="I154" s="8"/>
      <c r="J154" s="7" t="s">
        <v>248</v>
      </c>
      <c r="AA154" s="29"/>
      <c r="AB154" s="29"/>
      <c r="AC154" s="29"/>
      <c r="AD154" s="29"/>
      <c r="AE154" s="29"/>
      <c r="AF154" s="29"/>
    </row>
    <row r="155" spans="1:32" s="5" customFormat="1" ht="20.25" customHeight="1" thickBot="1" x14ac:dyDescent="0.3">
      <c r="A155" s="169"/>
      <c r="B155" s="178"/>
      <c r="C155" s="179"/>
      <c r="D155" s="53" t="s">
        <v>7</v>
      </c>
      <c r="E155" s="56" t="s">
        <v>248</v>
      </c>
      <c r="F155" s="6" t="s">
        <v>248</v>
      </c>
      <c r="G155" s="6" t="s">
        <v>248</v>
      </c>
      <c r="H155" s="6" t="s">
        <v>248</v>
      </c>
      <c r="I155" s="6" t="s">
        <v>248</v>
      </c>
      <c r="J155" s="7" t="s">
        <v>248</v>
      </c>
      <c r="AA155" s="29"/>
      <c r="AB155" s="29"/>
      <c r="AC155" s="29"/>
      <c r="AD155" s="29"/>
      <c r="AE155" s="29"/>
      <c r="AF155" s="29"/>
    </row>
    <row r="156" spans="1:32" s="5" customFormat="1" ht="20.25" customHeight="1" thickBot="1" x14ac:dyDescent="0.3">
      <c r="A156" s="169"/>
      <c r="B156" s="178"/>
      <c r="C156" s="179"/>
      <c r="D156" s="55" t="s">
        <v>210</v>
      </c>
      <c r="E156" s="57" t="s">
        <v>248</v>
      </c>
      <c r="F156" s="6" t="s">
        <v>248</v>
      </c>
      <c r="G156" s="8" t="s">
        <v>248</v>
      </c>
      <c r="H156" s="6" t="s">
        <v>248</v>
      </c>
      <c r="I156" s="8" t="s">
        <v>248</v>
      </c>
      <c r="J156" s="7" t="s">
        <v>248</v>
      </c>
      <c r="AA156" s="29"/>
      <c r="AB156" s="29"/>
      <c r="AC156" s="29"/>
      <c r="AD156" s="29"/>
      <c r="AE156" s="29"/>
      <c r="AF156" s="29"/>
    </row>
    <row r="157" spans="1:32" s="5" customFormat="1" ht="20.25" customHeight="1" thickBot="1" x14ac:dyDescent="0.3">
      <c r="A157" s="169"/>
      <c r="B157" s="178"/>
      <c r="C157" s="179"/>
      <c r="D157" s="55" t="s">
        <v>211</v>
      </c>
      <c r="E157" s="58" t="s">
        <v>249</v>
      </c>
      <c r="F157" s="11" t="s">
        <v>248</v>
      </c>
      <c r="G157" s="11" t="s">
        <v>248</v>
      </c>
      <c r="H157" s="11" t="s">
        <v>248</v>
      </c>
      <c r="I157" s="11" t="s">
        <v>248</v>
      </c>
      <c r="J157" s="12" t="s">
        <v>248</v>
      </c>
      <c r="AA157" s="29"/>
      <c r="AB157" s="29"/>
      <c r="AC157" s="29"/>
      <c r="AD157" s="29"/>
      <c r="AE157" s="29"/>
      <c r="AF157" s="29"/>
    </row>
    <row r="158" spans="1:32" s="5" customFormat="1" ht="20.25" customHeight="1" thickBot="1" x14ac:dyDescent="0.3">
      <c r="A158" s="169"/>
      <c r="B158" s="178"/>
      <c r="C158" s="179"/>
      <c r="D158" s="52" t="s">
        <v>212</v>
      </c>
      <c r="E158" s="59" t="s">
        <v>248</v>
      </c>
      <c r="F158" s="13" t="s">
        <v>248</v>
      </c>
      <c r="G158" s="13" t="s">
        <v>248</v>
      </c>
      <c r="H158" s="13" t="s">
        <v>248</v>
      </c>
      <c r="I158" s="13" t="s">
        <v>248</v>
      </c>
      <c r="J158" s="14" t="s">
        <v>248</v>
      </c>
      <c r="AA158" s="29"/>
      <c r="AB158" s="29"/>
      <c r="AC158" s="29"/>
      <c r="AD158" s="29"/>
      <c r="AE158" s="29"/>
      <c r="AF158" s="29"/>
    </row>
    <row r="159" spans="1:32" s="5" customFormat="1" ht="20.25" customHeight="1" thickBot="1" x14ac:dyDescent="0.3">
      <c r="A159" s="169">
        <v>22</v>
      </c>
      <c r="B159" s="170" t="s">
        <v>32</v>
      </c>
      <c r="C159" s="171" t="s">
        <v>72</v>
      </c>
      <c r="D159" s="53" t="s">
        <v>208</v>
      </c>
      <c r="E159" s="60"/>
      <c r="F159" s="15"/>
      <c r="G159" s="15"/>
      <c r="H159" s="15"/>
      <c r="I159" s="15"/>
      <c r="J159" s="16"/>
      <c r="AA159" s="29"/>
      <c r="AB159" s="29"/>
      <c r="AC159" s="29"/>
      <c r="AD159" s="29"/>
      <c r="AE159" s="29"/>
      <c r="AF159" s="29"/>
    </row>
    <row r="160" spans="1:32" s="5" customFormat="1" ht="20.25" customHeight="1" thickBot="1" x14ac:dyDescent="0.3">
      <c r="A160" s="169"/>
      <c r="B160" s="170"/>
      <c r="C160" s="171"/>
      <c r="D160" s="54" t="s">
        <v>86</v>
      </c>
      <c r="E160" s="57"/>
      <c r="F160" s="9"/>
      <c r="G160" s="8"/>
      <c r="H160" s="9"/>
      <c r="I160" s="8"/>
      <c r="J160" s="10"/>
      <c r="AA160" s="29"/>
      <c r="AB160" s="29"/>
      <c r="AC160" s="29"/>
      <c r="AD160" s="29"/>
      <c r="AE160" s="29"/>
      <c r="AF160" s="29"/>
    </row>
    <row r="161" spans="1:32" s="5" customFormat="1" ht="20.25" customHeight="1" thickBot="1" x14ac:dyDescent="0.3">
      <c r="A161" s="169"/>
      <c r="B161" s="170"/>
      <c r="C161" s="171"/>
      <c r="D161" s="53" t="s">
        <v>5</v>
      </c>
      <c r="E161" s="56"/>
      <c r="F161" s="8"/>
      <c r="G161" s="6"/>
      <c r="H161" s="8"/>
      <c r="I161" s="6"/>
      <c r="J161" s="10"/>
      <c r="AA161" s="29"/>
      <c r="AB161" s="29"/>
      <c r="AC161" s="29"/>
      <c r="AD161" s="29"/>
      <c r="AE161" s="29"/>
      <c r="AF161" s="29"/>
    </row>
    <row r="162" spans="1:32" s="5" customFormat="1" ht="20.25" customHeight="1" thickBot="1" x14ac:dyDescent="0.3">
      <c r="A162" s="169"/>
      <c r="B162" s="170"/>
      <c r="C162" s="171"/>
      <c r="D162" s="53" t="s">
        <v>209</v>
      </c>
      <c r="E162" s="56"/>
      <c r="F162" s="8"/>
      <c r="G162" s="6"/>
      <c r="H162" s="8"/>
      <c r="I162" s="6"/>
      <c r="J162" s="10"/>
      <c r="AA162" s="29"/>
      <c r="AB162" s="29"/>
      <c r="AC162" s="29"/>
      <c r="AD162" s="29"/>
      <c r="AE162" s="29"/>
      <c r="AF162" s="29"/>
    </row>
    <row r="163" spans="1:32" s="5" customFormat="1" ht="20.25" customHeight="1" thickBot="1" x14ac:dyDescent="0.3">
      <c r="A163" s="169"/>
      <c r="B163" s="170"/>
      <c r="C163" s="171"/>
      <c r="D163" s="53" t="s">
        <v>6</v>
      </c>
      <c r="E163" s="57"/>
      <c r="F163" s="6"/>
      <c r="G163" s="8"/>
      <c r="H163" s="6"/>
      <c r="I163" s="8"/>
      <c r="J163" s="7"/>
      <c r="AA163" s="29"/>
      <c r="AB163" s="29"/>
      <c r="AC163" s="29"/>
      <c r="AD163" s="29"/>
      <c r="AE163" s="29"/>
      <c r="AF163" s="29"/>
    </row>
    <row r="164" spans="1:32" s="5" customFormat="1" ht="20.25" customHeight="1" thickBot="1" x14ac:dyDescent="0.3">
      <c r="A164" s="169"/>
      <c r="B164" s="170"/>
      <c r="C164" s="171"/>
      <c r="D164" s="53" t="s">
        <v>7</v>
      </c>
      <c r="E164" s="56"/>
      <c r="F164" s="6"/>
      <c r="G164" s="6"/>
      <c r="H164" s="6"/>
      <c r="I164" s="6"/>
      <c r="J164" s="7"/>
      <c r="AA164" s="29"/>
      <c r="AB164" s="29"/>
      <c r="AC164" s="29"/>
      <c r="AD164" s="29"/>
      <c r="AE164" s="29"/>
      <c r="AF164" s="29"/>
    </row>
    <row r="165" spans="1:32" s="5" customFormat="1" ht="20.25" customHeight="1" thickBot="1" x14ac:dyDescent="0.3">
      <c r="A165" s="169"/>
      <c r="B165" s="170"/>
      <c r="C165" s="171"/>
      <c r="D165" s="55" t="s">
        <v>210</v>
      </c>
      <c r="E165" s="57"/>
      <c r="F165" s="6"/>
      <c r="G165" s="8"/>
      <c r="H165" s="6"/>
      <c r="I165" s="8"/>
      <c r="J165" s="7"/>
      <c r="AA165" s="29"/>
      <c r="AB165" s="29"/>
      <c r="AC165" s="29"/>
      <c r="AD165" s="29"/>
      <c r="AE165" s="29"/>
      <c r="AF165" s="29"/>
    </row>
    <row r="166" spans="1:32" s="5" customFormat="1" ht="20.25" customHeight="1" thickBot="1" x14ac:dyDescent="0.3">
      <c r="A166" s="169"/>
      <c r="B166" s="170"/>
      <c r="C166" s="171"/>
      <c r="D166" s="55" t="s">
        <v>211</v>
      </c>
      <c r="E166" s="58"/>
      <c r="F166" s="11"/>
      <c r="G166" s="11"/>
      <c r="H166" s="11"/>
      <c r="I166" s="11"/>
      <c r="J166" s="12"/>
      <c r="AA166" s="29"/>
      <c r="AB166" s="29"/>
      <c r="AC166" s="29"/>
      <c r="AD166" s="29"/>
      <c r="AE166" s="29"/>
      <c r="AF166" s="29"/>
    </row>
    <row r="167" spans="1:32" s="5" customFormat="1" ht="20.25" customHeight="1" thickBot="1" x14ac:dyDescent="0.3">
      <c r="A167" s="169"/>
      <c r="B167" s="170"/>
      <c r="C167" s="171"/>
      <c r="D167" s="52" t="s">
        <v>212</v>
      </c>
      <c r="E167" s="59"/>
      <c r="F167" s="13"/>
      <c r="G167" s="13"/>
      <c r="H167" s="13"/>
      <c r="I167" s="13"/>
      <c r="J167" s="14"/>
      <c r="AA167" s="29"/>
      <c r="AB167" s="29"/>
      <c r="AC167" s="29"/>
      <c r="AD167" s="29"/>
      <c r="AE167" s="29"/>
      <c r="AF167" s="29"/>
    </row>
    <row r="168" spans="1:32" s="5" customFormat="1" ht="20.25" customHeight="1" thickBot="1" x14ac:dyDescent="0.3">
      <c r="A168" s="177">
        <v>23</v>
      </c>
      <c r="B168" s="170" t="s">
        <v>33</v>
      </c>
      <c r="C168" s="171" t="s">
        <v>73</v>
      </c>
      <c r="D168" s="53" t="s">
        <v>208</v>
      </c>
      <c r="E168" s="60"/>
      <c r="F168" s="15"/>
      <c r="G168" s="15"/>
      <c r="H168" s="15"/>
      <c r="I168" s="15"/>
      <c r="J168" s="16"/>
      <c r="AA168" s="29"/>
      <c r="AB168" s="29"/>
      <c r="AC168" s="29"/>
      <c r="AD168" s="29"/>
      <c r="AE168" s="29"/>
      <c r="AF168" s="29"/>
    </row>
    <row r="169" spans="1:32" s="5" customFormat="1" ht="20.25" customHeight="1" thickBot="1" x14ac:dyDescent="0.3">
      <c r="A169" s="177"/>
      <c r="B169" s="170"/>
      <c r="C169" s="171"/>
      <c r="D169" s="54" t="s">
        <v>86</v>
      </c>
      <c r="E169" s="57"/>
      <c r="F169" s="9"/>
      <c r="G169" s="8"/>
      <c r="H169" s="9"/>
      <c r="I169" s="8"/>
      <c r="J169" s="10"/>
      <c r="AA169" s="29"/>
      <c r="AB169" s="29"/>
      <c r="AC169" s="29"/>
      <c r="AD169" s="29"/>
      <c r="AE169" s="29"/>
      <c r="AF169" s="29"/>
    </row>
    <row r="170" spans="1:32" s="5" customFormat="1" ht="20.25" customHeight="1" thickBot="1" x14ac:dyDescent="0.3">
      <c r="A170" s="177"/>
      <c r="B170" s="170"/>
      <c r="C170" s="171"/>
      <c r="D170" s="53" t="s">
        <v>5</v>
      </c>
      <c r="E170" s="56"/>
      <c r="F170" s="8"/>
      <c r="G170" s="6"/>
      <c r="H170" s="8"/>
      <c r="I170" s="6"/>
      <c r="J170" s="10"/>
      <c r="AA170" s="29"/>
      <c r="AB170" s="29"/>
      <c r="AC170" s="29"/>
      <c r="AD170" s="29"/>
      <c r="AE170" s="29"/>
      <c r="AF170" s="29"/>
    </row>
    <row r="171" spans="1:32" s="5" customFormat="1" ht="20.25" customHeight="1" thickBot="1" x14ac:dyDescent="0.3">
      <c r="A171" s="177"/>
      <c r="B171" s="170"/>
      <c r="C171" s="171"/>
      <c r="D171" s="53" t="s">
        <v>209</v>
      </c>
      <c r="E171" s="56"/>
      <c r="F171" s="8"/>
      <c r="G171" s="6"/>
      <c r="H171" s="8"/>
      <c r="I171" s="6"/>
      <c r="J171" s="10"/>
      <c r="AA171" s="29"/>
      <c r="AB171" s="29"/>
      <c r="AC171" s="29"/>
      <c r="AD171" s="29"/>
      <c r="AE171" s="29"/>
      <c r="AF171" s="29"/>
    </row>
    <row r="172" spans="1:32" s="5" customFormat="1" ht="20.25" customHeight="1" thickBot="1" x14ac:dyDescent="0.3">
      <c r="A172" s="177"/>
      <c r="B172" s="170"/>
      <c r="C172" s="171"/>
      <c r="D172" s="53" t="s">
        <v>6</v>
      </c>
      <c r="E172" s="57"/>
      <c r="F172" s="6"/>
      <c r="G172" s="8"/>
      <c r="H172" s="6"/>
      <c r="I172" s="8"/>
      <c r="J172" s="7"/>
      <c r="AA172" s="29"/>
      <c r="AB172" s="29"/>
      <c r="AC172" s="29"/>
      <c r="AD172" s="29"/>
      <c r="AE172" s="29"/>
      <c r="AF172" s="29"/>
    </row>
    <row r="173" spans="1:32" s="5" customFormat="1" ht="20.25" customHeight="1" thickBot="1" x14ac:dyDescent="0.3">
      <c r="A173" s="177"/>
      <c r="B173" s="170"/>
      <c r="C173" s="171"/>
      <c r="D173" s="53" t="s">
        <v>7</v>
      </c>
      <c r="E173" s="56"/>
      <c r="F173" s="6"/>
      <c r="G173" s="6"/>
      <c r="H173" s="6"/>
      <c r="I173" s="6"/>
      <c r="J173" s="7"/>
      <c r="AA173" s="29"/>
      <c r="AB173" s="29"/>
      <c r="AC173" s="29"/>
      <c r="AD173" s="29"/>
      <c r="AE173" s="29"/>
      <c r="AF173" s="29"/>
    </row>
    <row r="174" spans="1:32" s="5" customFormat="1" ht="20.25" customHeight="1" thickBot="1" x14ac:dyDescent="0.3">
      <c r="A174" s="177"/>
      <c r="B174" s="170"/>
      <c r="C174" s="171"/>
      <c r="D174" s="55" t="s">
        <v>210</v>
      </c>
      <c r="E174" s="57"/>
      <c r="F174" s="6"/>
      <c r="G174" s="8"/>
      <c r="H174" s="6"/>
      <c r="I174" s="8"/>
      <c r="J174" s="7"/>
      <c r="AA174" s="29"/>
      <c r="AB174" s="29"/>
      <c r="AC174" s="29"/>
      <c r="AD174" s="29"/>
      <c r="AE174" s="29"/>
      <c r="AF174" s="29"/>
    </row>
    <row r="175" spans="1:32" s="5" customFormat="1" ht="20.25" customHeight="1" thickBot="1" x14ac:dyDescent="0.3">
      <c r="A175" s="177"/>
      <c r="B175" s="170"/>
      <c r="C175" s="171"/>
      <c r="D175" s="55" t="s">
        <v>211</v>
      </c>
      <c r="E175" s="58"/>
      <c r="F175" s="11"/>
      <c r="G175" s="11"/>
      <c r="H175" s="11"/>
      <c r="I175" s="11"/>
      <c r="J175" s="12"/>
      <c r="AA175" s="29"/>
      <c r="AB175" s="29"/>
      <c r="AC175" s="29"/>
      <c r="AD175" s="29"/>
      <c r="AE175" s="29"/>
      <c r="AF175" s="29"/>
    </row>
    <row r="176" spans="1:32" s="5" customFormat="1" ht="20.25" customHeight="1" thickBot="1" x14ac:dyDescent="0.3">
      <c r="A176" s="177"/>
      <c r="B176" s="170"/>
      <c r="C176" s="171"/>
      <c r="D176" s="52" t="s">
        <v>212</v>
      </c>
      <c r="E176" s="59"/>
      <c r="F176" s="13"/>
      <c r="G176" s="13"/>
      <c r="H176" s="13"/>
      <c r="I176" s="13"/>
      <c r="J176" s="14"/>
      <c r="AA176" s="29"/>
      <c r="AB176" s="29"/>
      <c r="AC176" s="29"/>
      <c r="AD176" s="29"/>
      <c r="AE176" s="29"/>
      <c r="AF176" s="29"/>
    </row>
    <row r="177" spans="1:32" s="5" customFormat="1" ht="20.25" customHeight="1" thickBot="1" x14ac:dyDescent="0.3">
      <c r="A177" s="169">
        <v>24</v>
      </c>
      <c r="B177" s="170" t="s">
        <v>215</v>
      </c>
      <c r="C177" s="171" t="s">
        <v>74</v>
      </c>
      <c r="D177" s="53" t="s">
        <v>208</v>
      </c>
      <c r="E177" s="60"/>
      <c r="F177" s="15"/>
      <c r="G177" s="15"/>
      <c r="H177" s="15"/>
      <c r="I177" s="15"/>
      <c r="J177" s="16"/>
      <c r="AA177" s="29"/>
      <c r="AB177" s="29"/>
      <c r="AC177" s="29"/>
      <c r="AD177" s="29"/>
      <c r="AE177" s="29"/>
      <c r="AF177" s="29"/>
    </row>
    <row r="178" spans="1:32" s="5" customFormat="1" ht="20.25" customHeight="1" thickBot="1" x14ac:dyDescent="0.3">
      <c r="A178" s="169"/>
      <c r="B178" s="170"/>
      <c r="C178" s="171"/>
      <c r="D178" s="54" t="s">
        <v>86</v>
      </c>
      <c r="E178" s="57"/>
      <c r="F178" s="9"/>
      <c r="G178" s="8"/>
      <c r="H178" s="9"/>
      <c r="I178" s="8"/>
      <c r="J178" s="10"/>
      <c r="AA178" s="29"/>
      <c r="AB178" s="29"/>
      <c r="AC178" s="29"/>
      <c r="AD178" s="29"/>
      <c r="AE178" s="29"/>
      <c r="AF178" s="29"/>
    </row>
    <row r="179" spans="1:32" s="5" customFormat="1" ht="20.25" customHeight="1" thickBot="1" x14ac:dyDescent="0.3">
      <c r="A179" s="169"/>
      <c r="B179" s="170"/>
      <c r="C179" s="171"/>
      <c r="D179" s="53" t="s">
        <v>5</v>
      </c>
      <c r="E179" s="56"/>
      <c r="F179" s="8"/>
      <c r="G179" s="6"/>
      <c r="H179" s="8"/>
      <c r="I179" s="6"/>
      <c r="J179" s="10"/>
      <c r="AA179" s="29"/>
      <c r="AB179" s="29"/>
      <c r="AC179" s="29"/>
      <c r="AD179" s="29"/>
      <c r="AE179" s="29"/>
      <c r="AF179" s="29"/>
    </row>
    <row r="180" spans="1:32" s="5" customFormat="1" ht="20.25" customHeight="1" thickBot="1" x14ac:dyDescent="0.3">
      <c r="A180" s="169"/>
      <c r="B180" s="170"/>
      <c r="C180" s="171"/>
      <c r="D180" s="53" t="s">
        <v>209</v>
      </c>
      <c r="E180" s="56"/>
      <c r="F180" s="8"/>
      <c r="G180" s="6"/>
      <c r="H180" s="8"/>
      <c r="I180" s="6"/>
      <c r="J180" s="10"/>
      <c r="AA180" s="29"/>
      <c r="AB180" s="29"/>
      <c r="AC180" s="29"/>
      <c r="AD180" s="29"/>
      <c r="AE180" s="29"/>
      <c r="AF180" s="29"/>
    </row>
    <row r="181" spans="1:32" s="5" customFormat="1" ht="20.25" customHeight="1" thickBot="1" x14ac:dyDescent="0.3">
      <c r="A181" s="169"/>
      <c r="B181" s="170"/>
      <c r="C181" s="171"/>
      <c r="D181" s="53" t="s">
        <v>6</v>
      </c>
      <c r="E181" s="57"/>
      <c r="F181" s="6"/>
      <c r="G181" s="8"/>
      <c r="H181" s="6"/>
      <c r="I181" s="8"/>
      <c r="J181" s="7"/>
      <c r="AA181" s="29"/>
      <c r="AB181" s="29"/>
      <c r="AC181" s="29"/>
      <c r="AD181" s="29"/>
      <c r="AE181" s="29"/>
      <c r="AF181" s="29"/>
    </row>
    <row r="182" spans="1:32" s="5" customFormat="1" ht="20.25" customHeight="1" thickBot="1" x14ac:dyDescent="0.3">
      <c r="A182" s="169"/>
      <c r="B182" s="170"/>
      <c r="C182" s="171"/>
      <c r="D182" s="53" t="s">
        <v>7</v>
      </c>
      <c r="E182" s="56"/>
      <c r="F182" s="6"/>
      <c r="G182" s="6"/>
      <c r="H182" s="6"/>
      <c r="I182" s="6"/>
      <c r="J182" s="7"/>
      <c r="AA182" s="29"/>
      <c r="AB182" s="29"/>
      <c r="AC182" s="29"/>
      <c r="AD182" s="29"/>
      <c r="AE182" s="29"/>
      <c r="AF182" s="29"/>
    </row>
    <row r="183" spans="1:32" s="5" customFormat="1" ht="20.25" customHeight="1" thickBot="1" x14ac:dyDescent="0.3">
      <c r="A183" s="169"/>
      <c r="B183" s="170"/>
      <c r="C183" s="171"/>
      <c r="D183" s="55" t="s">
        <v>210</v>
      </c>
      <c r="E183" s="57"/>
      <c r="F183" s="6"/>
      <c r="G183" s="8"/>
      <c r="H183" s="6"/>
      <c r="I183" s="8"/>
      <c r="J183" s="7"/>
      <c r="AA183" s="29"/>
      <c r="AB183" s="29"/>
      <c r="AC183" s="29"/>
      <c r="AD183" s="29"/>
      <c r="AE183" s="29"/>
      <c r="AF183" s="29"/>
    </row>
    <row r="184" spans="1:32" s="5" customFormat="1" ht="20.25" customHeight="1" thickBot="1" x14ac:dyDescent="0.3">
      <c r="A184" s="169"/>
      <c r="B184" s="170"/>
      <c r="C184" s="171"/>
      <c r="D184" s="55" t="s">
        <v>211</v>
      </c>
      <c r="E184" s="58"/>
      <c r="F184" s="11"/>
      <c r="G184" s="11"/>
      <c r="H184" s="11"/>
      <c r="I184" s="11"/>
      <c r="J184" s="12"/>
      <c r="AA184" s="29"/>
      <c r="AB184" s="29"/>
      <c r="AC184" s="29"/>
      <c r="AD184" s="29"/>
      <c r="AE184" s="29"/>
      <c r="AF184" s="29"/>
    </row>
    <row r="185" spans="1:32" s="5" customFormat="1" ht="20.25" customHeight="1" thickBot="1" x14ac:dyDescent="0.3">
      <c r="A185" s="169"/>
      <c r="B185" s="170"/>
      <c r="C185" s="171"/>
      <c r="D185" s="52" t="s">
        <v>212</v>
      </c>
      <c r="E185" s="59"/>
      <c r="F185" s="13"/>
      <c r="G185" s="13"/>
      <c r="H185" s="13"/>
      <c r="I185" s="13"/>
      <c r="J185" s="14"/>
      <c r="AA185" s="29"/>
      <c r="AB185" s="29"/>
      <c r="AC185" s="29"/>
      <c r="AD185" s="29"/>
      <c r="AE185" s="29"/>
      <c r="AF185" s="29"/>
    </row>
    <row r="186" spans="1:32" s="5" customFormat="1" ht="20.25" customHeight="1" thickBot="1" x14ac:dyDescent="0.3">
      <c r="A186" s="169">
        <v>25</v>
      </c>
      <c r="B186" s="170" t="s">
        <v>55</v>
      </c>
      <c r="C186" s="171" t="s">
        <v>75</v>
      </c>
      <c r="D186" s="53" t="s">
        <v>208</v>
      </c>
      <c r="E186" s="60"/>
      <c r="F186" s="15"/>
      <c r="G186" s="15"/>
      <c r="H186" s="15"/>
      <c r="I186" s="15"/>
      <c r="J186" s="16"/>
      <c r="AA186" s="29"/>
      <c r="AB186" s="29"/>
      <c r="AC186" s="29"/>
      <c r="AD186" s="29"/>
      <c r="AE186" s="29"/>
      <c r="AF186" s="29"/>
    </row>
    <row r="187" spans="1:32" s="5" customFormat="1" ht="20.25" customHeight="1" thickBot="1" x14ac:dyDescent="0.3">
      <c r="A187" s="169"/>
      <c r="B187" s="170"/>
      <c r="C187" s="171"/>
      <c r="D187" s="54" t="s">
        <v>86</v>
      </c>
      <c r="E187" s="57"/>
      <c r="F187" s="9"/>
      <c r="G187" s="8"/>
      <c r="H187" s="9"/>
      <c r="I187" s="8"/>
      <c r="J187" s="10"/>
      <c r="AA187" s="29"/>
      <c r="AB187" s="29"/>
      <c r="AC187" s="29"/>
      <c r="AD187" s="29"/>
      <c r="AE187" s="29"/>
      <c r="AF187" s="29"/>
    </row>
    <row r="188" spans="1:32" s="5" customFormat="1" ht="20.25" customHeight="1" thickBot="1" x14ac:dyDescent="0.3">
      <c r="A188" s="169"/>
      <c r="B188" s="170"/>
      <c r="C188" s="171"/>
      <c r="D188" s="53" t="s">
        <v>5</v>
      </c>
      <c r="E188" s="56"/>
      <c r="F188" s="8"/>
      <c r="G188" s="6"/>
      <c r="H188" s="8"/>
      <c r="I188" s="6"/>
      <c r="J188" s="10"/>
      <c r="AA188" s="29"/>
      <c r="AB188" s="29"/>
      <c r="AC188" s="29"/>
      <c r="AD188" s="29"/>
      <c r="AE188" s="29"/>
      <c r="AF188" s="29"/>
    </row>
    <row r="189" spans="1:32" s="5" customFormat="1" ht="20.25" customHeight="1" thickBot="1" x14ac:dyDescent="0.3">
      <c r="A189" s="169"/>
      <c r="B189" s="170"/>
      <c r="C189" s="171"/>
      <c r="D189" s="53" t="s">
        <v>209</v>
      </c>
      <c r="E189" s="56"/>
      <c r="F189" s="8"/>
      <c r="G189" s="6"/>
      <c r="H189" s="8"/>
      <c r="I189" s="6"/>
      <c r="J189" s="10"/>
      <c r="AA189" s="29"/>
      <c r="AB189" s="29"/>
      <c r="AC189" s="29"/>
      <c r="AD189" s="29"/>
      <c r="AE189" s="29"/>
      <c r="AF189" s="29"/>
    </row>
    <row r="190" spans="1:32" s="5" customFormat="1" ht="20.25" customHeight="1" thickBot="1" x14ac:dyDescent="0.3">
      <c r="A190" s="169"/>
      <c r="B190" s="170"/>
      <c r="C190" s="171"/>
      <c r="D190" s="53" t="s">
        <v>6</v>
      </c>
      <c r="E190" s="57"/>
      <c r="F190" s="6"/>
      <c r="G190" s="8"/>
      <c r="H190" s="6"/>
      <c r="I190" s="8"/>
      <c r="J190" s="7"/>
      <c r="AA190" s="29"/>
      <c r="AB190" s="29"/>
      <c r="AC190" s="29"/>
      <c r="AD190" s="29"/>
      <c r="AE190" s="29"/>
      <c r="AF190" s="29"/>
    </row>
    <row r="191" spans="1:32" s="5" customFormat="1" ht="20.25" customHeight="1" thickBot="1" x14ac:dyDescent="0.3">
      <c r="A191" s="169"/>
      <c r="B191" s="170"/>
      <c r="C191" s="171"/>
      <c r="D191" s="53" t="s">
        <v>7</v>
      </c>
      <c r="E191" s="56"/>
      <c r="F191" s="6"/>
      <c r="G191" s="6"/>
      <c r="H191" s="6"/>
      <c r="I191" s="6"/>
      <c r="J191" s="7"/>
      <c r="AA191" s="29"/>
      <c r="AB191" s="29"/>
      <c r="AC191" s="29"/>
      <c r="AD191" s="29"/>
      <c r="AE191" s="29"/>
      <c r="AF191" s="29"/>
    </row>
    <row r="192" spans="1:32" s="5" customFormat="1" ht="20.25" customHeight="1" thickBot="1" x14ac:dyDescent="0.3">
      <c r="A192" s="169"/>
      <c r="B192" s="170"/>
      <c r="C192" s="171"/>
      <c r="D192" s="55" t="s">
        <v>210</v>
      </c>
      <c r="E192" s="57"/>
      <c r="F192" s="6"/>
      <c r="G192" s="8"/>
      <c r="H192" s="6"/>
      <c r="I192" s="8"/>
      <c r="J192" s="7"/>
      <c r="AA192" s="29"/>
      <c r="AB192" s="29"/>
      <c r="AC192" s="29"/>
      <c r="AD192" s="29"/>
      <c r="AE192" s="29"/>
      <c r="AF192" s="29"/>
    </row>
    <row r="193" spans="1:32" s="5" customFormat="1" ht="20.25" customHeight="1" thickBot="1" x14ac:dyDescent="0.3">
      <c r="A193" s="169"/>
      <c r="B193" s="170"/>
      <c r="C193" s="171"/>
      <c r="D193" s="55" t="s">
        <v>211</v>
      </c>
      <c r="E193" s="58"/>
      <c r="F193" s="11"/>
      <c r="G193" s="11"/>
      <c r="H193" s="11"/>
      <c r="I193" s="11"/>
      <c r="J193" s="12"/>
      <c r="AA193" s="29"/>
      <c r="AB193" s="29"/>
      <c r="AC193" s="29"/>
      <c r="AD193" s="29"/>
      <c r="AE193" s="29"/>
      <c r="AF193" s="29"/>
    </row>
    <row r="194" spans="1:32" s="5" customFormat="1" ht="20.25" customHeight="1" thickBot="1" x14ac:dyDescent="0.3">
      <c r="A194" s="169"/>
      <c r="B194" s="170"/>
      <c r="C194" s="171"/>
      <c r="D194" s="52" t="s">
        <v>212</v>
      </c>
      <c r="E194" s="59"/>
      <c r="F194" s="13"/>
      <c r="G194" s="13"/>
      <c r="H194" s="13"/>
      <c r="I194" s="13"/>
      <c r="J194" s="14"/>
      <c r="AA194" s="29"/>
      <c r="AB194" s="29"/>
      <c r="AC194" s="29"/>
      <c r="AD194" s="29"/>
      <c r="AE194" s="29"/>
      <c r="AF194" s="29"/>
    </row>
    <row r="195" spans="1:32" s="5" customFormat="1" ht="20.25" customHeight="1" thickBot="1" x14ac:dyDescent="0.3">
      <c r="A195" s="153">
        <v>26</v>
      </c>
      <c r="B195" s="154" t="s">
        <v>35</v>
      </c>
      <c r="C195" s="155" t="s">
        <v>76</v>
      </c>
      <c r="D195" s="53" t="s">
        <v>7</v>
      </c>
      <c r="E195" s="124"/>
      <c r="F195" s="125"/>
      <c r="G195" s="125"/>
      <c r="H195" s="125"/>
      <c r="I195" s="125"/>
      <c r="J195" s="126"/>
      <c r="AA195" s="29"/>
      <c r="AB195" s="29"/>
      <c r="AC195" s="29"/>
      <c r="AD195" s="29"/>
      <c r="AE195" s="29"/>
      <c r="AF195" s="29"/>
    </row>
    <row r="196" spans="1:32" s="5" customFormat="1" ht="20.25" customHeight="1" thickBot="1" x14ac:dyDescent="0.3">
      <c r="A196" s="169">
        <v>27</v>
      </c>
      <c r="B196" s="170" t="s">
        <v>77</v>
      </c>
      <c r="C196" s="171" t="s">
        <v>78</v>
      </c>
      <c r="D196" s="51" t="s">
        <v>208</v>
      </c>
      <c r="E196" s="60"/>
      <c r="F196" s="15"/>
      <c r="G196" s="15"/>
      <c r="H196" s="15"/>
      <c r="I196" s="15"/>
      <c r="J196" s="16"/>
      <c r="AA196" s="29"/>
      <c r="AB196" s="29"/>
      <c r="AC196" s="29"/>
      <c r="AD196" s="29"/>
      <c r="AE196" s="29"/>
      <c r="AF196" s="29"/>
    </row>
    <row r="197" spans="1:32" s="5" customFormat="1" ht="20.25" customHeight="1" thickBot="1" x14ac:dyDescent="0.3">
      <c r="A197" s="169"/>
      <c r="B197" s="170"/>
      <c r="C197" s="171"/>
      <c r="D197" s="54" t="s">
        <v>86</v>
      </c>
      <c r="E197" s="57"/>
      <c r="F197" s="9"/>
      <c r="G197" s="8"/>
      <c r="H197" s="9"/>
      <c r="I197" s="8"/>
      <c r="J197" s="10"/>
      <c r="AA197" s="29"/>
      <c r="AB197" s="29"/>
      <c r="AC197" s="29"/>
      <c r="AD197" s="29"/>
      <c r="AE197" s="29"/>
      <c r="AF197" s="29"/>
    </row>
    <row r="198" spans="1:32" s="5" customFormat="1" ht="20.25" customHeight="1" thickBot="1" x14ac:dyDescent="0.3">
      <c r="A198" s="169"/>
      <c r="B198" s="170"/>
      <c r="C198" s="171"/>
      <c r="D198" s="53" t="s">
        <v>5</v>
      </c>
      <c r="E198" s="56"/>
      <c r="F198" s="8"/>
      <c r="G198" s="6"/>
      <c r="H198" s="8"/>
      <c r="I198" s="6"/>
      <c r="J198" s="10"/>
      <c r="AA198" s="29"/>
      <c r="AB198" s="29"/>
      <c r="AC198" s="29"/>
      <c r="AD198" s="29"/>
      <c r="AE198" s="29"/>
      <c r="AF198" s="29"/>
    </row>
    <row r="199" spans="1:32" s="5" customFormat="1" ht="20.25" customHeight="1" thickBot="1" x14ac:dyDescent="0.3">
      <c r="A199" s="169"/>
      <c r="B199" s="170"/>
      <c r="C199" s="171"/>
      <c r="D199" s="53" t="s">
        <v>209</v>
      </c>
      <c r="E199" s="56"/>
      <c r="F199" s="8"/>
      <c r="G199" s="6"/>
      <c r="H199" s="8"/>
      <c r="I199" s="6"/>
      <c r="J199" s="10"/>
      <c r="AA199" s="29"/>
      <c r="AB199" s="29"/>
      <c r="AC199" s="29"/>
      <c r="AD199" s="29"/>
      <c r="AE199" s="29"/>
      <c r="AF199" s="29"/>
    </row>
    <row r="200" spans="1:32" s="5" customFormat="1" ht="20.25" customHeight="1" thickBot="1" x14ac:dyDescent="0.3">
      <c r="A200" s="169"/>
      <c r="B200" s="170"/>
      <c r="C200" s="171"/>
      <c r="D200" s="53" t="s">
        <v>6</v>
      </c>
      <c r="E200" s="57"/>
      <c r="F200" s="6"/>
      <c r="G200" s="8"/>
      <c r="H200" s="6"/>
      <c r="I200" s="8"/>
      <c r="J200" s="7"/>
      <c r="AA200" s="29"/>
      <c r="AB200" s="29"/>
      <c r="AC200" s="29"/>
      <c r="AD200" s="29"/>
      <c r="AE200" s="29"/>
      <c r="AF200" s="29"/>
    </row>
    <row r="201" spans="1:32" s="5" customFormat="1" ht="20.25" customHeight="1" thickBot="1" x14ac:dyDescent="0.3">
      <c r="A201" s="169"/>
      <c r="B201" s="170"/>
      <c r="C201" s="171"/>
      <c r="D201" s="53" t="s">
        <v>7</v>
      </c>
      <c r="E201" s="56"/>
      <c r="F201" s="6"/>
      <c r="G201" s="6"/>
      <c r="H201" s="6"/>
      <c r="I201" s="6"/>
      <c r="J201" s="7"/>
      <c r="AA201" s="29"/>
      <c r="AB201" s="29"/>
      <c r="AC201" s="29"/>
      <c r="AD201" s="29"/>
      <c r="AE201" s="29"/>
      <c r="AF201" s="29"/>
    </row>
    <row r="202" spans="1:32" s="5" customFormat="1" ht="20.25" customHeight="1" thickBot="1" x14ac:dyDescent="0.3">
      <c r="A202" s="169"/>
      <c r="B202" s="170"/>
      <c r="C202" s="171"/>
      <c r="D202" s="55" t="s">
        <v>210</v>
      </c>
      <c r="E202" s="57"/>
      <c r="F202" s="6"/>
      <c r="G202" s="8"/>
      <c r="H202" s="6"/>
      <c r="I202" s="8"/>
      <c r="J202" s="7"/>
      <c r="AA202" s="29"/>
      <c r="AB202" s="29"/>
      <c r="AC202" s="29"/>
      <c r="AD202" s="29"/>
      <c r="AE202" s="29"/>
      <c r="AF202" s="29"/>
    </row>
    <row r="203" spans="1:32" s="5" customFormat="1" ht="20.25" customHeight="1" thickBot="1" x14ac:dyDescent="0.3">
      <c r="A203" s="169"/>
      <c r="B203" s="170"/>
      <c r="C203" s="171"/>
      <c r="D203" s="55" t="s">
        <v>211</v>
      </c>
      <c r="E203" s="58"/>
      <c r="F203" s="11"/>
      <c r="G203" s="11"/>
      <c r="H203" s="11"/>
      <c r="I203" s="11"/>
      <c r="J203" s="12"/>
      <c r="AA203" s="29"/>
      <c r="AB203" s="29"/>
      <c r="AC203" s="29"/>
      <c r="AD203" s="29"/>
      <c r="AE203" s="29"/>
      <c r="AF203" s="29"/>
    </row>
    <row r="204" spans="1:32" s="5" customFormat="1" ht="20.25" customHeight="1" thickBot="1" x14ac:dyDescent="0.3">
      <c r="A204" s="169"/>
      <c r="B204" s="170"/>
      <c r="C204" s="171"/>
      <c r="D204" s="52" t="s">
        <v>212</v>
      </c>
      <c r="E204" s="59"/>
      <c r="F204" s="13"/>
      <c r="G204" s="13"/>
      <c r="H204" s="13"/>
      <c r="I204" s="13"/>
      <c r="J204" s="14"/>
      <c r="AA204" s="29"/>
      <c r="AB204" s="29"/>
      <c r="AC204" s="29"/>
      <c r="AD204" s="29"/>
      <c r="AE204" s="29"/>
      <c r="AF204" s="29"/>
    </row>
    <row r="205" spans="1:32" s="5" customFormat="1" ht="20.25" customHeight="1" thickBot="1" x14ac:dyDescent="0.3">
      <c r="A205" s="169">
        <v>28</v>
      </c>
      <c r="B205" s="170" t="s">
        <v>36</v>
      </c>
      <c r="C205" s="171" t="s">
        <v>79</v>
      </c>
      <c r="D205" s="53" t="s">
        <v>208</v>
      </c>
      <c r="E205" s="60"/>
      <c r="F205" s="15"/>
      <c r="G205" s="15"/>
      <c r="H205" s="15"/>
      <c r="I205" s="15"/>
      <c r="J205" s="16"/>
      <c r="AA205" s="29"/>
      <c r="AB205" s="29"/>
      <c r="AC205" s="29"/>
      <c r="AD205" s="29"/>
      <c r="AE205" s="29"/>
      <c r="AF205" s="29"/>
    </row>
    <row r="206" spans="1:32" s="5" customFormat="1" ht="20.25" customHeight="1" thickBot="1" x14ac:dyDescent="0.3">
      <c r="A206" s="169"/>
      <c r="B206" s="170"/>
      <c r="C206" s="171"/>
      <c r="D206" s="54" t="s">
        <v>86</v>
      </c>
      <c r="E206" s="57"/>
      <c r="F206" s="9"/>
      <c r="G206" s="8"/>
      <c r="H206" s="9"/>
      <c r="I206" s="8"/>
      <c r="J206" s="10"/>
      <c r="AA206" s="29"/>
      <c r="AB206" s="29"/>
      <c r="AC206" s="29"/>
      <c r="AD206" s="29"/>
      <c r="AE206" s="29"/>
      <c r="AF206" s="29"/>
    </row>
    <row r="207" spans="1:32" s="5" customFormat="1" ht="20.25" customHeight="1" thickBot="1" x14ac:dyDescent="0.3">
      <c r="A207" s="169"/>
      <c r="B207" s="170"/>
      <c r="C207" s="171"/>
      <c r="D207" s="53" t="s">
        <v>5</v>
      </c>
      <c r="E207" s="56"/>
      <c r="F207" s="8"/>
      <c r="G207" s="6"/>
      <c r="H207" s="8"/>
      <c r="I207" s="6"/>
      <c r="J207" s="10"/>
      <c r="AA207" s="29"/>
      <c r="AB207" s="29"/>
      <c r="AC207" s="29"/>
      <c r="AD207" s="29"/>
      <c r="AE207" s="29"/>
      <c r="AF207" s="29"/>
    </row>
    <row r="208" spans="1:32" s="5" customFormat="1" ht="20.25" customHeight="1" thickBot="1" x14ac:dyDescent="0.3">
      <c r="A208" s="169"/>
      <c r="B208" s="170"/>
      <c r="C208" s="171"/>
      <c r="D208" s="53" t="s">
        <v>209</v>
      </c>
      <c r="E208" s="56"/>
      <c r="F208" s="8"/>
      <c r="G208" s="6"/>
      <c r="H208" s="8"/>
      <c r="I208" s="6"/>
      <c r="J208" s="10"/>
      <c r="AA208" s="29"/>
      <c r="AB208" s="29"/>
      <c r="AC208" s="29"/>
      <c r="AD208" s="29"/>
      <c r="AE208" s="29"/>
      <c r="AF208" s="29"/>
    </row>
    <row r="209" spans="1:32" s="5" customFormat="1" ht="20.25" customHeight="1" thickBot="1" x14ac:dyDescent="0.3">
      <c r="A209" s="169"/>
      <c r="B209" s="170"/>
      <c r="C209" s="171"/>
      <c r="D209" s="53" t="s">
        <v>6</v>
      </c>
      <c r="E209" s="57"/>
      <c r="F209" s="6"/>
      <c r="G209" s="8"/>
      <c r="H209" s="6"/>
      <c r="I209" s="8"/>
      <c r="J209" s="7"/>
      <c r="AA209" s="29"/>
      <c r="AB209" s="29"/>
      <c r="AC209" s="29"/>
      <c r="AD209" s="29"/>
      <c r="AE209" s="29"/>
      <c r="AF209" s="29"/>
    </row>
    <row r="210" spans="1:32" s="5" customFormat="1" ht="20.25" customHeight="1" thickBot="1" x14ac:dyDescent="0.3">
      <c r="A210" s="169"/>
      <c r="B210" s="170"/>
      <c r="C210" s="171"/>
      <c r="D210" s="53" t="s">
        <v>7</v>
      </c>
      <c r="E210" s="56"/>
      <c r="F210" s="6"/>
      <c r="G210" s="6"/>
      <c r="H210" s="6"/>
      <c r="I210" s="6"/>
      <c r="J210" s="7"/>
      <c r="AA210" s="29"/>
      <c r="AB210" s="29"/>
      <c r="AC210" s="29"/>
      <c r="AD210" s="29"/>
      <c r="AE210" s="29"/>
      <c r="AF210" s="29"/>
    </row>
    <row r="211" spans="1:32" s="5" customFormat="1" ht="20.25" customHeight="1" thickBot="1" x14ac:dyDescent="0.3">
      <c r="A211" s="169"/>
      <c r="B211" s="170"/>
      <c r="C211" s="171"/>
      <c r="D211" s="53" t="s">
        <v>210</v>
      </c>
      <c r="E211" s="57"/>
      <c r="F211" s="6"/>
      <c r="G211" s="8"/>
      <c r="H211" s="6"/>
      <c r="I211" s="8"/>
      <c r="J211" s="7"/>
      <c r="AA211" s="29"/>
      <c r="AB211" s="29"/>
      <c r="AC211" s="29"/>
      <c r="AD211" s="29"/>
      <c r="AE211" s="29"/>
      <c r="AF211" s="29"/>
    </row>
    <row r="212" spans="1:32" s="5" customFormat="1" ht="20.25" customHeight="1" thickBot="1" x14ac:dyDescent="0.3">
      <c r="A212" s="169"/>
      <c r="B212" s="170"/>
      <c r="C212" s="171"/>
      <c r="D212" s="55" t="s">
        <v>211</v>
      </c>
      <c r="E212" s="58"/>
      <c r="F212" s="11"/>
      <c r="G212" s="11"/>
      <c r="H212" s="11"/>
      <c r="I212" s="11"/>
      <c r="J212" s="12"/>
      <c r="AA212" s="29"/>
      <c r="AB212" s="29"/>
      <c r="AC212" s="29"/>
      <c r="AD212" s="29"/>
      <c r="AE212" s="29"/>
      <c r="AF212" s="29"/>
    </row>
    <row r="213" spans="1:32" s="5" customFormat="1" ht="20.25" customHeight="1" thickBot="1" x14ac:dyDescent="0.3">
      <c r="A213" s="169"/>
      <c r="B213" s="170"/>
      <c r="C213" s="171"/>
      <c r="D213" s="52" t="s">
        <v>212</v>
      </c>
      <c r="E213" s="59"/>
      <c r="F213" s="13"/>
      <c r="G213" s="13"/>
      <c r="H213" s="13"/>
      <c r="I213" s="13"/>
      <c r="J213" s="14"/>
      <c r="AA213" s="29"/>
      <c r="AB213" s="29"/>
      <c r="AC213" s="29"/>
      <c r="AD213" s="29"/>
      <c r="AE213" s="29"/>
      <c r="AF213" s="29"/>
    </row>
    <row r="214" spans="1:32" s="5" customFormat="1" ht="20.25" customHeight="1" thickBot="1" x14ac:dyDescent="0.3">
      <c r="A214" s="173" t="s">
        <v>47</v>
      </c>
      <c r="B214" s="173"/>
      <c r="C214" s="173"/>
      <c r="D214" s="173"/>
      <c r="E214" s="173"/>
      <c r="F214" s="173"/>
      <c r="G214" s="173"/>
      <c r="H214" s="173"/>
      <c r="I214" s="173"/>
      <c r="J214" s="173"/>
      <c r="AA214" s="29"/>
      <c r="AB214" s="29"/>
      <c r="AC214" s="29"/>
      <c r="AD214" s="29"/>
      <c r="AE214" s="29"/>
      <c r="AF214" s="29"/>
    </row>
    <row r="215" spans="1:32" s="5" customFormat="1" ht="20.25" customHeight="1" thickBot="1" x14ac:dyDescent="0.3">
      <c r="A215" s="174">
        <v>29</v>
      </c>
      <c r="B215" s="175" t="s">
        <v>37</v>
      </c>
      <c r="C215" s="176" t="s">
        <v>50</v>
      </c>
      <c r="D215" s="54" t="s">
        <v>208</v>
      </c>
      <c r="E215" s="60"/>
      <c r="F215" s="15"/>
      <c r="G215" s="15"/>
      <c r="H215" s="15"/>
      <c r="I215" s="15"/>
      <c r="J215" s="16"/>
      <c r="AA215" s="29"/>
      <c r="AB215" s="29"/>
      <c r="AC215" s="29"/>
      <c r="AD215" s="29"/>
      <c r="AE215" s="29"/>
      <c r="AF215" s="29"/>
    </row>
    <row r="216" spans="1:32" s="5" customFormat="1" ht="20.25" customHeight="1" thickBot="1" x14ac:dyDescent="0.3">
      <c r="A216" s="169"/>
      <c r="B216" s="170"/>
      <c r="C216" s="171"/>
      <c r="D216" s="54" t="s">
        <v>86</v>
      </c>
      <c r="E216" s="57"/>
      <c r="F216" s="9"/>
      <c r="G216" s="8"/>
      <c r="H216" s="9"/>
      <c r="I216" s="8"/>
      <c r="J216" s="10"/>
      <c r="AA216" s="29"/>
      <c r="AB216" s="29"/>
      <c r="AC216" s="29"/>
      <c r="AD216" s="29"/>
      <c r="AE216" s="29"/>
      <c r="AF216" s="29"/>
    </row>
    <row r="217" spans="1:32" s="5" customFormat="1" ht="20.25" customHeight="1" thickBot="1" x14ac:dyDescent="0.3">
      <c r="A217" s="169"/>
      <c r="B217" s="170"/>
      <c r="C217" s="171"/>
      <c r="D217" s="53" t="s">
        <v>5</v>
      </c>
      <c r="E217" s="56"/>
      <c r="F217" s="8"/>
      <c r="G217" s="6"/>
      <c r="H217" s="8"/>
      <c r="I217" s="6"/>
      <c r="J217" s="10"/>
      <c r="AA217" s="29"/>
      <c r="AB217" s="29"/>
      <c r="AC217" s="29"/>
      <c r="AD217" s="29"/>
      <c r="AE217" s="29"/>
      <c r="AF217" s="29"/>
    </row>
    <row r="218" spans="1:32" s="5" customFormat="1" ht="20.25" customHeight="1" thickBot="1" x14ac:dyDescent="0.3">
      <c r="A218" s="169"/>
      <c r="B218" s="170"/>
      <c r="C218" s="171"/>
      <c r="D218" s="53" t="s">
        <v>209</v>
      </c>
      <c r="E218" s="56"/>
      <c r="F218" s="8"/>
      <c r="G218" s="6"/>
      <c r="H218" s="8"/>
      <c r="I218" s="6"/>
      <c r="J218" s="10"/>
      <c r="AA218" s="29"/>
      <c r="AB218" s="29"/>
      <c r="AC218" s="29"/>
      <c r="AD218" s="29"/>
      <c r="AE218" s="29"/>
      <c r="AF218" s="29"/>
    </row>
    <row r="219" spans="1:32" s="5" customFormat="1" ht="20.25" customHeight="1" thickBot="1" x14ac:dyDescent="0.3">
      <c r="A219" s="169"/>
      <c r="B219" s="170"/>
      <c r="C219" s="171"/>
      <c r="D219" s="53" t="s">
        <v>6</v>
      </c>
      <c r="E219" s="57"/>
      <c r="F219" s="6"/>
      <c r="G219" s="8"/>
      <c r="H219" s="6"/>
      <c r="I219" s="8"/>
      <c r="J219" s="7"/>
      <c r="AA219" s="29"/>
      <c r="AB219" s="29"/>
      <c r="AC219" s="29"/>
      <c r="AD219" s="29"/>
      <c r="AE219" s="29"/>
      <c r="AF219" s="29"/>
    </row>
    <row r="220" spans="1:32" s="5" customFormat="1" ht="20.25" customHeight="1" thickBot="1" x14ac:dyDescent="0.3">
      <c r="A220" s="169"/>
      <c r="B220" s="170"/>
      <c r="C220" s="171"/>
      <c r="D220" s="53" t="s">
        <v>7</v>
      </c>
      <c r="E220" s="56"/>
      <c r="F220" s="6"/>
      <c r="G220" s="6"/>
      <c r="H220" s="6"/>
      <c r="I220" s="6"/>
      <c r="J220" s="7"/>
      <c r="AA220" s="29"/>
      <c r="AB220" s="29"/>
      <c r="AC220" s="29"/>
      <c r="AD220" s="29"/>
      <c r="AE220" s="29"/>
      <c r="AF220" s="29"/>
    </row>
    <row r="221" spans="1:32" s="5" customFormat="1" ht="20.25" customHeight="1" thickBot="1" x14ac:dyDescent="0.3">
      <c r="A221" s="169"/>
      <c r="B221" s="170"/>
      <c r="C221" s="171"/>
      <c r="D221" s="55" t="s">
        <v>210</v>
      </c>
      <c r="E221" s="57"/>
      <c r="F221" s="6"/>
      <c r="G221" s="8"/>
      <c r="H221" s="6"/>
      <c r="I221" s="8"/>
      <c r="J221" s="7"/>
      <c r="AA221" s="29"/>
      <c r="AB221" s="29"/>
      <c r="AC221" s="29"/>
      <c r="AD221" s="29"/>
      <c r="AE221" s="29"/>
      <c r="AF221" s="29"/>
    </row>
    <row r="222" spans="1:32" s="5" customFormat="1" ht="20.25" customHeight="1" thickBot="1" x14ac:dyDescent="0.3">
      <c r="A222" s="169"/>
      <c r="B222" s="170"/>
      <c r="C222" s="171"/>
      <c r="D222" s="55" t="s">
        <v>211</v>
      </c>
      <c r="E222" s="58"/>
      <c r="F222" s="11"/>
      <c r="G222" s="11"/>
      <c r="H222" s="11"/>
      <c r="I222" s="11"/>
      <c r="J222" s="12"/>
      <c r="AA222" s="29"/>
      <c r="AB222" s="29"/>
      <c r="AC222" s="29"/>
      <c r="AD222" s="29"/>
      <c r="AE222" s="29"/>
      <c r="AF222" s="29"/>
    </row>
    <row r="223" spans="1:32" s="5" customFormat="1" ht="20.25" customHeight="1" thickBot="1" x14ac:dyDescent="0.3">
      <c r="A223" s="169"/>
      <c r="B223" s="170"/>
      <c r="C223" s="171"/>
      <c r="D223" s="52" t="s">
        <v>212</v>
      </c>
      <c r="E223" s="59"/>
      <c r="F223" s="13"/>
      <c r="G223" s="13"/>
      <c r="H223" s="13"/>
      <c r="I223" s="13"/>
      <c r="J223" s="14"/>
      <c r="AA223" s="29"/>
      <c r="AB223" s="29"/>
      <c r="AC223" s="29"/>
      <c r="AD223" s="29"/>
      <c r="AE223" s="29"/>
      <c r="AF223" s="29"/>
    </row>
    <row r="224" spans="1:32" s="5" customFormat="1" ht="20.25" customHeight="1" thickBot="1" x14ac:dyDescent="0.3">
      <c r="A224" s="169">
        <v>30</v>
      </c>
      <c r="B224" s="170" t="s">
        <v>38</v>
      </c>
      <c r="C224" s="171" t="s">
        <v>49</v>
      </c>
      <c r="D224" s="54" t="s">
        <v>208</v>
      </c>
      <c r="E224" s="60"/>
      <c r="F224" s="15"/>
      <c r="G224" s="15"/>
      <c r="H224" s="15"/>
      <c r="I224" s="15"/>
      <c r="J224" s="16"/>
      <c r="AA224" s="29"/>
      <c r="AB224" s="29"/>
      <c r="AC224" s="29"/>
      <c r="AD224" s="29"/>
      <c r="AE224" s="29"/>
      <c r="AF224" s="29"/>
    </row>
    <row r="225" spans="1:32" s="5" customFormat="1" ht="20.25" customHeight="1" thickBot="1" x14ac:dyDescent="0.3">
      <c r="A225" s="169"/>
      <c r="B225" s="170"/>
      <c r="C225" s="171"/>
      <c r="D225" s="54" t="s">
        <v>86</v>
      </c>
      <c r="E225" s="57"/>
      <c r="F225" s="9"/>
      <c r="G225" s="8"/>
      <c r="H225" s="9"/>
      <c r="I225" s="8"/>
      <c r="J225" s="10"/>
      <c r="AA225" s="29"/>
      <c r="AB225" s="29"/>
      <c r="AC225" s="29"/>
      <c r="AD225" s="29"/>
      <c r="AE225" s="29"/>
      <c r="AF225" s="29"/>
    </row>
    <row r="226" spans="1:32" s="5" customFormat="1" ht="20.25" customHeight="1" thickBot="1" x14ac:dyDescent="0.3">
      <c r="A226" s="169"/>
      <c r="B226" s="170"/>
      <c r="C226" s="171"/>
      <c r="D226" s="53" t="s">
        <v>5</v>
      </c>
      <c r="E226" s="56"/>
      <c r="F226" s="8"/>
      <c r="G226" s="6"/>
      <c r="H226" s="8"/>
      <c r="I226" s="6"/>
      <c r="J226" s="10"/>
      <c r="AA226" s="29"/>
      <c r="AB226" s="29"/>
      <c r="AC226" s="29"/>
      <c r="AD226" s="29"/>
      <c r="AE226" s="29"/>
      <c r="AF226" s="29"/>
    </row>
    <row r="227" spans="1:32" s="5" customFormat="1" ht="20.25" customHeight="1" thickBot="1" x14ac:dyDescent="0.3">
      <c r="A227" s="169"/>
      <c r="B227" s="170"/>
      <c r="C227" s="171"/>
      <c r="D227" s="53" t="s">
        <v>209</v>
      </c>
      <c r="E227" s="56"/>
      <c r="F227" s="8"/>
      <c r="G227" s="6"/>
      <c r="H227" s="8"/>
      <c r="I227" s="6"/>
      <c r="J227" s="10"/>
      <c r="AA227" s="29"/>
      <c r="AB227" s="29"/>
      <c r="AC227" s="29"/>
      <c r="AD227" s="29"/>
      <c r="AE227" s="29"/>
      <c r="AF227" s="29"/>
    </row>
    <row r="228" spans="1:32" s="5" customFormat="1" ht="20.25" customHeight="1" thickBot="1" x14ac:dyDescent="0.3">
      <c r="A228" s="169"/>
      <c r="B228" s="170"/>
      <c r="C228" s="171"/>
      <c r="D228" s="53" t="s">
        <v>6</v>
      </c>
      <c r="E228" s="57"/>
      <c r="F228" s="6"/>
      <c r="G228" s="8"/>
      <c r="H228" s="6"/>
      <c r="I228" s="8"/>
      <c r="J228" s="7"/>
      <c r="AA228" s="29"/>
      <c r="AB228" s="29"/>
      <c r="AC228" s="29"/>
      <c r="AD228" s="29"/>
      <c r="AE228" s="29"/>
      <c r="AF228" s="29"/>
    </row>
    <row r="229" spans="1:32" s="5" customFormat="1" ht="20.25" customHeight="1" thickBot="1" x14ac:dyDescent="0.3">
      <c r="A229" s="169"/>
      <c r="B229" s="170"/>
      <c r="C229" s="171"/>
      <c r="D229" s="53" t="s">
        <v>7</v>
      </c>
      <c r="E229" s="56"/>
      <c r="F229" s="6"/>
      <c r="G229" s="6"/>
      <c r="H229" s="6"/>
      <c r="I229" s="6"/>
      <c r="J229" s="7"/>
      <c r="AA229" s="29"/>
      <c r="AB229" s="29"/>
      <c r="AC229" s="29"/>
      <c r="AD229" s="29"/>
      <c r="AE229" s="29"/>
      <c r="AF229" s="29"/>
    </row>
    <row r="230" spans="1:32" s="5" customFormat="1" ht="20.25" customHeight="1" thickBot="1" x14ac:dyDescent="0.3">
      <c r="A230" s="169"/>
      <c r="B230" s="170"/>
      <c r="C230" s="171"/>
      <c r="D230" s="55" t="s">
        <v>210</v>
      </c>
      <c r="E230" s="57"/>
      <c r="F230" s="6"/>
      <c r="G230" s="8"/>
      <c r="H230" s="6"/>
      <c r="I230" s="8"/>
      <c r="J230" s="7"/>
      <c r="AA230" s="29"/>
      <c r="AB230" s="29"/>
      <c r="AC230" s="29"/>
      <c r="AD230" s="29"/>
      <c r="AE230" s="29"/>
      <c r="AF230" s="29"/>
    </row>
    <row r="231" spans="1:32" s="5" customFormat="1" ht="20.25" customHeight="1" thickBot="1" x14ac:dyDescent="0.3">
      <c r="A231" s="169"/>
      <c r="B231" s="170"/>
      <c r="C231" s="171"/>
      <c r="D231" s="55" t="s">
        <v>211</v>
      </c>
      <c r="E231" s="58"/>
      <c r="F231" s="11"/>
      <c r="G231" s="11"/>
      <c r="H231" s="11"/>
      <c r="I231" s="11"/>
      <c r="J231" s="12"/>
      <c r="AA231" s="29"/>
      <c r="AB231" s="29"/>
      <c r="AC231" s="29"/>
      <c r="AD231" s="29"/>
      <c r="AE231" s="29"/>
      <c r="AF231" s="29"/>
    </row>
    <row r="232" spans="1:32" s="5" customFormat="1" ht="20.25" customHeight="1" thickBot="1" x14ac:dyDescent="0.3">
      <c r="A232" s="169"/>
      <c r="B232" s="170"/>
      <c r="C232" s="171"/>
      <c r="D232" s="52" t="s">
        <v>212</v>
      </c>
      <c r="E232" s="59"/>
      <c r="F232" s="13"/>
      <c r="G232" s="13"/>
      <c r="H232" s="13"/>
      <c r="I232" s="13"/>
      <c r="J232" s="14"/>
      <c r="AA232" s="29"/>
      <c r="AB232" s="29"/>
      <c r="AC232" s="29"/>
      <c r="AD232" s="29"/>
      <c r="AE232" s="29"/>
      <c r="AF232" s="29"/>
    </row>
    <row r="233" spans="1:32" s="5" customFormat="1" ht="20.25" customHeight="1" thickBot="1" x14ac:dyDescent="0.3">
      <c r="A233" s="169">
        <v>31</v>
      </c>
      <c r="B233" s="170" t="s">
        <v>39</v>
      </c>
      <c r="C233" s="171" t="s">
        <v>80</v>
      </c>
      <c r="D233" s="54" t="s">
        <v>208</v>
      </c>
      <c r="E233" s="60"/>
      <c r="F233" s="15"/>
      <c r="G233" s="15"/>
      <c r="H233" s="15"/>
      <c r="I233" s="15"/>
      <c r="J233" s="16"/>
      <c r="AA233" s="29"/>
      <c r="AB233" s="29"/>
      <c r="AC233" s="29"/>
      <c r="AD233" s="29"/>
      <c r="AE233" s="29"/>
      <c r="AF233" s="29"/>
    </row>
    <row r="234" spans="1:32" s="5" customFormat="1" ht="20.25" customHeight="1" thickBot="1" x14ac:dyDescent="0.3">
      <c r="A234" s="169"/>
      <c r="B234" s="170"/>
      <c r="C234" s="171"/>
      <c r="D234" s="54" t="s">
        <v>86</v>
      </c>
      <c r="E234" s="57"/>
      <c r="F234" s="9"/>
      <c r="G234" s="8"/>
      <c r="H234" s="9"/>
      <c r="I234" s="8"/>
      <c r="J234" s="10"/>
      <c r="AA234" s="29"/>
      <c r="AB234" s="29"/>
      <c r="AC234" s="29"/>
      <c r="AD234" s="29"/>
      <c r="AE234" s="29"/>
      <c r="AF234" s="29"/>
    </row>
    <row r="235" spans="1:32" s="5" customFormat="1" ht="20.25" customHeight="1" thickBot="1" x14ac:dyDescent="0.3">
      <c r="A235" s="169"/>
      <c r="B235" s="170"/>
      <c r="C235" s="171"/>
      <c r="D235" s="53" t="s">
        <v>5</v>
      </c>
      <c r="E235" s="56"/>
      <c r="F235" s="8"/>
      <c r="G235" s="6"/>
      <c r="H235" s="8"/>
      <c r="I235" s="6"/>
      <c r="J235" s="10"/>
      <c r="AA235" s="29"/>
      <c r="AB235" s="29"/>
      <c r="AC235" s="29"/>
      <c r="AD235" s="29"/>
      <c r="AE235" s="29"/>
      <c r="AF235" s="29"/>
    </row>
    <row r="236" spans="1:32" s="5" customFormat="1" ht="20.25" customHeight="1" thickBot="1" x14ac:dyDescent="0.3">
      <c r="A236" s="169"/>
      <c r="B236" s="170"/>
      <c r="C236" s="171"/>
      <c r="D236" s="53" t="s">
        <v>209</v>
      </c>
      <c r="E236" s="56"/>
      <c r="F236" s="8"/>
      <c r="G236" s="6"/>
      <c r="H236" s="8"/>
      <c r="I236" s="6"/>
      <c r="J236" s="10"/>
      <c r="AA236" s="29"/>
      <c r="AB236" s="29"/>
      <c r="AC236" s="29"/>
      <c r="AD236" s="29"/>
      <c r="AE236" s="29"/>
      <c r="AF236" s="29"/>
    </row>
    <row r="237" spans="1:32" s="5" customFormat="1" ht="20.25" customHeight="1" thickBot="1" x14ac:dyDescent="0.3">
      <c r="A237" s="169"/>
      <c r="B237" s="170"/>
      <c r="C237" s="171"/>
      <c r="D237" s="53" t="s">
        <v>6</v>
      </c>
      <c r="E237" s="57"/>
      <c r="F237" s="6"/>
      <c r="G237" s="8"/>
      <c r="H237" s="6"/>
      <c r="I237" s="8"/>
      <c r="J237" s="7"/>
      <c r="AA237" s="29"/>
      <c r="AB237" s="29"/>
      <c r="AC237" s="29"/>
      <c r="AD237" s="29"/>
      <c r="AE237" s="29"/>
      <c r="AF237" s="29"/>
    </row>
    <row r="238" spans="1:32" s="5" customFormat="1" ht="20.25" customHeight="1" thickBot="1" x14ac:dyDescent="0.3">
      <c r="A238" s="169"/>
      <c r="B238" s="170"/>
      <c r="C238" s="171"/>
      <c r="D238" s="53" t="s">
        <v>7</v>
      </c>
      <c r="E238" s="56"/>
      <c r="F238" s="6"/>
      <c r="G238" s="6"/>
      <c r="H238" s="6"/>
      <c r="I238" s="6"/>
      <c r="J238" s="7"/>
      <c r="AA238" s="29"/>
      <c r="AB238" s="29"/>
      <c r="AC238" s="29"/>
      <c r="AD238" s="29"/>
      <c r="AE238" s="29"/>
      <c r="AF238" s="29"/>
    </row>
    <row r="239" spans="1:32" s="5" customFormat="1" ht="20.25" customHeight="1" thickBot="1" x14ac:dyDescent="0.3">
      <c r="A239" s="169"/>
      <c r="B239" s="170"/>
      <c r="C239" s="171"/>
      <c r="D239" s="55" t="s">
        <v>210</v>
      </c>
      <c r="E239" s="57"/>
      <c r="F239" s="6"/>
      <c r="G239" s="8"/>
      <c r="H239" s="6"/>
      <c r="I239" s="8"/>
      <c r="J239" s="7"/>
      <c r="AA239" s="29"/>
      <c r="AB239" s="29"/>
      <c r="AC239" s="29"/>
      <c r="AD239" s="29"/>
      <c r="AE239" s="29"/>
      <c r="AF239" s="29"/>
    </row>
    <row r="240" spans="1:32" s="5" customFormat="1" ht="20.25" customHeight="1" thickBot="1" x14ac:dyDescent="0.3">
      <c r="A240" s="169"/>
      <c r="B240" s="170"/>
      <c r="C240" s="171"/>
      <c r="D240" s="55" t="s">
        <v>211</v>
      </c>
      <c r="E240" s="58"/>
      <c r="F240" s="11"/>
      <c r="G240" s="11"/>
      <c r="H240" s="11"/>
      <c r="I240" s="11"/>
      <c r="J240" s="12"/>
      <c r="AA240" s="29"/>
      <c r="AB240" s="29"/>
      <c r="AC240" s="29"/>
      <c r="AD240" s="29"/>
      <c r="AE240" s="29"/>
      <c r="AF240" s="29"/>
    </row>
    <row r="241" spans="1:32" s="5" customFormat="1" ht="20.25" customHeight="1" thickBot="1" x14ac:dyDescent="0.3">
      <c r="A241" s="169"/>
      <c r="B241" s="170"/>
      <c r="C241" s="171"/>
      <c r="D241" s="52" t="s">
        <v>212</v>
      </c>
      <c r="E241" s="59"/>
      <c r="F241" s="13"/>
      <c r="G241" s="13"/>
      <c r="H241" s="13"/>
      <c r="I241" s="13"/>
      <c r="J241" s="14"/>
      <c r="AA241" s="29"/>
      <c r="AB241" s="29"/>
      <c r="AC241" s="29"/>
      <c r="AD241" s="29"/>
      <c r="AE241" s="29"/>
      <c r="AF241" s="29"/>
    </row>
    <row r="242" spans="1:32" s="5" customFormat="1" ht="20.25" customHeight="1" thickBot="1" x14ac:dyDescent="0.3">
      <c r="A242" s="169">
        <v>32</v>
      </c>
      <c r="B242" s="170" t="s">
        <v>40</v>
      </c>
      <c r="C242" s="171" t="s">
        <v>48</v>
      </c>
      <c r="D242" s="54" t="s">
        <v>208</v>
      </c>
      <c r="E242" s="60"/>
      <c r="F242" s="15"/>
      <c r="G242" s="15"/>
      <c r="H242" s="15"/>
      <c r="I242" s="15"/>
      <c r="J242" s="16"/>
      <c r="AA242" s="29"/>
      <c r="AB242" s="29"/>
      <c r="AC242" s="29"/>
      <c r="AD242" s="29"/>
      <c r="AE242" s="29"/>
      <c r="AF242" s="29"/>
    </row>
    <row r="243" spans="1:32" s="5" customFormat="1" ht="20.25" customHeight="1" thickBot="1" x14ac:dyDescent="0.3">
      <c r="A243" s="169"/>
      <c r="B243" s="170"/>
      <c r="C243" s="171"/>
      <c r="D243" s="54" t="s">
        <v>86</v>
      </c>
      <c r="E243" s="57"/>
      <c r="F243" s="9"/>
      <c r="G243" s="8"/>
      <c r="H243" s="9"/>
      <c r="I243" s="8"/>
      <c r="J243" s="10"/>
      <c r="AA243" s="29"/>
      <c r="AB243" s="29"/>
      <c r="AC243" s="29"/>
      <c r="AD243" s="29"/>
      <c r="AE243" s="29"/>
      <c r="AF243" s="29"/>
    </row>
    <row r="244" spans="1:32" s="5" customFormat="1" ht="20.25" customHeight="1" thickBot="1" x14ac:dyDescent="0.3">
      <c r="A244" s="169"/>
      <c r="B244" s="170"/>
      <c r="C244" s="171"/>
      <c r="D244" s="53" t="s">
        <v>5</v>
      </c>
      <c r="E244" s="56"/>
      <c r="F244" s="8"/>
      <c r="G244" s="6"/>
      <c r="H244" s="8"/>
      <c r="I244" s="6"/>
      <c r="J244" s="10"/>
      <c r="AA244" s="29"/>
      <c r="AB244" s="29"/>
      <c r="AC244" s="29"/>
      <c r="AD244" s="29"/>
      <c r="AE244" s="29"/>
      <c r="AF244" s="29"/>
    </row>
    <row r="245" spans="1:32" s="5" customFormat="1" ht="20.25" customHeight="1" thickBot="1" x14ac:dyDescent="0.3">
      <c r="A245" s="169"/>
      <c r="B245" s="170"/>
      <c r="C245" s="171"/>
      <c r="D245" s="53" t="s">
        <v>209</v>
      </c>
      <c r="E245" s="56"/>
      <c r="F245" s="8"/>
      <c r="G245" s="6"/>
      <c r="H245" s="8"/>
      <c r="I245" s="6"/>
      <c r="J245" s="10"/>
      <c r="AA245" s="29"/>
      <c r="AB245" s="29"/>
      <c r="AC245" s="29"/>
      <c r="AD245" s="29"/>
      <c r="AE245" s="29"/>
      <c r="AF245" s="29"/>
    </row>
    <row r="246" spans="1:32" s="5" customFormat="1" ht="20.25" customHeight="1" thickBot="1" x14ac:dyDescent="0.3">
      <c r="A246" s="169"/>
      <c r="B246" s="170"/>
      <c r="C246" s="171"/>
      <c r="D246" s="53" t="s">
        <v>6</v>
      </c>
      <c r="E246" s="57"/>
      <c r="F246" s="6"/>
      <c r="G246" s="8"/>
      <c r="H246" s="6"/>
      <c r="I246" s="8"/>
      <c r="J246" s="7"/>
      <c r="AA246" s="29"/>
      <c r="AB246" s="29"/>
      <c r="AC246" s="29"/>
      <c r="AD246" s="29"/>
      <c r="AE246" s="29"/>
      <c r="AF246" s="29"/>
    </row>
    <row r="247" spans="1:32" s="5" customFormat="1" ht="20.25" customHeight="1" thickBot="1" x14ac:dyDescent="0.3">
      <c r="A247" s="169"/>
      <c r="B247" s="170"/>
      <c r="C247" s="171"/>
      <c r="D247" s="53" t="s">
        <v>7</v>
      </c>
      <c r="E247" s="56"/>
      <c r="F247" s="6"/>
      <c r="G247" s="6"/>
      <c r="H247" s="6"/>
      <c r="I247" s="6"/>
      <c r="J247" s="7"/>
      <c r="AA247" s="29"/>
      <c r="AB247" s="29"/>
      <c r="AC247" s="29"/>
      <c r="AD247" s="29"/>
      <c r="AE247" s="29"/>
      <c r="AF247" s="29"/>
    </row>
    <row r="248" spans="1:32" s="5" customFormat="1" ht="20.25" customHeight="1" thickBot="1" x14ac:dyDescent="0.3">
      <c r="A248" s="169"/>
      <c r="B248" s="170"/>
      <c r="C248" s="171"/>
      <c r="D248" s="55" t="s">
        <v>210</v>
      </c>
      <c r="E248" s="57"/>
      <c r="F248" s="6"/>
      <c r="G248" s="8"/>
      <c r="H248" s="6"/>
      <c r="I248" s="8"/>
      <c r="J248" s="7"/>
      <c r="AA248" s="29"/>
      <c r="AB248" s="29"/>
      <c r="AC248" s="29"/>
      <c r="AD248" s="29"/>
      <c r="AE248" s="29"/>
      <c r="AF248" s="29"/>
    </row>
    <row r="249" spans="1:32" s="5" customFormat="1" ht="20.25" customHeight="1" thickBot="1" x14ac:dyDescent="0.3">
      <c r="A249" s="169"/>
      <c r="B249" s="170"/>
      <c r="C249" s="171"/>
      <c r="D249" s="55" t="s">
        <v>211</v>
      </c>
      <c r="E249" s="58"/>
      <c r="F249" s="11"/>
      <c r="G249" s="11"/>
      <c r="H249" s="11"/>
      <c r="I249" s="11"/>
      <c r="J249" s="12"/>
      <c r="AA249" s="29"/>
      <c r="AB249" s="29"/>
      <c r="AC249" s="29"/>
      <c r="AD249" s="29"/>
      <c r="AE249" s="29"/>
      <c r="AF249" s="29"/>
    </row>
    <row r="250" spans="1:32" s="5" customFormat="1" ht="20.25" customHeight="1" thickBot="1" x14ac:dyDescent="0.3">
      <c r="A250" s="169"/>
      <c r="B250" s="170"/>
      <c r="C250" s="171"/>
      <c r="D250" s="52" t="s">
        <v>212</v>
      </c>
      <c r="E250" s="59"/>
      <c r="F250" s="13"/>
      <c r="G250" s="13"/>
      <c r="H250" s="13"/>
      <c r="I250" s="13"/>
      <c r="J250" s="14"/>
      <c r="AA250" s="29"/>
      <c r="AB250" s="29"/>
      <c r="AC250" s="29"/>
      <c r="AD250" s="29"/>
      <c r="AE250" s="29"/>
      <c r="AF250" s="29"/>
    </row>
    <row r="251" spans="1:32" s="5" customFormat="1" ht="20.25" customHeight="1" thickBot="1" x14ac:dyDescent="0.3">
      <c r="A251" s="169">
        <v>33</v>
      </c>
      <c r="B251" s="170" t="s">
        <v>41</v>
      </c>
      <c r="C251" s="171" t="s">
        <v>51</v>
      </c>
      <c r="D251" s="54" t="s">
        <v>208</v>
      </c>
      <c r="E251" s="60"/>
      <c r="F251" s="15"/>
      <c r="G251" s="15"/>
      <c r="H251" s="15"/>
      <c r="I251" s="15"/>
      <c r="J251" s="16"/>
      <c r="AA251" s="29"/>
      <c r="AB251" s="29"/>
      <c r="AC251" s="29"/>
      <c r="AD251" s="29"/>
      <c r="AE251" s="29"/>
      <c r="AF251" s="29"/>
    </row>
    <row r="252" spans="1:32" s="5" customFormat="1" ht="20.25" customHeight="1" thickBot="1" x14ac:dyDescent="0.3">
      <c r="A252" s="169"/>
      <c r="B252" s="170"/>
      <c r="C252" s="171"/>
      <c r="D252" s="54" t="s">
        <v>86</v>
      </c>
      <c r="E252" s="57"/>
      <c r="F252" s="9"/>
      <c r="G252" s="8"/>
      <c r="H252" s="9"/>
      <c r="I252" s="8"/>
      <c r="J252" s="10"/>
      <c r="AA252" s="29"/>
      <c r="AB252" s="29"/>
      <c r="AC252" s="29"/>
      <c r="AD252" s="29"/>
      <c r="AE252" s="29"/>
      <c r="AF252" s="29"/>
    </row>
    <row r="253" spans="1:32" s="5" customFormat="1" ht="20.25" customHeight="1" thickBot="1" x14ac:dyDescent="0.3">
      <c r="A253" s="169"/>
      <c r="B253" s="170"/>
      <c r="C253" s="171"/>
      <c r="D253" s="53" t="s">
        <v>5</v>
      </c>
      <c r="E253" s="56"/>
      <c r="F253" s="8"/>
      <c r="G253" s="6"/>
      <c r="H253" s="8"/>
      <c r="I253" s="6"/>
      <c r="J253" s="10"/>
      <c r="AA253" s="29"/>
      <c r="AB253" s="29"/>
      <c r="AC253" s="29"/>
      <c r="AD253" s="29"/>
      <c r="AE253" s="29"/>
      <c r="AF253" s="29"/>
    </row>
    <row r="254" spans="1:32" s="5" customFormat="1" ht="20.25" customHeight="1" thickBot="1" x14ac:dyDescent="0.3">
      <c r="A254" s="169"/>
      <c r="B254" s="170"/>
      <c r="C254" s="171"/>
      <c r="D254" s="53" t="s">
        <v>209</v>
      </c>
      <c r="E254" s="56"/>
      <c r="F254" s="8"/>
      <c r="G254" s="6"/>
      <c r="H254" s="8"/>
      <c r="I254" s="6"/>
      <c r="J254" s="10"/>
      <c r="AA254" s="29"/>
      <c r="AB254" s="29"/>
      <c r="AC254" s="29"/>
      <c r="AD254" s="29"/>
      <c r="AE254" s="29"/>
      <c r="AF254" s="29"/>
    </row>
    <row r="255" spans="1:32" s="5" customFormat="1" ht="20.25" customHeight="1" thickBot="1" x14ac:dyDescent="0.3">
      <c r="A255" s="169"/>
      <c r="B255" s="170"/>
      <c r="C255" s="171"/>
      <c r="D255" s="53" t="s">
        <v>6</v>
      </c>
      <c r="E255" s="57"/>
      <c r="F255" s="6"/>
      <c r="G255" s="8"/>
      <c r="H255" s="6"/>
      <c r="I255" s="8"/>
      <c r="J255" s="7"/>
      <c r="AA255" s="29"/>
      <c r="AB255" s="29"/>
      <c r="AC255" s="29"/>
      <c r="AD255" s="29"/>
      <c r="AE255" s="29"/>
      <c r="AF255" s="29"/>
    </row>
    <row r="256" spans="1:32" s="5" customFormat="1" ht="20.25" customHeight="1" thickBot="1" x14ac:dyDescent="0.3">
      <c r="A256" s="169"/>
      <c r="B256" s="170"/>
      <c r="C256" s="171"/>
      <c r="D256" s="53" t="s">
        <v>7</v>
      </c>
      <c r="E256" s="56"/>
      <c r="F256" s="6"/>
      <c r="G256" s="6"/>
      <c r="H256" s="6"/>
      <c r="I256" s="6"/>
      <c r="J256" s="7"/>
      <c r="AA256" s="29"/>
      <c r="AB256" s="29"/>
      <c r="AC256" s="29"/>
      <c r="AD256" s="29"/>
      <c r="AE256" s="29"/>
      <c r="AF256" s="29"/>
    </row>
    <row r="257" spans="1:32" s="5" customFormat="1" ht="20.25" customHeight="1" thickBot="1" x14ac:dyDescent="0.3">
      <c r="A257" s="169"/>
      <c r="B257" s="170"/>
      <c r="C257" s="171"/>
      <c r="D257" s="55" t="s">
        <v>210</v>
      </c>
      <c r="E257" s="57"/>
      <c r="F257" s="6"/>
      <c r="G257" s="8"/>
      <c r="H257" s="6"/>
      <c r="I257" s="8"/>
      <c r="J257" s="7"/>
      <c r="AA257" s="29"/>
      <c r="AB257" s="29"/>
      <c r="AC257" s="29"/>
      <c r="AD257" s="29"/>
      <c r="AE257" s="29"/>
      <c r="AF257" s="29"/>
    </row>
    <row r="258" spans="1:32" s="5" customFormat="1" ht="20.25" customHeight="1" thickBot="1" x14ac:dyDescent="0.3">
      <c r="A258" s="169"/>
      <c r="B258" s="170"/>
      <c r="C258" s="171"/>
      <c r="D258" s="55" t="s">
        <v>211</v>
      </c>
      <c r="E258" s="58"/>
      <c r="F258" s="11"/>
      <c r="G258" s="11"/>
      <c r="H258" s="11"/>
      <c r="I258" s="11"/>
      <c r="J258" s="12"/>
      <c r="AA258" s="29"/>
      <c r="AB258" s="29"/>
      <c r="AC258" s="29"/>
      <c r="AD258" s="29"/>
      <c r="AE258" s="29"/>
      <c r="AF258" s="29"/>
    </row>
    <row r="259" spans="1:32" s="5" customFormat="1" ht="20.25" customHeight="1" thickBot="1" x14ac:dyDescent="0.3">
      <c r="A259" s="169"/>
      <c r="B259" s="170"/>
      <c r="C259" s="171"/>
      <c r="D259" s="52" t="s">
        <v>212</v>
      </c>
      <c r="E259" s="59"/>
      <c r="F259" s="13"/>
      <c r="G259" s="13"/>
      <c r="H259" s="13"/>
      <c r="I259" s="13"/>
      <c r="J259" s="14"/>
      <c r="AA259" s="29"/>
      <c r="AB259" s="29"/>
      <c r="AC259" s="29"/>
      <c r="AD259" s="29"/>
      <c r="AE259" s="29"/>
      <c r="AF259" s="29"/>
    </row>
    <row r="260" spans="1:32" s="5" customFormat="1" ht="20.25" customHeight="1" thickBot="1" x14ac:dyDescent="0.3">
      <c r="A260" s="169">
        <v>34</v>
      </c>
      <c r="B260" s="170" t="s">
        <v>42</v>
      </c>
      <c r="C260" s="171" t="s">
        <v>217</v>
      </c>
      <c r="D260" s="54" t="s">
        <v>208</v>
      </c>
      <c r="E260" s="60"/>
      <c r="F260" s="15"/>
      <c r="G260" s="15"/>
      <c r="H260" s="15"/>
      <c r="I260" s="15"/>
      <c r="J260" s="16"/>
      <c r="AA260" s="29"/>
      <c r="AB260" s="29"/>
      <c r="AC260" s="29"/>
      <c r="AD260" s="29"/>
      <c r="AE260" s="29"/>
      <c r="AF260" s="29"/>
    </row>
    <row r="261" spans="1:32" s="5" customFormat="1" ht="20.25" customHeight="1" thickBot="1" x14ac:dyDescent="0.3">
      <c r="A261" s="169"/>
      <c r="B261" s="170"/>
      <c r="C261" s="171"/>
      <c r="D261" s="54" t="s">
        <v>86</v>
      </c>
      <c r="E261" s="57"/>
      <c r="F261" s="9"/>
      <c r="G261" s="8"/>
      <c r="H261" s="9"/>
      <c r="I261" s="8"/>
      <c r="J261" s="10"/>
      <c r="AA261" s="29"/>
      <c r="AB261" s="29"/>
      <c r="AC261" s="29"/>
      <c r="AD261" s="29"/>
      <c r="AE261" s="29"/>
      <c r="AF261" s="29"/>
    </row>
    <row r="262" spans="1:32" s="5" customFormat="1" ht="20.25" customHeight="1" thickBot="1" x14ac:dyDescent="0.3">
      <c r="A262" s="169"/>
      <c r="B262" s="170"/>
      <c r="C262" s="171"/>
      <c r="D262" s="53" t="s">
        <v>5</v>
      </c>
      <c r="E262" s="56"/>
      <c r="F262" s="8"/>
      <c r="G262" s="6"/>
      <c r="H262" s="8"/>
      <c r="I262" s="6"/>
      <c r="J262" s="10"/>
      <c r="AA262" s="29"/>
      <c r="AB262" s="29"/>
      <c r="AC262" s="29"/>
      <c r="AD262" s="29"/>
      <c r="AE262" s="29"/>
      <c r="AF262" s="29"/>
    </row>
    <row r="263" spans="1:32" s="5" customFormat="1" ht="20.25" customHeight="1" thickBot="1" x14ac:dyDescent="0.3">
      <c r="A263" s="169"/>
      <c r="B263" s="170"/>
      <c r="C263" s="171"/>
      <c r="D263" s="53" t="s">
        <v>209</v>
      </c>
      <c r="E263" s="56"/>
      <c r="F263" s="8"/>
      <c r="G263" s="6"/>
      <c r="H263" s="8"/>
      <c r="I263" s="6"/>
      <c r="J263" s="10"/>
      <c r="AA263" s="29"/>
      <c r="AB263" s="29"/>
      <c r="AC263" s="29"/>
      <c r="AD263" s="29"/>
      <c r="AE263" s="29"/>
      <c r="AF263" s="29"/>
    </row>
    <row r="264" spans="1:32" s="5" customFormat="1" ht="20.25" customHeight="1" thickBot="1" x14ac:dyDescent="0.3">
      <c r="A264" s="169"/>
      <c r="B264" s="170"/>
      <c r="C264" s="171"/>
      <c r="D264" s="53" t="s">
        <v>6</v>
      </c>
      <c r="E264" s="57"/>
      <c r="F264" s="6"/>
      <c r="G264" s="8"/>
      <c r="H264" s="6"/>
      <c r="I264" s="8"/>
      <c r="J264" s="7"/>
      <c r="AA264" s="29"/>
      <c r="AB264" s="29"/>
      <c r="AC264" s="29"/>
      <c r="AD264" s="29"/>
      <c r="AE264" s="29"/>
      <c r="AF264" s="29"/>
    </row>
    <row r="265" spans="1:32" s="5" customFormat="1" ht="20.25" customHeight="1" thickBot="1" x14ac:dyDescent="0.3">
      <c r="A265" s="169"/>
      <c r="B265" s="170"/>
      <c r="C265" s="171"/>
      <c r="D265" s="53" t="s">
        <v>7</v>
      </c>
      <c r="E265" s="56"/>
      <c r="F265" s="6"/>
      <c r="G265" s="6"/>
      <c r="H265" s="6"/>
      <c r="I265" s="6"/>
      <c r="J265" s="7"/>
      <c r="AA265" s="29"/>
      <c r="AB265" s="29"/>
      <c r="AC265" s="29"/>
      <c r="AD265" s="29"/>
      <c r="AE265" s="29"/>
      <c r="AF265" s="29"/>
    </row>
    <row r="266" spans="1:32" s="5" customFormat="1" ht="20.25" customHeight="1" thickBot="1" x14ac:dyDescent="0.3">
      <c r="A266" s="169"/>
      <c r="B266" s="170"/>
      <c r="C266" s="171"/>
      <c r="D266" s="55" t="s">
        <v>210</v>
      </c>
      <c r="E266" s="57"/>
      <c r="F266" s="6"/>
      <c r="G266" s="8"/>
      <c r="H266" s="6"/>
      <c r="I266" s="8"/>
      <c r="J266" s="7"/>
      <c r="AA266" s="29"/>
      <c r="AB266" s="29"/>
      <c r="AC266" s="29"/>
      <c r="AD266" s="29"/>
      <c r="AE266" s="29"/>
      <c r="AF266" s="29"/>
    </row>
    <row r="267" spans="1:32" s="5" customFormat="1" ht="20.25" customHeight="1" thickBot="1" x14ac:dyDescent="0.3">
      <c r="A267" s="169"/>
      <c r="B267" s="170"/>
      <c r="C267" s="171"/>
      <c r="D267" s="55" t="s">
        <v>211</v>
      </c>
      <c r="E267" s="58"/>
      <c r="F267" s="11"/>
      <c r="G267" s="11"/>
      <c r="H267" s="11"/>
      <c r="I267" s="11"/>
      <c r="J267" s="12"/>
      <c r="AA267" s="29"/>
      <c r="AB267" s="29"/>
      <c r="AC267" s="29"/>
      <c r="AD267" s="29"/>
      <c r="AE267" s="29"/>
      <c r="AF267" s="29"/>
    </row>
    <row r="268" spans="1:32" s="5" customFormat="1" ht="20.25" customHeight="1" thickBot="1" x14ac:dyDescent="0.3">
      <c r="A268" s="169"/>
      <c r="B268" s="170"/>
      <c r="C268" s="171"/>
      <c r="D268" s="52" t="s">
        <v>212</v>
      </c>
      <c r="E268" s="59"/>
      <c r="F268" s="13"/>
      <c r="G268" s="13"/>
      <c r="H268" s="13"/>
      <c r="I268" s="13"/>
      <c r="J268" s="14"/>
      <c r="AA268" s="29"/>
      <c r="AB268" s="29"/>
      <c r="AC268" s="29"/>
      <c r="AD268" s="29"/>
      <c r="AE268" s="29"/>
      <c r="AF268" s="29"/>
    </row>
    <row r="269" spans="1:32" s="5" customFormat="1" ht="20.25" customHeight="1" thickBot="1" x14ac:dyDescent="0.3">
      <c r="A269" s="169">
        <v>35</v>
      </c>
      <c r="B269" s="170" t="s">
        <v>43</v>
      </c>
      <c r="C269" s="171" t="s">
        <v>57</v>
      </c>
      <c r="D269" s="54" t="s">
        <v>208</v>
      </c>
      <c r="E269" s="60"/>
      <c r="F269" s="15"/>
      <c r="G269" s="15"/>
      <c r="H269" s="15"/>
      <c r="I269" s="15"/>
      <c r="J269" s="16"/>
      <c r="AA269" s="29"/>
      <c r="AB269" s="29"/>
      <c r="AC269" s="29"/>
      <c r="AD269" s="29"/>
      <c r="AE269" s="29"/>
      <c r="AF269" s="29"/>
    </row>
    <row r="270" spans="1:32" s="5" customFormat="1" ht="20.25" customHeight="1" thickBot="1" x14ac:dyDescent="0.3">
      <c r="A270" s="169"/>
      <c r="B270" s="170"/>
      <c r="C270" s="171"/>
      <c r="D270" s="54" t="s">
        <v>86</v>
      </c>
      <c r="E270" s="57"/>
      <c r="F270" s="9"/>
      <c r="G270" s="8"/>
      <c r="H270" s="9"/>
      <c r="I270" s="8"/>
      <c r="J270" s="10"/>
      <c r="AA270" s="29"/>
      <c r="AB270" s="29"/>
      <c r="AC270" s="29"/>
      <c r="AD270" s="29"/>
      <c r="AE270" s="29"/>
      <c r="AF270" s="29"/>
    </row>
    <row r="271" spans="1:32" s="5" customFormat="1" ht="20.25" customHeight="1" thickBot="1" x14ac:dyDescent="0.3">
      <c r="A271" s="169"/>
      <c r="B271" s="170"/>
      <c r="C271" s="171"/>
      <c r="D271" s="53" t="s">
        <v>5</v>
      </c>
      <c r="E271" s="56"/>
      <c r="F271" s="8"/>
      <c r="G271" s="6"/>
      <c r="H271" s="8"/>
      <c r="I271" s="6"/>
      <c r="J271" s="10"/>
      <c r="AA271" s="29"/>
      <c r="AB271" s="29"/>
      <c r="AC271" s="29"/>
      <c r="AD271" s="29"/>
      <c r="AE271" s="29"/>
      <c r="AF271" s="29"/>
    </row>
    <row r="272" spans="1:32" s="5" customFormat="1" ht="20.25" customHeight="1" thickBot="1" x14ac:dyDescent="0.3">
      <c r="A272" s="169"/>
      <c r="B272" s="170"/>
      <c r="C272" s="171"/>
      <c r="D272" s="53" t="s">
        <v>209</v>
      </c>
      <c r="E272" s="56"/>
      <c r="F272" s="8"/>
      <c r="G272" s="6"/>
      <c r="H272" s="8"/>
      <c r="I272" s="6"/>
      <c r="J272" s="10"/>
      <c r="AA272" s="29"/>
      <c r="AB272" s="29"/>
      <c r="AC272" s="29"/>
      <c r="AD272" s="29"/>
      <c r="AE272" s="29"/>
      <c r="AF272" s="29"/>
    </row>
    <row r="273" spans="1:32" s="5" customFormat="1" ht="20.25" customHeight="1" thickBot="1" x14ac:dyDescent="0.3">
      <c r="A273" s="169"/>
      <c r="B273" s="170"/>
      <c r="C273" s="171"/>
      <c r="D273" s="53" t="s">
        <v>6</v>
      </c>
      <c r="E273" s="57"/>
      <c r="F273" s="6"/>
      <c r="G273" s="8"/>
      <c r="H273" s="6"/>
      <c r="I273" s="8"/>
      <c r="J273" s="7"/>
      <c r="AA273" s="29"/>
      <c r="AB273" s="29"/>
      <c r="AC273" s="29"/>
      <c r="AD273" s="29"/>
      <c r="AE273" s="29"/>
      <c r="AF273" s="29"/>
    </row>
    <row r="274" spans="1:32" s="5" customFormat="1" ht="20.25" customHeight="1" thickBot="1" x14ac:dyDescent="0.3">
      <c r="A274" s="169"/>
      <c r="B274" s="170"/>
      <c r="C274" s="171"/>
      <c r="D274" s="53" t="s">
        <v>7</v>
      </c>
      <c r="E274" s="56"/>
      <c r="F274" s="6"/>
      <c r="G274" s="6"/>
      <c r="H274" s="6"/>
      <c r="I274" s="6"/>
      <c r="J274" s="7"/>
      <c r="AA274" s="29"/>
      <c r="AB274" s="29"/>
      <c r="AC274" s="29"/>
      <c r="AD274" s="29"/>
      <c r="AE274" s="29"/>
      <c r="AF274" s="29"/>
    </row>
    <row r="275" spans="1:32" s="5" customFormat="1" ht="20.25" customHeight="1" thickBot="1" x14ac:dyDescent="0.3">
      <c r="A275" s="169"/>
      <c r="B275" s="170"/>
      <c r="C275" s="171"/>
      <c r="D275" s="55" t="s">
        <v>210</v>
      </c>
      <c r="E275" s="57"/>
      <c r="F275" s="6"/>
      <c r="G275" s="8"/>
      <c r="H275" s="6"/>
      <c r="I275" s="8"/>
      <c r="J275" s="7"/>
      <c r="AA275" s="29"/>
      <c r="AB275" s="29"/>
      <c r="AC275" s="29"/>
      <c r="AD275" s="29"/>
      <c r="AE275" s="29"/>
      <c r="AF275" s="29"/>
    </row>
    <row r="276" spans="1:32" s="5" customFormat="1" ht="20.25" customHeight="1" thickBot="1" x14ac:dyDescent="0.3">
      <c r="A276" s="169"/>
      <c r="B276" s="170"/>
      <c r="C276" s="171"/>
      <c r="D276" s="55" t="s">
        <v>211</v>
      </c>
      <c r="E276" s="58"/>
      <c r="F276" s="11"/>
      <c r="G276" s="11"/>
      <c r="H276" s="11"/>
      <c r="I276" s="11"/>
      <c r="J276" s="12"/>
      <c r="AA276" s="29"/>
      <c r="AB276" s="29"/>
      <c r="AC276" s="29"/>
      <c r="AD276" s="29"/>
      <c r="AE276" s="29"/>
      <c r="AF276" s="29"/>
    </row>
    <row r="277" spans="1:32" s="5" customFormat="1" ht="20.25" customHeight="1" thickBot="1" x14ac:dyDescent="0.3">
      <c r="A277" s="169"/>
      <c r="B277" s="170"/>
      <c r="C277" s="171"/>
      <c r="D277" s="52" t="s">
        <v>212</v>
      </c>
      <c r="E277" s="59"/>
      <c r="F277" s="13"/>
      <c r="G277" s="13"/>
      <c r="H277" s="13"/>
      <c r="I277" s="13"/>
      <c r="J277" s="14"/>
      <c r="AA277" s="29"/>
      <c r="AB277" s="29"/>
      <c r="AC277" s="29"/>
      <c r="AD277" s="29"/>
      <c r="AE277" s="29"/>
      <c r="AF277" s="29"/>
    </row>
    <row r="278" spans="1:32" s="5" customFormat="1" ht="20.25" customHeight="1" thickBot="1" x14ac:dyDescent="0.3">
      <c r="A278" s="169">
        <v>36</v>
      </c>
      <c r="B278" s="170" t="s">
        <v>84</v>
      </c>
      <c r="C278" s="171" t="s">
        <v>58</v>
      </c>
      <c r="D278" s="54" t="s">
        <v>208</v>
      </c>
      <c r="E278" s="60"/>
      <c r="F278" s="15"/>
      <c r="G278" s="15"/>
      <c r="H278" s="15"/>
      <c r="I278" s="15"/>
      <c r="J278" s="16"/>
      <c r="AA278" s="29"/>
      <c r="AB278" s="29"/>
      <c r="AC278" s="29"/>
      <c r="AD278" s="29"/>
      <c r="AE278" s="29"/>
      <c r="AF278" s="29"/>
    </row>
    <row r="279" spans="1:32" s="5" customFormat="1" ht="20.25" customHeight="1" thickBot="1" x14ac:dyDescent="0.3">
      <c r="A279" s="169"/>
      <c r="B279" s="170"/>
      <c r="C279" s="171"/>
      <c r="D279" s="54" t="s">
        <v>86</v>
      </c>
      <c r="E279" s="57"/>
      <c r="F279" s="9"/>
      <c r="G279" s="8"/>
      <c r="H279" s="9"/>
      <c r="I279" s="8"/>
      <c r="J279" s="10"/>
      <c r="AA279" s="29"/>
      <c r="AB279" s="29"/>
      <c r="AC279" s="29"/>
      <c r="AD279" s="29"/>
      <c r="AE279" s="29"/>
      <c r="AF279" s="29"/>
    </row>
    <row r="280" spans="1:32" s="5" customFormat="1" ht="20.25" customHeight="1" thickBot="1" x14ac:dyDescent="0.3">
      <c r="A280" s="169"/>
      <c r="B280" s="170"/>
      <c r="C280" s="171"/>
      <c r="D280" s="53" t="s">
        <v>5</v>
      </c>
      <c r="E280" s="56"/>
      <c r="F280" s="8"/>
      <c r="G280" s="6"/>
      <c r="H280" s="8"/>
      <c r="I280" s="6"/>
      <c r="J280" s="10"/>
      <c r="AA280" s="29"/>
      <c r="AB280" s="29"/>
      <c r="AC280" s="29"/>
      <c r="AD280" s="29"/>
      <c r="AE280" s="29"/>
      <c r="AF280" s="29"/>
    </row>
    <row r="281" spans="1:32" s="5" customFormat="1" ht="20.25" customHeight="1" thickBot="1" x14ac:dyDescent="0.3">
      <c r="A281" s="169"/>
      <c r="B281" s="170"/>
      <c r="C281" s="171"/>
      <c r="D281" s="53" t="s">
        <v>209</v>
      </c>
      <c r="E281" s="56"/>
      <c r="F281" s="8"/>
      <c r="G281" s="6"/>
      <c r="H281" s="8"/>
      <c r="I281" s="6"/>
      <c r="J281" s="10"/>
      <c r="AA281" s="29"/>
      <c r="AB281" s="29"/>
      <c r="AC281" s="29"/>
      <c r="AD281" s="29"/>
      <c r="AE281" s="29"/>
      <c r="AF281" s="29"/>
    </row>
    <row r="282" spans="1:32" s="5" customFormat="1" ht="20.25" customHeight="1" thickBot="1" x14ac:dyDescent="0.3">
      <c r="A282" s="169"/>
      <c r="B282" s="170"/>
      <c r="C282" s="171"/>
      <c r="D282" s="53" t="s">
        <v>6</v>
      </c>
      <c r="E282" s="57"/>
      <c r="F282" s="6"/>
      <c r="G282" s="8"/>
      <c r="H282" s="6"/>
      <c r="I282" s="8"/>
      <c r="J282" s="7"/>
      <c r="AA282" s="29"/>
      <c r="AB282" s="29"/>
      <c r="AC282" s="29"/>
      <c r="AD282" s="29"/>
      <c r="AE282" s="29"/>
      <c r="AF282" s="29"/>
    </row>
    <row r="283" spans="1:32" s="5" customFormat="1" ht="20.25" customHeight="1" thickBot="1" x14ac:dyDescent="0.3">
      <c r="A283" s="169"/>
      <c r="B283" s="170"/>
      <c r="C283" s="171"/>
      <c r="D283" s="53" t="s">
        <v>7</v>
      </c>
      <c r="E283" s="56"/>
      <c r="F283" s="6"/>
      <c r="G283" s="6"/>
      <c r="H283" s="6"/>
      <c r="I283" s="6"/>
      <c r="J283" s="7"/>
      <c r="AA283" s="29"/>
      <c r="AB283" s="29"/>
      <c r="AC283" s="29"/>
      <c r="AD283" s="29"/>
      <c r="AE283" s="29"/>
      <c r="AF283" s="29"/>
    </row>
    <row r="284" spans="1:32" s="5" customFormat="1" ht="20.25" customHeight="1" thickBot="1" x14ac:dyDescent="0.3">
      <c r="A284" s="169"/>
      <c r="B284" s="170"/>
      <c r="C284" s="171"/>
      <c r="D284" s="55" t="s">
        <v>210</v>
      </c>
      <c r="E284" s="57"/>
      <c r="F284" s="6"/>
      <c r="G284" s="8"/>
      <c r="H284" s="6"/>
      <c r="I284" s="8"/>
      <c r="J284" s="7"/>
      <c r="AA284" s="29"/>
      <c r="AB284" s="29"/>
      <c r="AC284" s="29"/>
      <c r="AD284" s="29"/>
      <c r="AE284" s="29"/>
      <c r="AF284" s="29"/>
    </row>
    <row r="285" spans="1:32" s="5" customFormat="1" ht="20.25" customHeight="1" thickBot="1" x14ac:dyDescent="0.3">
      <c r="A285" s="169"/>
      <c r="B285" s="170"/>
      <c r="C285" s="171"/>
      <c r="D285" s="55" t="s">
        <v>211</v>
      </c>
      <c r="E285" s="58"/>
      <c r="F285" s="11"/>
      <c r="G285" s="11"/>
      <c r="H285" s="11"/>
      <c r="I285" s="11"/>
      <c r="J285" s="12"/>
      <c r="AA285" s="29"/>
      <c r="AB285" s="29"/>
      <c r="AC285" s="29"/>
      <c r="AD285" s="29"/>
      <c r="AE285" s="29"/>
      <c r="AF285" s="29"/>
    </row>
    <row r="286" spans="1:32" s="5" customFormat="1" ht="20.25" customHeight="1" thickBot="1" x14ac:dyDescent="0.3">
      <c r="A286" s="169"/>
      <c r="B286" s="170"/>
      <c r="C286" s="171"/>
      <c r="D286" s="52" t="s">
        <v>212</v>
      </c>
      <c r="E286" s="59"/>
      <c r="F286" s="13"/>
      <c r="G286" s="13"/>
      <c r="H286" s="13"/>
      <c r="I286" s="13"/>
      <c r="J286" s="14"/>
      <c r="AA286" s="29"/>
      <c r="AB286" s="29"/>
      <c r="AC286" s="29"/>
      <c r="AD286" s="29"/>
      <c r="AE286" s="29"/>
      <c r="AF286" s="29"/>
    </row>
    <row r="287" spans="1:32" s="5" customFormat="1" ht="20.25" customHeight="1" thickBot="1" x14ac:dyDescent="0.3">
      <c r="A287" s="169">
        <v>37</v>
      </c>
      <c r="B287" s="170" t="s">
        <v>44</v>
      </c>
      <c r="C287" s="171" t="s">
        <v>52</v>
      </c>
      <c r="D287" s="54" t="s">
        <v>208</v>
      </c>
      <c r="E287" s="60"/>
      <c r="F287" s="15"/>
      <c r="G287" s="15"/>
      <c r="H287" s="15"/>
      <c r="I287" s="15"/>
      <c r="J287" s="16"/>
      <c r="AA287" s="29"/>
      <c r="AB287" s="29"/>
      <c r="AC287" s="29"/>
      <c r="AD287" s="29"/>
      <c r="AE287" s="29"/>
      <c r="AF287" s="29"/>
    </row>
    <row r="288" spans="1:32" s="5" customFormat="1" ht="20.25" customHeight="1" thickBot="1" x14ac:dyDescent="0.3">
      <c r="A288" s="169"/>
      <c r="B288" s="170"/>
      <c r="C288" s="171"/>
      <c r="D288" s="54" t="s">
        <v>86</v>
      </c>
      <c r="E288" s="57"/>
      <c r="F288" s="9"/>
      <c r="G288" s="8"/>
      <c r="H288" s="9"/>
      <c r="I288" s="8"/>
      <c r="J288" s="10"/>
      <c r="AA288" s="29"/>
      <c r="AB288" s="29"/>
      <c r="AC288" s="29"/>
      <c r="AD288" s="29"/>
      <c r="AE288" s="29"/>
      <c r="AF288" s="29"/>
    </row>
    <row r="289" spans="1:32" s="5" customFormat="1" ht="20.25" customHeight="1" thickBot="1" x14ac:dyDescent="0.3">
      <c r="A289" s="169"/>
      <c r="B289" s="170"/>
      <c r="C289" s="171"/>
      <c r="D289" s="53" t="s">
        <v>5</v>
      </c>
      <c r="E289" s="56"/>
      <c r="F289" s="8"/>
      <c r="G289" s="6"/>
      <c r="H289" s="8"/>
      <c r="I289" s="6"/>
      <c r="J289" s="10"/>
      <c r="AA289" s="29"/>
      <c r="AB289" s="29"/>
      <c r="AC289" s="29"/>
      <c r="AD289" s="29"/>
      <c r="AE289" s="29"/>
      <c r="AF289" s="29"/>
    </row>
    <row r="290" spans="1:32" s="5" customFormat="1" ht="20.25" customHeight="1" thickBot="1" x14ac:dyDescent="0.3">
      <c r="A290" s="169"/>
      <c r="B290" s="170"/>
      <c r="C290" s="171"/>
      <c r="D290" s="53" t="s">
        <v>209</v>
      </c>
      <c r="E290" s="56"/>
      <c r="F290" s="8"/>
      <c r="G290" s="6"/>
      <c r="H290" s="8"/>
      <c r="I290" s="6"/>
      <c r="J290" s="10"/>
      <c r="AA290" s="29"/>
      <c r="AB290" s="29"/>
      <c r="AC290" s="29"/>
      <c r="AD290" s="29"/>
      <c r="AE290" s="29"/>
      <c r="AF290" s="29"/>
    </row>
    <row r="291" spans="1:32" s="5" customFormat="1" ht="20.25" customHeight="1" thickBot="1" x14ac:dyDescent="0.3">
      <c r="A291" s="169"/>
      <c r="B291" s="170"/>
      <c r="C291" s="171"/>
      <c r="D291" s="53" t="s">
        <v>6</v>
      </c>
      <c r="E291" s="57"/>
      <c r="F291" s="6"/>
      <c r="G291" s="8"/>
      <c r="H291" s="6"/>
      <c r="I291" s="8"/>
      <c r="J291" s="7"/>
      <c r="AA291" s="29"/>
      <c r="AB291" s="29"/>
      <c r="AC291" s="29"/>
      <c r="AD291" s="29"/>
      <c r="AE291" s="29"/>
      <c r="AF291" s="29"/>
    </row>
    <row r="292" spans="1:32" s="5" customFormat="1" ht="20.25" customHeight="1" thickBot="1" x14ac:dyDescent="0.3">
      <c r="A292" s="169"/>
      <c r="B292" s="170"/>
      <c r="C292" s="171"/>
      <c r="D292" s="53" t="s">
        <v>7</v>
      </c>
      <c r="E292" s="56"/>
      <c r="F292" s="6"/>
      <c r="G292" s="6"/>
      <c r="H292" s="6"/>
      <c r="I292" s="6"/>
      <c r="J292" s="7"/>
      <c r="AA292" s="29"/>
      <c r="AB292" s="29"/>
      <c r="AC292" s="29"/>
      <c r="AD292" s="29"/>
      <c r="AE292" s="29"/>
      <c r="AF292" s="29"/>
    </row>
    <row r="293" spans="1:32" s="5" customFormat="1" ht="20.25" customHeight="1" thickBot="1" x14ac:dyDescent="0.3">
      <c r="A293" s="169"/>
      <c r="B293" s="170"/>
      <c r="C293" s="171"/>
      <c r="D293" s="55" t="s">
        <v>210</v>
      </c>
      <c r="E293" s="57"/>
      <c r="F293" s="6"/>
      <c r="G293" s="8"/>
      <c r="H293" s="6"/>
      <c r="I293" s="8"/>
      <c r="J293" s="7"/>
      <c r="AA293" s="29"/>
      <c r="AB293" s="29"/>
      <c r="AC293" s="29"/>
      <c r="AD293" s="29"/>
      <c r="AE293" s="29"/>
      <c r="AF293" s="29"/>
    </row>
    <row r="294" spans="1:32" s="5" customFormat="1" ht="20.25" customHeight="1" thickBot="1" x14ac:dyDescent="0.3">
      <c r="A294" s="169"/>
      <c r="B294" s="170"/>
      <c r="C294" s="171"/>
      <c r="D294" s="55" t="s">
        <v>211</v>
      </c>
      <c r="E294" s="58"/>
      <c r="F294" s="11"/>
      <c r="G294" s="11"/>
      <c r="H294" s="11"/>
      <c r="I294" s="11"/>
      <c r="J294" s="12"/>
      <c r="AA294" s="29"/>
      <c r="AB294" s="29"/>
      <c r="AC294" s="29"/>
      <c r="AD294" s="29"/>
      <c r="AE294" s="29"/>
      <c r="AF294" s="29"/>
    </row>
    <row r="295" spans="1:32" s="5" customFormat="1" ht="20.25" customHeight="1" thickBot="1" x14ac:dyDescent="0.3">
      <c r="A295" s="169"/>
      <c r="B295" s="170"/>
      <c r="C295" s="171"/>
      <c r="D295" s="52" t="s">
        <v>212</v>
      </c>
      <c r="E295" s="59"/>
      <c r="F295" s="13"/>
      <c r="G295" s="13"/>
      <c r="H295" s="13"/>
      <c r="I295" s="13"/>
      <c r="J295" s="14"/>
      <c r="AA295" s="29"/>
      <c r="AB295" s="29"/>
      <c r="AC295" s="29"/>
      <c r="AD295" s="29"/>
      <c r="AE295" s="29"/>
      <c r="AF295" s="29"/>
    </row>
    <row r="296" spans="1:32" s="5" customFormat="1" ht="20.25" customHeight="1" thickBot="1" x14ac:dyDescent="0.3">
      <c r="A296" s="169">
        <v>38</v>
      </c>
      <c r="B296" s="172" t="s">
        <v>45</v>
      </c>
      <c r="C296" s="171" t="s">
        <v>59</v>
      </c>
      <c r="D296" s="54" t="s">
        <v>208</v>
      </c>
      <c r="E296" s="60"/>
      <c r="F296" s="15"/>
      <c r="G296" s="15"/>
      <c r="H296" s="15"/>
      <c r="I296" s="15"/>
      <c r="J296" s="16"/>
      <c r="AA296" s="29"/>
      <c r="AB296" s="29"/>
      <c r="AC296" s="29"/>
      <c r="AD296" s="29"/>
      <c r="AE296" s="29"/>
      <c r="AF296" s="29"/>
    </row>
    <row r="297" spans="1:32" s="5" customFormat="1" ht="20.25" customHeight="1" thickBot="1" x14ac:dyDescent="0.3">
      <c r="A297" s="169"/>
      <c r="B297" s="172"/>
      <c r="C297" s="171"/>
      <c r="D297" s="54" t="s">
        <v>86</v>
      </c>
      <c r="E297" s="57"/>
      <c r="F297" s="9"/>
      <c r="G297" s="8"/>
      <c r="H297" s="9"/>
      <c r="I297" s="8"/>
      <c r="J297" s="10"/>
      <c r="AA297" s="29"/>
      <c r="AB297" s="29"/>
      <c r="AC297" s="29"/>
      <c r="AD297" s="29"/>
      <c r="AE297" s="29"/>
      <c r="AF297" s="29"/>
    </row>
    <row r="298" spans="1:32" s="5" customFormat="1" ht="20.25" customHeight="1" thickBot="1" x14ac:dyDescent="0.3">
      <c r="A298" s="169"/>
      <c r="B298" s="172"/>
      <c r="C298" s="171"/>
      <c r="D298" s="53" t="s">
        <v>5</v>
      </c>
      <c r="E298" s="56"/>
      <c r="F298" s="8"/>
      <c r="G298" s="6"/>
      <c r="H298" s="8"/>
      <c r="I298" s="6"/>
      <c r="J298" s="10"/>
      <c r="AA298" s="29"/>
      <c r="AB298" s="29"/>
      <c r="AC298" s="29"/>
      <c r="AD298" s="29"/>
      <c r="AE298" s="29"/>
      <c r="AF298" s="29"/>
    </row>
    <row r="299" spans="1:32" s="5" customFormat="1" ht="20.25" customHeight="1" thickBot="1" x14ac:dyDescent="0.3">
      <c r="A299" s="169"/>
      <c r="B299" s="172"/>
      <c r="C299" s="171"/>
      <c r="D299" s="53" t="s">
        <v>209</v>
      </c>
      <c r="E299" s="56"/>
      <c r="F299" s="8"/>
      <c r="G299" s="6"/>
      <c r="H299" s="8"/>
      <c r="I299" s="6"/>
      <c r="J299" s="10"/>
      <c r="AA299" s="29"/>
      <c r="AB299" s="29"/>
      <c r="AC299" s="29"/>
      <c r="AD299" s="29"/>
      <c r="AE299" s="29"/>
      <c r="AF299" s="29"/>
    </row>
    <row r="300" spans="1:32" s="5" customFormat="1" ht="20.25" customHeight="1" thickBot="1" x14ac:dyDescent="0.3">
      <c r="A300" s="169"/>
      <c r="B300" s="172"/>
      <c r="C300" s="171"/>
      <c r="D300" s="53" t="s">
        <v>6</v>
      </c>
      <c r="E300" s="57"/>
      <c r="F300" s="6"/>
      <c r="G300" s="8"/>
      <c r="H300" s="6"/>
      <c r="I300" s="8"/>
      <c r="J300" s="7"/>
      <c r="AA300" s="29"/>
      <c r="AB300" s="29"/>
      <c r="AC300" s="29"/>
      <c r="AD300" s="29"/>
      <c r="AE300" s="29"/>
      <c r="AF300" s="29"/>
    </row>
    <row r="301" spans="1:32" s="5" customFormat="1" ht="20.25" customHeight="1" thickBot="1" x14ac:dyDescent="0.3">
      <c r="A301" s="169"/>
      <c r="B301" s="172"/>
      <c r="C301" s="171"/>
      <c r="D301" s="53" t="s">
        <v>7</v>
      </c>
      <c r="E301" s="56"/>
      <c r="F301" s="6"/>
      <c r="G301" s="6"/>
      <c r="H301" s="6"/>
      <c r="I301" s="6"/>
      <c r="J301" s="7"/>
      <c r="AA301" s="29"/>
      <c r="AB301" s="29"/>
      <c r="AC301" s="29"/>
      <c r="AD301" s="29"/>
      <c r="AE301" s="29"/>
      <c r="AF301" s="29"/>
    </row>
    <row r="302" spans="1:32" s="5" customFormat="1" ht="20.25" customHeight="1" thickBot="1" x14ac:dyDescent="0.3">
      <c r="A302" s="169"/>
      <c r="B302" s="172"/>
      <c r="C302" s="171"/>
      <c r="D302" s="55" t="s">
        <v>210</v>
      </c>
      <c r="E302" s="57"/>
      <c r="F302" s="6"/>
      <c r="G302" s="8"/>
      <c r="H302" s="6"/>
      <c r="I302" s="8"/>
      <c r="J302" s="7"/>
      <c r="AA302" s="29"/>
      <c r="AB302" s="29"/>
      <c r="AC302" s="29"/>
      <c r="AD302" s="29"/>
      <c r="AE302" s="29"/>
      <c r="AF302" s="29"/>
    </row>
    <row r="303" spans="1:32" s="5" customFormat="1" ht="20.25" customHeight="1" thickBot="1" x14ac:dyDescent="0.3">
      <c r="A303" s="169"/>
      <c r="B303" s="172"/>
      <c r="C303" s="171"/>
      <c r="D303" s="55" t="s">
        <v>211</v>
      </c>
      <c r="E303" s="58"/>
      <c r="F303" s="11"/>
      <c r="G303" s="11"/>
      <c r="H303" s="11"/>
      <c r="I303" s="11"/>
      <c r="J303" s="12"/>
      <c r="AA303" s="29"/>
      <c r="AB303" s="29"/>
      <c r="AC303" s="29"/>
      <c r="AD303" s="29"/>
      <c r="AE303" s="29"/>
      <c r="AF303" s="29"/>
    </row>
    <row r="304" spans="1:32" s="5" customFormat="1" ht="20.25" customHeight="1" thickBot="1" x14ac:dyDescent="0.3">
      <c r="A304" s="169"/>
      <c r="B304" s="172"/>
      <c r="C304" s="171"/>
      <c r="D304" s="52" t="s">
        <v>212</v>
      </c>
      <c r="E304" s="59"/>
      <c r="F304" s="13"/>
      <c r="G304" s="13"/>
      <c r="H304" s="13"/>
      <c r="I304" s="13"/>
      <c r="J304" s="14"/>
      <c r="AA304" s="29"/>
      <c r="AB304" s="29"/>
      <c r="AC304" s="29"/>
      <c r="AD304" s="29"/>
      <c r="AE304" s="29"/>
      <c r="AF304" s="29"/>
    </row>
    <row r="305" spans="1:32" s="5" customFormat="1" ht="20.25" customHeight="1" thickBot="1" x14ac:dyDescent="0.3">
      <c r="A305" s="169">
        <v>39</v>
      </c>
      <c r="B305" s="170" t="s">
        <v>218</v>
      </c>
      <c r="C305" s="171" t="s">
        <v>53</v>
      </c>
      <c r="D305" s="54" t="s">
        <v>208</v>
      </c>
      <c r="E305" s="60"/>
      <c r="F305" s="15"/>
      <c r="G305" s="15"/>
      <c r="H305" s="15"/>
      <c r="I305" s="15"/>
      <c r="J305" s="16"/>
      <c r="AA305" s="29"/>
      <c r="AB305" s="29"/>
      <c r="AC305" s="29"/>
      <c r="AD305" s="29"/>
      <c r="AE305" s="29"/>
      <c r="AF305" s="29"/>
    </row>
    <row r="306" spans="1:32" s="5" customFormat="1" ht="20.25" customHeight="1" thickBot="1" x14ac:dyDescent="0.3">
      <c r="A306" s="169"/>
      <c r="B306" s="170"/>
      <c r="C306" s="171"/>
      <c r="D306" s="54" t="s">
        <v>86</v>
      </c>
      <c r="E306" s="57"/>
      <c r="F306" s="9"/>
      <c r="G306" s="8"/>
      <c r="H306" s="9"/>
      <c r="I306" s="8"/>
      <c r="J306" s="10"/>
      <c r="AA306" s="29"/>
      <c r="AB306" s="29"/>
      <c r="AC306" s="29"/>
      <c r="AD306" s="29"/>
      <c r="AE306" s="29"/>
      <c r="AF306" s="29"/>
    </row>
    <row r="307" spans="1:32" s="5" customFormat="1" ht="20.25" customHeight="1" thickBot="1" x14ac:dyDescent="0.3">
      <c r="A307" s="169"/>
      <c r="B307" s="170"/>
      <c r="C307" s="171"/>
      <c r="D307" s="53" t="s">
        <v>5</v>
      </c>
      <c r="E307" s="56"/>
      <c r="F307" s="8"/>
      <c r="G307" s="6"/>
      <c r="H307" s="8"/>
      <c r="I307" s="6"/>
      <c r="J307" s="10"/>
      <c r="AA307" s="29"/>
      <c r="AB307" s="29"/>
      <c r="AC307" s="29"/>
      <c r="AD307" s="29"/>
      <c r="AE307" s="29"/>
      <c r="AF307" s="29"/>
    </row>
    <row r="308" spans="1:32" s="5" customFormat="1" ht="20.25" customHeight="1" thickBot="1" x14ac:dyDescent="0.3">
      <c r="A308" s="169"/>
      <c r="B308" s="170"/>
      <c r="C308" s="171"/>
      <c r="D308" s="53" t="s">
        <v>209</v>
      </c>
      <c r="E308" s="56"/>
      <c r="F308" s="8"/>
      <c r="G308" s="6"/>
      <c r="H308" s="8"/>
      <c r="I308" s="6"/>
      <c r="J308" s="10"/>
      <c r="AA308" s="29"/>
      <c r="AB308" s="29"/>
      <c r="AC308" s="29"/>
      <c r="AD308" s="29"/>
      <c r="AE308" s="29"/>
      <c r="AF308" s="29"/>
    </row>
    <row r="309" spans="1:32" s="5" customFormat="1" ht="20.25" customHeight="1" thickBot="1" x14ac:dyDescent="0.3">
      <c r="A309" s="169"/>
      <c r="B309" s="170"/>
      <c r="C309" s="171"/>
      <c r="D309" s="53" t="s">
        <v>6</v>
      </c>
      <c r="E309" s="57"/>
      <c r="F309" s="6"/>
      <c r="G309" s="8"/>
      <c r="H309" s="6"/>
      <c r="I309" s="8"/>
      <c r="J309" s="7"/>
      <c r="AA309" s="29"/>
      <c r="AB309" s="29"/>
      <c r="AC309" s="29"/>
      <c r="AD309" s="29"/>
      <c r="AE309" s="29"/>
      <c r="AF309" s="29"/>
    </row>
    <row r="310" spans="1:32" s="5" customFormat="1" ht="20.25" customHeight="1" thickBot="1" x14ac:dyDescent="0.3">
      <c r="A310" s="169"/>
      <c r="B310" s="170"/>
      <c r="C310" s="171"/>
      <c r="D310" s="53" t="s">
        <v>7</v>
      </c>
      <c r="E310" s="56"/>
      <c r="F310" s="6"/>
      <c r="G310" s="6"/>
      <c r="H310" s="6"/>
      <c r="I310" s="6"/>
      <c r="J310" s="7"/>
      <c r="AA310" s="29"/>
      <c r="AB310" s="29"/>
      <c r="AC310" s="29"/>
      <c r="AD310" s="29"/>
      <c r="AE310" s="29"/>
      <c r="AF310" s="29"/>
    </row>
    <row r="311" spans="1:32" s="5" customFormat="1" ht="20.25" customHeight="1" thickBot="1" x14ac:dyDescent="0.3">
      <c r="A311" s="169"/>
      <c r="B311" s="170"/>
      <c r="C311" s="171"/>
      <c r="D311" s="55" t="s">
        <v>210</v>
      </c>
      <c r="E311" s="57"/>
      <c r="F311" s="6"/>
      <c r="G311" s="8"/>
      <c r="H311" s="6"/>
      <c r="I311" s="8"/>
      <c r="J311" s="7"/>
      <c r="AA311" s="29"/>
      <c r="AB311" s="29"/>
      <c r="AC311" s="29"/>
      <c r="AD311" s="29"/>
      <c r="AE311" s="29"/>
      <c r="AF311" s="29"/>
    </row>
    <row r="312" spans="1:32" s="5" customFormat="1" ht="20.25" customHeight="1" thickBot="1" x14ac:dyDescent="0.3">
      <c r="A312" s="169"/>
      <c r="B312" s="170"/>
      <c r="C312" s="171"/>
      <c r="D312" s="55" t="s">
        <v>211</v>
      </c>
      <c r="E312" s="58"/>
      <c r="F312" s="11"/>
      <c r="G312" s="11"/>
      <c r="H312" s="11"/>
      <c r="I312" s="11"/>
      <c r="J312" s="12"/>
      <c r="AA312" s="29"/>
      <c r="AB312" s="29"/>
      <c r="AC312" s="29"/>
      <c r="AD312" s="29"/>
      <c r="AE312" s="29"/>
      <c r="AF312" s="29"/>
    </row>
    <row r="313" spans="1:32" s="5" customFormat="1" ht="20.25" customHeight="1" thickBot="1" x14ac:dyDescent="0.3">
      <c r="A313" s="169"/>
      <c r="B313" s="170"/>
      <c r="C313" s="171"/>
      <c r="D313" s="52" t="s">
        <v>212</v>
      </c>
      <c r="E313" s="59"/>
      <c r="F313" s="13"/>
      <c r="G313" s="13"/>
      <c r="H313" s="13"/>
      <c r="I313" s="13"/>
      <c r="J313" s="14"/>
      <c r="AA313" s="29"/>
      <c r="AB313" s="29"/>
      <c r="AC313" s="29"/>
      <c r="AD313" s="29"/>
      <c r="AE313" s="29"/>
      <c r="AF313" s="29"/>
    </row>
    <row r="314" spans="1:32" s="5" customFormat="1" ht="20.25" customHeight="1" thickBot="1" x14ac:dyDescent="0.3">
      <c r="A314" s="169">
        <v>40</v>
      </c>
      <c r="B314" s="170" t="s">
        <v>46</v>
      </c>
      <c r="C314" s="171" t="s">
        <v>85</v>
      </c>
      <c r="D314" s="54" t="s">
        <v>208</v>
      </c>
      <c r="E314" s="60"/>
      <c r="F314" s="15"/>
      <c r="G314" s="15"/>
      <c r="H314" s="15"/>
      <c r="I314" s="15"/>
      <c r="J314" s="16"/>
      <c r="AA314" s="29"/>
      <c r="AB314" s="29"/>
      <c r="AC314" s="29"/>
      <c r="AD314" s="29"/>
      <c r="AE314" s="29"/>
      <c r="AF314" s="29"/>
    </row>
    <row r="315" spans="1:32" s="5" customFormat="1" ht="20.25" customHeight="1" thickBot="1" x14ac:dyDescent="0.3">
      <c r="A315" s="169"/>
      <c r="B315" s="170"/>
      <c r="C315" s="171"/>
      <c r="D315" s="54" t="s">
        <v>86</v>
      </c>
      <c r="E315" s="57"/>
      <c r="F315" s="9"/>
      <c r="G315" s="8"/>
      <c r="H315" s="9"/>
      <c r="I315" s="8"/>
      <c r="J315" s="10"/>
      <c r="AA315" s="29"/>
      <c r="AB315" s="29"/>
      <c r="AC315" s="29"/>
      <c r="AD315" s="29"/>
      <c r="AE315" s="29"/>
      <c r="AF315" s="29"/>
    </row>
    <row r="316" spans="1:32" s="5" customFormat="1" ht="20.25" customHeight="1" thickBot="1" x14ac:dyDescent="0.3">
      <c r="A316" s="169"/>
      <c r="B316" s="170"/>
      <c r="C316" s="171"/>
      <c r="D316" s="53" t="s">
        <v>5</v>
      </c>
      <c r="E316" s="56"/>
      <c r="F316" s="8"/>
      <c r="G316" s="6"/>
      <c r="H316" s="8"/>
      <c r="I316" s="6"/>
      <c r="J316" s="10"/>
      <c r="AA316" s="29"/>
      <c r="AB316" s="29"/>
      <c r="AC316" s="29"/>
      <c r="AD316" s="29"/>
      <c r="AE316" s="29"/>
      <c r="AF316" s="29"/>
    </row>
    <row r="317" spans="1:32" s="5" customFormat="1" ht="20.25" customHeight="1" thickBot="1" x14ac:dyDescent="0.3">
      <c r="A317" s="169"/>
      <c r="B317" s="170"/>
      <c r="C317" s="171"/>
      <c r="D317" s="53" t="s">
        <v>209</v>
      </c>
      <c r="E317" s="56"/>
      <c r="F317" s="8"/>
      <c r="G317" s="6"/>
      <c r="H317" s="8"/>
      <c r="I317" s="6"/>
      <c r="J317" s="10"/>
      <c r="AA317" s="29"/>
      <c r="AB317" s="29"/>
      <c r="AC317" s="29"/>
      <c r="AD317" s="29"/>
      <c r="AE317" s="29"/>
      <c r="AF317" s="29"/>
    </row>
    <row r="318" spans="1:32" s="5" customFormat="1" ht="20.25" customHeight="1" thickBot="1" x14ac:dyDescent="0.3">
      <c r="A318" s="169"/>
      <c r="B318" s="170"/>
      <c r="C318" s="171"/>
      <c r="D318" s="53" t="s">
        <v>6</v>
      </c>
      <c r="E318" s="57"/>
      <c r="F318" s="6"/>
      <c r="G318" s="8"/>
      <c r="H318" s="6"/>
      <c r="I318" s="8"/>
      <c r="J318" s="7"/>
      <c r="AA318" s="29"/>
      <c r="AB318" s="29"/>
      <c r="AC318" s="29"/>
      <c r="AD318" s="29"/>
      <c r="AE318" s="29"/>
      <c r="AF318" s="29"/>
    </row>
    <row r="319" spans="1:32" s="5" customFormat="1" ht="20.25" customHeight="1" thickBot="1" x14ac:dyDescent="0.3">
      <c r="A319" s="169"/>
      <c r="B319" s="170"/>
      <c r="C319" s="171"/>
      <c r="D319" s="53" t="s">
        <v>7</v>
      </c>
      <c r="E319" s="56"/>
      <c r="F319" s="6"/>
      <c r="G319" s="6"/>
      <c r="H319" s="6"/>
      <c r="I319" s="6"/>
      <c r="J319" s="7"/>
      <c r="AA319" s="29"/>
      <c r="AB319" s="29"/>
      <c r="AC319" s="29"/>
      <c r="AD319" s="29"/>
      <c r="AE319" s="29"/>
      <c r="AF319" s="29"/>
    </row>
    <row r="320" spans="1:32" s="5" customFormat="1" ht="20.25" customHeight="1" thickBot="1" x14ac:dyDescent="0.3">
      <c r="A320" s="169"/>
      <c r="B320" s="170"/>
      <c r="C320" s="171"/>
      <c r="D320" s="55" t="s">
        <v>210</v>
      </c>
      <c r="E320" s="57"/>
      <c r="F320" s="6"/>
      <c r="G320" s="8"/>
      <c r="H320" s="6"/>
      <c r="I320" s="8"/>
      <c r="J320" s="7"/>
      <c r="AA320" s="29"/>
      <c r="AB320" s="29"/>
      <c r="AC320" s="29"/>
      <c r="AD320" s="29"/>
      <c r="AE320" s="29"/>
      <c r="AF320" s="29"/>
    </row>
    <row r="321" spans="1:32" s="5" customFormat="1" ht="20.25" customHeight="1" thickBot="1" x14ac:dyDescent="0.3">
      <c r="A321" s="169"/>
      <c r="B321" s="170"/>
      <c r="C321" s="171"/>
      <c r="D321" s="55" t="s">
        <v>211</v>
      </c>
      <c r="E321" s="58"/>
      <c r="F321" s="11"/>
      <c r="G321" s="11"/>
      <c r="H321" s="11"/>
      <c r="I321" s="11"/>
      <c r="J321" s="12"/>
      <c r="AA321" s="29"/>
      <c r="AB321" s="29"/>
      <c r="AC321" s="29"/>
      <c r="AD321" s="29"/>
      <c r="AE321" s="29"/>
      <c r="AF321" s="29"/>
    </row>
    <row r="322" spans="1:32" s="5" customFormat="1" ht="20.25" customHeight="1" thickBot="1" x14ac:dyDescent="0.3">
      <c r="A322" s="169"/>
      <c r="B322" s="170"/>
      <c r="C322" s="171"/>
      <c r="D322" s="52" t="s">
        <v>212</v>
      </c>
      <c r="E322" s="59"/>
      <c r="F322" s="13"/>
      <c r="G322" s="13"/>
      <c r="H322" s="13"/>
      <c r="I322" s="13"/>
      <c r="J322" s="14"/>
      <c r="AA322" s="29"/>
      <c r="AB322" s="29"/>
      <c r="AC322" s="29"/>
      <c r="AD322" s="29"/>
      <c r="AE322" s="29"/>
      <c r="AF322" s="29"/>
    </row>
    <row r="323" spans="1:32" ht="20.25" customHeight="1" thickBot="1" x14ac:dyDescent="0.3">
      <c r="A323" s="191">
        <v>6</v>
      </c>
      <c r="B323" s="192" t="s">
        <v>233</v>
      </c>
      <c r="C323" s="193"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1"/>
      <c r="B324" s="192"/>
      <c r="C324" s="193"/>
      <c r="D324" s="65" t="s">
        <v>86</v>
      </c>
      <c r="E324" s="71"/>
      <c r="F324" s="72">
        <f t="shared" si="0"/>
        <v>0</v>
      </c>
      <c r="G324" s="73"/>
      <c r="H324" s="72">
        <f t="shared" si="0"/>
        <v>0</v>
      </c>
      <c r="I324" s="73"/>
      <c r="J324" s="74"/>
    </row>
    <row r="325" spans="1:32" ht="20.25" customHeight="1" thickBot="1" x14ac:dyDescent="0.3">
      <c r="A325" s="191"/>
      <c r="B325" s="192"/>
      <c r="C325" s="193"/>
      <c r="D325" s="64" t="s">
        <v>5</v>
      </c>
      <c r="E325" s="75">
        <f t="shared" ref="E325:I326" si="1">SUM(E31,E40,E49)</f>
        <v>0</v>
      </c>
      <c r="F325" s="73"/>
      <c r="G325" s="76">
        <f t="shared" si="1"/>
        <v>0</v>
      </c>
      <c r="H325" s="73"/>
      <c r="I325" s="76">
        <f t="shared" si="1"/>
        <v>0</v>
      </c>
      <c r="J325" s="74"/>
    </row>
    <row r="326" spans="1:32" ht="20.25" customHeight="1" thickBot="1" x14ac:dyDescent="0.3">
      <c r="A326" s="191"/>
      <c r="B326" s="192"/>
      <c r="C326" s="193"/>
      <c r="D326" s="64" t="s">
        <v>209</v>
      </c>
      <c r="E326" s="75">
        <f t="shared" si="1"/>
        <v>0</v>
      </c>
      <c r="F326" s="73"/>
      <c r="G326" s="76">
        <f t="shared" si="1"/>
        <v>0</v>
      </c>
      <c r="H326" s="73"/>
      <c r="I326" s="76">
        <f t="shared" si="1"/>
        <v>0</v>
      </c>
      <c r="J326" s="74"/>
    </row>
    <row r="327" spans="1:32" ht="20.25" customHeight="1" thickBot="1" x14ac:dyDescent="0.3">
      <c r="A327" s="191"/>
      <c r="B327" s="192"/>
      <c r="C327" s="193"/>
      <c r="D327" s="64" t="s">
        <v>6</v>
      </c>
      <c r="E327" s="71"/>
      <c r="F327" s="76">
        <f t="shared" ref="F327:J327" si="2">SUM(F33,F42,F51)</f>
        <v>0</v>
      </c>
      <c r="G327" s="73"/>
      <c r="H327" s="76">
        <f t="shared" si="2"/>
        <v>0</v>
      </c>
      <c r="I327" s="73"/>
      <c r="J327" s="77">
        <f t="shared" si="2"/>
        <v>0</v>
      </c>
    </row>
    <row r="328" spans="1:32" ht="20.25" customHeight="1" thickBot="1" x14ac:dyDescent="0.3">
      <c r="A328" s="191"/>
      <c r="B328" s="192"/>
      <c r="C328" s="193"/>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1"/>
      <c r="B329" s="192"/>
      <c r="C329" s="193"/>
      <c r="D329" s="66" t="s">
        <v>210</v>
      </c>
      <c r="E329" s="71"/>
      <c r="F329" s="76">
        <f t="shared" si="3"/>
        <v>0</v>
      </c>
      <c r="G329" s="73"/>
      <c r="H329" s="76">
        <f t="shared" si="3"/>
        <v>0</v>
      </c>
      <c r="I329" s="73"/>
      <c r="J329" s="77">
        <f t="shared" si="3"/>
        <v>0</v>
      </c>
    </row>
    <row r="330" spans="1:32" ht="20.25" customHeight="1" thickBot="1" x14ac:dyDescent="0.3">
      <c r="A330" s="191"/>
      <c r="B330" s="192"/>
      <c r="C330" s="193"/>
      <c r="D330" s="66" t="s">
        <v>211</v>
      </c>
      <c r="E330" s="78">
        <f t="shared" ref="E330:J331" si="4">SUM(E36,E45,E54)</f>
        <v>0</v>
      </c>
      <c r="F330" s="79">
        <f t="shared" si="4"/>
        <v>0</v>
      </c>
      <c r="G330" s="79">
        <f t="shared" si="4"/>
        <v>1</v>
      </c>
      <c r="H330" s="79">
        <f t="shared" si="4"/>
        <v>2</v>
      </c>
      <c r="I330" s="79">
        <f t="shared" si="4"/>
        <v>15</v>
      </c>
      <c r="J330" s="80">
        <f t="shared" si="4"/>
        <v>31</v>
      </c>
    </row>
    <row r="331" spans="1:32" ht="20.25" customHeight="1" thickBot="1" x14ac:dyDescent="0.3">
      <c r="A331" s="191"/>
      <c r="B331" s="192"/>
      <c r="C331" s="193"/>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1">
        <v>41</v>
      </c>
      <c r="B332" s="192" t="s">
        <v>236</v>
      </c>
      <c r="C332" s="193"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1"/>
      <c r="B333" s="192"/>
      <c r="C333" s="193"/>
      <c r="D333" s="65" t="s">
        <v>86</v>
      </c>
      <c r="E333" s="71"/>
      <c r="F333" s="72">
        <f t="shared" si="5"/>
        <v>0</v>
      </c>
      <c r="G333" s="73"/>
      <c r="H333" s="72">
        <f t="shared" si="5"/>
        <v>0</v>
      </c>
      <c r="I333" s="73"/>
      <c r="J333" s="74"/>
    </row>
    <row r="334" spans="1:32" ht="20.25" customHeight="1" thickBot="1" x14ac:dyDescent="0.3">
      <c r="A334" s="191"/>
      <c r="B334" s="192"/>
      <c r="C334" s="193"/>
      <c r="D334" s="64" t="s">
        <v>5</v>
      </c>
      <c r="E334" s="75">
        <f t="shared" ref="E334:I335" si="6">SUM(E40,E49)</f>
        <v>0</v>
      </c>
      <c r="F334" s="73"/>
      <c r="G334" s="76">
        <f t="shared" si="6"/>
        <v>0</v>
      </c>
      <c r="H334" s="73"/>
      <c r="I334" s="76">
        <f t="shared" si="6"/>
        <v>0</v>
      </c>
      <c r="J334" s="74"/>
    </row>
    <row r="335" spans="1:32" ht="20.25" customHeight="1" thickBot="1" x14ac:dyDescent="0.3">
      <c r="A335" s="191"/>
      <c r="B335" s="192"/>
      <c r="C335" s="193"/>
      <c r="D335" s="64" t="s">
        <v>209</v>
      </c>
      <c r="E335" s="75">
        <f t="shared" si="6"/>
        <v>0</v>
      </c>
      <c r="F335" s="73"/>
      <c r="G335" s="76">
        <f t="shared" si="6"/>
        <v>0</v>
      </c>
      <c r="H335" s="73"/>
      <c r="I335" s="76">
        <f t="shared" si="6"/>
        <v>0</v>
      </c>
      <c r="J335" s="74"/>
    </row>
    <row r="336" spans="1:32" ht="20.25" customHeight="1" thickBot="1" x14ac:dyDescent="0.3">
      <c r="A336" s="191"/>
      <c r="B336" s="192"/>
      <c r="C336" s="193"/>
      <c r="D336" s="64" t="s">
        <v>6</v>
      </c>
      <c r="E336" s="71"/>
      <c r="F336" s="76">
        <f t="shared" ref="F336:J336" si="7">SUM(F42,F51)</f>
        <v>0</v>
      </c>
      <c r="G336" s="73"/>
      <c r="H336" s="76">
        <f t="shared" si="7"/>
        <v>0</v>
      </c>
      <c r="I336" s="73"/>
      <c r="J336" s="77">
        <f t="shared" si="7"/>
        <v>0</v>
      </c>
    </row>
    <row r="337" spans="1:10" ht="20.25" customHeight="1" thickBot="1" x14ac:dyDescent="0.3">
      <c r="A337" s="191"/>
      <c r="B337" s="192"/>
      <c r="C337" s="193"/>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1"/>
      <c r="B338" s="192"/>
      <c r="C338" s="193"/>
      <c r="D338" s="66" t="s">
        <v>210</v>
      </c>
      <c r="E338" s="71"/>
      <c r="F338" s="76">
        <f t="shared" si="8"/>
        <v>0</v>
      </c>
      <c r="G338" s="73"/>
      <c r="H338" s="76">
        <f t="shared" si="8"/>
        <v>0</v>
      </c>
      <c r="I338" s="73"/>
      <c r="J338" s="77">
        <f t="shared" si="8"/>
        <v>0</v>
      </c>
    </row>
    <row r="339" spans="1:10" ht="20.25" customHeight="1" thickBot="1" x14ac:dyDescent="0.3">
      <c r="A339" s="191"/>
      <c r="B339" s="192"/>
      <c r="C339" s="193"/>
      <c r="D339" s="66" t="s">
        <v>211</v>
      </c>
      <c r="E339" s="78">
        <f t="shared" ref="E339:J340" si="9">SUM(E45,E54)</f>
        <v>0</v>
      </c>
      <c r="F339" s="79">
        <f t="shared" si="9"/>
        <v>0</v>
      </c>
      <c r="G339" s="79">
        <f t="shared" si="9"/>
        <v>1</v>
      </c>
      <c r="H339" s="79">
        <f t="shared" si="9"/>
        <v>2</v>
      </c>
      <c r="I339" s="79">
        <f t="shared" si="9"/>
        <v>15</v>
      </c>
      <c r="J339" s="80">
        <f t="shared" si="9"/>
        <v>30</v>
      </c>
    </row>
    <row r="340" spans="1:10" ht="20.25" customHeight="1" thickBot="1" x14ac:dyDescent="0.3">
      <c r="A340" s="191"/>
      <c r="B340" s="192"/>
      <c r="C340" s="193"/>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0 5 5 e 0 a - c 5 a a - 4 4 c b - 9 7 3 5 - 1 5 c f b f b 7 6 5 8 d "   x m l n s = " h t t p : / / s c h e m a s . m i c r o s o f t . c o m / D a t a M a s h u p " > A A A A A O E E A A B Q S w M E F A A C A A g A 6 J m 7 T 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6 J m 7 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Z u 0 7 + D I J p 2 A E A A J g N A A A T A B w A R m 9 y b X V s Y X M v U 2 V j d G l v b j E u b S C i G A A o o B Q A A A A A A A A A A A A A A A A A A A A A A A A A A A D t V l 1 r w j A U f R f 8 D y G + t N D J q s 5 t D B + k 2 4 M w t k F 1 e x C R t m Z a r I m k 6 X C I / 3 1 p 6 7 Q 1 V 2 H q G D L 7 0 M L J 7 f 3 I O V x O S D z h M 4 r s 9 G v e F Q v F Q j h y O B m g t u M G p I I a K C C i W E D y s V n E P S K R h 5 l H g r I V c U 6 o e G N 8 7 D I 2 1 v R 5 9 8 m Z k A Z O / 8 S 9 R d d i V M i Q n p E m K G F r 5 N B h n P x z S r D M l I S W 2 9 y h 4 T v j E 4 s F 0 Y T G h 6 G W V j P m c 9 y i A 9 9 z B O P Y Q C 0 q 6 r V y H L E w 0 B w n e Q w k 5 A c J M h M J 2 L R N A K s A W B X A a g B 2 B W B 1 A L s G s B s A u 4 V 6 v o R A a B I T G s W E Z j G h Y U x o G j M / z k J f U d a h U / + D C U l a y k 6 4 5 m 1 5 9 C x G h C 8 P t Q 2 O 4 + x Z / l L G Z F H c F I L 7 b i T i G P z q B B H B e r H g 0 + 1 1 V X X 2 D 9 B n / 4 g K h W W Y G T B / k k 6 7 i W 6 R e Y a K l 9 y F r L t L c G 1 H p y o p + X I Z 4 i U Z h F 5 0 b K w b 6 N E P R f l e v n z q H T 9 / d x X R k 7 X y K v m + o a Q D i 0 V U 5 L S x c R F Z Y Z R W 9 C K t o u O T 1 M e O h a d K 5 x / r Y x 9 N V E 9 U E x a b u K o c z k r 5 H a U c u D v + z v u o f k E 1 C 6 p T U G 2 C 6 h F U v 6 O 6 H d X r q E 4 H 8 D m A y w E 8 D u B w A H 8 D u J s T 9 T Y H m Z t j b q o f + + 8 h s c n s v J H 2 3 0 h f U E s B A i 0 A F A A C A A g A 6 J m 7 T s a t r A S n A A A A + A A A A B I A A A A A A A A A A A A A A A A A A A A A A E N v b m Z p Z y 9 Q Y W N r Y W d l L n h t b F B L A Q I t A B Q A A g A I A O i Z u 0 4 P y u m r p A A A A O k A A A A T A A A A A A A A A A A A A A A A A P M A A A B b Q 2 9 u d G V u d F 9 U e X B l c 1 0 u e G 1 s U E s B A i 0 A F A A C A A g A 6 J m 7 T v 4 M g m n Y A Q A A m A 0 A A B M A A A A A A A A A A A A A A A A A 5 A E A A E Z v c m 1 1 b G F z L 1 N l Y 3 R p b 2 4 x L m 1 Q S w U G A A A A A A M A A w D C A A A A C 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4 Q A A A A A A A A B h 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R m l s b F N 0 Y X R 1 c y I g V m F s d W U 9 I n N D b 2 1 w b G V 0 Z S I g L z 4 8 R W 5 0 c n k g V H l w Z T 0 i R m l s b E N v b H V t b k 5 h b W V z I i B W Y W x 1 Z T 0 i c 1 s m c X V v d D t J b m R p Y 2 F 0 b 3 I m c X V v d D s s J n F 1 b 3 Q 7 V H l w Z S Z x d W 9 0 O y w m c X V v d D t B d H R y a W J 1 d G U m c X V v d D s s J n F 1 b 3 Q 7 V m F s d W U m c X V v d D t d I i A v P j x F b n R y e S B U e X B l P S J G a W x s Q 2 9 s d W 1 u V H l w Z X M i I F Z h b H V l P S J z Q X d Z R 0 J n P T 0 i I C 8 + P E V u d H J 5 I F R 5 c G U 9 I k Z p b G x M Y X N 0 V X B k Y X R l Z C I g V m F s d W U 9 I m Q y M D E 5 L T A 1 L T I z V D A 0 O j A 5 O j Q z L j k w M j E 5 M z l a I i A v P j x F b n R y e S B U e X B l P S J G a W x s R X J y b 3 J D b 3 V u d C I g V m F s d W U 9 I m w w I i A v P j x F b n R y e S B U e X B l P S J G a W x s R X J y b 3 J D b 2 R l I i B W Y W x 1 Z T 0 i c 1 V u a 2 5 v d 2 4 i I C 8 + P E V u d H J 5 I F R 5 c G U 9 I k Z p b G x D b 3 V u d C I g V m F s d W U 9 I m w 0 N D g w I i A v P j x F b n R y e S B U e X B l P S J B Z G R l Z F R v R G F 0 Y U 1 v Z G V s I i B W Y W x 1 Z T 0 i b D A i I C 8 + P E V u d H J 5 I F R 5 c G U 9 I l F 1 Z X J 5 S U Q i I F Z h b H V l P S J z N j Z i Y T U 1 M W M t Y z d i N y 0 0 N j I w L W J i N j g t O T E x Y z k 3 Z j c w M 2 Q 0 I i A v P j x F b n R y e S B U e X B l P S J S Z W x h d G l v b n N o a X B J b m Z v Q 2 9 u d G F p b m V y I i B W Y W x 1 Z T 0 i c 3 s m c X V v d D t j b 2 x 1 b W 5 D b 3 V u d C Z x d W 9 0 O z o 0 L C Z x d W 9 0 O 2 t l e U N v b H V t b k 5 h b W V z J n F 1 b 3 Q 7 O l t d L C Z x d W 9 0 O 3 F 1 Z X J 5 U m V s Y X R p b 2 5 z a G l w c y Z x d W 9 0 O z p b X S w m c X V v d D t j 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Q 2 9 s d W 1 u Q 2 9 1 b n Q m c X V v d D s 6 N C w m c X V v d D t L Z X l D b 2 x 1 b W 5 O Y W 1 l c y Z x d W 9 0 O z p b X S w m c X V v d D t D 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V b n B p d m 9 0 Z W Q l M j B D b 2 x 1 b W 5 z P C 9 J d G V t U G F 0 a D 4 8 L 0 l 0 Z W 1 M b 2 N h d G l v b j 4 8 U 3 R h Y m x l R W 5 0 c m l l c y A v P j w v S X R l b T 4 8 S X R l b T 4 8 S X R l b U x v Y 2 F 0 a W 9 u P j x J d G V t V H l w Z T 5 G b 3 J t d W x h P C 9 J d G V t V H l w Z T 4 8 S X R l b V B h d G g + U 2 V j d G l v b j E v V G F i b G U y X z I 8 L 0 l 0 Z W 1 Q Y X R o P j w v S X R l b U x v Y 2 F 0 a W 9 u P j x T d G F i b G V F b n R y a W V z P j x F b n R y e S B U e X B l P S J J c 1 B y a X Z h d G U i I F Z h b H V l P S J s M C 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x M T I i I C 8 + P E V u d H J 5 I F R 5 c G U 9 I k Z p b G x F c n J v c k N v Z G U i I F Z h b H V l P S J z V W 5 r b m 9 3 b i I g L z 4 8 R W 5 0 c n k g V H l w Z T 0 i R m l s b E V y c m 9 y Q 2 9 1 b n Q i I F Z h b H V l P S J s M C I g L z 4 8 R W 5 0 c n k g V H l w Z T 0 i R m l s b E x h c 3 R V c G R h d G V k I i B W Y W x 1 Z T 0 i Z D I w M T k t M D U t M j J U M T I 6 M z c 6 M D Q u N T Y y M j M y M F o i I C 8 + P E V u d H J 5 I F R 5 c G U 9 I k Z p b G x D b 2 x 1 b W 5 U e X B l c y I g V m F s d W U 9 I n N C Z 1 l G Q l F V R k J R V U Z C U V V G Q l F V R k J R V U Z C U V V G Q l F V R k J R V U Z C U V V G Q l F V R k J R V U Z C U V V G Q l F V R i I g L z 4 8 R W 5 0 c n k g V H l w Z T 0 i R m l s b E N v b H V t b k 5 h b W V z I i B W Y W x 1 Z T 0 i c 1 s m c X V v d D t U e X B l J n F 1 b 3 Q 7 L C Z x d W 9 0 O 0 F 0 d H J p Y n V 0 Z S Z x d W 9 0 O y w m c X V v d D s x J n F 1 b 3 Q 7 L C Z x d W 9 0 O z I m c X V v d D s s J n F 1 b 3 Q 7 M y Z x d W 9 0 O y w m c X V v d D s 0 J n F 1 b 3 Q 7 L C Z x d W 9 0 O z U m c X V v d D s s J n F 1 b 3 Q 7 N i Z x d W 9 0 O y w m c X V v d D s 3 J n F 1 b 3 Q 7 L C Z x d W 9 0 O z g m c X V v d D s s J n F 1 b 3 Q 7 O S Z x d W 9 0 O y w m c X V v d D s x M C Z x d W 9 0 O y w m c X V v d D s x M S Z x d W 9 0 O y w m c X V v d D s x M i Z x d W 9 0 O y w m c X V v d D s x M y Z x d W 9 0 O y w m c X V v d D s x N C Z x d W 9 0 O y w m c X V v d D s x N S Z x d W 9 0 O y w m c X V v d D s x N i Z x d W 9 0 O y w m c X V v d D s x N y Z x d W 9 0 O y w m c X V v d D s x O C Z x d W 9 0 O y w m c X V v d D s x O S Z x d W 9 0 O y w m c X V v d D s y M C Z x d W 9 0 O y w m c X V v d D s y M S Z x d W 9 0 O y w m c X V v d D s y M i Z x d W 9 0 O y w m c X V v d D s y M y Z x d W 9 0 O y w m c X V v d D s y N C Z x d W 9 0 O y w m c X V v d D s y N S Z x d W 9 0 O y w m c X V v d D s y N i Z x d W 9 0 O y w m c X V v d D s y N y Z x d W 9 0 O y w m c X V v d D s y O C Z x d W 9 0 O y w m c X V v d D s y O S Z x d W 9 0 O y w m c X V v d D s z M C Z x d W 9 0 O y w m c X V v d D s z M S Z x d W 9 0 O y w m c X V v d D s z M i Z x d W 9 0 O y w m c X V v d D s z M y Z x d W 9 0 O y w m c X V v d D s z N C Z x d W 9 0 O y w m c X V v d D s z N S Z x d W 9 0 O y w m c X V v d D s z N i Z x d W 9 0 O y w m c X V v d D s z N y Z x d W 9 0 O y w m c X V v d D s z O C Z x d W 9 0 O y w m c X V v d D s z O S Z x d W 9 0 O y w m c X V v d D s 0 M C 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D b 2 x 1 b W 5 D b 3 V u d C Z x d W 9 0 O z o 0 M i w m c X V v d D t L Z X l D b 2 x 1 b W 5 O Y W 1 l c y Z x d W 9 0 O z p b X S w m c X V v d D t D 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S Z W x h d G l v b n N o a X B J b m Z v J n F 1 b 3 Q 7 O l t d f S I g L z 4 8 L 1 N 0 Y W J s Z U V u d H J p Z X M + P C 9 J d G V t P j x J d G V t P j x J d G V t T G 9 j Y X R p b 2 4 + P E l 0 Z W 1 U e X B l P k Z v c m 1 1 b G E 8 L 0 l 0 Z W 1 U e X B l P j x J d G V t U G F 0 a D 5 T Z W N 0 a W 9 u M S 9 U Y W J s Z T J f M i 9 T b 3 V y Y 2 U 8 L 0 l 0 Z W 1 Q Y X R o P j w v S X R l b U x v Y 2 F 0 a W 9 u P j x T d G F i b G V F b n R y a W V z I C 8 + P C 9 J d G V t P j x J d G V t P j x J d G V t T G 9 j Y X R p b 2 4 + P E l 0 Z W 1 U e X B l P k Z v c m 1 1 b G E 8 L 0 l 0 Z W 1 U e X B l P j x J d G V t U G F 0 a D 5 T Z W N 0 a W 9 u M S 9 U Y W J s Z T J f M i 9 D a G F u Z 2 V k J T I w V H l w Z T w v S X R l b V B h d G g + P C 9 J d G V t T G 9 j Y X R p b 2 4 + P F N 0 Y W J s Z U V u d H J p Z X M g L z 4 8 L 0 l 0 Z W 0 + P E l 0 Z W 0 + P E l 0 Z W 1 M b 2 N h d G l v b j 4 8 S X R l b V R 5 c G U + R m 9 y b X V s Y T w v S X R l b V R 5 c G U + P E l 0 Z W 1 Q Y X R o P l N l Y 3 R p b 2 4 x L 1 R h Y m x l M l 8 y L 1 B p d m 9 0 Z W Q l M j B D b 2 x 1 b W 4 8 L 0 l 0 Z W 1 Q Y X R o P j w v S X R l b U x v Y 2 F 0 a W 9 u P j x T d G F i b G V F b n R y a W V z I C 8 + P C 9 J d G V t P j x J d G V t P j x J d G V t T G 9 j Y X R p b 2 4 + P E l 0 Z W 1 U e X B l P k Z v c m 1 1 b G E 8 L 0 l 0 Z W 1 U e X B l P j x J d G V t U G F 0 a D 5 T Z W N 0 a W 9 u M S 9 U Y W J s Z T J f M i U y M C g y K T w v S X R l b V B h d G g + P C 9 J d G V t T G 9 j Y X R p b 2 4 + P F N 0 Y W J s Z U V u d H J p Z X M + 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E x M i I g L z 4 8 R W 5 0 c n k g V H l w Z T 0 i R m l s b E V y c m 9 y Q 2 9 k Z S I g V m F s d W U 9 I n N V b m t u b 3 d u I i A v P j x F b n R y e S B U e X B l P S J G a W x s R X J y b 3 J D b 3 V u d C I g V m F s d W U 9 I m w w I i A v P j x F b n R y e S B U e X B l P S J G a W x s T G F z d F V w Z G F 0 Z W Q i I F Z h b H V l P S J k M j A x O S 0 w N S 0 y M l Q x M j o 0 M z o 0 N S 4 z N z I 2 N T Y y W i I g L z 4 8 R W 5 0 c n k g V H l w Z T 0 i R m l s b E N v b H V t b l R 5 c G V z I i B W Y W x 1 Z T 0 i c 0 J n W U d C Z 1 l H Q m d Z R 0 J n W U d C Z 1 l H Q m d Z R 0 J n W U d C Z 1 l H Q m d Z R 0 J n W U d C Z 1 l H Q m d Z R 0 J n W U d C Z 1 l H I i A v P j x F b n R y e S B U e X B l P S J G a W x s Q 2 9 s d W 1 u T m F t Z X M i I F Z h b H V l P S J z W y Z x d W 9 0 O 1 R 5 c G U m c X V v d D s s J n F 1 b 3 Q 7 Q X R 0 c m l i d X R l J n F 1 b 3 Q 7 L C Z x d W 9 0 O z E m c X V v d D s s J n F 1 b 3 Q 7 M i Z x d W 9 0 O y w m c X V v d D s z J n F 1 b 3 Q 7 L C Z x d W 9 0 O z Q m c X V v d D s s J n F 1 b 3 Q 7 N S Z x d W 9 0 O y w m c X V v d D s 2 J n F 1 b 3 Q 7 L C Z x d W 9 0 O z c m c X V v d D s s J n F 1 b 3 Q 7 O C Z x d W 9 0 O y w m c X V v d D s 5 J n F 1 b 3 Q 7 L C Z x d W 9 0 O z E w J n F 1 b 3 Q 7 L C Z x d W 9 0 O z E x J n F 1 b 3 Q 7 L C Z x d W 9 0 O z E y J n F 1 b 3 Q 7 L C Z x d W 9 0 O z E z J n F 1 b 3 Q 7 L C Z x d W 9 0 O z E 0 J n F 1 b 3 Q 7 L C Z x d W 9 0 O z E 1 J n F 1 b 3 Q 7 L C Z x d W 9 0 O z E 2 J n F 1 b 3 Q 7 L C Z x d W 9 0 O z E 3 J n F 1 b 3 Q 7 L C Z x d W 9 0 O z E 4 J n F 1 b 3 Q 7 L C Z x d W 9 0 O z E 5 J n F 1 b 3 Q 7 L C Z x d W 9 0 O z I w J n F 1 b 3 Q 7 L C Z x d W 9 0 O z I x J n F 1 b 3 Q 7 L C Z x d W 9 0 O z I y J n F 1 b 3 Q 7 L C Z x d W 9 0 O z I z J n F 1 b 3 Q 7 L C Z x d W 9 0 O z I 0 J n F 1 b 3 Q 7 L C Z x d W 9 0 O z I 1 J n F 1 b 3 Q 7 L C Z x d W 9 0 O z I 2 J n F 1 b 3 Q 7 L C Z x d W 9 0 O z I 3 J n F 1 b 3 Q 7 L C Z x d W 9 0 O z I 4 J n F 1 b 3 Q 7 L C Z x d W 9 0 O z I 5 J n F 1 b 3 Q 7 L C Z x d W 9 0 O z M w J n F 1 b 3 Q 7 L C Z x d W 9 0 O z M x J n F 1 b 3 Q 7 L C Z x d W 9 0 O z M y J n F 1 b 3 Q 7 L C Z x d W 9 0 O z M z J n F 1 b 3 Q 7 L C Z x d W 9 0 O z M 0 J n F 1 b 3 Q 7 L C Z x d W 9 0 O z M 1 J n F 1 b 3 Q 7 L C Z x d W 9 0 O z M 2 J n F 1 b 3 Q 7 L C Z x d W 9 0 O z M 3 J n F 1 b 3 Q 7 L C Z x d W 9 0 O z M 4 J n F 1 b 3 Q 7 L C Z x d W 9 0 O z M 5 J n F 1 b 3 Q 7 L C Z x d W 9 0 O z Q w J n F 1 b 3 Q 7 X S I g L z 4 8 R W 5 0 c n k g V H l w Z T 0 i R m l s b F N 0 Y X R 1 c y I g V m F s d W U 9 I n N D b 2 1 w b G V 0 Z S I g L z 4 8 R W 5 0 c n k g V H l w Z T 0 i U m V s Y X R p b 2 5 z a G l w S W 5 m b 0 N v b n R h a W 5 l c i I g V m F s d W U 9 I n N 7 J n F 1 b 3 Q 7 Y 2 9 s d W 1 u Q 2 9 1 b n Q m c X V v d D s 6 N D I s J n F 1 b 3 Q 7 a 2 V 5 Q 2 9 s d W 1 u T m F t Z X M m c X V v d D s 6 W 1 0 s J n F 1 b 3 Q 7 c X V l c n l S Z W x h d G l v b n N o a X B z J n F 1 b 3 Q 7 O l t d L C Z x d W 9 0 O 2 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0 N v b H V t b k N v d W 5 0 J n F 1 b 3 Q 7 O j Q y L C Z x d W 9 0 O 0 t l e U N v b H V t b k 5 h b W V z J n F 1 b 3 Q 7 O l t d L C Z x d W 9 0 O 0 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1 J l b G F 0 a W 9 u c 2 h p c E l u Z m 8 m c X V v d D s 6 W 1 1 9 I i A v P j w v U 3 R h Y m x l R W 5 0 c m l l c z 4 8 L 0 l 0 Z W 0 + P E l 0 Z W 0 + P E l 0 Z W 1 M b 2 N h d G l v b j 4 8 S X R l b V R 5 c G U + R m 9 y b X V s Y T w v S X R l b V R 5 c G U + P E l 0 Z W 1 Q Y X R o P l N l Y 3 R p b 2 4 x L 1 R h Y m x l M l 8 y J T I w K D I p L 1 N v d X J j Z T w v S X R l b V B h d G g + P C 9 J d G V t T G 9 j Y X R p b 2 4 + P F N 0 Y W J s Z U V u d H J p Z X M g L z 4 8 L 0 l 0 Z W 0 + P E l 0 Z W 0 + P E l 0 Z W 1 M b 2 N h d G l v b j 4 8 S X R l b V R 5 c G U + R m 9 y b X V s Y T w v S X R l b V R 5 c G U + P E l 0 Z W 1 Q Y X R o P l N l Y 3 R p b 2 4 x L 1 R h Y m x l M l 8 y J T I w K D I p L 0 N o Y W 5 n Z W Q l M j B U e X B l P C 9 J d G V t U G F 0 a D 4 8 L 0 l 0 Z W 1 M b 2 N h d G l v b j 4 8 U 3 R h Y m x l R W 5 0 c m l l c y A v P j w v S X R l b T 4 8 S X R l b T 4 8 S X R l b U x v Y 2 F 0 a W 9 u P j x J d G V t V H l w Z T 5 G b 3 J t d W x h P C 9 J d G V t V H l w Z T 4 8 S X R l b V B h d G g + U 2 V j d G l v b j E v V G F i b G U y X z I l M j A o M i k v U G l 2 b 3 R l Z C U y M E N v b H V t b j w v S X R l b V B h d G g + P C 9 J d G V t T G 9 j Y X R p b 2 4 + P F N 0 Y W J s Z U V u d H J p Z X M g L z 4 8 L 0 l 0 Z W 0 + P E l 0 Z W 0 + P E l 0 Z W 1 M b 2 N h d G l v b j 4 8 S X R l b V R 5 c G U + R m 9 y b X V s Y T w v S X R l b V R 5 c G U + P E l 0 Z W 1 Q Y X R o P l N l Y 3 R p b 2 4 x L 1 R h Y m x l M l 8 y J T I w K D M p 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D M s J n F 1 b 3 Q 7 a 2 V 5 Q 2 9 s d W 1 u T m F t Z X M m c X V v d D s 6 W 1 0 s J n F 1 b 3 Q 7 c X V l c n l S Z W x h d G l v b n N o a X B z J n F 1 b 3 Q 7 O l t d L C Z x d W 9 0 O 2 N v b H V t b k l k Z W 5 0 a X R p Z X M m c X V v d D s 6 W y Z x d W 9 0 O 1 N l Y 3 R p b 2 4 x L 1 R h Y m x l M l 8 y I C g z K S 9 Q a X Z v d G V k I E N v b H V t b i 5 7 V H l w Z S w w f S Z x d W 9 0 O y w m c X V v d D t T Z W N 0 a W 9 u M S 9 U Y W J s Z T J f M i A o M y k v U G l 2 b 3 R l Z C B D b 2 x 1 b W 4 u e 0 F 0 d H J p Y n V 0 Z S w x f S Z x d W 9 0 O y w m c X V v d D t T Z W N 0 a W 9 u M S 9 U Y W J s Z T J f M i A o M y k v U G l 2 b 3 R l Z C B D b 2 x 1 b W 4 u e 0 N v b W I s M n 0 m c X V v d D s s J n F 1 b 3 Q 7 U 2 V j d G l v b j E v V G F i b G U y X z I g K D M p L 1 B p d m 9 0 Z W Q g Q 2 9 s d W 1 u L n s x L D N 9 J n F 1 b 3 Q 7 L C Z x d W 9 0 O 1 N l Y 3 R p b 2 4 x L 1 R h Y m x l M l 8 y I C g z K S 9 Q a X Z v d G V k I E N v b H V t b i 5 7 M i w 0 f S Z x d W 9 0 O y w m c X V v d D t T Z W N 0 a W 9 u M S 9 U Y W J s Z T J f M i A o M y k v U G l 2 b 3 R l Z C B D b 2 x 1 b W 4 u e z M s N X 0 m c X V v d D s s J n F 1 b 3 Q 7 U 2 V j d G l v b j E v V G F i b G U y X z I g K D M p L 1 B p d m 9 0 Z W Q g Q 2 9 s d W 1 u L n s 0 L D Z 9 J n F 1 b 3 Q 7 L C Z x d W 9 0 O 1 N l Y 3 R p b 2 4 x L 1 R h Y m x l M l 8 y I C g z K S 9 Q a X Z v d G V k I E N v b H V t b i 5 7 N S w 3 f S Z x d W 9 0 O y w m c X V v d D t T Z W N 0 a W 9 u M S 9 U Y W J s Z T J f M i A o M y k v U G l 2 b 3 R l Z C B D b 2 x 1 b W 4 u e z Y s O H 0 m c X V v d D s s J n F 1 b 3 Q 7 U 2 V j d G l v b j E v V G F i b G U y X z I g K D M p L 1 B p d m 9 0 Z W Q g Q 2 9 s d W 1 u L n s 3 L D l 9 J n F 1 b 3 Q 7 L C Z x d W 9 0 O 1 N l Y 3 R p b 2 4 x L 1 R h Y m x l M l 8 y I C g z K S 9 Q a X Z v d G V k I E N v b H V t b i 5 7 O C w x M H 0 m c X V v d D s s J n F 1 b 3 Q 7 U 2 V j d G l v b j E v V G F i b G U y X z I g K D M p L 1 B p d m 9 0 Z W Q g Q 2 9 s d W 1 u L n s 5 L D E x f S Z x d W 9 0 O y w m c X V v d D t T Z W N 0 a W 9 u M S 9 U Y W J s Z T J f M i A o M y k v U G l 2 b 3 R l Z C B D b 2 x 1 b W 4 u e z E w L D E y f S Z x d W 9 0 O y w m c X V v d D t T Z W N 0 a W 9 u M S 9 U Y W J s Z T J f M i A o M y k v U G l 2 b 3 R l Z C B D b 2 x 1 b W 4 u e z E x L D E z f S Z x d W 9 0 O y w m c X V v d D t T Z W N 0 a W 9 u M S 9 U Y W J s Z T J f M i A o M y k v U G l 2 b 3 R l Z C B D b 2 x 1 b W 4 u e z E y L D E 0 f S Z x d W 9 0 O y w m c X V v d D t T Z W N 0 a W 9 u M S 9 U Y W J s Z T J f M i A o M y k v U G l 2 b 3 R l Z C B D b 2 x 1 b W 4 u e z E z L D E 1 f S Z x d W 9 0 O y w m c X V v d D t T Z W N 0 a W 9 u M S 9 U Y W J s Z T J f M i A o M y k v U G l 2 b 3 R l Z C B D b 2 x 1 b W 4 u e z E 0 L D E 2 f S Z x d W 9 0 O y w m c X V v d D t T Z W N 0 a W 9 u M S 9 U Y W J s Z T J f M i A o M y k v U G l 2 b 3 R l Z C B D b 2 x 1 b W 4 u e z E 1 L D E 3 f S Z x d W 9 0 O y w m c X V v d D t T Z W N 0 a W 9 u M S 9 U Y W J s Z T J f M i A o M y k v U G l 2 b 3 R l Z C B D b 2 x 1 b W 4 u e z E 2 L D E 4 f S Z x d W 9 0 O y w m c X V v d D t T Z W N 0 a W 9 u M S 9 U Y W J s Z T J f M i A o M y k v U G l 2 b 3 R l Z C B D b 2 x 1 b W 4 u e z E 3 L D E 5 f S Z x d W 9 0 O y w m c X V v d D t T Z W N 0 a W 9 u M S 9 U Y W J s Z T J f M i A o M y k v U G l 2 b 3 R l Z C B D b 2 x 1 b W 4 u e z E 4 L D I w f S Z x d W 9 0 O y w m c X V v d D t T Z W N 0 a W 9 u M S 9 U Y W J s Z T J f M i A o M y k v U G l 2 b 3 R l Z C B D b 2 x 1 b W 4 u e z E 5 L D I x f S Z x d W 9 0 O y w m c X V v d D t T Z W N 0 a W 9 u M S 9 U Y W J s Z T J f M i A o M y k v U G l 2 b 3 R l Z C B D b 2 x 1 b W 4 u e z I w L D I y f S Z x d W 9 0 O y w m c X V v d D t T Z W N 0 a W 9 u M S 9 U Y W J s Z T J f M i A o M y k v U G l 2 b 3 R l Z C B D b 2 x 1 b W 4 u e z I x L D I z f S Z x d W 9 0 O y w m c X V v d D t T Z W N 0 a W 9 u M S 9 U Y W J s Z T J f M i A o M y k v U G l 2 b 3 R l Z C B D b 2 x 1 b W 4 u e z I y L D I 0 f S Z x d W 9 0 O y w m c X V v d D t T Z W N 0 a W 9 u M S 9 U Y W J s Z T J f M i A o M y k v U G l 2 b 3 R l Z C B D b 2 x 1 b W 4 u e z I z L D I 1 f S Z x d W 9 0 O y w m c X V v d D t T Z W N 0 a W 9 u M S 9 U Y W J s Z T J f M i A o M y k v U G l 2 b 3 R l Z C B D b 2 x 1 b W 4 u e z I 0 L D I 2 f S Z x d W 9 0 O y w m c X V v d D t T Z W N 0 a W 9 u M S 9 U Y W J s Z T J f M i A o M y k v U G l 2 b 3 R l Z C B D b 2 x 1 b W 4 u e z I 1 L D I 3 f S Z x d W 9 0 O y w m c X V v d D t T Z W N 0 a W 9 u M S 9 U Y W J s Z T J f M i A o M y k v U G l 2 b 3 R l Z C B D b 2 x 1 b W 4 u e z I 2 L D I 4 f S Z x d W 9 0 O y w m c X V v d D t T Z W N 0 a W 9 u M S 9 U Y W J s Z T J f M i A o M y k v U G l 2 b 3 R l Z C B D b 2 x 1 b W 4 u e z I 3 L D I 5 f S Z x d W 9 0 O y w m c X V v d D t T Z W N 0 a W 9 u M S 9 U Y W J s Z T J f M i A o M y k v U G l 2 b 3 R l Z C B D b 2 x 1 b W 4 u e z I 4 L D M w f S Z x d W 9 0 O y w m c X V v d D t T Z W N 0 a W 9 u M S 9 U Y W J s Z T J f M i A o M y k v U G l 2 b 3 R l Z C B D b 2 x 1 b W 4 u e z I 5 L D M x f S Z x d W 9 0 O y w m c X V v d D t T Z W N 0 a W 9 u M S 9 U Y W J s Z T J f M i A o M y k v U G l 2 b 3 R l Z C B D b 2 x 1 b W 4 u e z M w L D M y f S Z x d W 9 0 O y w m c X V v d D t T Z W N 0 a W 9 u M S 9 U Y W J s Z T J f M i A o M y k v U G l 2 b 3 R l Z C B D b 2 x 1 b W 4 u e z M x L D M z f S Z x d W 9 0 O y w m c X V v d D t T Z W N 0 a W 9 u M S 9 U Y W J s Z T J f M i A o M y k v U G l 2 b 3 R l Z C B D b 2 x 1 b W 4 u e z M y L D M 0 f S Z x d W 9 0 O y w m c X V v d D t T Z W N 0 a W 9 u M S 9 U Y W J s Z T J f M i A o M y k v U G l 2 b 3 R l Z C B D b 2 x 1 b W 4 u e z M z L D M 1 f S Z x d W 9 0 O y w m c X V v d D t T Z W N 0 a W 9 u M S 9 U Y W J s Z T J f M i A o M y k v U G l 2 b 3 R l Z C B D b 2 x 1 b W 4 u e z M 0 L D M 2 f S Z x d W 9 0 O y w m c X V v d D t T Z W N 0 a W 9 u M S 9 U Y W J s Z T J f M i A o M y k v U G l 2 b 3 R l Z C B D b 2 x 1 b W 4 u e z M 1 L D M 3 f S Z x d W 9 0 O y w m c X V v d D t T Z W N 0 a W 9 u M S 9 U Y W J s Z T J f M i A o M y k v U G l 2 b 3 R l Z C B D b 2 x 1 b W 4 u e z M 2 L D M 4 f S Z x d W 9 0 O y w m c X V v d D t T Z W N 0 a W 9 u M S 9 U Y W J s Z T J f M i A o M y k v U G l 2 b 3 R l Z C B D b 2 x 1 b W 4 u e z M 3 L D M 5 f S Z x d W 9 0 O y w m c X V v d D t T Z W N 0 a W 9 u M S 9 U Y W J s Z T J f M i A o M y k v U G l 2 b 3 R l Z C B D b 2 x 1 b W 4 u e z M 4 L D Q w f S Z x d W 9 0 O y w m c X V v d D t T Z W N 0 a W 9 u M S 9 U Y W J s Z T J f M i A o M y k v U G l 2 b 3 R l Z C B D b 2 x 1 b W 4 u e z M 5 L D Q x f S Z x d W 9 0 O y w m c X V v d D t T Z W N 0 a W 9 u M S 9 U Y W J s Z T J f M i A o M y k v U G l 2 b 3 R l Z C B D b 2 x 1 b W 4 u e z Q w L D Q y f S Z x d W 9 0 O 1 0 s J n F 1 b 3 Q 7 Q 2 9 s d W 1 u Q 2 9 1 b n Q m c X V v d D s 6 N D M s J n F 1 b 3 Q 7 S 2 V 5 Q 2 9 s d W 1 u T m F t Z X M m c X V v d D s 6 W 1 0 s J n F 1 b 3 Q 7 Q 2 9 s d W 1 u S W R l b n R p d G l l c y Z x d W 9 0 O z p b J n F 1 b 3 Q 7 U 2 V j d G l v b j E v V G F i b G U y X z I g K D M p L 1 B p d m 9 0 Z W Q g Q 2 9 s d W 1 u L n t U e X B l L D B 9 J n F 1 b 3 Q 7 L C Z x d W 9 0 O 1 N l Y 3 R p b 2 4 x L 1 R h Y m x l M l 8 y I C g z K S 9 Q a X Z v d G V k I E N v b H V t b i 5 7 Q X R 0 c m l i d X R l L D F 9 J n F 1 b 3 Q 7 L C Z x d W 9 0 O 1 N l Y 3 R p b 2 4 x L 1 R h Y m x l M l 8 y I C g z K S 9 Q a X Z v d G V k I E N v b H V t b i 5 7 Q 2 9 t Y i w y f S Z x d W 9 0 O y w m c X V v d D t T Z W N 0 a W 9 u M S 9 U Y W J s Z T J f M i A o M y k v U G l 2 b 3 R l Z C B D b 2 x 1 b W 4 u e z E s M 3 0 m c X V v d D s s J n F 1 b 3 Q 7 U 2 V j d G l v b j E v V G F i b G U y X z I g K D M p L 1 B p d m 9 0 Z W Q g Q 2 9 s d W 1 u L n s y L D R 9 J n F 1 b 3 Q 7 L C Z x d W 9 0 O 1 N l Y 3 R p b 2 4 x L 1 R h Y m x l M l 8 y I C g z K S 9 Q a X Z v d G V k I E N v b H V t b i 5 7 M y w 1 f S Z x d W 9 0 O y w m c X V v d D t T Z W N 0 a W 9 u M S 9 U Y W J s Z T J f M i A o M y k v U G l 2 b 3 R l Z C B D b 2 x 1 b W 4 u e z Q s N n 0 m c X V v d D s s J n F 1 b 3 Q 7 U 2 V j d G l v b j E v V G F i b G U y X z I g K D M p L 1 B p d m 9 0 Z W Q g Q 2 9 s d W 1 u L n s 1 L D d 9 J n F 1 b 3 Q 7 L C Z x d W 9 0 O 1 N l Y 3 R p b 2 4 x L 1 R h Y m x l M l 8 y I C g z K S 9 Q a X Z v d G V k I E N v b H V t b i 5 7 N i w 4 f S Z x d W 9 0 O y w m c X V v d D t T Z W N 0 a W 9 u M S 9 U Y W J s Z T J f M i A o M y k v U G l 2 b 3 R l Z C B D b 2 x 1 b W 4 u e z c s O X 0 m c X V v d D s s J n F 1 b 3 Q 7 U 2 V j d G l v b j E v V G F i b G U y X z I g K D M p L 1 B p d m 9 0 Z W Q g Q 2 9 s d W 1 u L n s 4 L D E w f S Z x d W 9 0 O y w m c X V v d D t T Z W N 0 a W 9 u M S 9 U Y W J s Z T J f M i A o M y k v U G l 2 b 3 R l Z C B D b 2 x 1 b W 4 u e z k s M T F 9 J n F 1 b 3 Q 7 L C Z x d W 9 0 O 1 N l Y 3 R p b 2 4 x L 1 R h Y m x l M l 8 y I C g z K S 9 Q a X Z v d G V k I E N v b H V t b i 5 7 M T A s M T J 9 J n F 1 b 3 Q 7 L C Z x d W 9 0 O 1 N l Y 3 R p b 2 4 x L 1 R h Y m x l M l 8 y I C g z K S 9 Q a X Z v d G V k I E N v b H V t b i 5 7 M T E s M T N 9 J n F 1 b 3 Q 7 L C Z x d W 9 0 O 1 N l Y 3 R p b 2 4 x L 1 R h Y m x l M l 8 y I C g z K S 9 Q a X Z v d G V k I E N v b H V t b i 5 7 M T I s M T R 9 J n F 1 b 3 Q 7 L C Z x d W 9 0 O 1 N l Y 3 R p b 2 4 x L 1 R h Y m x l M l 8 y I C g z K S 9 Q a X Z v d G V k I E N v b H V t b i 5 7 M T M s M T V 9 J n F 1 b 3 Q 7 L C Z x d W 9 0 O 1 N l Y 3 R p b 2 4 x L 1 R h Y m x l M l 8 y I C g z K S 9 Q a X Z v d G V k I E N v b H V t b i 5 7 M T Q s M T Z 9 J n F 1 b 3 Q 7 L C Z x d W 9 0 O 1 N l Y 3 R p b 2 4 x L 1 R h Y m x l M l 8 y I C g z K S 9 Q a X Z v d G V k I E N v b H V t b i 5 7 M T U s M T d 9 J n F 1 b 3 Q 7 L C Z x d W 9 0 O 1 N l Y 3 R p b 2 4 x L 1 R h Y m x l M l 8 y I C g z K S 9 Q a X Z v d G V k I E N v b H V t b i 5 7 M T Y s M T h 9 J n F 1 b 3 Q 7 L C Z x d W 9 0 O 1 N l Y 3 R p b 2 4 x L 1 R h Y m x l M l 8 y I C g z K S 9 Q a X Z v d G V k I E N v b H V t b i 5 7 M T c s M T l 9 J n F 1 b 3 Q 7 L C Z x d W 9 0 O 1 N l Y 3 R p b 2 4 x L 1 R h Y m x l M l 8 y I C g z K S 9 Q a X Z v d G V k I E N v b H V t b i 5 7 M T g s M j B 9 J n F 1 b 3 Q 7 L C Z x d W 9 0 O 1 N l Y 3 R p b 2 4 x L 1 R h Y m x l M l 8 y I C g z K S 9 Q a X Z v d G V k I E N v b H V t b i 5 7 M T k s M j F 9 J n F 1 b 3 Q 7 L C Z x d W 9 0 O 1 N l Y 3 R p b 2 4 x L 1 R h Y m x l M l 8 y I C g z K S 9 Q a X Z v d G V k I E N v b H V t b i 5 7 M j A s M j J 9 J n F 1 b 3 Q 7 L C Z x d W 9 0 O 1 N l Y 3 R p b 2 4 x L 1 R h Y m x l M l 8 y I C g z K S 9 Q a X Z v d G V k I E N v b H V t b i 5 7 M j E s M j N 9 J n F 1 b 3 Q 7 L C Z x d W 9 0 O 1 N l Y 3 R p b 2 4 x L 1 R h Y m x l M l 8 y I C g z K S 9 Q a X Z v d G V k I E N v b H V t b i 5 7 M j I s M j R 9 J n F 1 b 3 Q 7 L C Z x d W 9 0 O 1 N l Y 3 R p b 2 4 x L 1 R h Y m x l M l 8 y I C g z K S 9 Q a X Z v d G V k I E N v b H V t b i 5 7 M j M s M j V 9 J n F 1 b 3 Q 7 L C Z x d W 9 0 O 1 N l Y 3 R p b 2 4 x L 1 R h Y m x l M l 8 y I C g z K S 9 Q a X Z v d G V k I E N v b H V t b i 5 7 M j Q s M j Z 9 J n F 1 b 3 Q 7 L C Z x d W 9 0 O 1 N l Y 3 R p b 2 4 x L 1 R h Y m x l M l 8 y I C g z K S 9 Q a X Z v d G V k I E N v b H V t b i 5 7 M j U s M j d 9 J n F 1 b 3 Q 7 L C Z x d W 9 0 O 1 N l Y 3 R p b 2 4 x L 1 R h Y m x l M l 8 y I C g z K S 9 Q a X Z v d G V k I E N v b H V t b i 5 7 M j Y s M j h 9 J n F 1 b 3 Q 7 L C Z x d W 9 0 O 1 N l Y 3 R p b 2 4 x L 1 R h Y m x l M l 8 y I C g z K S 9 Q a X Z v d G V k I E N v b H V t b i 5 7 M j c s M j l 9 J n F 1 b 3 Q 7 L C Z x d W 9 0 O 1 N l Y 3 R p b 2 4 x L 1 R h Y m x l M l 8 y I C g z K S 9 Q a X Z v d G V k I E N v b H V t b i 5 7 M j g s M z B 9 J n F 1 b 3 Q 7 L C Z x d W 9 0 O 1 N l Y 3 R p b 2 4 x L 1 R h Y m x l M l 8 y I C g z K S 9 Q a X Z v d G V k I E N v b H V t b i 5 7 M j k s M z F 9 J n F 1 b 3 Q 7 L C Z x d W 9 0 O 1 N l Y 3 R p b 2 4 x L 1 R h Y m x l M l 8 y I C g z K S 9 Q a X Z v d G V k I E N v b H V t b i 5 7 M z A s M z J 9 J n F 1 b 3 Q 7 L C Z x d W 9 0 O 1 N l Y 3 R p b 2 4 x L 1 R h Y m x l M l 8 y I C g z K S 9 Q a X Z v d G V k I E N v b H V t b i 5 7 M z E s M z N 9 J n F 1 b 3 Q 7 L C Z x d W 9 0 O 1 N l Y 3 R p b 2 4 x L 1 R h Y m x l M l 8 y I C g z K S 9 Q a X Z v d G V k I E N v b H V t b i 5 7 M z I s M z R 9 J n F 1 b 3 Q 7 L C Z x d W 9 0 O 1 N l Y 3 R p b 2 4 x L 1 R h Y m x l M l 8 y I C g z K S 9 Q a X Z v d G V k I E N v b H V t b i 5 7 M z M s M z V 9 J n F 1 b 3 Q 7 L C Z x d W 9 0 O 1 N l Y 3 R p b 2 4 x L 1 R h Y m x l M l 8 y I C g z K S 9 Q a X Z v d G V k I E N v b H V t b i 5 7 M z Q s M z Z 9 J n F 1 b 3 Q 7 L C Z x d W 9 0 O 1 N l Y 3 R p b 2 4 x L 1 R h Y m x l M l 8 y I C g z K S 9 Q a X Z v d G V k I E N v b H V t b i 5 7 M z U s M z d 9 J n F 1 b 3 Q 7 L C Z x d W 9 0 O 1 N l Y 3 R p b 2 4 x L 1 R h Y m x l M l 8 y I C g z K S 9 Q a X Z v d G V k I E N v b H V t b i 5 7 M z Y s M z h 9 J n F 1 b 3 Q 7 L C Z x d W 9 0 O 1 N l Y 3 R p b 2 4 x L 1 R h Y m x l M l 8 y I C g z K S 9 Q a X Z v d G V k I E N v b H V t b i 5 7 M z c s M z l 9 J n F 1 b 3 Q 7 L C Z x d W 9 0 O 1 N l Y 3 R p b 2 4 x L 1 R h Y m x l M l 8 y I C g z K S 9 Q a X Z v d G V k I E N v b H V t b i 5 7 M z g s N D B 9 J n F 1 b 3 Q 7 L C Z x d W 9 0 O 1 N l Y 3 R p b 2 4 x L 1 R h Y m x l M l 8 y I C g z K S 9 Q a X Z v d G V k I E N v b H V t b i 5 7 M z k s N D F 9 J n F 1 b 3 Q 7 L C Z x d W 9 0 O 1 N l Y 3 R p b 2 4 x L 1 R h Y m x l M l 8 y I C g z K S 9 Q a X Z v d G V k I E N v b H V t b i 5 7 N D A s N D J 9 J n F 1 b 3 Q 7 X S w m c X V v d D t S Z W x h d G l v b n N o a X B J b m Z v J n F 1 b 3 Q 7 O l t d f S I g L z 4 8 R W 5 0 c n k g V H l w Z T 0 i R m l s b F N 0 Y X R 1 c y I g V m F s d W U 9 I n N X Y W l 0 a W 5 n R m 9 y R X h j Z W x S Z W Z y Z X N o I i A v P j x F b n R y e S B U e X B l P S J G a W x s Q 2 9 s d W 1 u T m F t Z X M i I F Z h b H V l P S J z W y Z x d W 9 0 O 1 R 5 c G U m c X V v d D s s J n F 1 b 3 Q 7 Q X R 0 c m l i d X R l J n F 1 b 3 Q 7 L C Z x d W 9 0 O 0 N v b W I 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Q 2 9 s d W 1 u V H l w Z X M i I F Z h b H V l P S J z Q m d Z R E J n W U d C Z 1 l H Q m d Z R 0 J n W U d C Z 1 l H Q m d Z R 0 J n W U d C Z 1 l H Q m d Z R 0 J n W U d C Z 1 l H Q m d Z R 0 J n W U d C Z z 0 9 I i A v P j x F b n R y e S B U e X B l P S J G a W x s T G F z d F V w Z G F 0 Z W Q i I F Z h b H V l P S J k M j A x O S 0 w N S 0 y M 1 Q w N D o w O T o 0 M y 4 5 M z M 0 M T c y W i I g L z 4 8 R W 5 0 c n k g V H l w Z T 0 i R m l s b E V y c m 9 y Q 2 9 1 b n Q i I F Z h b H V l P S J s M C I g L z 4 8 R W 5 0 c n k g V H l w Z T 0 i R m l s b E V y c m 9 y Q 2 9 k Z S I g V m F s d W U 9 I n N V b m t u b 3 d u I i A v P j x F b n R y e S B U e X B l P S J G a W x s Q 2 9 1 b n Q i I F Z h b H V l P S J s M C I g L z 4 8 R W 5 0 c n k g V H l w Z T 0 i Q W R k Z W R U b 0 R h d G F N b 2 R l b C I g V m F s d W U 9 I m w w I i A v P j w v U 3 R h Y m x l R W 5 0 c m l l c z 4 8 L 0 l 0 Z W 0 + P E l 0 Z W 0 + P E l 0 Z W 1 M b 2 N h d G l v b j 4 8 S X R l b V R 5 c G U + R m 9 y b X V s Y T w v S X R l b V R 5 c G U + P E l 0 Z W 1 Q Y X R o P l N l Y 3 R p b 2 4 x L 1 R h Y m x l M l 8 y J T I w K D M p L 1 N v d X J j Z T w v S X R l b V B h d G g + P C 9 J d G V t T G 9 j Y X R p b 2 4 + P F N 0 Y W J s Z U V u d H J p Z X M g L z 4 8 L 0 l 0 Z W 0 + P E l 0 Z W 0 + P E l 0 Z W 1 M b 2 N h d G l v b j 4 8 S X R l b V R 5 c G U + R m 9 y b X V s Y T w v S X R l b V R 5 c G U + P E l 0 Z W 1 Q Y X R o P l N l Y 3 R p b 2 4 x L 1 R h Y m x l M l 8 y J T I w K D M p L 0 N o Y W 5 n Z W Q l M j B U e X B l P C 9 J d G V t U G F 0 a D 4 8 L 0 l 0 Z W 1 M b 2 N h d G l v b j 4 8 U 3 R h Y m x l R W 5 0 c m l l c y A v P j w v S X R l b T 4 8 S X R l b T 4 8 S X R l b U x v Y 2 F 0 a W 9 u P j x J d G V t V H l w Z T 5 G b 3 J t d W x h P C 9 J d G V t V H l w Z T 4 8 S X R l b V B h d G g + U 2 V j d G l v b j E v V G F i b G U y X z I l M j A o M y k v U G l 2 b 3 R l Z C U y M E N v b H V t b j 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T E y M C I g L z 4 8 R W 5 0 c n k g V H l w Z T 0 i R m l s b E V y c m 9 y Q 2 9 k Z S I g V m F s d W U 9 I n N V b m t u b 3 d u I i A v P j x F b n R y e S B U e X B l P S J G a W x s R X J y b 3 J D b 3 V u d C I g V m F s d W U 9 I m w w I i A v P j x F b n R y e S B U e X B l P S J G a W x s T G F z d F V w Z G F 0 Z W Q i I F Z h b H V l P S J k M j A x O S 0 w N S 0 y N V Q x M D o w N j o z M y 4 y N j Q w N D M 1 W i I g L z 4 8 R W 5 0 c n k g V H l w Z T 0 i R m l s b E N v b H V t b l R 5 c G V z I i B W Y W x 1 Z T 0 i c 0 F 3 W U d C Z z 0 9 I i A v P j x F b n R y e S B U e X B l P S J G a W x s Q 2 9 s d W 1 u T m F t Z X M i I F Z h b H V l P S J z W y Z x d W 9 0 O 0 l u Z G l j Y X R v c i Z x d W 9 0 O y w m c X V v d D t U e X B l 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i A o M i k v V W 5 w a X Z v d G V k I E N v b H V t b n M u e 0 l u Z G l j Y X R v c i w w f S Z x d W 9 0 O y w m c X V v d D t T Z W N 0 a W 9 u M S 9 U Y W J s Z T I g K D I p L 1 V u c G l 2 b 3 R l Z C B D b 2 x 1 b W 5 z L n t U e X B l L D F 9 J n F 1 b 3 Q 7 L C Z x d W 9 0 O 1 N l Y 3 R p b 2 4 x L 1 R h Y m x l M i A o M i k v V W 5 w a X Z v d G V k I E N v b H V t b n M u e 0 F 0 d H J p Y n V 0 Z S w y f S Z x d W 9 0 O y w m c X V v d D t T Z W N 0 a W 9 u M S 9 U Y W J s Z T I g K D I p L 1 V u c G l 2 b 3 R l Z C B D b 2 x 1 b W 5 z L n t W Y W x 1 Z S w z f S Z x d W 9 0 O 1 0 s J n F 1 b 3 Q 7 Q 2 9 s d W 1 u Q 2 9 1 b n Q m c X V v d D s 6 N C w m c X V v d D t L Z X l D b 2 x 1 b W 5 O Y W 1 l c y Z x d W 9 0 O z p b X S w m c X V v d D t D b 2 x 1 b W 5 J Z G V u d G l 0 a W V z J n F 1 b 3 Q 7 O l s m c X V v d D t T Z W N 0 a W 9 u M S 9 U Y W J s Z T I g K D I p L 1 V u c G l 2 b 3 R l Z C B D b 2 x 1 b W 5 z L n t J b m R p Y 2 F 0 b 3 I s M H 0 m c X V v d D s s J n F 1 b 3 Q 7 U 2 V j d G l v b j E v V G F i b G U y I C g y K S 9 V b n B p d m 9 0 Z W Q g Q 2 9 s d W 1 u c y 5 7 V H l w Z S w x f S Z x d W 9 0 O y w m c X V v d D t T Z W N 0 a W 9 u M S 9 U Y W J s Z T I g K D I p L 1 V u c G l 2 b 3 R l Z C B D b 2 x 1 b W 5 z L n t B d H R y a W J 1 d G U s M n 0 m c X V v d D s s J n F 1 b 3 Q 7 U 2 V j d G l v b j E v V G F i b G U y I C g y K S 9 V b n B p d m 9 0 Z W Q g Q 2 9 s d W 1 u c y 5 7 V m F s d W U s M 3 0 m c X V v d D t d L C Z x d W 9 0 O 1 J l b G F 0 a W 9 u c 2 h p c E l u Z m 8 m c X V v d D s 6 W 1 1 9 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Q 2 h h b m d l Z C U y M F R 5 c G U 8 L 0 l 0 Z W 1 Q Y X R o P j w v S X R l b U x v Y 2 F 0 a W 9 u P j x T d G F i b G V F b n R y a W V z I C 8 + P C 9 J d G V t P j x J d G V t P j x J d G V t T G 9 j Y X R p b 2 4 + P E l 0 Z W 1 U e X B l P k Z v c m 1 1 b G E 8 L 0 l 0 Z W 1 U e X B l P j x J d G V t U G F 0 a D 5 T Z W N 0 a W 9 u M S 9 U Y W J s Z T I l M j A o M i k v V W 5 w a X Z v d G V k J T I w Q 2 9 s d W 1 u c z w v S X R l b V B h d G g + P C 9 J d G V t T G 9 j Y X R p b 2 4 + P F N 0 Y W J s Z U V u d H J p Z X M g L z 4 8 L 0 l 0 Z W 0 + P E l 0 Z W 0 + P E l 0 Z W 1 M b 2 N h d G l v b j 4 8 S X R l b V R 5 c G U + R m 9 y b X V s Y T w v S X R l b V R 5 c G U + P E l 0 Z W 1 Q Y X R o P l N l Y 3 R p b 2 4 x L 1 R h Y m x l M l 9 f 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E 5 L T A 1 L T I 3 V D E 2 O j A w O j M 0 L j E 4 N z M z M T N a I i A v P j x F b n R y e S B U e X B l P S J G a W x s Q 2 9 s d W 1 u V H l w Z X M i I F Z h b H V l P S J z Q m d N R 0 J n W U d C Z 1 l H Q m d Z R 0 J n W U d C Z 1 l H Q m d Z R 0 J n W U d C Z 1 l H Q m d Z R 0 J n W U d C Z 1 l H Q m d Z R 0 J n W U c i I C 8 + P E V u d H J 5 I F R 5 c G U 9 I k Z p b G x D b 2 x 1 b W 5 O Y W 1 l c y I g V m F s d W U 9 I n N b J n F 1 b 3 Q 7 V H l w Z S Z x d W 9 0 O y w m c X V v d D t B Z 2 V T Z X g 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U 3 R h d H V z I i B W Y W x 1 Z T 0 i c 0 N v b X B s Z X R l I i A v P j x F b n R y e S B U e X B l P S J S Z W x h d G l v b n N o a X B J b m Z v Q 2 9 u d G F p b m V y I i B W Y W x 1 Z T 0 i c 3 s m c X V v d D t j b 2 x 1 b W 5 D b 3 V u d C Z x d W 9 0 O z o 0 M i w m c X V v d D t r Z X l D b 2 x 1 b W 5 O Y W 1 l c y Z x d W 9 0 O z p b X S w m c X V v d D t x d W V y e V J l b G F 0 a W 9 u c 2 h p c H M m c X V v d D s 6 W 1 0 s J n F 1 b 3 Q 7 Y 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Q 2 9 s d W 1 u Q 2 9 1 b n Q m c X V v d D s 6 N D I s J n F 1 b 3 Q 7 S 2 V 5 Q 2 9 s d W 1 u T m F t Z X M m c X V v d D s 6 W 1 0 s J n F 1 b 3 Q 7 Q 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U m V s Y X R p b 2 5 z a G l w S W 5 m b y Z x d W 9 0 O z p b X X 0 i I C 8 + P C 9 T d G F i b G V F b n R y a W V z P j w v S X R l b T 4 8 S X R l b T 4 8 S X R l b U x v Y 2 F 0 a W 9 u P j x J d G V t V H l w Z T 5 G b 3 J t d W x h P C 9 J d G V t V H l w Z T 4 8 S X R l b V B h d G g + U 2 V j d G l v b j E v V G F i b G U y X 1 8 y L 1 N v d X J j Z T w v S X R l b V B h d G g + P C 9 J d G V t T G 9 j Y X R p b 2 4 + P F N 0 Y W J s Z U V u d H J p Z X M g L z 4 8 L 0 l 0 Z W 0 + P E l 0 Z W 0 + P E l 0 Z W 1 M b 2 N h d G l v b j 4 8 S X R l b V R 5 c G U + R m 9 y b X V s Y T w v S X R l b V R 5 c G U + P E l 0 Z W 1 Q Y X R o P l N l Y 3 R p b 2 4 x L 1 R h Y m x l M l 9 f M i 9 D a G F u Z 2 V k J T I w V H l w Z T w v S X R l b V B h d G g + P C 9 J d G V t T G 9 j Y X R p b 2 4 + P F N 0 Y W J s Z U V u d H J p Z X M g L z 4 8 L 0 l 0 Z W 0 + P E l 0 Z W 0 + P E l 0 Z W 1 M b 2 N h d G l v b j 4 8 S X R l b V R 5 c G U + R m 9 y b X V s Y T w v S X R l b V R 5 c G U + P E l 0 Z W 1 Q Y X R o P l N l Y 3 R p b 2 4 x L 1 R h Y m x l M l 9 f M i 9 Q a X Z v d G V k J T I w Q 2 9 s d W 1 u P C 9 J d G V t U G F 0 a D 4 8 L 0 l 0 Z W 1 M b 2 N h d G l v b j 4 8 U 3 R h Y m x l R W 5 0 c m l l c y A v P j w v S X R l b T 4 8 L 0 l 0 Z W 1 z P j w v T G 9 j Y W x Q Y W N r Y W d l T W V 0 Y W R h d G F G a W x l P h Y A A A B Q S w U G A A A A A A A A A A A A A A A A A A A A A A A A 2 g A A A A E A A A D Q j J 3 f A R X R E Y x 6 A M B P w p f r A Q A A A D / z U q + Z n / p E h 8 l m G j i x S X E A A A A A A g A A A A A A A 2 Y A A M A A A A A Q A A A A R b g e m P I X U 6 m g O 4 E D 8 6 k V M g A A A A A E g A A A o A A A A B A A A A A z + H S 5 J i u s u s e A K / G e u / W K U A A A A J C u 6 y f m Y Y 7 I I s q p I I P y u 2 Z o n D L L o i 2 + p + N g g I X I R x m / y 5 / 3 x n 9 d p d p Y 7 a 9 Q d P U y m P C 4 5 y 0 R C m b 6 O p v 9 o x G v 4 q O S f w x 4 B p o 5 E k y O r E A G p E j f F A A A A N P i a p 0 r 1 9 K B K 5 w N L f 3 s g f N e U E k s < / D a t a M a s h u p > 
</file>

<file path=customXml/itemProps1.xml><?xml version="1.0" encoding="utf-8"?>
<ds:datastoreItem xmlns:ds="http://schemas.openxmlformats.org/officeDocument/2006/customXml" ds:itemID="{3CE0A1EF-32C2-47A4-8B3F-4D6F64ABAB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Validation</vt:lpstr>
      <vt:lpstr>Summary</vt:lpstr>
      <vt:lpstr>Mukumu</vt:lpstr>
      <vt:lpstr>Musoli</vt:lpstr>
      <vt:lpstr>KK Forest</vt:lpstr>
      <vt:lpstr>Vigetse</vt:lpstr>
      <vt:lpstr>Maseno</vt:lpstr>
      <vt:lpstr>Mumias</vt:lpstr>
      <vt:lpstr>Nangina</vt:lpstr>
      <vt:lpstr>Lugulu</vt:lpstr>
      <vt:lpstr>Chwele</vt:lpstr>
    </vt:vector>
  </TitlesOfParts>
  <Company>Centers for Disease Control and Prevention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Njenga, John (CDC/CGH/DGHT)</dc:creator>
  <cp:lastModifiedBy>Bujaka</cp:lastModifiedBy>
  <cp:lastPrinted>2021-10-23T10:47:32Z</cp:lastPrinted>
  <dcterms:created xsi:type="dcterms:W3CDTF">2019-03-15T04:31:15Z</dcterms:created>
  <dcterms:modified xsi:type="dcterms:W3CDTF">2022-01-24T06:00:52Z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0bf11d37-d1b3-4325-905c-9fd4e257661f</vt:lpwstr>
  </property>
</Properties>
</file>