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P SI\Desktop\"/>
    </mc:Choice>
  </mc:AlternateContent>
  <xr:revisionPtr revIDLastSave="0" documentId="13_ncr:1_{1193A6C6-A6D9-4042-973E-7FD5FF23D34C}" xr6:coauthVersionLast="46" xr6:coauthVersionMax="46" xr10:uidLastSave="{00000000-0000-0000-0000-000000000000}"/>
  <bookViews>
    <workbookView xWindow="-120" yWindow="-120" windowWidth="20730" windowHeight="11160" tabRatio="734" xr2:uid="{BC5C6BD3-3628-4316-BD89-CEC4AB0E4768}"/>
  </bookViews>
  <sheets>
    <sheet name="OCT 2020" sheetId="9" r:id="rId1"/>
    <sheet name="NOV 2020" sheetId="10" r:id="rId2"/>
    <sheet name="DEC 2020" sheetId="11" r:id="rId3"/>
    <sheet name="JAN 2021" sheetId="4" r:id="rId4"/>
    <sheet name="FEB 2021" sheetId="5" r:id="rId5"/>
    <sheet name="MAR 2021" sheetId="6" r:id="rId6"/>
    <sheet name="APR 2021" sheetId="7" r:id="rId7"/>
    <sheet name="MAY 2021" sheetId="8" r:id="rId8"/>
    <sheet name="JUN 2021" sheetId="3" r:id="rId9"/>
    <sheet name="JUL 2021" sheetId="1" r:id="rId10"/>
  </sheets>
  <definedNames>
    <definedName name="_xlnm.Print_Area" localSheetId="9">'JUL 2021'!$A$1:$M$19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9" l="1"/>
  <c r="D3" i="9"/>
  <c r="B3" i="9"/>
  <c r="H3" i="10"/>
  <c r="D3" i="10"/>
  <c r="B3" i="10"/>
  <c r="H3" i="11"/>
  <c r="D3" i="11"/>
  <c r="B3" i="11"/>
  <c r="H3" i="4"/>
  <c r="D3" i="4"/>
  <c r="B3" i="4"/>
  <c r="H3" i="5"/>
  <c r="D3" i="5"/>
  <c r="B3" i="5"/>
  <c r="H3" i="6"/>
  <c r="D3" i="6"/>
  <c r="B3" i="6"/>
  <c r="H3" i="7"/>
  <c r="D3" i="7"/>
  <c r="B3" i="7"/>
  <c r="H3" i="8"/>
  <c r="D3" i="8"/>
  <c r="B3" i="8"/>
  <c r="H3" i="3"/>
  <c r="D3" i="3"/>
  <c r="B3" i="3"/>
  <c r="H3" i="1"/>
  <c r="D3" i="1"/>
  <c r="B3" i="1"/>
</calcChain>
</file>

<file path=xl/sharedStrings.xml><?xml version="1.0" encoding="utf-8"?>
<sst xmlns="http://schemas.openxmlformats.org/spreadsheetml/2006/main" count="2280" uniqueCount="147">
  <si>
    <t xml:space="preserve">TDF+3TC+DTG (300/300/50) - 90 tab </t>
  </si>
  <si>
    <t xml:space="preserve">TDF+3TC+DTG (300/300/50) - 30 tab </t>
  </si>
  <si>
    <t xml:space="preserve">TDF+3TC+EFV (300/300/400) - 30 tab </t>
  </si>
  <si>
    <t xml:space="preserve">ARV_TB_MEDS: LPV/r(200/50mg) </t>
  </si>
  <si>
    <t>Beginning Balance</t>
  </si>
  <si>
    <t>Total Quantity Received From Other Sources</t>
  </si>
  <si>
    <t>Total Quantity Received this month from Central Warehouses</t>
  </si>
  <si>
    <t>Total quantity consumed</t>
  </si>
  <si>
    <t>Losses and Wastage</t>
  </si>
  <si>
    <t>Positive Adjustments</t>
  </si>
  <si>
    <t>Negative Adjustments</t>
  </si>
  <si>
    <t>End of Month physical stock Count</t>
  </si>
  <si>
    <t>Quantity expiring in &lt; 6 months</t>
  </si>
  <si>
    <t>Days out of stock this month</t>
  </si>
  <si>
    <t xml:space="preserve">ABC/3TC (120/60mg) </t>
  </si>
  <si>
    <t xml:space="preserve">DTG 50 mg </t>
  </si>
  <si>
    <t xml:space="preserve">LPV/r( 100/25 mg) </t>
  </si>
  <si>
    <t xml:space="preserve">LPV/r(40/10mg) Pellets </t>
  </si>
  <si>
    <t xml:space="preserve">LPV/r( 80/20mg) </t>
  </si>
  <si>
    <t xml:space="preserve">EFV 200mg </t>
  </si>
  <si>
    <t>Quantity requested for re-supply</t>
  </si>
  <si>
    <t>PAEDS
ARVs</t>
  </si>
  <si>
    <t>ADULT
ARVs</t>
  </si>
  <si>
    <t xml:space="preserve">3HP Tablets </t>
  </si>
  <si>
    <t xml:space="preserve">INH Tablets 100mg </t>
  </si>
  <si>
    <t xml:space="preserve">INH Tablets 300mg </t>
  </si>
  <si>
    <t xml:space="preserve">Pyridoxine 25mg </t>
  </si>
  <si>
    <t xml:space="preserve">Pyridoxine 50mg </t>
  </si>
  <si>
    <t>TPT
COMMODITIES</t>
  </si>
  <si>
    <t>COMMODITIES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</si>
  <si>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</si>
  <si>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</si>
  <si>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</si>
  <si>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</si>
  <si>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</si>
  <si>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</si>
  <si>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</si>
  <si>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</si>
  <si>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</si>
  <si>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</si>
  <si>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</si>
  <si>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</si>
  <si>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</si>
  <si>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</si>
  <si>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</si>
  <si>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</si>
  <si>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</si>
  <si>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</si>
  <si>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</si>
  <si>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</si>
  <si>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</si>
  <si>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</si>
  <si>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</si>
  <si>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</si>
  <si>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</si>
  <si>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</si>
  <si>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</si>
  <si>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</si>
  <si>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</si>
  <si>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</si>
  <si>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</si>
  <si>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</si>
  <si>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</si>
  <si>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</si>
  <si>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</si>
  <si>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</si>
  <si>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</si>
  <si>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</si>
  <si>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</si>
  <si>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</si>
  <si>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</si>
  <si>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</si>
  <si>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</si>
  <si>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</si>
  <si>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</si>
  <si>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</si>
  <si>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</si>
  <si>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</si>
  <si>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</si>
  <si>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</si>
  <si>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</si>
  <si>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</si>
  <si>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</si>
  <si>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</si>
  <si>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</si>
  <si>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</si>
  <si>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</si>
  <si>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</si>
  <si>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</si>
  <si>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</si>
  <si>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ARVS &amp; TB MEDS COMMODITIES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</si>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</sst>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4" fillId="0" borderId="0"/>
  </cellStyleXfs>
  <cellXfs count="61">
    <xf numFmtId="0" fontId="0" fillId="0" borderId="0" xfId="0"/>
    <xf numFmtId="0" fontId="10" fillId="3" borderId="16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3" borderId="22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left" vertical="center"/>
      <protection locked="0"/>
    </xf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8" xfId="0" applyFont="1" applyFill="1" applyBorder="1" applyAlignment="1" applyProtection="1">
      <alignment vertical="center"/>
    </xf>
    <xf numFmtId="0" fontId="9" fillId="2" borderId="13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0" fillId="0" borderId="0" xfId="0" applyAlignment="1" applyProtection="1"/>
    <xf numFmtId="0" fontId="5" fillId="6" borderId="1" xfId="1" applyNumberFormat="1" applyFont="1" applyFill="1" applyBorder="1" applyAlignment="1" applyProtection="1">
      <alignment vertical="center" wrapText="1"/>
    </xf>
    <xf numFmtId="0" fontId="10" fillId="2" borderId="15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6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7" xfId="0" applyFont="1" applyFill="1" applyBorder="1" applyAlignment="1" applyProtection="1">
      <alignment vertical="center"/>
    </xf>
    <xf numFmtId="0" fontId="10" fillId="3" borderId="5" xfId="0" applyFont="1" applyFill="1" applyBorder="1" applyAlignment="1" applyProtection="1">
      <alignment horizontal="left" vertical="center"/>
    </xf>
    <xf numFmtId="0" fontId="10" fillId="2" borderId="5" xfId="0" applyFont="1" applyFill="1" applyBorder="1" applyAlignment="1" applyProtection="1">
      <alignment vertical="center"/>
    </xf>
    <xf numFmtId="0" fontId="10" fillId="3" borderId="23" xfId="0" applyFont="1" applyFill="1" applyBorder="1" applyAlignment="1" applyProtection="1">
      <alignment horizontal="left" vertical="center"/>
    </xf>
    <xf numFmtId="0" fontId="10" fillId="3" borderId="24" xfId="0" applyFont="1" applyFill="1" applyBorder="1" applyAlignment="1" applyProtection="1">
      <alignment horizontal="left" vertical="center"/>
    </xf>
    <xf numFmtId="0" fontId="10" fillId="3" borderId="14" xfId="0" applyFont="1" applyFill="1" applyBorder="1" applyAlignment="1" applyProtection="1">
      <alignment horizontal="left" vertical="center"/>
    </xf>
    <xf numFmtId="0" fontId="10" fillId="5" borderId="5" xfId="0" applyFont="1" applyFill="1" applyBorder="1" applyAlignment="1" applyProtection="1">
      <alignment vertical="center"/>
    </xf>
    <xf numFmtId="0" fontId="3" fillId="2" borderId="7" xfId="0" applyFont="1" applyFill="1" applyBorder="1" applyAlignment="1" applyProtection="1">
      <alignment horizontal="center" vertical="center" wrapText="1"/>
    </xf>
    <xf numFmtId="0" fontId="3" fillId="2" borderId="25" xfId="0" applyFont="1" applyFill="1" applyBorder="1" applyAlignment="1" applyProtection="1">
      <alignment horizontal="center" vertical="center" wrapText="1"/>
    </xf>
    <xf numFmtId="0" fontId="2" fillId="2" borderId="8" xfId="0" applyFont="1" applyFill="1" applyBorder="1" applyAlignment="1" applyProtection="1">
      <alignment wrapText="1"/>
    </xf>
    <xf numFmtId="0" fontId="2" fillId="2" borderId="9" xfId="0" applyFont="1" applyFill="1" applyBorder="1" applyAlignment="1" applyProtection="1">
      <alignment wrapText="1"/>
    </xf>
    <xf numFmtId="0" fontId="3" fillId="7" borderId="10" xfId="0" applyFont="1" applyFill="1" applyBorder="1" applyAlignment="1" applyProtection="1">
      <alignment horizontal="center" vertical="center" textRotation="90" wrapText="1"/>
    </xf>
    <xf numFmtId="0" fontId="0" fillId="7" borderId="2" xfId="0" applyFill="1" applyBorder="1" applyProtection="1"/>
    <xf numFmtId="0" fontId="3" fillId="7" borderId="11" xfId="0" applyFont="1" applyFill="1" applyBorder="1" applyAlignment="1" applyProtection="1">
      <alignment horizontal="center" vertical="center" textRotation="90" wrapText="1"/>
    </xf>
    <xf numFmtId="0" fontId="0" fillId="7" borderId="1" xfId="0" applyFill="1" applyBorder="1" applyProtection="1"/>
    <xf numFmtId="0" fontId="7" fillId="0" borderId="16" xfId="1" applyNumberFormat="1" applyFont="1" applyBorder="1" applyAlignment="1" applyProtection="1">
      <alignment vertical="center"/>
    </xf>
    <xf numFmtId="0" fontId="3" fillId="7" borderId="12" xfId="0" applyFont="1" applyFill="1" applyBorder="1" applyAlignment="1" applyProtection="1">
      <alignment horizontal="center" vertical="center" textRotation="90" wrapText="1"/>
    </xf>
    <xf numFmtId="0" fontId="0" fillId="7" borderId="5" xfId="0" applyFill="1" applyBorder="1" applyProtection="1"/>
    <xf numFmtId="0" fontId="3" fillId="4" borderId="10" xfId="0" applyFont="1" applyFill="1" applyBorder="1" applyAlignment="1" applyProtection="1">
      <alignment horizontal="center" vertical="center" textRotation="90" wrapText="1"/>
    </xf>
    <xf numFmtId="0" fontId="0" fillId="4" borderId="2" xfId="0" applyFill="1" applyBorder="1" applyProtection="1"/>
    <xf numFmtId="0" fontId="3" fillId="4" borderId="11" xfId="0" applyFont="1" applyFill="1" applyBorder="1" applyAlignment="1" applyProtection="1">
      <alignment horizontal="center" vertical="center" textRotation="90" wrapText="1"/>
    </xf>
    <xf numFmtId="0" fontId="0" fillId="4" borderId="1" xfId="0" applyFill="1" applyBorder="1" applyProtection="1"/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3" fillId="4" borderId="12" xfId="0" applyFont="1" applyFill="1" applyBorder="1" applyAlignment="1" applyProtection="1">
      <alignment horizontal="center" vertical="center" textRotation="90" wrapText="1"/>
    </xf>
    <xf numFmtId="0" fontId="0" fillId="4" borderId="5" xfId="0" applyFill="1" applyBorder="1" applyProtection="1"/>
    <xf numFmtId="0" fontId="6" fillId="0" borderId="0" xfId="1" applyNumberFormat="1" applyFont="1" applyAlignment="1" applyProtection="1">
      <alignment vertical="center"/>
    </xf>
    <xf numFmtId="0" fontId="3" fillId="8" borderId="18" xfId="0" applyFont="1" applyFill="1" applyBorder="1" applyAlignment="1" applyProtection="1">
      <alignment horizontal="center" vertical="center" textRotation="90" wrapText="1"/>
    </xf>
    <xf numFmtId="0" fontId="0" fillId="8" borderId="2" xfId="0" applyFill="1" applyBorder="1" applyProtection="1"/>
    <xf numFmtId="0" fontId="3" fillId="8" borderId="19" xfId="0" applyFont="1" applyFill="1" applyBorder="1" applyAlignment="1" applyProtection="1">
      <alignment horizontal="center" vertical="center" textRotation="90" wrapText="1"/>
    </xf>
    <xf numFmtId="0" fontId="0" fillId="8" borderId="1" xfId="0" applyFill="1" applyBorder="1" applyProtection="1"/>
    <xf numFmtId="0" fontId="7" fillId="0" borderId="0" xfId="1" applyNumberFormat="1" applyFont="1" applyAlignment="1" applyProtection="1">
      <alignment vertical="center"/>
    </xf>
    <xf numFmtId="0" fontId="3" fillId="8" borderId="20" xfId="0" applyFont="1" applyFill="1" applyBorder="1" applyAlignment="1" applyProtection="1">
      <alignment horizontal="center" vertical="center" textRotation="90" wrapText="1"/>
    </xf>
    <xf numFmtId="0" fontId="0" fillId="8" borderId="5" xfId="0" applyFill="1" applyBorder="1" applyProtection="1"/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3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4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0" fillId="0" borderId="6" xfId="0" applyBorder="1" applyAlignment="1" applyProtection="1">
      <alignment horizontal="right"/>
      <protection locked="0"/>
    </xf>
  </cellXfs>
  <cellStyles count="2">
    <cellStyle name="Normal" xfId="0" builtinId="0"/>
    <cellStyle name="TableStyleLight1" xfId="1" xr:uid="{0DCA1302-AFB3-43BD-8B8F-F91592A466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AAFC-9246-4571-95EB-DCC7FDD3EA48}">
  <dimension ref="A1:AF114"/>
  <sheetViews>
    <sheetView tabSelected="1" zoomScale="80" zoomScaleNormal="80" workbookViewId="0">
      <selection activeCell="C5" sqref="C5"/>
    </sheetView>
  </sheetViews>
  <sheetFormatPr defaultRowHeight="15" x14ac:dyDescent="0.25"/>
  <cols>
    <col min="1" max="1" width="9.5703125" style="13" customWidth="1"/>
    <col min="2" max="2" width="36" style="13" customWidth="1"/>
    <col min="3" max="13" width="11.7109375" style="13" customWidth="1"/>
    <col min="14" max="26" width="9.140625" style="13"/>
    <col min="27" max="27" width="11.7109375" style="53" hidden="1" customWidth="1"/>
    <col min="28" max="28" width="5.7109375" style="53" hidden="1" customWidth="1"/>
    <col min="29" max="29" width="43.42578125" style="53" hidden="1" customWidth="1"/>
    <col min="30" max="31" width="11.28515625" style="53" hidden="1" customWidth="1"/>
    <col min="32" max="32" width="30" style="53" hidden="1" customWidth="1"/>
    <col min="33" max="16384" width="9.140625" style="13"/>
  </cols>
  <sheetData>
    <row r="1" spans="1:32" s="10" customFormat="1" x14ac:dyDescent="0.25">
      <c r="A1" s="6"/>
      <c r="B1" s="7" t="s">
        <v>90</v>
      </c>
      <c r="C1" s="8"/>
      <c r="D1" s="8"/>
      <c r="E1" s="8"/>
      <c r="F1" s="8"/>
      <c r="G1" s="8"/>
      <c r="H1" s="8"/>
      <c r="I1" s="8"/>
      <c r="J1" s="8"/>
      <c r="K1" s="8"/>
      <c r="L1" s="8"/>
      <c r="M1" s="9"/>
      <c r="AA1" s="11" t="s">
        <v>31</v>
      </c>
      <c r="AB1" s="11" t="s">
        <v>33</v>
      </c>
      <c r="AC1" s="11" t="s">
        <v>34</v>
      </c>
      <c r="AD1" s="11" t="s">
        <v>35</v>
      </c>
      <c r="AE1" s="11" t="s">
        <v>30</v>
      </c>
      <c r="AF1" s="11" t="s">
        <v>36</v>
      </c>
    </row>
    <row r="2" spans="1:32" x14ac:dyDescent="0.25">
      <c r="A2" s="12" t="s">
        <v>89</v>
      </c>
      <c r="B2" s="1" t="s">
        <v>91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  <c r="AA2" s="14" t="s">
        <v>37</v>
      </c>
      <c r="AB2" s="15">
        <v>2019</v>
      </c>
      <c r="AC2" s="16" t="s">
        <v>91</v>
      </c>
      <c r="AD2" s="16">
        <v>13473</v>
      </c>
      <c r="AE2" s="16" t="s">
        <v>38</v>
      </c>
      <c r="AF2" s="16" t="s">
        <v>39</v>
      </c>
    </row>
    <row r="3" spans="1:32" ht="15.75" thickBot="1" x14ac:dyDescent="0.3">
      <c r="A3" s="17" t="s">
        <v>30</v>
      </c>
      <c r="B3" s="18" t="str">
        <f>VLOOKUP(B2,AC2:AF58,3,0)</f>
        <v>Siaya</v>
      </c>
      <c r="C3" s="19" t="s">
        <v>36</v>
      </c>
      <c r="D3" s="20" t="str">
        <f>VLOOKUP(B2,AC2:AF58,4,0)</f>
        <v>Gem</v>
      </c>
      <c r="E3" s="21"/>
      <c r="F3" s="22"/>
      <c r="G3" s="19" t="s">
        <v>35</v>
      </c>
      <c r="H3" s="20">
        <f>VLOOKUP(B2,AC2:AF58,2,0)</f>
        <v>13473</v>
      </c>
      <c r="I3" s="22"/>
      <c r="J3" s="23" t="s">
        <v>31</v>
      </c>
      <c r="K3" s="4" t="s">
        <v>60</v>
      </c>
      <c r="L3" s="23" t="s">
        <v>33</v>
      </c>
      <c r="M3" s="5">
        <v>2020</v>
      </c>
      <c r="AA3" s="14" t="s">
        <v>40</v>
      </c>
      <c r="AB3" s="15">
        <v>2020</v>
      </c>
      <c r="AC3" s="16" t="s">
        <v>92</v>
      </c>
      <c r="AD3" s="16">
        <v>13488</v>
      </c>
      <c r="AE3" s="16" t="s">
        <v>41</v>
      </c>
      <c r="AF3" s="16" t="s">
        <v>42</v>
      </c>
    </row>
    <row r="4" spans="1:32" ht="107.25" customHeight="1" thickBot="1" x14ac:dyDescent="0.3">
      <c r="A4" s="24" t="s">
        <v>29</v>
      </c>
      <c r="B4" s="25"/>
      <c r="C4" s="26" t="s">
        <v>4</v>
      </c>
      <c r="D4" s="26" t="s">
        <v>5</v>
      </c>
      <c r="E4" s="26" t="s">
        <v>6</v>
      </c>
      <c r="F4" s="26" t="s">
        <v>7</v>
      </c>
      <c r="G4" s="26" t="s">
        <v>8</v>
      </c>
      <c r="H4" s="26" t="s">
        <v>9</v>
      </c>
      <c r="I4" s="26" t="s">
        <v>10</v>
      </c>
      <c r="J4" s="26" t="s">
        <v>11</v>
      </c>
      <c r="K4" s="26" t="s">
        <v>12</v>
      </c>
      <c r="L4" s="26" t="s">
        <v>13</v>
      </c>
      <c r="M4" s="27" t="s">
        <v>20</v>
      </c>
      <c r="AA4" s="14" t="s">
        <v>43</v>
      </c>
      <c r="AB4" s="15">
        <v>2021</v>
      </c>
      <c r="AC4" s="16" t="s">
        <v>93</v>
      </c>
      <c r="AD4" s="16">
        <v>13491</v>
      </c>
      <c r="AE4" s="16" t="s">
        <v>44</v>
      </c>
      <c r="AF4" s="16" t="s">
        <v>45</v>
      </c>
    </row>
    <row r="5" spans="1:32" x14ac:dyDescent="0.25">
      <c r="A5" s="28" t="s">
        <v>22</v>
      </c>
      <c r="B5" s="29" t="s">
        <v>0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6"/>
      <c r="AA5" s="14" t="s">
        <v>46</v>
      </c>
      <c r="AB5" s="15">
        <v>2022</v>
      </c>
      <c r="AC5" s="16" t="s">
        <v>94</v>
      </c>
      <c r="AD5" s="16">
        <v>13527</v>
      </c>
      <c r="AE5" s="16" t="s">
        <v>47</v>
      </c>
      <c r="AF5" s="16" t="s">
        <v>48</v>
      </c>
    </row>
    <row r="6" spans="1:32" x14ac:dyDescent="0.25">
      <c r="A6" s="30"/>
      <c r="B6" s="31" t="s">
        <v>1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8"/>
      <c r="AA6" s="14" t="s">
        <v>49</v>
      </c>
      <c r="AB6" s="32">
        <v>2023</v>
      </c>
      <c r="AC6" s="16" t="s">
        <v>95</v>
      </c>
      <c r="AD6" s="16">
        <v>15861</v>
      </c>
      <c r="AE6" s="16" t="s">
        <v>50</v>
      </c>
      <c r="AF6" s="16" t="s">
        <v>51</v>
      </c>
    </row>
    <row r="7" spans="1:32" x14ac:dyDescent="0.25">
      <c r="A7" s="30"/>
      <c r="B7" s="31" t="s">
        <v>2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8"/>
      <c r="AA7" s="14" t="s">
        <v>52</v>
      </c>
      <c r="AB7" s="32">
        <v>2024</v>
      </c>
      <c r="AC7" s="16" t="s">
        <v>96</v>
      </c>
      <c r="AD7" s="16">
        <v>17747</v>
      </c>
      <c r="AE7" s="16" t="s">
        <v>41</v>
      </c>
      <c r="AF7" s="16" t="s">
        <v>53</v>
      </c>
    </row>
    <row r="8" spans="1:32" ht="15.75" thickBot="1" x14ac:dyDescent="0.3">
      <c r="A8" s="33"/>
      <c r="B8" s="34" t="s">
        <v>3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60"/>
      <c r="AA8" s="14" t="s">
        <v>32</v>
      </c>
      <c r="AB8" s="15">
        <v>2025</v>
      </c>
      <c r="AC8" s="16" t="s">
        <v>97</v>
      </c>
      <c r="AD8" s="16">
        <v>16073</v>
      </c>
      <c r="AE8" s="16" t="s">
        <v>54</v>
      </c>
      <c r="AF8" s="16" t="s">
        <v>55</v>
      </c>
    </row>
    <row r="9" spans="1:32" x14ac:dyDescent="0.25">
      <c r="A9" s="35" t="s">
        <v>21</v>
      </c>
      <c r="B9" s="36" t="s">
        <v>14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6"/>
      <c r="AA9" s="14" t="s">
        <v>56</v>
      </c>
      <c r="AB9" s="15">
        <v>2026</v>
      </c>
      <c r="AC9" s="16" t="s">
        <v>98</v>
      </c>
      <c r="AD9" s="16">
        <v>13604</v>
      </c>
      <c r="AE9" s="16" t="s">
        <v>41</v>
      </c>
      <c r="AF9" s="16" t="s">
        <v>57</v>
      </c>
    </row>
    <row r="10" spans="1:32" s="39" customFormat="1" x14ac:dyDescent="0.25">
      <c r="A10" s="37"/>
      <c r="B10" s="38" t="s">
        <v>15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8"/>
      <c r="AA10" s="14" t="s">
        <v>58</v>
      </c>
      <c r="AB10" s="15">
        <v>2027</v>
      </c>
      <c r="AC10" s="40" t="s">
        <v>99</v>
      </c>
      <c r="AD10" s="40">
        <v>13606</v>
      </c>
      <c r="AE10" s="40" t="s">
        <v>41</v>
      </c>
      <c r="AF10" s="40" t="s">
        <v>59</v>
      </c>
    </row>
    <row r="11" spans="1:32" x14ac:dyDescent="0.25">
      <c r="A11" s="37"/>
      <c r="B11" s="38" t="s">
        <v>16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8"/>
      <c r="AA11" s="14" t="s">
        <v>60</v>
      </c>
      <c r="AB11" s="15">
        <v>2028</v>
      </c>
      <c r="AC11" s="40" t="s">
        <v>100</v>
      </c>
      <c r="AD11" s="40">
        <v>13640</v>
      </c>
      <c r="AE11" s="40" t="s">
        <v>61</v>
      </c>
      <c r="AF11" s="40" t="s">
        <v>62</v>
      </c>
    </row>
    <row r="12" spans="1:32" x14ac:dyDescent="0.25">
      <c r="A12" s="37"/>
      <c r="B12" s="38" t="s">
        <v>17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8"/>
      <c r="AA12" s="14" t="s">
        <v>63</v>
      </c>
      <c r="AB12" s="15">
        <v>2029</v>
      </c>
      <c r="AC12" s="16" t="s">
        <v>101</v>
      </c>
      <c r="AD12" s="16">
        <v>15914</v>
      </c>
      <c r="AE12" s="16" t="s">
        <v>64</v>
      </c>
      <c r="AF12" s="16" t="s">
        <v>65</v>
      </c>
    </row>
    <row r="13" spans="1:32" x14ac:dyDescent="0.25">
      <c r="A13" s="37"/>
      <c r="B13" s="38" t="s">
        <v>18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8"/>
      <c r="AA13" s="14" t="s">
        <v>66</v>
      </c>
      <c r="AB13" s="15">
        <v>2030</v>
      </c>
      <c r="AC13" s="40" t="s">
        <v>102</v>
      </c>
      <c r="AD13" s="40">
        <v>13667</v>
      </c>
      <c r="AE13" s="40" t="s">
        <v>41</v>
      </c>
      <c r="AF13" s="40" t="s">
        <v>59</v>
      </c>
    </row>
    <row r="14" spans="1:32" ht="15.75" thickBot="1" x14ac:dyDescent="0.3">
      <c r="A14" s="41"/>
      <c r="B14" s="42" t="s">
        <v>19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60"/>
      <c r="AA14" s="43"/>
      <c r="AB14" s="43"/>
      <c r="AC14" s="40" t="s">
        <v>103</v>
      </c>
      <c r="AD14" s="40">
        <v>13719</v>
      </c>
      <c r="AE14" s="40" t="s">
        <v>44</v>
      </c>
      <c r="AF14" s="40" t="s">
        <v>67</v>
      </c>
    </row>
    <row r="15" spans="1:32" x14ac:dyDescent="0.25">
      <c r="A15" s="44" t="s">
        <v>28</v>
      </c>
      <c r="B15" s="45" t="s">
        <v>23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6"/>
      <c r="AA15" s="43"/>
      <c r="AB15" s="43"/>
      <c r="AC15" s="16" t="s">
        <v>104</v>
      </c>
      <c r="AD15" s="16">
        <v>15965</v>
      </c>
      <c r="AE15" s="16" t="s">
        <v>50</v>
      </c>
      <c r="AF15" s="16" t="s">
        <v>68</v>
      </c>
    </row>
    <row r="16" spans="1:32" x14ac:dyDescent="0.25">
      <c r="A16" s="46"/>
      <c r="B16" s="47" t="s">
        <v>24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8"/>
      <c r="AA16" s="43"/>
      <c r="AB16" s="43"/>
      <c r="AC16" s="40" t="s">
        <v>105</v>
      </c>
      <c r="AD16" s="40">
        <v>13769</v>
      </c>
      <c r="AE16" s="40" t="s">
        <v>41</v>
      </c>
      <c r="AF16" s="40" t="s">
        <v>42</v>
      </c>
    </row>
    <row r="17" spans="1:32" x14ac:dyDescent="0.25">
      <c r="A17" s="46"/>
      <c r="B17" s="47" t="s">
        <v>25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  <c r="AA17" s="48"/>
      <c r="AB17" s="48"/>
      <c r="AC17" s="16" t="s">
        <v>106</v>
      </c>
      <c r="AD17" s="16">
        <v>13781</v>
      </c>
      <c r="AE17" s="16" t="s">
        <v>44</v>
      </c>
      <c r="AF17" s="16" t="s">
        <v>69</v>
      </c>
    </row>
    <row r="18" spans="1:32" x14ac:dyDescent="0.25">
      <c r="A18" s="46"/>
      <c r="B18" s="47" t="s">
        <v>26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8"/>
      <c r="AA18" s="43"/>
      <c r="AB18" s="43"/>
      <c r="AC18" s="16" t="s">
        <v>107</v>
      </c>
      <c r="AD18" s="16">
        <v>13795</v>
      </c>
      <c r="AE18" s="16" t="s">
        <v>41</v>
      </c>
      <c r="AF18" s="16" t="s">
        <v>59</v>
      </c>
    </row>
    <row r="19" spans="1:32" ht="15.75" thickBot="1" x14ac:dyDescent="0.3">
      <c r="A19" s="49"/>
      <c r="B19" s="50" t="s">
        <v>27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60"/>
      <c r="AA19" s="43"/>
      <c r="AB19" s="43"/>
      <c r="AC19" s="16" t="s">
        <v>108</v>
      </c>
      <c r="AD19" s="16">
        <v>13797</v>
      </c>
      <c r="AE19" s="16" t="s">
        <v>38</v>
      </c>
      <c r="AF19" s="16" t="s">
        <v>70</v>
      </c>
    </row>
    <row r="20" spans="1:32" x14ac:dyDescent="0.25">
      <c r="AA20" s="43"/>
      <c r="AB20" s="43"/>
      <c r="AC20" s="40" t="s">
        <v>109</v>
      </c>
      <c r="AD20" s="40">
        <v>13813</v>
      </c>
      <c r="AE20" s="40" t="s">
        <v>41</v>
      </c>
      <c r="AF20" s="40" t="s">
        <v>53</v>
      </c>
    </row>
    <row r="21" spans="1:32" x14ac:dyDescent="0.25">
      <c r="AA21" s="51"/>
      <c r="AB21" s="51"/>
      <c r="AC21" s="16" t="s">
        <v>110</v>
      </c>
      <c r="AD21" s="16">
        <v>16030</v>
      </c>
      <c r="AE21" s="16" t="s">
        <v>64</v>
      </c>
      <c r="AF21" s="16" t="s">
        <v>65</v>
      </c>
    </row>
    <row r="22" spans="1:32" x14ac:dyDescent="0.25">
      <c r="AA22" s="43"/>
      <c r="AB22" s="43"/>
      <c r="AC22" s="16" t="s">
        <v>111</v>
      </c>
      <c r="AD22" s="16">
        <v>13852</v>
      </c>
      <c r="AE22" s="16" t="s">
        <v>38</v>
      </c>
      <c r="AF22" s="16" t="s">
        <v>39</v>
      </c>
    </row>
    <row r="23" spans="1:32" x14ac:dyDescent="0.25">
      <c r="AA23" s="43"/>
      <c r="AB23" s="43"/>
      <c r="AC23" s="16" t="s">
        <v>112</v>
      </c>
      <c r="AD23" s="16">
        <v>13864</v>
      </c>
      <c r="AE23" s="16" t="s">
        <v>44</v>
      </c>
      <c r="AF23" s="16" t="s">
        <v>71</v>
      </c>
    </row>
    <row r="24" spans="1:32" x14ac:dyDescent="0.25">
      <c r="AA24" s="43"/>
      <c r="AB24" s="43"/>
      <c r="AC24" s="16" t="s">
        <v>113</v>
      </c>
      <c r="AD24" s="16">
        <v>13881</v>
      </c>
      <c r="AE24" s="16" t="s">
        <v>44</v>
      </c>
      <c r="AF24" s="16" t="s">
        <v>71</v>
      </c>
    </row>
    <row r="25" spans="1:32" x14ac:dyDescent="0.25">
      <c r="AA25" s="51"/>
      <c r="AB25" s="51"/>
      <c r="AC25" s="16" t="s">
        <v>114</v>
      </c>
      <c r="AD25" s="16">
        <v>13904</v>
      </c>
      <c r="AE25" s="16" t="s">
        <v>38</v>
      </c>
      <c r="AF25" s="16" t="s">
        <v>72</v>
      </c>
    </row>
    <row r="26" spans="1:32" x14ac:dyDescent="0.25">
      <c r="AA26" s="43"/>
      <c r="AB26" s="43"/>
      <c r="AC26" s="16" t="s">
        <v>115</v>
      </c>
      <c r="AD26" s="16">
        <v>13914</v>
      </c>
      <c r="AE26" s="16" t="s">
        <v>38</v>
      </c>
      <c r="AF26" s="16" t="s">
        <v>73</v>
      </c>
    </row>
    <row r="27" spans="1:32" x14ac:dyDescent="0.25">
      <c r="AA27" s="43"/>
      <c r="AB27" s="43"/>
      <c r="AC27" s="16" t="s">
        <v>116</v>
      </c>
      <c r="AD27" s="16">
        <v>13918</v>
      </c>
      <c r="AE27" s="16" t="s">
        <v>47</v>
      </c>
      <c r="AF27" s="16" t="s">
        <v>48</v>
      </c>
    </row>
    <row r="28" spans="1:32" x14ac:dyDescent="0.25">
      <c r="AA28" s="43"/>
      <c r="AB28" s="43"/>
      <c r="AC28" s="16" t="s">
        <v>117</v>
      </c>
      <c r="AD28" s="16">
        <v>13929</v>
      </c>
      <c r="AE28" s="16" t="s">
        <v>38</v>
      </c>
      <c r="AF28" s="16" t="s">
        <v>73</v>
      </c>
    </row>
    <row r="29" spans="1:32" x14ac:dyDescent="0.25">
      <c r="AA29" s="43"/>
      <c r="AB29" s="43"/>
      <c r="AC29" s="16" t="s">
        <v>74</v>
      </c>
      <c r="AD29" s="16">
        <v>13977</v>
      </c>
      <c r="AE29" s="16" t="s">
        <v>44</v>
      </c>
      <c r="AF29" s="16" t="s">
        <v>75</v>
      </c>
    </row>
    <row r="30" spans="1:32" x14ac:dyDescent="0.25">
      <c r="AA30" s="43"/>
      <c r="AB30" s="43"/>
      <c r="AC30" s="16" t="s">
        <v>118</v>
      </c>
      <c r="AD30" s="16">
        <v>17726</v>
      </c>
      <c r="AE30" s="16" t="s">
        <v>41</v>
      </c>
      <c r="AF30" s="16" t="s">
        <v>53</v>
      </c>
    </row>
    <row r="31" spans="1:32" x14ac:dyDescent="0.25">
      <c r="AA31" s="43"/>
      <c r="AB31" s="43"/>
      <c r="AC31" s="16" t="s">
        <v>119</v>
      </c>
      <c r="AD31" s="16">
        <v>14012</v>
      </c>
      <c r="AE31" s="16" t="s">
        <v>44</v>
      </c>
      <c r="AF31" s="16" t="s">
        <v>75</v>
      </c>
    </row>
    <row r="32" spans="1:32" x14ac:dyDescent="0.25">
      <c r="AA32" s="43"/>
      <c r="AB32" s="43"/>
      <c r="AC32" s="16" t="s">
        <v>120</v>
      </c>
      <c r="AD32" s="16">
        <v>14033</v>
      </c>
      <c r="AE32" s="16" t="s">
        <v>38</v>
      </c>
      <c r="AF32" s="16" t="s">
        <v>70</v>
      </c>
    </row>
    <row r="33" spans="27:32" x14ac:dyDescent="0.25">
      <c r="AA33" s="43"/>
      <c r="AB33" s="43"/>
      <c r="AC33" s="16" t="s">
        <v>121</v>
      </c>
      <c r="AD33" s="16">
        <v>14035</v>
      </c>
      <c r="AE33" s="16" t="s">
        <v>41</v>
      </c>
      <c r="AF33" s="16" t="s">
        <v>42</v>
      </c>
    </row>
    <row r="34" spans="27:32" x14ac:dyDescent="0.25">
      <c r="AA34" s="43"/>
      <c r="AB34" s="43"/>
      <c r="AC34" s="16" t="s">
        <v>122</v>
      </c>
      <c r="AD34" s="16">
        <v>20364</v>
      </c>
      <c r="AE34" s="16" t="s">
        <v>41</v>
      </c>
      <c r="AF34" s="16" t="s">
        <v>57</v>
      </c>
    </row>
    <row r="35" spans="27:32" x14ac:dyDescent="0.25">
      <c r="AA35" s="43"/>
      <c r="AB35" s="43"/>
      <c r="AC35" s="16" t="s">
        <v>123</v>
      </c>
      <c r="AD35" s="16">
        <v>14052</v>
      </c>
      <c r="AE35" s="16" t="s">
        <v>47</v>
      </c>
      <c r="AF35" s="16" t="s">
        <v>76</v>
      </c>
    </row>
    <row r="36" spans="27:32" x14ac:dyDescent="0.25">
      <c r="AA36" s="43"/>
      <c r="AB36" s="43"/>
      <c r="AC36" s="16" t="s">
        <v>124</v>
      </c>
      <c r="AD36" s="16">
        <v>14072</v>
      </c>
      <c r="AE36" s="16" t="s">
        <v>38</v>
      </c>
      <c r="AF36" s="16" t="s">
        <v>72</v>
      </c>
    </row>
    <row r="37" spans="27:32" x14ac:dyDescent="0.25">
      <c r="AA37" s="43"/>
      <c r="AB37" s="43"/>
      <c r="AC37" s="16" t="s">
        <v>125</v>
      </c>
      <c r="AD37" s="16">
        <v>14078</v>
      </c>
      <c r="AE37" s="16" t="s">
        <v>41</v>
      </c>
      <c r="AF37" s="16" t="s">
        <v>77</v>
      </c>
    </row>
    <row r="38" spans="27:32" x14ac:dyDescent="0.25">
      <c r="AA38" s="43"/>
      <c r="AB38" s="43"/>
      <c r="AC38" s="16" t="s">
        <v>126</v>
      </c>
      <c r="AD38" s="16">
        <v>14102</v>
      </c>
      <c r="AE38" s="16" t="s">
        <v>61</v>
      </c>
      <c r="AF38" s="16" t="s">
        <v>78</v>
      </c>
    </row>
    <row r="39" spans="27:32" x14ac:dyDescent="0.25">
      <c r="AA39" s="43"/>
      <c r="AB39" s="43"/>
      <c r="AC39" s="52" t="s">
        <v>127</v>
      </c>
      <c r="AD39" s="16">
        <v>14103</v>
      </c>
      <c r="AE39" s="16" t="s">
        <v>61</v>
      </c>
      <c r="AF39" s="16" t="s">
        <v>62</v>
      </c>
    </row>
    <row r="40" spans="27:32" x14ac:dyDescent="0.25">
      <c r="AA40" s="43"/>
      <c r="AB40" s="43"/>
      <c r="AC40" s="16" t="s">
        <v>128</v>
      </c>
      <c r="AD40" s="16">
        <v>14104</v>
      </c>
      <c r="AE40" s="16" t="s">
        <v>44</v>
      </c>
      <c r="AF40" s="16" t="s">
        <v>71</v>
      </c>
    </row>
    <row r="41" spans="27:32" x14ac:dyDescent="0.25">
      <c r="AA41" s="43"/>
      <c r="AB41" s="43"/>
      <c r="AC41" s="16" t="s">
        <v>129</v>
      </c>
      <c r="AD41" s="16">
        <v>14106</v>
      </c>
      <c r="AE41" s="16" t="s">
        <v>44</v>
      </c>
      <c r="AF41" s="16" t="s">
        <v>75</v>
      </c>
    </row>
    <row r="42" spans="27:32" x14ac:dyDescent="0.25">
      <c r="AA42" s="43"/>
      <c r="AB42" s="43"/>
      <c r="AC42" s="16" t="s">
        <v>130</v>
      </c>
      <c r="AD42" s="16">
        <v>13739</v>
      </c>
      <c r="AE42" s="16" t="s">
        <v>38</v>
      </c>
      <c r="AF42" s="16" t="s">
        <v>79</v>
      </c>
    </row>
    <row r="43" spans="27:32" x14ac:dyDescent="0.25">
      <c r="AA43" s="43"/>
      <c r="AB43" s="43"/>
      <c r="AC43" s="16" t="s">
        <v>131</v>
      </c>
      <c r="AD43" s="16">
        <v>14110</v>
      </c>
      <c r="AE43" s="16" t="s">
        <v>61</v>
      </c>
      <c r="AF43" s="16" t="s">
        <v>61</v>
      </c>
    </row>
    <row r="44" spans="27:32" x14ac:dyDescent="0.25">
      <c r="AA44" s="43"/>
      <c r="AB44" s="43"/>
      <c r="AC44" s="16" t="s">
        <v>132</v>
      </c>
      <c r="AD44" s="16">
        <v>16141</v>
      </c>
      <c r="AE44" s="16" t="s">
        <v>64</v>
      </c>
      <c r="AF44" s="16" t="s">
        <v>80</v>
      </c>
    </row>
    <row r="45" spans="27:32" x14ac:dyDescent="0.25">
      <c r="AA45" s="43"/>
      <c r="AB45" s="43"/>
      <c r="AC45" s="16" t="s">
        <v>133</v>
      </c>
      <c r="AD45" s="16">
        <v>14059</v>
      </c>
      <c r="AE45" s="16" t="s">
        <v>41</v>
      </c>
      <c r="AF45" s="16" t="s">
        <v>81</v>
      </c>
    </row>
    <row r="46" spans="27:32" x14ac:dyDescent="0.25">
      <c r="AA46" s="43"/>
      <c r="AB46" s="43"/>
      <c r="AC46" s="16" t="s">
        <v>134</v>
      </c>
      <c r="AD46" s="16">
        <v>14120</v>
      </c>
      <c r="AE46" s="16" t="s">
        <v>44</v>
      </c>
      <c r="AF46" s="16" t="s">
        <v>75</v>
      </c>
    </row>
    <row r="47" spans="27:32" x14ac:dyDescent="0.25">
      <c r="AA47" s="43"/>
      <c r="AB47" s="43"/>
      <c r="AC47" s="16" t="s">
        <v>135</v>
      </c>
      <c r="AD47" s="16">
        <v>14121</v>
      </c>
      <c r="AE47" s="16" t="s">
        <v>61</v>
      </c>
      <c r="AF47" s="16" t="s">
        <v>82</v>
      </c>
    </row>
    <row r="48" spans="27:32" x14ac:dyDescent="0.25">
      <c r="AA48" s="43"/>
      <c r="AB48" s="43"/>
      <c r="AC48" s="16" t="s">
        <v>136</v>
      </c>
      <c r="AD48" s="16">
        <v>20836</v>
      </c>
      <c r="AE48" s="16" t="s">
        <v>44</v>
      </c>
      <c r="AF48" s="16" t="s">
        <v>75</v>
      </c>
    </row>
    <row r="49" spans="27:32" x14ac:dyDescent="0.25">
      <c r="AA49" s="43"/>
      <c r="AB49" s="43"/>
      <c r="AC49" s="16" t="s">
        <v>137</v>
      </c>
      <c r="AD49" s="16">
        <v>14123</v>
      </c>
      <c r="AE49" s="16" t="s">
        <v>38</v>
      </c>
      <c r="AF49" s="16" t="s">
        <v>70</v>
      </c>
    </row>
    <row r="50" spans="27:32" x14ac:dyDescent="0.25">
      <c r="AA50" s="43"/>
      <c r="AB50" s="43"/>
      <c r="AC50" s="52" t="s">
        <v>138</v>
      </c>
      <c r="AD50" s="16">
        <v>14124</v>
      </c>
      <c r="AE50" s="16" t="s">
        <v>41</v>
      </c>
      <c r="AF50" s="16" t="s">
        <v>41</v>
      </c>
    </row>
    <row r="51" spans="27:32" x14ac:dyDescent="0.25">
      <c r="AA51" s="43"/>
      <c r="AB51" s="43"/>
      <c r="AC51" s="16" t="s">
        <v>139</v>
      </c>
      <c r="AD51" s="16">
        <v>16145</v>
      </c>
      <c r="AE51" s="16" t="s">
        <v>64</v>
      </c>
      <c r="AF51" s="16" t="s">
        <v>83</v>
      </c>
    </row>
    <row r="52" spans="27:32" x14ac:dyDescent="0.25">
      <c r="AA52" s="43"/>
      <c r="AB52" s="43"/>
      <c r="AC52" s="16" t="s">
        <v>140</v>
      </c>
      <c r="AD52" s="16">
        <v>14128</v>
      </c>
      <c r="AE52" s="16" t="s">
        <v>44</v>
      </c>
      <c r="AF52" s="16" t="s">
        <v>67</v>
      </c>
    </row>
    <row r="53" spans="27:32" x14ac:dyDescent="0.25">
      <c r="AA53" s="43"/>
      <c r="AB53" s="43"/>
      <c r="AC53" s="16" t="s">
        <v>141</v>
      </c>
      <c r="AD53" s="16">
        <v>14139</v>
      </c>
      <c r="AE53" s="16" t="s">
        <v>47</v>
      </c>
      <c r="AF53" s="16" t="s">
        <v>84</v>
      </c>
    </row>
    <row r="54" spans="27:32" x14ac:dyDescent="0.25">
      <c r="AA54" s="43"/>
      <c r="AB54" s="43"/>
      <c r="AC54" s="16" t="s">
        <v>142</v>
      </c>
      <c r="AD54" s="16">
        <v>14157</v>
      </c>
      <c r="AE54" s="16" t="s">
        <v>61</v>
      </c>
      <c r="AF54" s="16" t="s">
        <v>85</v>
      </c>
    </row>
    <row r="55" spans="27:32" x14ac:dyDescent="0.25">
      <c r="AA55" s="43"/>
      <c r="AB55" s="43"/>
      <c r="AC55" s="16" t="s">
        <v>143</v>
      </c>
      <c r="AD55" s="16">
        <v>17183</v>
      </c>
      <c r="AE55" s="16" t="s">
        <v>38</v>
      </c>
      <c r="AF55" s="16" t="s">
        <v>72</v>
      </c>
    </row>
    <row r="56" spans="27:32" x14ac:dyDescent="0.25">
      <c r="AA56" s="43"/>
      <c r="AB56" s="43"/>
      <c r="AC56" s="52" t="s">
        <v>144</v>
      </c>
      <c r="AD56" s="16">
        <v>14166</v>
      </c>
      <c r="AE56" s="16" t="s">
        <v>61</v>
      </c>
      <c r="AF56" s="16" t="s">
        <v>86</v>
      </c>
    </row>
    <row r="57" spans="27:32" x14ac:dyDescent="0.25">
      <c r="AA57" s="43"/>
      <c r="AB57" s="43"/>
      <c r="AC57" s="16" t="s">
        <v>145</v>
      </c>
      <c r="AD57" s="16">
        <v>20692</v>
      </c>
      <c r="AE57" s="16" t="s">
        <v>87</v>
      </c>
      <c r="AF57" s="16" t="s">
        <v>88</v>
      </c>
    </row>
    <row r="58" spans="27:32" x14ac:dyDescent="0.25">
      <c r="AA58" s="43"/>
      <c r="AB58" s="43"/>
      <c r="AC58" s="16" t="s">
        <v>146</v>
      </c>
      <c r="AD58" s="16">
        <v>14174</v>
      </c>
      <c r="AE58" s="16" t="s">
        <v>41</v>
      </c>
      <c r="AF58" s="16" t="s">
        <v>77</v>
      </c>
    </row>
    <row r="59" spans="27:32" x14ac:dyDescent="0.25">
      <c r="AA59" s="43"/>
      <c r="AB59" s="43"/>
    </row>
    <row r="60" spans="27:32" x14ac:dyDescent="0.25">
      <c r="AA60" s="43"/>
      <c r="AB60" s="43"/>
    </row>
    <row r="61" spans="27:32" x14ac:dyDescent="0.25">
      <c r="AA61" s="43"/>
      <c r="AB61" s="43"/>
    </row>
    <row r="114" spans="27:32" x14ac:dyDescent="0.25">
      <c r="AA114" s="54"/>
      <c r="AB114" s="54"/>
      <c r="AC114" s="54"/>
      <c r="AD114" s="54"/>
      <c r="AE114" s="54"/>
      <c r="AF114" s="54"/>
    </row>
  </sheetData>
  <sheetProtection algorithmName="SHA-512" hashValue="fKm/Mx3lNF5rsuAiPKKHJikNA0UdIRHLfgzMJwISU/NwnGsifzR7VJkQ6nj/QUpXzB65vWD+l1lsW4jV0Atzxg==" saltValue="qzKUYF684whn9brsBOtX8Q==" spinCount="100000" sheet="1" formatCells="0" formatColumns="0" formatRows="0" insertColumns="0" insertRows="0" insertHyperlinks="0" deleteColumns="0" deleteRows="0" selectLockedCells="1" sort="0" autoFilter="0" pivotTables="0"/>
  <mergeCells count="8">
    <mergeCell ref="A9:A14"/>
    <mergeCell ref="A15:A19"/>
    <mergeCell ref="B1:M1"/>
    <mergeCell ref="B2:M2"/>
    <mergeCell ref="D3:F3"/>
    <mergeCell ref="H3:I3"/>
    <mergeCell ref="A4:B4"/>
    <mergeCell ref="A5:A8"/>
  </mergeCells>
  <dataValidations count="3">
    <dataValidation type="list" allowBlank="1" showInputMessage="1" showErrorMessage="1" sqref="M3" xr:uid="{D367CC54-956D-46D9-B209-431B1083BC22}">
      <formula1>$AB$2:$AB$13</formula1>
    </dataValidation>
    <dataValidation type="list" allowBlank="1" showInputMessage="1" showErrorMessage="1" sqref="K3" xr:uid="{66FA2FD2-85CD-4EBC-8986-81757497D114}">
      <formula1>$AA$2:$AA$13</formula1>
    </dataValidation>
    <dataValidation type="list" allowBlank="1" showInputMessage="1" showErrorMessage="1" sqref="B2:M2" xr:uid="{06A7CD9D-2AD3-41CE-92D2-7F9E3A3D8D6E}">
      <formula1>$AC$2:$AC$58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A126C-D8F6-44AB-A11B-CA2CF7733761}">
  <sheetPr>
    <pageSetUpPr fitToPage="1"/>
  </sheetPr>
  <dimension ref="A1:AF114"/>
  <sheetViews>
    <sheetView zoomScale="80" zoomScaleNormal="80" workbookViewId="0">
      <selection activeCell="C5" sqref="C5"/>
    </sheetView>
  </sheetViews>
  <sheetFormatPr defaultRowHeight="15" x14ac:dyDescent="0.25"/>
  <cols>
    <col min="1" max="1" width="9.5703125" style="13" customWidth="1"/>
    <col min="2" max="2" width="36" style="13" customWidth="1"/>
    <col min="3" max="13" width="11.7109375" style="13" customWidth="1"/>
    <col min="14" max="26" width="9.140625" style="13"/>
    <col min="27" max="27" width="11.7109375" style="53" hidden="1" customWidth="1"/>
    <col min="28" max="28" width="5.7109375" style="53" hidden="1" customWidth="1"/>
    <col min="29" max="29" width="43.42578125" style="53" hidden="1" customWidth="1"/>
    <col min="30" max="31" width="11.28515625" style="53" hidden="1" customWidth="1"/>
    <col min="32" max="32" width="30" style="53" hidden="1" customWidth="1"/>
    <col min="33" max="16384" width="9.140625" style="13"/>
  </cols>
  <sheetData>
    <row r="1" spans="1:32" s="10" customFormat="1" x14ac:dyDescent="0.25">
      <c r="A1" s="6"/>
      <c r="B1" s="7" t="s">
        <v>90</v>
      </c>
      <c r="C1" s="8"/>
      <c r="D1" s="8"/>
      <c r="E1" s="8"/>
      <c r="F1" s="8"/>
      <c r="G1" s="8"/>
      <c r="H1" s="8"/>
      <c r="I1" s="8"/>
      <c r="J1" s="8"/>
      <c r="K1" s="8"/>
      <c r="L1" s="8"/>
      <c r="M1" s="9"/>
      <c r="AA1" s="11" t="s">
        <v>31</v>
      </c>
      <c r="AB1" s="11" t="s">
        <v>33</v>
      </c>
      <c r="AC1" s="11" t="s">
        <v>34</v>
      </c>
      <c r="AD1" s="11" t="s">
        <v>35</v>
      </c>
      <c r="AE1" s="11" t="s">
        <v>30</v>
      </c>
      <c r="AF1" s="11" t="s">
        <v>36</v>
      </c>
    </row>
    <row r="2" spans="1:32" x14ac:dyDescent="0.25">
      <c r="A2" s="12" t="s">
        <v>89</v>
      </c>
      <c r="B2" s="1" t="s">
        <v>91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  <c r="AA2" s="14" t="s">
        <v>37</v>
      </c>
      <c r="AB2" s="15">
        <v>2019</v>
      </c>
      <c r="AC2" s="16" t="s">
        <v>91</v>
      </c>
      <c r="AD2" s="16">
        <v>13473</v>
      </c>
      <c r="AE2" s="16" t="s">
        <v>38</v>
      </c>
      <c r="AF2" s="16" t="s">
        <v>39</v>
      </c>
    </row>
    <row r="3" spans="1:32" ht="15.75" thickBot="1" x14ac:dyDescent="0.3">
      <c r="A3" s="17" t="s">
        <v>30</v>
      </c>
      <c r="B3" s="18" t="str">
        <f>VLOOKUP(B2,AC2:AF58,3,0)</f>
        <v>Siaya</v>
      </c>
      <c r="C3" s="19" t="s">
        <v>36</v>
      </c>
      <c r="D3" s="20" t="str">
        <f>VLOOKUP(B2,AC2:AF58,4,0)</f>
        <v>Gem</v>
      </c>
      <c r="E3" s="21"/>
      <c r="F3" s="22"/>
      <c r="G3" s="19" t="s">
        <v>35</v>
      </c>
      <c r="H3" s="20">
        <f>VLOOKUP(B2,AC2:AF58,2,0)</f>
        <v>13473</v>
      </c>
      <c r="I3" s="22"/>
      <c r="J3" s="23" t="s">
        <v>31</v>
      </c>
      <c r="K3" s="4" t="s">
        <v>32</v>
      </c>
      <c r="L3" s="23" t="s">
        <v>33</v>
      </c>
      <c r="M3" s="5">
        <v>2021</v>
      </c>
      <c r="AA3" s="14" t="s">
        <v>40</v>
      </c>
      <c r="AB3" s="15">
        <v>2020</v>
      </c>
      <c r="AC3" s="16" t="s">
        <v>92</v>
      </c>
      <c r="AD3" s="16">
        <v>13488</v>
      </c>
      <c r="AE3" s="16" t="s">
        <v>41</v>
      </c>
      <c r="AF3" s="16" t="s">
        <v>42</v>
      </c>
    </row>
    <row r="4" spans="1:32" ht="107.25" customHeight="1" thickBot="1" x14ac:dyDescent="0.3">
      <c r="A4" s="24" t="s">
        <v>29</v>
      </c>
      <c r="B4" s="25"/>
      <c r="C4" s="26" t="s">
        <v>4</v>
      </c>
      <c r="D4" s="26" t="s">
        <v>5</v>
      </c>
      <c r="E4" s="26" t="s">
        <v>6</v>
      </c>
      <c r="F4" s="26" t="s">
        <v>7</v>
      </c>
      <c r="G4" s="26" t="s">
        <v>8</v>
      </c>
      <c r="H4" s="26" t="s">
        <v>9</v>
      </c>
      <c r="I4" s="26" t="s">
        <v>10</v>
      </c>
      <c r="J4" s="26" t="s">
        <v>11</v>
      </c>
      <c r="K4" s="26" t="s">
        <v>12</v>
      </c>
      <c r="L4" s="26" t="s">
        <v>13</v>
      </c>
      <c r="M4" s="27" t="s">
        <v>20</v>
      </c>
      <c r="AA4" s="14" t="s">
        <v>43</v>
      </c>
      <c r="AB4" s="15">
        <v>2021</v>
      </c>
      <c r="AC4" s="16" t="s">
        <v>93</v>
      </c>
      <c r="AD4" s="16">
        <v>13491</v>
      </c>
      <c r="AE4" s="16" t="s">
        <v>44</v>
      </c>
      <c r="AF4" s="16" t="s">
        <v>45</v>
      </c>
    </row>
    <row r="5" spans="1:32" x14ac:dyDescent="0.25">
      <c r="A5" s="28" t="s">
        <v>22</v>
      </c>
      <c r="B5" s="29" t="s">
        <v>0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6"/>
      <c r="AA5" s="14" t="s">
        <v>46</v>
      </c>
      <c r="AB5" s="15">
        <v>2022</v>
      </c>
      <c r="AC5" s="16" t="s">
        <v>94</v>
      </c>
      <c r="AD5" s="16">
        <v>13527</v>
      </c>
      <c r="AE5" s="16" t="s">
        <v>47</v>
      </c>
      <c r="AF5" s="16" t="s">
        <v>48</v>
      </c>
    </row>
    <row r="6" spans="1:32" x14ac:dyDescent="0.25">
      <c r="A6" s="30"/>
      <c r="B6" s="31" t="s">
        <v>1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8"/>
      <c r="AA6" s="14" t="s">
        <v>49</v>
      </c>
      <c r="AB6" s="32">
        <v>2023</v>
      </c>
      <c r="AC6" s="16" t="s">
        <v>95</v>
      </c>
      <c r="AD6" s="16">
        <v>15861</v>
      </c>
      <c r="AE6" s="16" t="s">
        <v>50</v>
      </c>
      <c r="AF6" s="16" t="s">
        <v>51</v>
      </c>
    </row>
    <row r="7" spans="1:32" x14ac:dyDescent="0.25">
      <c r="A7" s="30"/>
      <c r="B7" s="31" t="s">
        <v>2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8"/>
      <c r="AA7" s="14" t="s">
        <v>52</v>
      </c>
      <c r="AB7" s="32">
        <v>2024</v>
      </c>
      <c r="AC7" s="16" t="s">
        <v>96</v>
      </c>
      <c r="AD7" s="16">
        <v>17747</v>
      </c>
      <c r="AE7" s="16" t="s">
        <v>41</v>
      </c>
      <c r="AF7" s="16" t="s">
        <v>53</v>
      </c>
    </row>
    <row r="8" spans="1:32" ht="15.75" thickBot="1" x14ac:dyDescent="0.3">
      <c r="A8" s="33"/>
      <c r="B8" s="34" t="s">
        <v>3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60"/>
      <c r="AA8" s="14" t="s">
        <v>32</v>
      </c>
      <c r="AB8" s="15">
        <v>2025</v>
      </c>
      <c r="AC8" s="16" t="s">
        <v>97</v>
      </c>
      <c r="AD8" s="16">
        <v>16073</v>
      </c>
      <c r="AE8" s="16" t="s">
        <v>54</v>
      </c>
      <c r="AF8" s="16" t="s">
        <v>55</v>
      </c>
    </row>
    <row r="9" spans="1:32" x14ac:dyDescent="0.25">
      <c r="A9" s="35" t="s">
        <v>21</v>
      </c>
      <c r="B9" s="36" t="s">
        <v>14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6"/>
      <c r="AA9" s="14" t="s">
        <v>56</v>
      </c>
      <c r="AB9" s="15">
        <v>2026</v>
      </c>
      <c r="AC9" s="16" t="s">
        <v>98</v>
      </c>
      <c r="AD9" s="16">
        <v>13604</v>
      </c>
      <c r="AE9" s="16" t="s">
        <v>41</v>
      </c>
      <c r="AF9" s="16" t="s">
        <v>57</v>
      </c>
    </row>
    <row r="10" spans="1:32" s="39" customFormat="1" x14ac:dyDescent="0.25">
      <c r="A10" s="37"/>
      <c r="B10" s="38" t="s">
        <v>15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8"/>
      <c r="AA10" s="14" t="s">
        <v>58</v>
      </c>
      <c r="AB10" s="15">
        <v>2027</v>
      </c>
      <c r="AC10" s="40" t="s">
        <v>99</v>
      </c>
      <c r="AD10" s="40">
        <v>13606</v>
      </c>
      <c r="AE10" s="40" t="s">
        <v>41</v>
      </c>
      <c r="AF10" s="40" t="s">
        <v>59</v>
      </c>
    </row>
    <row r="11" spans="1:32" x14ac:dyDescent="0.25">
      <c r="A11" s="37"/>
      <c r="B11" s="38" t="s">
        <v>16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8"/>
      <c r="AA11" s="14" t="s">
        <v>60</v>
      </c>
      <c r="AB11" s="15">
        <v>2028</v>
      </c>
      <c r="AC11" s="40" t="s">
        <v>100</v>
      </c>
      <c r="AD11" s="40">
        <v>13640</v>
      </c>
      <c r="AE11" s="40" t="s">
        <v>61</v>
      </c>
      <c r="AF11" s="40" t="s">
        <v>62</v>
      </c>
    </row>
    <row r="12" spans="1:32" x14ac:dyDescent="0.25">
      <c r="A12" s="37"/>
      <c r="B12" s="38" t="s">
        <v>17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8"/>
      <c r="AA12" s="14" t="s">
        <v>63</v>
      </c>
      <c r="AB12" s="15">
        <v>2029</v>
      </c>
      <c r="AC12" s="16" t="s">
        <v>101</v>
      </c>
      <c r="AD12" s="16">
        <v>15914</v>
      </c>
      <c r="AE12" s="16" t="s">
        <v>64</v>
      </c>
      <c r="AF12" s="16" t="s">
        <v>65</v>
      </c>
    </row>
    <row r="13" spans="1:32" x14ac:dyDescent="0.25">
      <c r="A13" s="37"/>
      <c r="B13" s="38" t="s">
        <v>18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8"/>
      <c r="AA13" s="14" t="s">
        <v>66</v>
      </c>
      <c r="AB13" s="15">
        <v>2030</v>
      </c>
      <c r="AC13" s="40" t="s">
        <v>102</v>
      </c>
      <c r="AD13" s="40">
        <v>13667</v>
      </c>
      <c r="AE13" s="40" t="s">
        <v>41</v>
      </c>
      <c r="AF13" s="40" t="s">
        <v>59</v>
      </c>
    </row>
    <row r="14" spans="1:32" ht="15.75" thickBot="1" x14ac:dyDescent="0.3">
      <c r="A14" s="41"/>
      <c r="B14" s="42" t="s">
        <v>19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60"/>
      <c r="AA14" s="43"/>
      <c r="AB14" s="43"/>
      <c r="AC14" s="40" t="s">
        <v>103</v>
      </c>
      <c r="AD14" s="40">
        <v>13719</v>
      </c>
      <c r="AE14" s="40" t="s">
        <v>44</v>
      </c>
      <c r="AF14" s="40" t="s">
        <v>67</v>
      </c>
    </row>
    <row r="15" spans="1:32" x14ac:dyDescent="0.25">
      <c r="A15" s="44" t="s">
        <v>28</v>
      </c>
      <c r="B15" s="45" t="s">
        <v>23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6"/>
      <c r="AA15" s="43"/>
      <c r="AB15" s="43"/>
      <c r="AC15" s="16" t="s">
        <v>104</v>
      </c>
      <c r="AD15" s="16">
        <v>15965</v>
      </c>
      <c r="AE15" s="16" t="s">
        <v>50</v>
      </c>
      <c r="AF15" s="16" t="s">
        <v>68</v>
      </c>
    </row>
    <row r="16" spans="1:32" x14ac:dyDescent="0.25">
      <c r="A16" s="46"/>
      <c r="B16" s="47" t="s">
        <v>24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8"/>
      <c r="AA16" s="43"/>
      <c r="AB16" s="43"/>
      <c r="AC16" s="40" t="s">
        <v>105</v>
      </c>
      <c r="AD16" s="40">
        <v>13769</v>
      </c>
      <c r="AE16" s="40" t="s">
        <v>41</v>
      </c>
      <c r="AF16" s="40" t="s">
        <v>42</v>
      </c>
    </row>
    <row r="17" spans="1:32" x14ac:dyDescent="0.25">
      <c r="A17" s="46"/>
      <c r="B17" s="47" t="s">
        <v>25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  <c r="AA17" s="48"/>
      <c r="AB17" s="48"/>
      <c r="AC17" s="16" t="s">
        <v>106</v>
      </c>
      <c r="AD17" s="16">
        <v>13781</v>
      </c>
      <c r="AE17" s="16" t="s">
        <v>44</v>
      </c>
      <c r="AF17" s="16" t="s">
        <v>69</v>
      </c>
    </row>
    <row r="18" spans="1:32" x14ac:dyDescent="0.25">
      <c r="A18" s="46"/>
      <c r="B18" s="47" t="s">
        <v>26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8"/>
      <c r="AA18" s="43"/>
      <c r="AB18" s="43"/>
      <c r="AC18" s="16" t="s">
        <v>107</v>
      </c>
      <c r="AD18" s="16">
        <v>13795</v>
      </c>
      <c r="AE18" s="16" t="s">
        <v>41</v>
      </c>
      <c r="AF18" s="16" t="s">
        <v>59</v>
      </c>
    </row>
    <row r="19" spans="1:32" ht="15.75" thickBot="1" x14ac:dyDescent="0.3">
      <c r="A19" s="49"/>
      <c r="B19" s="50" t="s">
        <v>27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60"/>
      <c r="AA19" s="43"/>
      <c r="AB19" s="43"/>
      <c r="AC19" s="16" t="s">
        <v>108</v>
      </c>
      <c r="AD19" s="16">
        <v>13797</v>
      </c>
      <c r="AE19" s="16" t="s">
        <v>38</v>
      </c>
      <c r="AF19" s="16" t="s">
        <v>70</v>
      </c>
    </row>
    <row r="20" spans="1:32" x14ac:dyDescent="0.25">
      <c r="AA20" s="43"/>
      <c r="AB20" s="43"/>
      <c r="AC20" s="40" t="s">
        <v>109</v>
      </c>
      <c r="AD20" s="40">
        <v>13813</v>
      </c>
      <c r="AE20" s="40" t="s">
        <v>41</v>
      </c>
      <c r="AF20" s="40" t="s">
        <v>53</v>
      </c>
    </row>
    <row r="21" spans="1:32" x14ac:dyDescent="0.25">
      <c r="AA21" s="51"/>
      <c r="AB21" s="51"/>
      <c r="AC21" s="16" t="s">
        <v>110</v>
      </c>
      <c r="AD21" s="16">
        <v>16030</v>
      </c>
      <c r="AE21" s="16" t="s">
        <v>64</v>
      </c>
      <c r="AF21" s="16" t="s">
        <v>65</v>
      </c>
    </row>
    <row r="22" spans="1:32" x14ac:dyDescent="0.25">
      <c r="AA22" s="43"/>
      <c r="AB22" s="43"/>
      <c r="AC22" s="16" t="s">
        <v>111</v>
      </c>
      <c r="AD22" s="16">
        <v>13852</v>
      </c>
      <c r="AE22" s="16" t="s">
        <v>38</v>
      </c>
      <c r="AF22" s="16" t="s">
        <v>39</v>
      </c>
    </row>
    <row r="23" spans="1:32" x14ac:dyDescent="0.25">
      <c r="AA23" s="43"/>
      <c r="AB23" s="43"/>
      <c r="AC23" s="16" t="s">
        <v>112</v>
      </c>
      <c r="AD23" s="16">
        <v>13864</v>
      </c>
      <c r="AE23" s="16" t="s">
        <v>44</v>
      </c>
      <c r="AF23" s="16" t="s">
        <v>71</v>
      </c>
    </row>
    <row r="24" spans="1:32" x14ac:dyDescent="0.25">
      <c r="AA24" s="43"/>
      <c r="AB24" s="43"/>
      <c r="AC24" s="16" t="s">
        <v>113</v>
      </c>
      <c r="AD24" s="16">
        <v>13881</v>
      </c>
      <c r="AE24" s="16" t="s">
        <v>44</v>
      </c>
      <c r="AF24" s="16" t="s">
        <v>71</v>
      </c>
    </row>
    <row r="25" spans="1:32" x14ac:dyDescent="0.25">
      <c r="AA25" s="51"/>
      <c r="AB25" s="51"/>
      <c r="AC25" s="16" t="s">
        <v>114</v>
      </c>
      <c r="AD25" s="16">
        <v>13904</v>
      </c>
      <c r="AE25" s="16" t="s">
        <v>38</v>
      </c>
      <c r="AF25" s="16" t="s">
        <v>72</v>
      </c>
    </row>
    <row r="26" spans="1:32" x14ac:dyDescent="0.25">
      <c r="AA26" s="43"/>
      <c r="AB26" s="43"/>
      <c r="AC26" s="16" t="s">
        <v>115</v>
      </c>
      <c r="AD26" s="16">
        <v>13914</v>
      </c>
      <c r="AE26" s="16" t="s">
        <v>38</v>
      </c>
      <c r="AF26" s="16" t="s">
        <v>73</v>
      </c>
    </row>
    <row r="27" spans="1:32" x14ac:dyDescent="0.25">
      <c r="AA27" s="43"/>
      <c r="AB27" s="43"/>
      <c r="AC27" s="16" t="s">
        <v>116</v>
      </c>
      <c r="AD27" s="16">
        <v>13918</v>
      </c>
      <c r="AE27" s="16" t="s">
        <v>47</v>
      </c>
      <c r="AF27" s="16" t="s">
        <v>48</v>
      </c>
    </row>
    <row r="28" spans="1:32" x14ac:dyDescent="0.25">
      <c r="AA28" s="43"/>
      <c r="AB28" s="43"/>
      <c r="AC28" s="16" t="s">
        <v>117</v>
      </c>
      <c r="AD28" s="16">
        <v>13929</v>
      </c>
      <c r="AE28" s="16" t="s">
        <v>38</v>
      </c>
      <c r="AF28" s="16" t="s">
        <v>73</v>
      </c>
    </row>
    <row r="29" spans="1:32" x14ac:dyDescent="0.25">
      <c r="AA29" s="43"/>
      <c r="AB29" s="43"/>
      <c r="AC29" s="16" t="s">
        <v>74</v>
      </c>
      <c r="AD29" s="16">
        <v>13977</v>
      </c>
      <c r="AE29" s="16" t="s">
        <v>44</v>
      </c>
      <c r="AF29" s="16" t="s">
        <v>75</v>
      </c>
    </row>
    <row r="30" spans="1:32" x14ac:dyDescent="0.25">
      <c r="AA30" s="43"/>
      <c r="AB30" s="43"/>
      <c r="AC30" s="16" t="s">
        <v>118</v>
      </c>
      <c r="AD30" s="16">
        <v>17726</v>
      </c>
      <c r="AE30" s="16" t="s">
        <v>41</v>
      </c>
      <c r="AF30" s="16" t="s">
        <v>53</v>
      </c>
    </row>
    <row r="31" spans="1:32" x14ac:dyDescent="0.25">
      <c r="AA31" s="43"/>
      <c r="AB31" s="43"/>
      <c r="AC31" s="16" t="s">
        <v>119</v>
      </c>
      <c r="AD31" s="16">
        <v>14012</v>
      </c>
      <c r="AE31" s="16" t="s">
        <v>44</v>
      </c>
      <c r="AF31" s="16" t="s">
        <v>75</v>
      </c>
    </row>
    <row r="32" spans="1:32" x14ac:dyDescent="0.25">
      <c r="AA32" s="43"/>
      <c r="AB32" s="43"/>
      <c r="AC32" s="16" t="s">
        <v>120</v>
      </c>
      <c r="AD32" s="16">
        <v>14033</v>
      </c>
      <c r="AE32" s="16" t="s">
        <v>38</v>
      </c>
      <c r="AF32" s="16" t="s">
        <v>70</v>
      </c>
    </row>
    <row r="33" spans="27:32" x14ac:dyDescent="0.25">
      <c r="AA33" s="43"/>
      <c r="AB33" s="43"/>
      <c r="AC33" s="16" t="s">
        <v>121</v>
      </c>
      <c r="AD33" s="16">
        <v>14035</v>
      </c>
      <c r="AE33" s="16" t="s">
        <v>41</v>
      </c>
      <c r="AF33" s="16" t="s">
        <v>42</v>
      </c>
    </row>
    <row r="34" spans="27:32" x14ac:dyDescent="0.25">
      <c r="AA34" s="43"/>
      <c r="AB34" s="43"/>
      <c r="AC34" s="16" t="s">
        <v>122</v>
      </c>
      <c r="AD34" s="16">
        <v>20364</v>
      </c>
      <c r="AE34" s="16" t="s">
        <v>41</v>
      </c>
      <c r="AF34" s="16" t="s">
        <v>57</v>
      </c>
    </row>
    <row r="35" spans="27:32" x14ac:dyDescent="0.25">
      <c r="AA35" s="43"/>
      <c r="AB35" s="43"/>
      <c r="AC35" s="16" t="s">
        <v>123</v>
      </c>
      <c r="AD35" s="16">
        <v>14052</v>
      </c>
      <c r="AE35" s="16" t="s">
        <v>47</v>
      </c>
      <c r="AF35" s="16" t="s">
        <v>76</v>
      </c>
    </row>
    <row r="36" spans="27:32" x14ac:dyDescent="0.25">
      <c r="AA36" s="43"/>
      <c r="AB36" s="43"/>
      <c r="AC36" s="16" t="s">
        <v>124</v>
      </c>
      <c r="AD36" s="16">
        <v>14072</v>
      </c>
      <c r="AE36" s="16" t="s">
        <v>38</v>
      </c>
      <c r="AF36" s="16" t="s">
        <v>72</v>
      </c>
    </row>
    <row r="37" spans="27:32" x14ac:dyDescent="0.25">
      <c r="AA37" s="43"/>
      <c r="AB37" s="43"/>
      <c r="AC37" s="16" t="s">
        <v>125</v>
      </c>
      <c r="AD37" s="16">
        <v>14078</v>
      </c>
      <c r="AE37" s="16" t="s">
        <v>41</v>
      </c>
      <c r="AF37" s="16" t="s">
        <v>77</v>
      </c>
    </row>
    <row r="38" spans="27:32" x14ac:dyDescent="0.25">
      <c r="AA38" s="43"/>
      <c r="AB38" s="43"/>
      <c r="AC38" s="16" t="s">
        <v>126</v>
      </c>
      <c r="AD38" s="16">
        <v>14102</v>
      </c>
      <c r="AE38" s="16" t="s">
        <v>61</v>
      </c>
      <c r="AF38" s="16" t="s">
        <v>78</v>
      </c>
    </row>
    <row r="39" spans="27:32" x14ac:dyDescent="0.25">
      <c r="AA39" s="43"/>
      <c r="AB39" s="43"/>
      <c r="AC39" s="52" t="s">
        <v>127</v>
      </c>
      <c r="AD39" s="16">
        <v>14103</v>
      </c>
      <c r="AE39" s="16" t="s">
        <v>61</v>
      </c>
      <c r="AF39" s="16" t="s">
        <v>62</v>
      </c>
    </row>
    <row r="40" spans="27:32" x14ac:dyDescent="0.25">
      <c r="AA40" s="43"/>
      <c r="AB40" s="43"/>
      <c r="AC40" s="16" t="s">
        <v>128</v>
      </c>
      <c r="AD40" s="16">
        <v>14104</v>
      </c>
      <c r="AE40" s="16" t="s">
        <v>44</v>
      </c>
      <c r="AF40" s="16" t="s">
        <v>71</v>
      </c>
    </row>
    <row r="41" spans="27:32" x14ac:dyDescent="0.25">
      <c r="AA41" s="43"/>
      <c r="AB41" s="43"/>
      <c r="AC41" s="16" t="s">
        <v>129</v>
      </c>
      <c r="AD41" s="16">
        <v>14106</v>
      </c>
      <c r="AE41" s="16" t="s">
        <v>44</v>
      </c>
      <c r="AF41" s="16" t="s">
        <v>75</v>
      </c>
    </row>
    <row r="42" spans="27:32" x14ac:dyDescent="0.25">
      <c r="AA42" s="43"/>
      <c r="AB42" s="43"/>
      <c r="AC42" s="16" t="s">
        <v>130</v>
      </c>
      <c r="AD42" s="16">
        <v>13739</v>
      </c>
      <c r="AE42" s="16" t="s">
        <v>38</v>
      </c>
      <c r="AF42" s="16" t="s">
        <v>79</v>
      </c>
    </row>
    <row r="43" spans="27:32" x14ac:dyDescent="0.25">
      <c r="AA43" s="43"/>
      <c r="AB43" s="43"/>
      <c r="AC43" s="16" t="s">
        <v>131</v>
      </c>
      <c r="AD43" s="16">
        <v>14110</v>
      </c>
      <c r="AE43" s="16" t="s">
        <v>61</v>
      </c>
      <c r="AF43" s="16" t="s">
        <v>61</v>
      </c>
    </row>
    <row r="44" spans="27:32" x14ac:dyDescent="0.25">
      <c r="AA44" s="43"/>
      <c r="AB44" s="43"/>
      <c r="AC44" s="16" t="s">
        <v>132</v>
      </c>
      <c r="AD44" s="16">
        <v>16141</v>
      </c>
      <c r="AE44" s="16" t="s">
        <v>64</v>
      </c>
      <c r="AF44" s="16" t="s">
        <v>80</v>
      </c>
    </row>
    <row r="45" spans="27:32" x14ac:dyDescent="0.25">
      <c r="AA45" s="43"/>
      <c r="AB45" s="43"/>
      <c r="AC45" s="16" t="s">
        <v>133</v>
      </c>
      <c r="AD45" s="16">
        <v>14059</v>
      </c>
      <c r="AE45" s="16" t="s">
        <v>41</v>
      </c>
      <c r="AF45" s="16" t="s">
        <v>81</v>
      </c>
    </row>
    <row r="46" spans="27:32" x14ac:dyDescent="0.25">
      <c r="AA46" s="43"/>
      <c r="AB46" s="43"/>
      <c r="AC46" s="16" t="s">
        <v>134</v>
      </c>
      <c r="AD46" s="16">
        <v>14120</v>
      </c>
      <c r="AE46" s="16" t="s">
        <v>44</v>
      </c>
      <c r="AF46" s="16" t="s">
        <v>75</v>
      </c>
    </row>
    <row r="47" spans="27:32" x14ac:dyDescent="0.25">
      <c r="AA47" s="43"/>
      <c r="AB47" s="43"/>
      <c r="AC47" s="16" t="s">
        <v>135</v>
      </c>
      <c r="AD47" s="16">
        <v>14121</v>
      </c>
      <c r="AE47" s="16" t="s">
        <v>61</v>
      </c>
      <c r="AF47" s="16" t="s">
        <v>82</v>
      </c>
    </row>
    <row r="48" spans="27:32" x14ac:dyDescent="0.25">
      <c r="AA48" s="43"/>
      <c r="AB48" s="43"/>
      <c r="AC48" s="16" t="s">
        <v>136</v>
      </c>
      <c r="AD48" s="16">
        <v>20836</v>
      </c>
      <c r="AE48" s="16" t="s">
        <v>44</v>
      </c>
      <c r="AF48" s="16" t="s">
        <v>75</v>
      </c>
    </row>
    <row r="49" spans="27:32" x14ac:dyDescent="0.25">
      <c r="AA49" s="43"/>
      <c r="AB49" s="43"/>
      <c r="AC49" s="16" t="s">
        <v>137</v>
      </c>
      <c r="AD49" s="16">
        <v>14123</v>
      </c>
      <c r="AE49" s="16" t="s">
        <v>38</v>
      </c>
      <c r="AF49" s="16" t="s">
        <v>70</v>
      </c>
    </row>
    <row r="50" spans="27:32" x14ac:dyDescent="0.25">
      <c r="AA50" s="43"/>
      <c r="AB50" s="43"/>
      <c r="AC50" s="52" t="s">
        <v>138</v>
      </c>
      <c r="AD50" s="16">
        <v>14124</v>
      </c>
      <c r="AE50" s="16" t="s">
        <v>41</v>
      </c>
      <c r="AF50" s="16" t="s">
        <v>41</v>
      </c>
    </row>
    <row r="51" spans="27:32" x14ac:dyDescent="0.25">
      <c r="AA51" s="43"/>
      <c r="AB51" s="43"/>
      <c r="AC51" s="16" t="s">
        <v>139</v>
      </c>
      <c r="AD51" s="16">
        <v>16145</v>
      </c>
      <c r="AE51" s="16" t="s">
        <v>64</v>
      </c>
      <c r="AF51" s="16" t="s">
        <v>83</v>
      </c>
    </row>
    <row r="52" spans="27:32" x14ac:dyDescent="0.25">
      <c r="AA52" s="43"/>
      <c r="AB52" s="43"/>
      <c r="AC52" s="16" t="s">
        <v>140</v>
      </c>
      <c r="AD52" s="16">
        <v>14128</v>
      </c>
      <c r="AE52" s="16" t="s">
        <v>44</v>
      </c>
      <c r="AF52" s="16" t="s">
        <v>67</v>
      </c>
    </row>
    <row r="53" spans="27:32" x14ac:dyDescent="0.25">
      <c r="AA53" s="43"/>
      <c r="AB53" s="43"/>
      <c r="AC53" s="16" t="s">
        <v>141</v>
      </c>
      <c r="AD53" s="16">
        <v>14139</v>
      </c>
      <c r="AE53" s="16" t="s">
        <v>47</v>
      </c>
      <c r="AF53" s="16" t="s">
        <v>84</v>
      </c>
    </row>
    <row r="54" spans="27:32" x14ac:dyDescent="0.25">
      <c r="AA54" s="43"/>
      <c r="AB54" s="43"/>
      <c r="AC54" s="16" t="s">
        <v>142</v>
      </c>
      <c r="AD54" s="16">
        <v>14157</v>
      </c>
      <c r="AE54" s="16" t="s">
        <v>61</v>
      </c>
      <c r="AF54" s="16" t="s">
        <v>85</v>
      </c>
    </row>
    <row r="55" spans="27:32" x14ac:dyDescent="0.25">
      <c r="AA55" s="43"/>
      <c r="AB55" s="43"/>
      <c r="AC55" s="16" t="s">
        <v>143</v>
      </c>
      <c r="AD55" s="16">
        <v>17183</v>
      </c>
      <c r="AE55" s="16" t="s">
        <v>38</v>
      </c>
      <c r="AF55" s="16" t="s">
        <v>72</v>
      </c>
    </row>
    <row r="56" spans="27:32" x14ac:dyDescent="0.25">
      <c r="AA56" s="43"/>
      <c r="AB56" s="43"/>
      <c r="AC56" s="52" t="s">
        <v>144</v>
      </c>
      <c r="AD56" s="16">
        <v>14166</v>
      </c>
      <c r="AE56" s="16" t="s">
        <v>61</v>
      </c>
      <c r="AF56" s="16" t="s">
        <v>86</v>
      </c>
    </row>
    <row r="57" spans="27:32" x14ac:dyDescent="0.25">
      <c r="AA57" s="43"/>
      <c r="AB57" s="43"/>
      <c r="AC57" s="16" t="s">
        <v>145</v>
      </c>
      <c r="AD57" s="16">
        <v>20692</v>
      </c>
      <c r="AE57" s="16" t="s">
        <v>87</v>
      </c>
      <c r="AF57" s="16" t="s">
        <v>88</v>
      </c>
    </row>
    <row r="58" spans="27:32" x14ac:dyDescent="0.25">
      <c r="AA58" s="43"/>
      <c r="AB58" s="43"/>
      <c r="AC58" s="16" t="s">
        <v>146</v>
      </c>
      <c r="AD58" s="16">
        <v>14174</v>
      </c>
      <c r="AE58" s="16" t="s">
        <v>41</v>
      </c>
      <c r="AF58" s="16" t="s">
        <v>77</v>
      </c>
    </row>
    <row r="59" spans="27:32" x14ac:dyDescent="0.25">
      <c r="AA59" s="43"/>
      <c r="AB59" s="43"/>
    </row>
    <row r="60" spans="27:32" x14ac:dyDescent="0.25">
      <c r="AA60" s="43"/>
      <c r="AB60" s="43"/>
    </row>
    <row r="61" spans="27:32" x14ac:dyDescent="0.25">
      <c r="AA61" s="43"/>
      <c r="AB61" s="43"/>
    </row>
    <row r="114" spans="27:32" x14ac:dyDescent="0.25">
      <c r="AA114" s="54"/>
      <c r="AB114" s="54"/>
      <c r="AC114" s="54"/>
      <c r="AD114" s="54"/>
      <c r="AE114" s="54"/>
      <c r="AF114" s="54"/>
    </row>
  </sheetData>
  <sheetProtection algorithmName="SHA-512" hashValue="I84YbINQdLk9SQE4SWeQCaU+hlnaanLrPL1XMYs0ppwJUVgySsjz5Na4Koy5HaVfrbaznwRUUPvWaQH7z06qOA==" saltValue="gAzjaxXD1rSnaDVffmAdOw==" spinCount="100000" sheet="1" formatCells="0" formatColumns="0" formatRows="0" insertColumns="0" insertRows="0" insertHyperlinks="0" deleteColumns="0" deleteRows="0" selectLockedCells="1" sort="0" autoFilter="0" pivotTables="0"/>
  <mergeCells count="8">
    <mergeCell ref="B1:M1"/>
    <mergeCell ref="H3:I3"/>
    <mergeCell ref="D3:F3"/>
    <mergeCell ref="B2:M2"/>
    <mergeCell ref="A9:A14"/>
    <mergeCell ref="A5:A8"/>
    <mergeCell ref="A15:A19"/>
    <mergeCell ref="A4:B4"/>
  </mergeCells>
  <dataValidations count="3">
    <dataValidation type="list" allowBlank="1" showInputMessage="1" showErrorMessage="1" sqref="B2:M2" xr:uid="{05222CAE-6419-4A17-AE85-240CD5B39864}">
      <formula1>$AC$2:$AC$58</formula1>
    </dataValidation>
    <dataValidation type="list" allowBlank="1" showInputMessage="1" showErrorMessage="1" sqref="K3" xr:uid="{35613CF7-8701-427B-A566-45924B0A57AD}">
      <formula1>$AA$2:$AA$13</formula1>
    </dataValidation>
    <dataValidation type="list" allowBlank="1" showInputMessage="1" showErrorMessage="1" sqref="M3" xr:uid="{23675CDB-6DCD-4CF7-8743-1D536E18D333}">
      <formula1>$AB$2:$AB$13</formula1>
    </dataValidation>
  </dataValidations>
  <pageMargins left="0.7" right="0.7" top="0.75" bottom="0.75" header="0.3" footer="0.3"/>
  <pageSetup paperSize="9" scale="7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8E904-D2BF-4C44-AB74-00D7E89268A1}">
  <dimension ref="A1:AF114"/>
  <sheetViews>
    <sheetView zoomScale="80" zoomScaleNormal="80" workbookViewId="0">
      <selection activeCell="C5" sqref="C5"/>
    </sheetView>
  </sheetViews>
  <sheetFormatPr defaultRowHeight="15" x14ac:dyDescent="0.25"/>
  <cols>
    <col min="1" max="1" width="9.5703125" style="13" customWidth="1"/>
    <col min="2" max="2" width="36" style="13" customWidth="1"/>
    <col min="3" max="13" width="11.7109375" style="13" customWidth="1"/>
    <col min="14" max="26" width="9.140625" style="13"/>
    <col min="27" max="27" width="11.7109375" style="53" hidden="1" customWidth="1"/>
    <col min="28" max="28" width="5.7109375" style="53" hidden="1" customWidth="1"/>
    <col min="29" max="29" width="43.42578125" style="53" hidden="1" customWidth="1"/>
    <col min="30" max="31" width="11.28515625" style="53" hidden="1" customWidth="1"/>
    <col min="32" max="32" width="30" style="53" hidden="1" customWidth="1"/>
    <col min="33" max="16384" width="9.140625" style="13"/>
  </cols>
  <sheetData>
    <row r="1" spans="1:32" s="10" customFormat="1" x14ac:dyDescent="0.25">
      <c r="A1" s="6"/>
      <c r="B1" s="7" t="s">
        <v>90</v>
      </c>
      <c r="C1" s="8"/>
      <c r="D1" s="8"/>
      <c r="E1" s="8"/>
      <c r="F1" s="8"/>
      <c r="G1" s="8"/>
      <c r="H1" s="8"/>
      <c r="I1" s="8"/>
      <c r="J1" s="8"/>
      <c r="K1" s="8"/>
      <c r="L1" s="8"/>
      <c r="M1" s="9"/>
      <c r="AA1" s="11" t="s">
        <v>31</v>
      </c>
      <c r="AB1" s="11" t="s">
        <v>33</v>
      </c>
      <c r="AC1" s="11" t="s">
        <v>34</v>
      </c>
      <c r="AD1" s="11" t="s">
        <v>35</v>
      </c>
      <c r="AE1" s="11" t="s">
        <v>30</v>
      </c>
      <c r="AF1" s="11" t="s">
        <v>36</v>
      </c>
    </row>
    <row r="2" spans="1:32" x14ac:dyDescent="0.25">
      <c r="A2" s="12" t="s">
        <v>89</v>
      </c>
      <c r="B2" s="1" t="s">
        <v>91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  <c r="AA2" s="14" t="s">
        <v>37</v>
      </c>
      <c r="AB2" s="15">
        <v>2019</v>
      </c>
      <c r="AC2" s="16" t="s">
        <v>91</v>
      </c>
      <c r="AD2" s="16">
        <v>13473</v>
      </c>
      <c r="AE2" s="16" t="s">
        <v>38</v>
      </c>
      <c r="AF2" s="16" t="s">
        <v>39</v>
      </c>
    </row>
    <row r="3" spans="1:32" ht="15.75" thickBot="1" x14ac:dyDescent="0.3">
      <c r="A3" s="17" t="s">
        <v>30</v>
      </c>
      <c r="B3" s="18" t="str">
        <f>VLOOKUP(B2,AC2:AF58,3,0)</f>
        <v>Siaya</v>
      </c>
      <c r="C3" s="19" t="s">
        <v>36</v>
      </c>
      <c r="D3" s="20" t="str">
        <f>VLOOKUP(B2,AC2:AF58,4,0)</f>
        <v>Gem</v>
      </c>
      <c r="E3" s="21"/>
      <c r="F3" s="22"/>
      <c r="G3" s="19" t="s">
        <v>35</v>
      </c>
      <c r="H3" s="20">
        <f>VLOOKUP(B2,AC2:AF58,2,0)</f>
        <v>13473</v>
      </c>
      <c r="I3" s="22"/>
      <c r="J3" s="23" t="s">
        <v>31</v>
      </c>
      <c r="K3" s="4" t="s">
        <v>63</v>
      </c>
      <c r="L3" s="23" t="s">
        <v>33</v>
      </c>
      <c r="M3" s="5">
        <v>2020</v>
      </c>
      <c r="AA3" s="14" t="s">
        <v>40</v>
      </c>
      <c r="AB3" s="15">
        <v>2020</v>
      </c>
      <c r="AC3" s="16" t="s">
        <v>92</v>
      </c>
      <c r="AD3" s="16">
        <v>13488</v>
      </c>
      <c r="AE3" s="16" t="s">
        <v>41</v>
      </c>
      <c r="AF3" s="16" t="s">
        <v>42</v>
      </c>
    </row>
    <row r="4" spans="1:32" ht="107.25" customHeight="1" thickBot="1" x14ac:dyDescent="0.3">
      <c r="A4" s="24" t="s">
        <v>29</v>
      </c>
      <c r="B4" s="25"/>
      <c r="C4" s="26" t="s">
        <v>4</v>
      </c>
      <c r="D4" s="26" t="s">
        <v>5</v>
      </c>
      <c r="E4" s="26" t="s">
        <v>6</v>
      </c>
      <c r="F4" s="26" t="s">
        <v>7</v>
      </c>
      <c r="G4" s="26" t="s">
        <v>8</v>
      </c>
      <c r="H4" s="26" t="s">
        <v>9</v>
      </c>
      <c r="I4" s="26" t="s">
        <v>10</v>
      </c>
      <c r="J4" s="26" t="s">
        <v>11</v>
      </c>
      <c r="K4" s="26" t="s">
        <v>12</v>
      </c>
      <c r="L4" s="26" t="s">
        <v>13</v>
      </c>
      <c r="M4" s="27" t="s">
        <v>20</v>
      </c>
      <c r="AA4" s="14" t="s">
        <v>43</v>
      </c>
      <c r="AB4" s="15">
        <v>2021</v>
      </c>
      <c r="AC4" s="16" t="s">
        <v>93</v>
      </c>
      <c r="AD4" s="16">
        <v>13491</v>
      </c>
      <c r="AE4" s="16" t="s">
        <v>44</v>
      </c>
      <c r="AF4" s="16" t="s">
        <v>45</v>
      </c>
    </row>
    <row r="5" spans="1:32" x14ac:dyDescent="0.25">
      <c r="A5" s="28" t="s">
        <v>22</v>
      </c>
      <c r="B5" s="29" t="s">
        <v>0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6"/>
      <c r="AA5" s="14" t="s">
        <v>46</v>
      </c>
      <c r="AB5" s="15">
        <v>2022</v>
      </c>
      <c r="AC5" s="16" t="s">
        <v>94</v>
      </c>
      <c r="AD5" s="16">
        <v>13527</v>
      </c>
      <c r="AE5" s="16" t="s">
        <v>47</v>
      </c>
      <c r="AF5" s="16" t="s">
        <v>48</v>
      </c>
    </row>
    <row r="6" spans="1:32" x14ac:dyDescent="0.25">
      <c r="A6" s="30"/>
      <c r="B6" s="31" t="s">
        <v>1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8"/>
      <c r="AA6" s="14" t="s">
        <v>49</v>
      </c>
      <c r="AB6" s="32">
        <v>2023</v>
      </c>
      <c r="AC6" s="16" t="s">
        <v>95</v>
      </c>
      <c r="AD6" s="16">
        <v>15861</v>
      </c>
      <c r="AE6" s="16" t="s">
        <v>50</v>
      </c>
      <c r="AF6" s="16" t="s">
        <v>51</v>
      </c>
    </row>
    <row r="7" spans="1:32" x14ac:dyDescent="0.25">
      <c r="A7" s="30"/>
      <c r="B7" s="31" t="s">
        <v>2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8"/>
      <c r="AA7" s="14" t="s">
        <v>52</v>
      </c>
      <c r="AB7" s="32">
        <v>2024</v>
      </c>
      <c r="AC7" s="16" t="s">
        <v>96</v>
      </c>
      <c r="AD7" s="16">
        <v>17747</v>
      </c>
      <c r="AE7" s="16" t="s">
        <v>41</v>
      </c>
      <c r="AF7" s="16" t="s">
        <v>53</v>
      </c>
    </row>
    <row r="8" spans="1:32" ht="15.75" thickBot="1" x14ac:dyDescent="0.3">
      <c r="A8" s="33"/>
      <c r="B8" s="34" t="s">
        <v>3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60"/>
      <c r="AA8" s="14" t="s">
        <v>32</v>
      </c>
      <c r="AB8" s="15">
        <v>2025</v>
      </c>
      <c r="AC8" s="16" t="s">
        <v>97</v>
      </c>
      <c r="AD8" s="16">
        <v>16073</v>
      </c>
      <c r="AE8" s="16" t="s">
        <v>54</v>
      </c>
      <c r="AF8" s="16" t="s">
        <v>55</v>
      </c>
    </row>
    <row r="9" spans="1:32" x14ac:dyDescent="0.25">
      <c r="A9" s="35" t="s">
        <v>21</v>
      </c>
      <c r="B9" s="36" t="s">
        <v>14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6"/>
      <c r="AA9" s="14" t="s">
        <v>56</v>
      </c>
      <c r="AB9" s="15">
        <v>2026</v>
      </c>
      <c r="AC9" s="16" t="s">
        <v>98</v>
      </c>
      <c r="AD9" s="16">
        <v>13604</v>
      </c>
      <c r="AE9" s="16" t="s">
        <v>41</v>
      </c>
      <c r="AF9" s="16" t="s">
        <v>57</v>
      </c>
    </row>
    <row r="10" spans="1:32" s="39" customFormat="1" x14ac:dyDescent="0.25">
      <c r="A10" s="37"/>
      <c r="B10" s="38" t="s">
        <v>15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8"/>
      <c r="AA10" s="14" t="s">
        <v>58</v>
      </c>
      <c r="AB10" s="15">
        <v>2027</v>
      </c>
      <c r="AC10" s="40" t="s">
        <v>99</v>
      </c>
      <c r="AD10" s="40">
        <v>13606</v>
      </c>
      <c r="AE10" s="40" t="s">
        <v>41</v>
      </c>
      <c r="AF10" s="40" t="s">
        <v>59</v>
      </c>
    </row>
    <row r="11" spans="1:32" x14ac:dyDescent="0.25">
      <c r="A11" s="37"/>
      <c r="B11" s="38" t="s">
        <v>16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8"/>
      <c r="AA11" s="14" t="s">
        <v>60</v>
      </c>
      <c r="AB11" s="15">
        <v>2028</v>
      </c>
      <c r="AC11" s="40" t="s">
        <v>100</v>
      </c>
      <c r="AD11" s="40">
        <v>13640</v>
      </c>
      <c r="AE11" s="40" t="s">
        <v>61</v>
      </c>
      <c r="AF11" s="40" t="s">
        <v>62</v>
      </c>
    </row>
    <row r="12" spans="1:32" x14ac:dyDescent="0.25">
      <c r="A12" s="37"/>
      <c r="B12" s="38" t="s">
        <v>17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8"/>
      <c r="AA12" s="14" t="s">
        <v>63</v>
      </c>
      <c r="AB12" s="15">
        <v>2029</v>
      </c>
      <c r="AC12" s="16" t="s">
        <v>101</v>
      </c>
      <c r="AD12" s="16">
        <v>15914</v>
      </c>
      <c r="AE12" s="16" t="s">
        <v>64</v>
      </c>
      <c r="AF12" s="16" t="s">
        <v>65</v>
      </c>
    </row>
    <row r="13" spans="1:32" x14ac:dyDescent="0.25">
      <c r="A13" s="37"/>
      <c r="B13" s="38" t="s">
        <v>18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8"/>
      <c r="AA13" s="14" t="s">
        <v>66</v>
      </c>
      <c r="AB13" s="15">
        <v>2030</v>
      </c>
      <c r="AC13" s="40" t="s">
        <v>102</v>
      </c>
      <c r="AD13" s="40">
        <v>13667</v>
      </c>
      <c r="AE13" s="40" t="s">
        <v>41</v>
      </c>
      <c r="AF13" s="40" t="s">
        <v>59</v>
      </c>
    </row>
    <row r="14" spans="1:32" ht="15.75" thickBot="1" x14ac:dyDescent="0.3">
      <c r="A14" s="41"/>
      <c r="B14" s="42" t="s">
        <v>19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60"/>
      <c r="AA14" s="43"/>
      <c r="AB14" s="43"/>
      <c r="AC14" s="40" t="s">
        <v>103</v>
      </c>
      <c r="AD14" s="40">
        <v>13719</v>
      </c>
      <c r="AE14" s="40" t="s">
        <v>44</v>
      </c>
      <c r="AF14" s="40" t="s">
        <v>67</v>
      </c>
    </row>
    <row r="15" spans="1:32" x14ac:dyDescent="0.25">
      <c r="A15" s="44" t="s">
        <v>28</v>
      </c>
      <c r="B15" s="45" t="s">
        <v>23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6"/>
      <c r="AA15" s="43"/>
      <c r="AB15" s="43"/>
      <c r="AC15" s="16" t="s">
        <v>104</v>
      </c>
      <c r="AD15" s="16">
        <v>15965</v>
      </c>
      <c r="AE15" s="16" t="s">
        <v>50</v>
      </c>
      <c r="AF15" s="16" t="s">
        <v>68</v>
      </c>
    </row>
    <row r="16" spans="1:32" x14ac:dyDescent="0.25">
      <c r="A16" s="46"/>
      <c r="B16" s="47" t="s">
        <v>24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8"/>
      <c r="AA16" s="43"/>
      <c r="AB16" s="43"/>
      <c r="AC16" s="40" t="s">
        <v>105</v>
      </c>
      <c r="AD16" s="40">
        <v>13769</v>
      </c>
      <c r="AE16" s="40" t="s">
        <v>41</v>
      </c>
      <c r="AF16" s="40" t="s">
        <v>42</v>
      </c>
    </row>
    <row r="17" spans="1:32" x14ac:dyDescent="0.25">
      <c r="A17" s="46"/>
      <c r="B17" s="47" t="s">
        <v>25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  <c r="AA17" s="48"/>
      <c r="AB17" s="48"/>
      <c r="AC17" s="16" t="s">
        <v>106</v>
      </c>
      <c r="AD17" s="16">
        <v>13781</v>
      </c>
      <c r="AE17" s="16" t="s">
        <v>44</v>
      </c>
      <c r="AF17" s="16" t="s">
        <v>69</v>
      </c>
    </row>
    <row r="18" spans="1:32" x14ac:dyDescent="0.25">
      <c r="A18" s="46"/>
      <c r="B18" s="47" t="s">
        <v>26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8"/>
      <c r="AA18" s="43"/>
      <c r="AB18" s="43"/>
      <c r="AC18" s="16" t="s">
        <v>107</v>
      </c>
      <c r="AD18" s="16">
        <v>13795</v>
      </c>
      <c r="AE18" s="16" t="s">
        <v>41</v>
      </c>
      <c r="AF18" s="16" t="s">
        <v>59</v>
      </c>
    </row>
    <row r="19" spans="1:32" ht="15.75" thickBot="1" x14ac:dyDescent="0.3">
      <c r="A19" s="49"/>
      <c r="B19" s="50" t="s">
        <v>27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60"/>
      <c r="AA19" s="43"/>
      <c r="AB19" s="43"/>
      <c r="AC19" s="16" t="s">
        <v>108</v>
      </c>
      <c r="AD19" s="16">
        <v>13797</v>
      </c>
      <c r="AE19" s="16" t="s">
        <v>38</v>
      </c>
      <c r="AF19" s="16" t="s">
        <v>70</v>
      </c>
    </row>
    <row r="20" spans="1:32" x14ac:dyDescent="0.25">
      <c r="AA20" s="43"/>
      <c r="AB20" s="43"/>
      <c r="AC20" s="40" t="s">
        <v>109</v>
      </c>
      <c r="AD20" s="40">
        <v>13813</v>
      </c>
      <c r="AE20" s="40" t="s">
        <v>41</v>
      </c>
      <c r="AF20" s="40" t="s">
        <v>53</v>
      </c>
    </row>
    <row r="21" spans="1:32" x14ac:dyDescent="0.25">
      <c r="AA21" s="51"/>
      <c r="AB21" s="51"/>
      <c r="AC21" s="16" t="s">
        <v>110</v>
      </c>
      <c r="AD21" s="16">
        <v>16030</v>
      </c>
      <c r="AE21" s="16" t="s">
        <v>64</v>
      </c>
      <c r="AF21" s="16" t="s">
        <v>65</v>
      </c>
    </row>
    <row r="22" spans="1:32" x14ac:dyDescent="0.25">
      <c r="AA22" s="43"/>
      <c r="AB22" s="43"/>
      <c r="AC22" s="16" t="s">
        <v>111</v>
      </c>
      <c r="AD22" s="16">
        <v>13852</v>
      </c>
      <c r="AE22" s="16" t="s">
        <v>38</v>
      </c>
      <c r="AF22" s="16" t="s">
        <v>39</v>
      </c>
    </row>
    <row r="23" spans="1:32" x14ac:dyDescent="0.25">
      <c r="AA23" s="43"/>
      <c r="AB23" s="43"/>
      <c r="AC23" s="16" t="s">
        <v>112</v>
      </c>
      <c r="AD23" s="16">
        <v>13864</v>
      </c>
      <c r="AE23" s="16" t="s">
        <v>44</v>
      </c>
      <c r="AF23" s="16" t="s">
        <v>71</v>
      </c>
    </row>
    <row r="24" spans="1:32" x14ac:dyDescent="0.25">
      <c r="AA24" s="43"/>
      <c r="AB24" s="43"/>
      <c r="AC24" s="16" t="s">
        <v>113</v>
      </c>
      <c r="AD24" s="16">
        <v>13881</v>
      </c>
      <c r="AE24" s="16" t="s">
        <v>44</v>
      </c>
      <c r="AF24" s="16" t="s">
        <v>71</v>
      </c>
    </row>
    <row r="25" spans="1:32" x14ac:dyDescent="0.25">
      <c r="AA25" s="51"/>
      <c r="AB25" s="51"/>
      <c r="AC25" s="16" t="s">
        <v>114</v>
      </c>
      <c r="AD25" s="16">
        <v>13904</v>
      </c>
      <c r="AE25" s="16" t="s">
        <v>38</v>
      </c>
      <c r="AF25" s="16" t="s">
        <v>72</v>
      </c>
    </row>
    <row r="26" spans="1:32" x14ac:dyDescent="0.25">
      <c r="AA26" s="43"/>
      <c r="AB26" s="43"/>
      <c r="AC26" s="16" t="s">
        <v>115</v>
      </c>
      <c r="AD26" s="16">
        <v>13914</v>
      </c>
      <c r="AE26" s="16" t="s">
        <v>38</v>
      </c>
      <c r="AF26" s="16" t="s">
        <v>73</v>
      </c>
    </row>
    <row r="27" spans="1:32" x14ac:dyDescent="0.25">
      <c r="AA27" s="43"/>
      <c r="AB27" s="43"/>
      <c r="AC27" s="16" t="s">
        <v>116</v>
      </c>
      <c r="AD27" s="16">
        <v>13918</v>
      </c>
      <c r="AE27" s="16" t="s">
        <v>47</v>
      </c>
      <c r="AF27" s="16" t="s">
        <v>48</v>
      </c>
    </row>
    <row r="28" spans="1:32" x14ac:dyDescent="0.25">
      <c r="AA28" s="43"/>
      <c r="AB28" s="43"/>
      <c r="AC28" s="16" t="s">
        <v>117</v>
      </c>
      <c r="AD28" s="16">
        <v>13929</v>
      </c>
      <c r="AE28" s="16" t="s">
        <v>38</v>
      </c>
      <c r="AF28" s="16" t="s">
        <v>73</v>
      </c>
    </row>
    <row r="29" spans="1:32" x14ac:dyDescent="0.25">
      <c r="AA29" s="43"/>
      <c r="AB29" s="43"/>
      <c r="AC29" s="16" t="s">
        <v>74</v>
      </c>
      <c r="AD29" s="16">
        <v>13977</v>
      </c>
      <c r="AE29" s="16" t="s">
        <v>44</v>
      </c>
      <c r="AF29" s="16" t="s">
        <v>75</v>
      </c>
    </row>
    <row r="30" spans="1:32" x14ac:dyDescent="0.25">
      <c r="AA30" s="43"/>
      <c r="AB30" s="43"/>
      <c r="AC30" s="16" t="s">
        <v>118</v>
      </c>
      <c r="AD30" s="16">
        <v>17726</v>
      </c>
      <c r="AE30" s="16" t="s">
        <v>41</v>
      </c>
      <c r="AF30" s="16" t="s">
        <v>53</v>
      </c>
    </row>
    <row r="31" spans="1:32" x14ac:dyDescent="0.25">
      <c r="AA31" s="43"/>
      <c r="AB31" s="43"/>
      <c r="AC31" s="16" t="s">
        <v>119</v>
      </c>
      <c r="AD31" s="16">
        <v>14012</v>
      </c>
      <c r="AE31" s="16" t="s">
        <v>44</v>
      </c>
      <c r="AF31" s="16" t="s">
        <v>75</v>
      </c>
    </row>
    <row r="32" spans="1:32" x14ac:dyDescent="0.25">
      <c r="AA32" s="43"/>
      <c r="AB32" s="43"/>
      <c r="AC32" s="16" t="s">
        <v>120</v>
      </c>
      <c r="AD32" s="16">
        <v>14033</v>
      </c>
      <c r="AE32" s="16" t="s">
        <v>38</v>
      </c>
      <c r="AF32" s="16" t="s">
        <v>70</v>
      </c>
    </row>
    <row r="33" spans="27:32" x14ac:dyDescent="0.25">
      <c r="AA33" s="43"/>
      <c r="AB33" s="43"/>
      <c r="AC33" s="16" t="s">
        <v>121</v>
      </c>
      <c r="AD33" s="16">
        <v>14035</v>
      </c>
      <c r="AE33" s="16" t="s">
        <v>41</v>
      </c>
      <c r="AF33" s="16" t="s">
        <v>42</v>
      </c>
    </row>
    <row r="34" spans="27:32" x14ac:dyDescent="0.25">
      <c r="AA34" s="43"/>
      <c r="AB34" s="43"/>
      <c r="AC34" s="16" t="s">
        <v>122</v>
      </c>
      <c r="AD34" s="16">
        <v>20364</v>
      </c>
      <c r="AE34" s="16" t="s">
        <v>41</v>
      </c>
      <c r="AF34" s="16" t="s">
        <v>57</v>
      </c>
    </row>
    <row r="35" spans="27:32" x14ac:dyDescent="0.25">
      <c r="AA35" s="43"/>
      <c r="AB35" s="43"/>
      <c r="AC35" s="16" t="s">
        <v>123</v>
      </c>
      <c r="AD35" s="16">
        <v>14052</v>
      </c>
      <c r="AE35" s="16" t="s">
        <v>47</v>
      </c>
      <c r="AF35" s="16" t="s">
        <v>76</v>
      </c>
    </row>
    <row r="36" spans="27:32" x14ac:dyDescent="0.25">
      <c r="AA36" s="43"/>
      <c r="AB36" s="43"/>
      <c r="AC36" s="16" t="s">
        <v>124</v>
      </c>
      <c r="AD36" s="16">
        <v>14072</v>
      </c>
      <c r="AE36" s="16" t="s">
        <v>38</v>
      </c>
      <c r="AF36" s="16" t="s">
        <v>72</v>
      </c>
    </row>
    <row r="37" spans="27:32" x14ac:dyDescent="0.25">
      <c r="AA37" s="43"/>
      <c r="AB37" s="43"/>
      <c r="AC37" s="16" t="s">
        <v>125</v>
      </c>
      <c r="AD37" s="16">
        <v>14078</v>
      </c>
      <c r="AE37" s="16" t="s">
        <v>41</v>
      </c>
      <c r="AF37" s="16" t="s">
        <v>77</v>
      </c>
    </row>
    <row r="38" spans="27:32" x14ac:dyDescent="0.25">
      <c r="AA38" s="43"/>
      <c r="AB38" s="43"/>
      <c r="AC38" s="16" t="s">
        <v>126</v>
      </c>
      <c r="AD38" s="16">
        <v>14102</v>
      </c>
      <c r="AE38" s="16" t="s">
        <v>61</v>
      </c>
      <c r="AF38" s="16" t="s">
        <v>78</v>
      </c>
    </row>
    <row r="39" spans="27:32" x14ac:dyDescent="0.25">
      <c r="AA39" s="43"/>
      <c r="AB39" s="43"/>
      <c r="AC39" s="52" t="s">
        <v>127</v>
      </c>
      <c r="AD39" s="16">
        <v>14103</v>
      </c>
      <c r="AE39" s="16" t="s">
        <v>61</v>
      </c>
      <c r="AF39" s="16" t="s">
        <v>62</v>
      </c>
    </row>
    <row r="40" spans="27:32" x14ac:dyDescent="0.25">
      <c r="AA40" s="43"/>
      <c r="AB40" s="43"/>
      <c r="AC40" s="16" t="s">
        <v>128</v>
      </c>
      <c r="AD40" s="16">
        <v>14104</v>
      </c>
      <c r="AE40" s="16" t="s">
        <v>44</v>
      </c>
      <c r="AF40" s="16" t="s">
        <v>71</v>
      </c>
    </row>
    <row r="41" spans="27:32" x14ac:dyDescent="0.25">
      <c r="AA41" s="43"/>
      <c r="AB41" s="43"/>
      <c r="AC41" s="16" t="s">
        <v>129</v>
      </c>
      <c r="AD41" s="16">
        <v>14106</v>
      </c>
      <c r="AE41" s="16" t="s">
        <v>44</v>
      </c>
      <c r="AF41" s="16" t="s">
        <v>75</v>
      </c>
    </row>
    <row r="42" spans="27:32" x14ac:dyDescent="0.25">
      <c r="AA42" s="43"/>
      <c r="AB42" s="43"/>
      <c r="AC42" s="16" t="s">
        <v>130</v>
      </c>
      <c r="AD42" s="16">
        <v>13739</v>
      </c>
      <c r="AE42" s="16" t="s">
        <v>38</v>
      </c>
      <c r="AF42" s="16" t="s">
        <v>79</v>
      </c>
    </row>
    <row r="43" spans="27:32" x14ac:dyDescent="0.25">
      <c r="AA43" s="43"/>
      <c r="AB43" s="43"/>
      <c r="AC43" s="16" t="s">
        <v>131</v>
      </c>
      <c r="AD43" s="16">
        <v>14110</v>
      </c>
      <c r="AE43" s="16" t="s">
        <v>61</v>
      </c>
      <c r="AF43" s="16" t="s">
        <v>61</v>
      </c>
    </row>
    <row r="44" spans="27:32" x14ac:dyDescent="0.25">
      <c r="AA44" s="43"/>
      <c r="AB44" s="43"/>
      <c r="AC44" s="16" t="s">
        <v>132</v>
      </c>
      <c r="AD44" s="16">
        <v>16141</v>
      </c>
      <c r="AE44" s="16" t="s">
        <v>64</v>
      </c>
      <c r="AF44" s="16" t="s">
        <v>80</v>
      </c>
    </row>
    <row r="45" spans="27:32" x14ac:dyDescent="0.25">
      <c r="AA45" s="43"/>
      <c r="AB45" s="43"/>
      <c r="AC45" s="16" t="s">
        <v>133</v>
      </c>
      <c r="AD45" s="16">
        <v>14059</v>
      </c>
      <c r="AE45" s="16" t="s">
        <v>41</v>
      </c>
      <c r="AF45" s="16" t="s">
        <v>81</v>
      </c>
    </row>
    <row r="46" spans="27:32" x14ac:dyDescent="0.25">
      <c r="AA46" s="43"/>
      <c r="AB46" s="43"/>
      <c r="AC46" s="16" t="s">
        <v>134</v>
      </c>
      <c r="AD46" s="16">
        <v>14120</v>
      </c>
      <c r="AE46" s="16" t="s">
        <v>44</v>
      </c>
      <c r="AF46" s="16" t="s">
        <v>75</v>
      </c>
    </row>
    <row r="47" spans="27:32" x14ac:dyDescent="0.25">
      <c r="AA47" s="43"/>
      <c r="AB47" s="43"/>
      <c r="AC47" s="16" t="s">
        <v>135</v>
      </c>
      <c r="AD47" s="16">
        <v>14121</v>
      </c>
      <c r="AE47" s="16" t="s">
        <v>61</v>
      </c>
      <c r="AF47" s="16" t="s">
        <v>82</v>
      </c>
    </row>
    <row r="48" spans="27:32" x14ac:dyDescent="0.25">
      <c r="AA48" s="43"/>
      <c r="AB48" s="43"/>
      <c r="AC48" s="16" t="s">
        <v>136</v>
      </c>
      <c r="AD48" s="16">
        <v>20836</v>
      </c>
      <c r="AE48" s="16" t="s">
        <v>44</v>
      </c>
      <c r="AF48" s="16" t="s">
        <v>75</v>
      </c>
    </row>
    <row r="49" spans="27:32" x14ac:dyDescent="0.25">
      <c r="AA49" s="43"/>
      <c r="AB49" s="43"/>
      <c r="AC49" s="16" t="s">
        <v>137</v>
      </c>
      <c r="AD49" s="16">
        <v>14123</v>
      </c>
      <c r="AE49" s="16" t="s">
        <v>38</v>
      </c>
      <c r="AF49" s="16" t="s">
        <v>70</v>
      </c>
    </row>
    <row r="50" spans="27:32" x14ac:dyDescent="0.25">
      <c r="AA50" s="43"/>
      <c r="AB50" s="43"/>
      <c r="AC50" s="52" t="s">
        <v>138</v>
      </c>
      <c r="AD50" s="16">
        <v>14124</v>
      </c>
      <c r="AE50" s="16" t="s">
        <v>41</v>
      </c>
      <c r="AF50" s="16" t="s">
        <v>41</v>
      </c>
    </row>
    <row r="51" spans="27:32" x14ac:dyDescent="0.25">
      <c r="AA51" s="43"/>
      <c r="AB51" s="43"/>
      <c r="AC51" s="16" t="s">
        <v>139</v>
      </c>
      <c r="AD51" s="16">
        <v>16145</v>
      </c>
      <c r="AE51" s="16" t="s">
        <v>64</v>
      </c>
      <c r="AF51" s="16" t="s">
        <v>83</v>
      </c>
    </row>
    <row r="52" spans="27:32" x14ac:dyDescent="0.25">
      <c r="AA52" s="43"/>
      <c r="AB52" s="43"/>
      <c r="AC52" s="16" t="s">
        <v>140</v>
      </c>
      <c r="AD52" s="16">
        <v>14128</v>
      </c>
      <c r="AE52" s="16" t="s">
        <v>44</v>
      </c>
      <c r="AF52" s="16" t="s">
        <v>67</v>
      </c>
    </row>
    <row r="53" spans="27:32" x14ac:dyDescent="0.25">
      <c r="AA53" s="43"/>
      <c r="AB53" s="43"/>
      <c r="AC53" s="16" t="s">
        <v>141</v>
      </c>
      <c r="AD53" s="16">
        <v>14139</v>
      </c>
      <c r="AE53" s="16" t="s">
        <v>47</v>
      </c>
      <c r="AF53" s="16" t="s">
        <v>84</v>
      </c>
    </row>
    <row r="54" spans="27:32" x14ac:dyDescent="0.25">
      <c r="AA54" s="43"/>
      <c r="AB54" s="43"/>
      <c r="AC54" s="16" t="s">
        <v>142</v>
      </c>
      <c r="AD54" s="16">
        <v>14157</v>
      </c>
      <c r="AE54" s="16" t="s">
        <v>61</v>
      </c>
      <c r="AF54" s="16" t="s">
        <v>85</v>
      </c>
    </row>
    <row r="55" spans="27:32" x14ac:dyDescent="0.25">
      <c r="AA55" s="43"/>
      <c r="AB55" s="43"/>
      <c r="AC55" s="16" t="s">
        <v>143</v>
      </c>
      <c r="AD55" s="16">
        <v>17183</v>
      </c>
      <c r="AE55" s="16" t="s">
        <v>38</v>
      </c>
      <c r="AF55" s="16" t="s">
        <v>72</v>
      </c>
    </row>
    <row r="56" spans="27:32" x14ac:dyDescent="0.25">
      <c r="AA56" s="43"/>
      <c r="AB56" s="43"/>
      <c r="AC56" s="52" t="s">
        <v>144</v>
      </c>
      <c r="AD56" s="16">
        <v>14166</v>
      </c>
      <c r="AE56" s="16" t="s">
        <v>61</v>
      </c>
      <c r="AF56" s="16" t="s">
        <v>86</v>
      </c>
    </row>
    <row r="57" spans="27:32" x14ac:dyDescent="0.25">
      <c r="AA57" s="43"/>
      <c r="AB57" s="43"/>
      <c r="AC57" s="16" t="s">
        <v>145</v>
      </c>
      <c r="AD57" s="16">
        <v>20692</v>
      </c>
      <c r="AE57" s="16" t="s">
        <v>87</v>
      </c>
      <c r="AF57" s="16" t="s">
        <v>88</v>
      </c>
    </row>
    <row r="58" spans="27:32" x14ac:dyDescent="0.25">
      <c r="AA58" s="43"/>
      <c r="AB58" s="43"/>
      <c r="AC58" s="16" t="s">
        <v>146</v>
      </c>
      <c r="AD58" s="16">
        <v>14174</v>
      </c>
      <c r="AE58" s="16" t="s">
        <v>41</v>
      </c>
      <c r="AF58" s="16" t="s">
        <v>77</v>
      </c>
    </row>
    <row r="59" spans="27:32" x14ac:dyDescent="0.25">
      <c r="AA59" s="43"/>
      <c r="AB59" s="43"/>
    </row>
    <row r="60" spans="27:32" x14ac:dyDescent="0.25">
      <c r="AA60" s="43"/>
      <c r="AB60" s="43"/>
    </row>
    <row r="61" spans="27:32" x14ac:dyDescent="0.25">
      <c r="AA61" s="43"/>
      <c r="AB61" s="43"/>
    </row>
    <row r="114" spans="27:32" x14ac:dyDescent="0.25">
      <c r="AA114" s="54"/>
      <c r="AB114" s="54"/>
      <c r="AC114" s="54"/>
      <c r="AD114" s="54"/>
      <c r="AE114" s="54"/>
      <c r="AF114" s="54"/>
    </row>
  </sheetData>
  <sheetProtection algorithmName="SHA-512" hashValue="gdLHNOv1idtMkISCqaKXFb1oOedSFAY3BFs3BsCYFCaAqHkVwM+YBmgCA+zRzLdfGUMhMR0zU1rvYElQ3OyH2w==" saltValue="ANQKl5E4Ue0jfFuLISRuQg==" spinCount="100000" sheet="1" formatCells="0" formatColumns="0" formatRows="0" insertColumns="0" insertRows="0" insertHyperlinks="0" deleteColumns="0" deleteRows="0" selectLockedCells="1" sort="0" autoFilter="0" pivotTables="0"/>
  <mergeCells count="8">
    <mergeCell ref="A9:A14"/>
    <mergeCell ref="A15:A19"/>
    <mergeCell ref="B1:M1"/>
    <mergeCell ref="B2:M2"/>
    <mergeCell ref="D3:F3"/>
    <mergeCell ref="H3:I3"/>
    <mergeCell ref="A4:B4"/>
    <mergeCell ref="A5:A8"/>
  </mergeCells>
  <dataValidations count="3">
    <dataValidation type="list" allowBlank="1" showInputMessage="1" showErrorMessage="1" sqref="M3" xr:uid="{F5656626-5C84-4818-9504-0206D61EC751}">
      <formula1>$AB$2:$AB$13</formula1>
    </dataValidation>
    <dataValidation type="list" allowBlank="1" showInputMessage="1" showErrorMessage="1" sqref="K3" xr:uid="{958389B7-FADF-4648-809B-FE6F601C31C6}">
      <formula1>$AA$2:$AA$13</formula1>
    </dataValidation>
    <dataValidation type="list" allowBlank="1" showInputMessage="1" showErrorMessage="1" sqref="B2:M2" xr:uid="{C3E5A2C1-1670-4F16-A50B-4E17DC6EB40F}">
      <formula1>$AC$2:$AC$58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6BD6C-4570-4E0B-B940-2E1CC56700F3}">
  <dimension ref="A1:AF114"/>
  <sheetViews>
    <sheetView zoomScale="80" zoomScaleNormal="80" workbookViewId="0">
      <selection activeCell="C5" sqref="C5"/>
    </sheetView>
  </sheetViews>
  <sheetFormatPr defaultRowHeight="15" x14ac:dyDescent="0.25"/>
  <cols>
    <col min="1" max="1" width="9.5703125" style="13" customWidth="1"/>
    <col min="2" max="2" width="36" style="13" customWidth="1"/>
    <col min="3" max="13" width="11.7109375" style="13" customWidth="1"/>
    <col min="14" max="26" width="9.140625" style="13"/>
    <col min="27" max="27" width="11.7109375" style="53" hidden="1" customWidth="1"/>
    <col min="28" max="28" width="5.7109375" style="53" hidden="1" customWidth="1"/>
    <col min="29" max="29" width="43.42578125" style="53" hidden="1" customWidth="1"/>
    <col min="30" max="31" width="11.28515625" style="53" hidden="1" customWidth="1"/>
    <col min="32" max="32" width="30" style="53" hidden="1" customWidth="1"/>
    <col min="33" max="16384" width="9.140625" style="13"/>
  </cols>
  <sheetData>
    <row r="1" spans="1:32" s="10" customFormat="1" x14ac:dyDescent="0.25">
      <c r="A1" s="6"/>
      <c r="B1" s="7" t="s">
        <v>90</v>
      </c>
      <c r="C1" s="8"/>
      <c r="D1" s="8"/>
      <c r="E1" s="8"/>
      <c r="F1" s="8"/>
      <c r="G1" s="8"/>
      <c r="H1" s="8"/>
      <c r="I1" s="8"/>
      <c r="J1" s="8"/>
      <c r="K1" s="8"/>
      <c r="L1" s="8"/>
      <c r="M1" s="9"/>
      <c r="AA1" s="11" t="s">
        <v>31</v>
      </c>
      <c r="AB1" s="11" t="s">
        <v>33</v>
      </c>
      <c r="AC1" s="11" t="s">
        <v>34</v>
      </c>
      <c r="AD1" s="11" t="s">
        <v>35</v>
      </c>
      <c r="AE1" s="11" t="s">
        <v>30</v>
      </c>
      <c r="AF1" s="11" t="s">
        <v>36</v>
      </c>
    </row>
    <row r="2" spans="1:32" x14ac:dyDescent="0.25">
      <c r="A2" s="12" t="s">
        <v>89</v>
      </c>
      <c r="B2" s="1" t="s">
        <v>91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  <c r="AA2" s="14" t="s">
        <v>37</v>
      </c>
      <c r="AB2" s="15">
        <v>2019</v>
      </c>
      <c r="AC2" s="16" t="s">
        <v>91</v>
      </c>
      <c r="AD2" s="16">
        <v>13473</v>
      </c>
      <c r="AE2" s="16" t="s">
        <v>38</v>
      </c>
      <c r="AF2" s="16" t="s">
        <v>39</v>
      </c>
    </row>
    <row r="3" spans="1:32" ht="15.75" thickBot="1" x14ac:dyDescent="0.3">
      <c r="A3" s="17" t="s">
        <v>30</v>
      </c>
      <c r="B3" s="18" t="str">
        <f>VLOOKUP(B2,AC2:AF58,3,0)</f>
        <v>Siaya</v>
      </c>
      <c r="C3" s="19" t="s">
        <v>36</v>
      </c>
      <c r="D3" s="20" t="str">
        <f>VLOOKUP(B2,AC2:AF58,4,0)</f>
        <v>Gem</v>
      </c>
      <c r="E3" s="21"/>
      <c r="F3" s="22"/>
      <c r="G3" s="19" t="s">
        <v>35</v>
      </c>
      <c r="H3" s="20">
        <f>VLOOKUP(B2,AC2:AF58,2,0)</f>
        <v>13473</v>
      </c>
      <c r="I3" s="22"/>
      <c r="J3" s="23" t="s">
        <v>31</v>
      </c>
      <c r="K3" s="4" t="s">
        <v>66</v>
      </c>
      <c r="L3" s="23" t="s">
        <v>33</v>
      </c>
      <c r="M3" s="5">
        <v>2020</v>
      </c>
      <c r="AA3" s="14" t="s">
        <v>40</v>
      </c>
      <c r="AB3" s="15">
        <v>2020</v>
      </c>
      <c r="AC3" s="16" t="s">
        <v>92</v>
      </c>
      <c r="AD3" s="16">
        <v>13488</v>
      </c>
      <c r="AE3" s="16" t="s">
        <v>41</v>
      </c>
      <c r="AF3" s="16" t="s">
        <v>42</v>
      </c>
    </row>
    <row r="4" spans="1:32" ht="107.25" customHeight="1" thickBot="1" x14ac:dyDescent="0.3">
      <c r="A4" s="24" t="s">
        <v>29</v>
      </c>
      <c r="B4" s="25"/>
      <c r="C4" s="26" t="s">
        <v>4</v>
      </c>
      <c r="D4" s="26" t="s">
        <v>5</v>
      </c>
      <c r="E4" s="26" t="s">
        <v>6</v>
      </c>
      <c r="F4" s="26" t="s">
        <v>7</v>
      </c>
      <c r="G4" s="26" t="s">
        <v>8</v>
      </c>
      <c r="H4" s="26" t="s">
        <v>9</v>
      </c>
      <c r="I4" s="26" t="s">
        <v>10</v>
      </c>
      <c r="J4" s="26" t="s">
        <v>11</v>
      </c>
      <c r="K4" s="26" t="s">
        <v>12</v>
      </c>
      <c r="L4" s="26" t="s">
        <v>13</v>
      </c>
      <c r="M4" s="27" t="s">
        <v>20</v>
      </c>
      <c r="AA4" s="14" t="s">
        <v>43</v>
      </c>
      <c r="AB4" s="15">
        <v>2021</v>
      </c>
      <c r="AC4" s="16" t="s">
        <v>93</v>
      </c>
      <c r="AD4" s="16">
        <v>13491</v>
      </c>
      <c r="AE4" s="16" t="s">
        <v>44</v>
      </c>
      <c r="AF4" s="16" t="s">
        <v>45</v>
      </c>
    </row>
    <row r="5" spans="1:32" x14ac:dyDescent="0.25">
      <c r="A5" s="28" t="s">
        <v>22</v>
      </c>
      <c r="B5" s="29" t="s">
        <v>0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6"/>
      <c r="AA5" s="14" t="s">
        <v>46</v>
      </c>
      <c r="AB5" s="15">
        <v>2022</v>
      </c>
      <c r="AC5" s="16" t="s">
        <v>94</v>
      </c>
      <c r="AD5" s="16">
        <v>13527</v>
      </c>
      <c r="AE5" s="16" t="s">
        <v>47</v>
      </c>
      <c r="AF5" s="16" t="s">
        <v>48</v>
      </c>
    </row>
    <row r="6" spans="1:32" x14ac:dyDescent="0.25">
      <c r="A6" s="30"/>
      <c r="B6" s="31" t="s">
        <v>1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8"/>
      <c r="AA6" s="14" t="s">
        <v>49</v>
      </c>
      <c r="AB6" s="32">
        <v>2023</v>
      </c>
      <c r="AC6" s="16" t="s">
        <v>95</v>
      </c>
      <c r="AD6" s="16">
        <v>15861</v>
      </c>
      <c r="AE6" s="16" t="s">
        <v>50</v>
      </c>
      <c r="AF6" s="16" t="s">
        <v>51</v>
      </c>
    </row>
    <row r="7" spans="1:32" x14ac:dyDescent="0.25">
      <c r="A7" s="30"/>
      <c r="B7" s="31" t="s">
        <v>2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8"/>
      <c r="AA7" s="14" t="s">
        <v>52</v>
      </c>
      <c r="AB7" s="32">
        <v>2024</v>
      </c>
      <c r="AC7" s="16" t="s">
        <v>96</v>
      </c>
      <c r="AD7" s="16">
        <v>17747</v>
      </c>
      <c r="AE7" s="16" t="s">
        <v>41</v>
      </c>
      <c r="AF7" s="16" t="s">
        <v>53</v>
      </c>
    </row>
    <row r="8" spans="1:32" ht="15.75" thickBot="1" x14ac:dyDescent="0.3">
      <c r="A8" s="33"/>
      <c r="B8" s="34" t="s">
        <v>3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60"/>
      <c r="AA8" s="14" t="s">
        <v>32</v>
      </c>
      <c r="AB8" s="15">
        <v>2025</v>
      </c>
      <c r="AC8" s="16" t="s">
        <v>97</v>
      </c>
      <c r="AD8" s="16">
        <v>16073</v>
      </c>
      <c r="AE8" s="16" t="s">
        <v>54</v>
      </c>
      <c r="AF8" s="16" t="s">
        <v>55</v>
      </c>
    </row>
    <row r="9" spans="1:32" x14ac:dyDescent="0.25">
      <c r="A9" s="35" t="s">
        <v>21</v>
      </c>
      <c r="B9" s="36" t="s">
        <v>14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6"/>
      <c r="AA9" s="14" t="s">
        <v>56</v>
      </c>
      <c r="AB9" s="15">
        <v>2026</v>
      </c>
      <c r="AC9" s="16" t="s">
        <v>98</v>
      </c>
      <c r="AD9" s="16">
        <v>13604</v>
      </c>
      <c r="AE9" s="16" t="s">
        <v>41</v>
      </c>
      <c r="AF9" s="16" t="s">
        <v>57</v>
      </c>
    </row>
    <row r="10" spans="1:32" s="39" customFormat="1" x14ac:dyDescent="0.25">
      <c r="A10" s="37"/>
      <c r="B10" s="38" t="s">
        <v>15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8"/>
      <c r="AA10" s="14" t="s">
        <v>58</v>
      </c>
      <c r="AB10" s="15">
        <v>2027</v>
      </c>
      <c r="AC10" s="40" t="s">
        <v>99</v>
      </c>
      <c r="AD10" s="40">
        <v>13606</v>
      </c>
      <c r="AE10" s="40" t="s">
        <v>41</v>
      </c>
      <c r="AF10" s="40" t="s">
        <v>59</v>
      </c>
    </row>
    <row r="11" spans="1:32" x14ac:dyDescent="0.25">
      <c r="A11" s="37"/>
      <c r="B11" s="38" t="s">
        <v>16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8"/>
      <c r="AA11" s="14" t="s">
        <v>60</v>
      </c>
      <c r="AB11" s="15">
        <v>2028</v>
      </c>
      <c r="AC11" s="40" t="s">
        <v>100</v>
      </c>
      <c r="AD11" s="40">
        <v>13640</v>
      </c>
      <c r="AE11" s="40" t="s">
        <v>61</v>
      </c>
      <c r="AF11" s="40" t="s">
        <v>62</v>
      </c>
    </row>
    <row r="12" spans="1:32" x14ac:dyDescent="0.25">
      <c r="A12" s="37"/>
      <c r="B12" s="38" t="s">
        <v>17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8"/>
      <c r="AA12" s="14" t="s">
        <v>63</v>
      </c>
      <c r="AB12" s="15">
        <v>2029</v>
      </c>
      <c r="AC12" s="16" t="s">
        <v>101</v>
      </c>
      <c r="AD12" s="16">
        <v>15914</v>
      </c>
      <c r="AE12" s="16" t="s">
        <v>64</v>
      </c>
      <c r="AF12" s="16" t="s">
        <v>65</v>
      </c>
    </row>
    <row r="13" spans="1:32" x14ac:dyDescent="0.25">
      <c r="A13" s="37"/>
      <c r="B13" s="38" t="s">
        <v>18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8"/>
      <c r="AA13" s="14" t="s">
        <v>66</v>
      </c>
      <c r="AB13" s="15">
        <v>2030</v>
      </c>
      <c r="AC13" s="40" t="s">
        <v>102</v>
      </c>
      <c r="AD13" s="40">
        <v>13667</v>
      </c>
      <c r="AE13" s="40" t="s">
        <v>41</v>
      </c>
      <c r="AF13" s="40" t="s">
        <v>59</v>
      </c>
    </row>
    <row r="14" spans="1:32" ht="15.75" thickBot="1" x14ac:dyDescent="0.3">
      <c r="A14" s="41"/>
      <c r="B14" s="42" t="s">
        <v>19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60"/>
      <c r="AA14" s="43"/>
      <c r="AB14" s="43"/>
      <c r="AC14" s="40" t="s">
        <v>103</v>
      </c>
      <c r="AD14" s="40">
        <v>13719</v>
      </c>
      <c r="AE14" s="40" t="s">
        <v>44</v>
      </c>
      <c r="AF14" s="40" t="s">
        <v>67</v>
      </c>
    </row>
    <row r="15" spans="1:32" x14ac:dyDescent="0.25">
      <c r="A15" s="44" t="s">
        <v>28</v>
      </c>
      <c r="B15" s="45" t="s">
        <v>23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6"/>
      <c r="AA15" s="43"/>
      <c r="AB15" s="43"/>
      <c r="AC15" s="16" t="s">
        <v>104</v>
      </c>
      <c r="AD15" s="16">
        <v>15965</v>
      </c>
      <c r="AE15" s="16" t="s">
        <v>50</v>
      </c>
      <c r="AF15" s="16" t="s">
        <v>68</v>
      </c>
    </row>
    <row r="16" spans="1:32" x14ac:dyDescent="0.25">
      <c r="A16" s="46"/>
      <c r="B16" s="47" t="s">
        <v>24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8"/>
      <c r="AA16" s="43"/>
      <c r="AB16" s="43"/>
      <c r="AC16" s="40" t="s">
        <v>105</v>
      </c>
      <c r="AD16" s="40">
        <v>13769</v>
      </c>
      <c r="AE16" s="40" t="s">
        <v>41</v>
      </c>
      <c r="AF16" s="40" t="s">
        <v>42</v>
      </c>
    </row>
    <row r="17" spans="1:32" x14ac:dyDescent="0.25">
      <c r="A17" s="46"/>
      <c r="B17" s="47" t="s">
        <v>25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  <c r="AA17" s="48"/>
      <c r="AB17" s="48"/>
      <c r="AC17" s="16" t="s">
        <v>106</v>
      </c>
      <c r="AD17" s="16">
        <v>13781</v>
      </c>
      <c r="AE17" s="16" t="s">
        <v>44</v>
      </c>
      <c r="AF17" s="16" t="s">
        <v>69</v>
      </c>
    </row>
    <row r="18" spans="1:32" x14ac:dyDescent="0.25">
      <c r="A18" s="46"/>
      <c r="B18" s="47" t="s">
        <v>26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8"/>
      <c r="AA18" s="43"/>
      <c r="AB18" s="43"/>
      <c r="AC18" s="16" t="s">
        <v>107</v>
      </c>
      <c r="AD18" s="16">
        <v>13795</v>
      </c>
      <c r="AE18" s="16" t="s">
        <v>41</v>
      </c>
      <c r="AF18" s="16" t="s">
        <v>59</v>
      </c>
    </row>
    <row r="19" spans="1:32" ht="15.75" thickBot="1" x14ac:dyDescent="0.3">
      <c r="A19" s="49"/>
      <c r="B19" s="50" t="s">
        <v>27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60"/>
      <c r="AA19" s="43"/>
      <c r="AB19" s="43"/>
      <c r="AC19" s="16" t="s">
        <v>108</v>
      </c>
      <c r="AD19" s="16">
        <v>13797</v>
      </c>
      <c r="AE19" s="16" t="s">
        <v>38</v>
      </c>
      <c r="AF19" s="16" t="s">
        <v>70</v>
      </c>
    </row>
    <row r="20" spans="1:32" x14ac:dyDescent="0.25">
      <c r="AA20" s="43"/>
      <c r="AB20" s="43"/>
      <c r="AC20" s="40" t="s">
        <v>109</v>
      </c>
      <c r="AD20" s="40">
        <v>13813</v>
      </c>
      <c r="AE20" s="40" t="s">
        <v>41</v>
      </c>
      <c r="AF20" s="40" t="s">
        <v>53</v>
      </c>
    </row>
    <row r="21" spans="1:32" x14ac:dyDescent="0.25">
      <c r="AA21" s="51"/>
      <c r="AB21" s="51"/>
      <c r="AC21" s="16" t="s">
        <v>110</v>
      </c>
      <c r="AD21" s="16">
        <v>16030</v>
      </c>
      <c r="AE21" s="16" t="s">
        <v>64</v>
      </c>
      <c r="AF21" s="16" t="s">
        <v>65</v>
      </c>
    </row>
    <row r="22" spans="1:32" x14ac:dyDescent="0.25">
      <c r="AA22" s="43"/>
      <c r="AB22" s="43"/>
      <c r="AC22" s="16" t="s">
        <v>111</v>
      </c>
      <c r="AD22" s="16">
        <v>13852</v>
      </c>
      <c r="AE22" s="16" t="s">
        <v>38</v>
      </c>
      <c r="AF22" s="16" t="s">
        <v>39</v>
      </c>
    </row>
    <row r="23" spans="1:32" x14ac:dyDescent="0.25">
      <c r="AA23" s="43"/>
      <c r="AB23" s="43"/>
      <c r="AC23" s="16" t="s">
        <v>112</v>
      </c>
      <c r="AD23" s="16">
        <v>13864</v>
      </c>
      <c r="AE23" s="16" t="s">
        <v>44</v>
      </c>
      <c r="AF23" s="16" t="s">
        <v>71</v>
      </c>
    </row>
    <row r="24" spans="1:32" x14ac:dyDescent="0.25">
      <c r="AA24" s="43"/>
      <c r="AB24" s="43"/>
      <c r="AC24" s="16" t="s">
        <v>113</v>
      </c>
      <c r="AD24" s="16">
        <v>13881</v>
      </c>
      <c r="AE24" s="16" t="s">
        <v>44</v>
      </c>
      <c r="AF24" s="16" t="s">
        <v>71</v>
      </c>
    </row>
    <row r="25" spans="1:32" x14ac:dyDescent="0.25">
      <c r="AA25" s="51"/>
      <c r="AB25" s="51"/>
      <c r="AC25" s="16" t="s">
        <v>114</v>
      </c>
      <c r="AD25" s="16">
        <v>13904</v>
      </c>
      <c r="AE25" s="16" t="s">
        <v>38</v>
      </c>
      <c r="AF25" s="16" t="s">
        <v>72</v>
      </c>
    </row>
    <row r="26" spans="1:32" x14ac:dyDescent="0.25">
      <c r="AA26" s="43"/>
      <c r="AB26" s="43"/>
      <c r="AC26" s="16" t="s">
        <v>115</v>
      </c>
      <c r="AD26" s="16">
        <v>13914</v>
      </c>
      <c r="AE26" s="16" t="s">
        <v>38</v>
      </c>
      <c r="AF26" s="16" t="s">
        <v>73</v>
      </c>
    </row>
    <row r="27" spans="1:32" x14ac:dyDescent="0.25">
      <c r="AA27" s="43"/>
      <c r="AB27" s="43"/>
      <c r="AC27" s="16" t="s">
        <v>116</v>
      </c>
      <c r="AD27" s="16">
        <v>13918</v>
      </c>
      <c r="AE27" s="16" t="s">
        <v>47</v>
      </c>
      <c r="AF27" s="16" t="s">
        <v>48</v>
      </c>
    </row>
    <row r="28" spans="1:32" x14ac:dyDescent="0.25">
      <c r="AA28" s="43"/>
      <c r="AB28" s="43"/>
      <c r="AC28" s="16" t="s">
        <v>117</v>
      </c>
      <c r="AD28" s="16">
        <v>13929</v>
      </c>
      <c r="AE28" s="16" t="s">
        <v>38</v>
      </c>
      <c r="AF28" s="16" t="s">
        <v>73</v>
      </c>
    </row>
    <row r="29" spans="1:32" x14ac:dyDescent="0.25">
      <c r="AA29" s="43"/>
      <c r="AB29" s="43"/>
      <c r="AC29" s="16" t="s">
        <v>74</v>
      </c>
      <c r="AD29" s="16">
        <v>13977</v>
      </c>
      <c r="AE29" s="16" t="s">
        <v>44</v>
      </c>
      <c r="AF29" s="16" t="s">
        <v>75</v>
      </c>
    </row>
    <row r="30" spans="1:32" x14ac:dyDescent="0.25">
      <c r="AA30" s="43"/>
      <c r="AB30" s="43"/>
      <c r="AC30" s="16" t="s">
        <v>118</v>
      </c>
      <c r="AD30" s="16">
        <v>17726</v>
      </c>
      <c r="AE30" s="16" t="s">
        <v>41</v>
      </c>
      <c r="AF30" s="16" t="s">
        <v>53</v>
      </c>
    </row>
    <row r="31" spans="1:32" x14ac:dyDescent="0.25">
      <c r="AA31" s="43"/>
      <c r="AB31" s="43"/>
      <c r="AC31" s="16" t="s">
        <v>119</v>
      </c>
      <c r="AD31" s="16">
        <v>14012</v>
      </c>
      <c r="AE31" s="16" t="s">
        <v>44</v>
      </c>
      <c r="AF31" s="16" t="s">
        <v>75</v>
      </c>
    </row>
    <row r="32" spans="1:32" x14ac:dyDescent="0.25">
      <c r="AA32" s="43"/>
      <c r="AB32" s="43"/>
      <c r="AC32" s="16" t="s">
        <v>120</v>
      </c>
      <c r="AD32" s="16">
        <v>14033</v>
      </c>
      <c r="AE32" s="16" t="s">
        <v>38</v>
      </c>
      <c r="AF32" s="16" t="s">
        <v>70</v>
      </c>
    </row>
    <row r="33" spans="27:32" x14ac:dyDescent="0.25">
      <c r="AA33" s="43"/>
      <c r="AB33" s="43"/>
      <c r="AC33" s="16" t="s">
        <v>121</v>
      </c>
      <c r="AD33" s="16">
        <v>14035</v>
      </c>
      <c r="AE33" s="16" t="s">
        <v>41</v>
      </c>
      <c r="AF33" s="16" t="s">
        <v>42</v>
      </c>
    </row>
    <row r="34" spans="27:32" x14ac:dyDescent="0.25">
      <c r="AA34" s="43"/>
      <c r="AB34" s="43"/>
      <c r="AC34" s="16" t="s">
        <v>122</v>
      </c>
      <c r="AD34" s="16">
        <v>20364</v>
      </c>
      <c r="AE34" s="16" t="s">
        <v>41</v>
      </c>
      <c r="AF34" s="16" t="s">
        <v>57</v>
      </c>
    </row>
    <row r="35" spans="27:32" x14ac:dyDescent="0.25">
      <c r="AA35" s="43"/>
      <c r="AB35" s="43"/>
      <c r="AC35" s="16" t="s">
        <v>123</v>
      </c>
      <c r="AD35" s="16">
        <v>14052</v>
      </c>
      <c r="AE35" s="16" t="s">
        <v>47</v>
      </c>
      <c r="AF35" s="16" t="s">
        <v>76</v>
      </c>
    </row>
    <row r="36" spans="27:32" x14ac:dyDescent="0.25">
      <c r="AA36" s="43"/>
      <c r="AB36" s="43"/>
      <c r="AC36" s="16" t="s">
        <v>124</v>
      </c>
      <c r="AD36" s="16">
        <v>14072</v>
      </c>
      <c r="AE36" s="16" t="s">
        <v>38</v>
      </c>
      <c r="AF36" s="16" t="s">
        <v>72</v>
      </c>
    </row>
    <row r="37" spans="27:32" x14ac:dyDescent="0.25">
      <c r="AA37" s="43"/>
      <c r="AB37" s="43"/>
      <c r="AC37" s="16" t="s">
        <v>125</v>
      </c>
      <c r="AD37" s="16">
        <v>14078</v>
      </c>
      <c r="AE37" s="16" t="s">
        <v>41</v>
      </c>
      <c r="AF37" s="16" t="s">
        <v>77</v>
      </c>
    </row>
    <row r="38" spans="27:32" x14ac:dyDescent="0.25">
      <c r="AA38" s="43"/>
      <c r="AB38" s="43"/>
      <c r="AC38" s="16" t="s">
        <v>126</v>
      </c>
      <c r="AD38" s="16">
        <v>14102</v>
      </c>
      <c r="AE38" s="16" t="s">
        <v>61</v>
      </c>
      <c r="AF38" s="16" t="s">
        <v>78</v>
      </c>
    </row>
    <row r="39" spans="27:32" x14ac:dyDescent="0.25">
      <c r="AA39" s="43"/>
      <c r="AB39" s="43"/>
      <c r="AC39" s="52" t="s">
        <v>127</v>
      </c>
      <c r="AD39" s="16">
        <v>14103</v>
      </c>
      <c r="AE39" s="16" t="s">
        <v>61</v>
      </c>
      <c r="AF39" s="16" t="s">
        <v>62</v>
      </c>
    </row>
    <row r="40" spans="27:32" x14ac:dyDescent="0.25">
      <c r="AA40" s="43"/>
      <c r="AB40" s="43"/>
      <c r="AC40" s="16" t="s">
        <v>128</v>
      </c>
      <c r="AD40" s="16">
        <v>14104</v>
      </c>
      <c r="AE40" s="16" t="s">
        <v>44</v>
      </c>
      <c r="AF40" s="16" t="s">
        <v>71</v>
      </c>
    </row>
    <row r="41" spans="27:32" x14ac:dyDescent="0.25">
      <c r="AA41" s="43"/>
      <c r="AB41" s="43"/>
      <c r="AC41" s="16" t="s">
        <v>129</v>
      </c>
      <c r="AD41" s="16">
        <v>14106</v>
      </c>
      <c r="AE41" s="16" t="s">
        <v>44</v>
      </c>
      <c r="AF41" s="16" t="s">
        <v>75</v>
      </c>
    </row>
    <row r="42" spans="27:32" x14ac:dyDescent="0.25">
      <c r="AA42" s="43"/>
      <c r="AB42" s="43"/>
      <c r="AC42" s="16" t="s">
        <v>130</v>
      </c>
      <c r="AD42" s="16">
        <v>13739</v>
      </c>
      <c r="AE42" s="16" t="s">
        <v>38</v>
      </c>
      <c r="AF42" s="16" t="s">
        <v>79</v>
      </c>
    </row>
    <row r="43" spans="27:32" x14ac:dyDescent="0.25">
      <c r="AA43" s="43"/>
      <c r="AB43" s="43"/>
      <c r="AC43" s="16" t="s">
        <v>131</v>
      </c>
      <c r="AD43" s="16">
        <v>14110</v>
      </c>
      <c r="AE43" s="16" t="s">
        <v>61</v>
      </c>
      <c r="AF43" s="16" t="s">
        <v>61</v>
      </c>
    </row>
    <row r="44" spans="27:32" x14ac:dyDescent="0.25">
      <c r="AA44" s="43"/>
      <c r="AB44" s="43"/>
      <c r="AC44" s="16" t="s">
        <v>132</v>
      </c>
      <c r="AD44" s="16">
        <v>16141</v>
      </c>
      <c r="AE44" s="16" t="s">
        <v>64</v>
      </c>
      <c r="AF44" s="16" t="s">
        <v>80</v>
      </c>
    </row>
    <row r="45" spans="27:32" x14ac:dyDescent="0.25">
      <c r="AA45" s="43"/>
      <c r="AB45" s="43"/>
      <c r="AC45" s="16" t="s">
        <v>133</v>
      </c>
      <c r="AD45" s="16">
        <v>14059</v>
      </c>
      <c r="AE45" s="16" t="s">
        <v>41</v>
      </c>
      <c r="AF45" s="16" t="s">
        <v>81</v>
      </c>
    </row>
    <row r="46" spans="27:32" x14ac:dyDescent="0.25">
      <c r="AA46" s="43"/>
      <c r="AB46" s="43"/>
      <c r="AC46" s="16" t="s">
        <v>134</v>
      </c>
      <c r="AD46" s="16">
        <v>14120</v>
      </c>
      <c r="AE46" s="16" t="s">
        <v>44</v>
      </c>
      <c r="AF46" s="16" t="s">
        <v>75</v>
      </c>
    </row>
    <row r="47" spans="27:32" x14ac:dyDescent="0.25">
      <c r="AA47" s="43"/>
      <c r="AB47" s="43"/>
      <c r="AC47" s="16" t="s">
        <v>135</v>
      </c>
      <c r="AD47" s="16">
        <v>14121</v>
      </c>
      <c r="AE47" s="16" t="s">
        <v>61</v>
      </c>
      <c r="AF47" s="16" t="s">
        <v>82</v>
      </c>
    </row>
    <row r="48" spans="27:32" x14ac:dyDescent="0.25">
      <c r="AA48" s="43"/>
      <c r="AB48" s="43"/>
      <c r="AC48" s="16" t="s">
        <v>136</v>
      </c>
      <c r="AD48" s="16">
        <v>20836</v>
      </c>
      <c r="AE48" s="16" t="s">
        <v>44</v>
      </c>
      <c r="AF48" s="16" t="s">
        <v>75</v>
      </c>
    </row>
    <row r="49" spans="27:32" x14ac:dyDescent="0.25">
      <c r="AA49" s="43"/>
      <c r="AB49" s="43"/>
      <c r="AC49" s="16" t="s">
        <v>137</v>
      </c>
      <c r="AD49" s="16">
        <v>14123</v>
      </c>
      <c r="AE49" s="16" t="s">
        <v>38</v>
      </c>
      <c r="AF49" s="16" t="s">
        <v>70</v>
      </c>
    </row>
    <row r="50" spans="27:32" x14ac:dyDescent="0.25">
      <c r="AA50" s="43"/>
      <c r="AB50" s="43"/>
      <c r="AC50" s="52" t="s">
        <v>138</v>
      </c>
      <c r="AD50" s="16">
        <v>14124</v>
      </c>
      <c r="AE50" s="16" t="s">
        <v>41</v>
      </c>
      <c r="AF50" s="16" t="s">
        <v>41</v>
      </c>
    </row>
    <row r="51" spans="27:32" x14ac:dyDescent="0.25">
      <c r="AA51" s="43"/>
      <c r="AB51" s="43"/>
      <c r="AC51" s="16" t="s">
        <v>139</v>
      </c>
      <c r="AD51" s="16">
        <v>16145</v>
      </c>
      <c r="AE51" s="16" t="s">
        <v>64</v>
      </c>
      <c r="AF51" s="16" t="s">
        <v>83</v>
      </c>
    </row>
    <row r="52" spans="27:32" x14ac:dyDescent="0.25">
      <c r="AA52" s="43"/>
      <c r="AB52" s="43"/>
      <c r="AC52" s="16" t="s">
        <v>140</v>
      </c>
      <c r="AD52" s="16">
        <v>14128</v>
      </c>
      <c r="AE52" s="16" t="s">
        <v>44</v>
      </c>
      <c r="AF52" s="16" t="s">
        <v>67</v>
      </c>
    </row>
    <row r="53" spans="27:32" x14ac:dyDescent="0.25">
      <c r="AA53" s="43"/>
      <c r="AB53" s="43"/>
      <c r="AC53" s="16" t="s">
        <v>141</v>
      </c>
      <c r="AD53" s="16">
        <v>14139</v>
      </c>
      <c r="AE53" s="16" t="s">
        <v>47</v>
      </c>
      <c r="AF53" s="16" t="s">
        <v>84</v>
      </c>
    </row>
    <row r="54" spans="27:32" x14ac:dyDescent="0.25">
      <c r="AA54" s="43"/>
      <c r="AB54" s="43"/>
      <c r="AC54" s="16" t="s">
        <v>142</v>
      </c>
      <c r="AD54" s="16">
        <v>14157</v>
      </c>
      <c r="AE54" s="16" t="s">
        <v>61</v>
      </c>
      <c r="AF54" s="16" t="s">
        <v>85</v>
      </c>
    </row>
    <row r="55" spans="27:32" x14ac:dyDescent="0.25">
      <c r="AA55" s="43"/>
      <c r="AB55" s="43"/>
      <c r="AC55" s="16" t="s">
        <v>143</v>
      </c>
      <c r="AD55" s="16">
        <v>17183</v>
      </c>
      <c r="AE55" s="16" t="s">
        <v>38</v>
      </c>
      <c r="AF55" s="16" t="s">
        <v>72</v>
      </c>
    </row>
    <row r="56" spans="27:32" x14ac:dyDescent="0.25">
      <c r="AA56" s="43"/>
      <c r="AB56" s="43"/>
      <c r="AC56" s="52" t="s">
        <v>144</v>
      </c>
      <c r="AD56" s="16">
        <v>14166</v>
      </c>
      <c r="AE56" s="16" t="s">
        <v>61</v>
      </c>
      <c r="AF56" s="16" t="s">
        <v>86</v>
      </c>
    </row>
    <row r="57" spans="27:32" x14ac:dyDescent="0.25">
      <c r="AA57" s="43"/>
      <c r="AB57" s="43"/>
      <c r="AC57" s="16" t="s">
        <v>145</v>
      </c>
      <c r="AD57" s="16">
        <v>20692</v>
      </c>
      <c r="AE57" s="16" t="s">
        <v>87</v>
      </c>
      <c r="AF57" s="16" t="s">
        <v>88</v>
      </c>
    </row>
    <row r="58" spans="27:32" x14ac:dyDescent="0.25">
      <c r="AA58" s="43"/>
      <c r="AB58" s="43"/>
      <c r="AC58" s="16" t="s">
        <v>146</v>
      </c>
      <c r="AD58" s="16">
        <v>14174</v>
      </c>
      <c r="AE58" s="16" t="s">
        <v>41</v>
      </c>
      <c r="AF58" s="16" t="s">
        <v>77</v>
      </c>
    </row>
    <row r="59" spans="27:32" x14ac:dyDescent="0.25">
      <c r="AA59" s="43"/>
      <c r="AB59" s="43"/>
    </row>
    <row r="60" spans="27:32" x14ac:dyDescent="0.25">
      <c r="AA60" s="43"/>
      <c r="AB60" s="43"/>
    </row>
    <row r="61" spans="27:32" x14ac:dyDescent="0.25">
      <c r="AA61" s="43"/>
      <c r="AB61" s="43"/>
    </row>
    <row r="114" spans="27:32" x14ac:dyDescent="0.25">
      <c r="AA114" s="54"/>
      <c r="AB114" s="54"/>
      <c r="AC114" s="54"/>
      <c r="AD114" s="54"/>
      <c r="AE114" s="54"/>
      <c r="AF114" s="54"/>
    </row>
  </sheetData>
  <sheetProtection algorithmName="SHA-512" hashValue="ap2JnN/bS3uUp0HsKFl1ncKMpyW5qNdD5mqNZBszYyDTiw2tkTn8d7AV+Z6g4KuStW7nVp0ZAnkc6AnT9Tp5Og==" saltValue="XqPrDQ7suZBVFE5PrMCyQg==" spinCount="100000" sheet="1" formatCells="0" formatColumns="0" formatRows="0" insertColumns="0" insertRows="0" insertHyperlinks="0" deleteColumns="0" deleteRows="0" selectLockedCells="1" sort="0" autoFilter="0" pivotTables="0"/>
  <mergeCells count="8">
    <mergeCell ref="A9:A14"/>
    <mergeCell ref="A15:A19"/>
    <mergeCell ref="B1:M1"/>
    <mergeCell ref="B2:M2"/>
    <mergeCell ref="D3:F3"/>
    <mergeCell ref="H3:I3"/>
    <mergeCell ref="A4:B4"/>
    <mergeCell ref="A5:A8"/>
  </mergeCells>
  <dataValidations count="3">
    <dataValidation type="list" allowBlank="1" showInputMessage="1" showErrorMessage="1" sqref="M3" xr:uid="{6F7101E5-29D3-44F0-A52A-86C5B3A0A771}">
      <formula1>$AB$2:$AB$13</formula1>
    </dataValidation>
    <dataValidation type="list" allowBlank="1" showInputMessage="1" showErrorMessage="1" sqref="K3" xr:uid="{F8B0B83E-E4FB-4485-80C0-3CACCBD574A9}">
      <formula1>$AA$2:$AA$13</formula1>
    </dataValidation>
    <dataValidation type="list" allowBlank="1" showInputMessage="1" showErrorMessage="1" sqref="B2:M2" xr:uid="{05159B9A-1B87-473D-BE25-CD86911B9111}">
      <formula1>$AC$2:$AC$58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BED45-3CBB-42BE-A5B2-3085C9F50221}">
  <dimension ref="A1:AF114"/>
  <sheetViews>
    <sheetView zoomScale="80" zoomScaleNormal="80" workbookViewId="0">
      <selection activeCell="C5" sqref="C5"/>
    </sheetView>
  </sheetViews>
  <sheetFormatPr defaultRowHeight="15" x14ac:dyDescent="0.25"/>
  <cols>
    <col min="1" max="1" width="9.5703125" style="13" customWidth="1"/>
    <col min="2" max="2" width="36" style="13" customWidth="1"/>
    <col min="3" max="13" width="11.7109375" style="13" customWidth="1"/>
    <col min="14" max="26" width="9.140625" style="13"/>
    <col min="27" max="27" width="11.7109375" style="53" hidden="1" customWidth="1"/>
    <col min="28" max="28" width="5.7109375" style="53" hidden="1" customWidth="1"/>
    <col min="29" max="29" width="43.42578125" style="53" hidden="1" customWidth="1"/>
    <col min="30" max="31" width="11.28515625" style="53" hidden="1" customWidth="1"/>
    <col min="32" max="32" width="30" style="53" hidden="1" customWidth="1"/>
    <col min="33" max="16384" width="9.140625" style="13"/>
  </cols>
  <sheetData>
    <row r="1" spans="1:32" s="10" customFormat="1" x14ac:dyDescent="0.25">
      <c r="A1" s="6"/>
      <c r="B1" s="7" t="s">
        <v>90</v>
      </c>
      <c r="C1" s="8"/>
      <c r="D1" s="8"/>
      <c r="E1" s="8"/>
      <c r="F1" s="8"/>
      <c r="G1" s="8"/>
      <c r="H1" s="8"/>
      <c r="I1" s="8"/>
      <c r="J1" s="8"/>
      <c r="K1" s="8"/>
      <c r="L1" s="8"/>
      <c r="M1" s="9"/>
      <c r="AA1" s="11" t="s">
        <v>31</v>
      </c>
      <c r="AB1" s="11" t="s">
        <v>33</v>
      </c>
      <c r="AC1" s="11" t="s">
        <v>34</v>
      </c>
      <c r="AD1" s="11" t="s">
        <v>35</v>
      </c>
      <c r="AE1" s="11" t="s">
        <v>30</v>
      </c>
      <c r="AF1" s="11" t="s">
        <v>36</v>
      </c>
    </row>
    <row r="2" spans="1:32" x14ac:dyDescent="0.25">
      <c r="A2" s="12" t="s">
        <v>89</v>
      </c>
      <c r="B2" s="1" t="s">
        <v>91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  <c r="AA2" s="14" t="s">
        <v>37</v>
      </c>
      <c r="AB2" s="15">
        <v>2019</v>
      </c>
      <c r="AC2" s="16" t="s">
        <v>91</v>
      </c>
      <c r="AD2" s="16">
        <v>13473</v>
      </c>
      <c r="AE2" s="16" t="s">
        <v>38</v>
      </c>
      <c r="AF2" s="16" t="s">
        <v>39</v>
      </c>
    </row>
    <row r="3" spans="1:32" ht="15.75" thickBot="1" x14ac:dyDescent="0.3">
      <c r="A3" s="17" t="s">
        <v>30</v>
      </c>
      <c r="B3" s="18" t="str">
        <f>VLOOKUP(B2,AC2:AF58,3,0)</f>
        <v>Siaya</v>
      </c>
      <c r="C3" s="19" t="s">
        <v>36</v>
      </c>
      <c r="D3" s="20" t="str">
        <f>VLOOKUP(B2,AC2:AF58,4,0)</f>
        <v>Gem</v>
      </c>
      <c r="E3" s="21"/>
      <c r="F3" s="22"/>
      <c r="G3" s="19" t="s">
        <v>35</v>
      </c>
      <c r="H3" s="20">
        <f>VLOOKUP(B2,AC2:AF58,2,0)</f>
        <v>13473</v>
      </c>
      <c r="I3" s="22"/>
      <c r="J3" s="23" t="s">
        <v>31</v>
      </c>
      <c r="K3" s="4" t="s">
        <v>37</v>
      </c>
      <c r="L3" s="23" t="s">
        <v>33</v>
      </c>
      <c r="M3" s="5">
        <v>2021</v>
      </c>
      <c r="AA3" s="14" t="s">
        <v>40</v>
      </c>
      <c r="AB3" s="15">
        <v>2020</v>
      </c>
      <c r="AC3" s="16" t="s">
        <v>92</v>
      </c>
      <c r="AD3" s="16">
        <v>13488</v>
      </c>
      <c r="AE3" s="16" t="s">
        <v>41</v>
      </c>
      <c r="AF3" s="16" t="s">
        <v>42</v>
      </c>
    </row>
    <row r="4" spans="1:32" ht="107.25" customHeight="1" thickBot="1" x14ac:dyDescent="0.3">
      <c r="A4" s="24" t="s">
        <v>29</v>
      </c>
      <c r="B4" s="25"/>
      <c r="C4" s="26" t="s">
        <v>4</v>
      </c>
      <c r="D4" s="26" t="s">
        <v>5</v>
      </c>
      <c r="E4" s="26" t="s">
        <v>6</v>
      </c>
      <c r="F4" s="26" t="s">
        <v>7</v>
      </c>
      <c r="G4" s="26" t="s">
        <v>8</v>
      </c>
      <c r="H4" s="26" t="s">
        <v>9</v>
      </c>
      <c r="I4" s="26" t="s">
        <v>10</v>
      </c>
      <c r="J4" s="26" t="s">
        <v>11</v>
      </c>
      <c r="K4" s="26" t="s">
        <v>12</v>
      </c>
      <c r="L4" s="26" t="s">
        <v>13</v>
      </c>
      <c r="M4" s="27" t="s">
        <v>20</v>
      </c>
      <c r="AA4" s="14" t="s">
        <v>43</v>
      </c>
      <c r="AB4" s="15">
        <v>2021</v>
      </c>
      <c r="AC4" s="16" t="s">
        <v>93</v>
      </c>
      <c r="AD4" s="16">
        <v>13491</v>
      </c>
      <c r="AE4" s="16" t="s">
        <v>44</v>
      </c>
      <c r="AF4" s="16" t="s">
        <v>45</v>
      </c>
    </row>
    <row r="5" spans="1:32" x14ac:dyDescent="0.25">
      <c r="A5" s="28" t="s">
        <v>22</v>
      </c>
      <c r="B5" s="29" t="s">
        <v>0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6"/>
      <c r="AA5" s="14" t="s">
        <v>46</v>
      </c>
      <c r="AB5" s="15">
        <v>2022</v>
      </c>
      <c r="AC5" s="16" t="s">
        <v>94</v>
      </c>
      <c r="AD5" s="16">
        <v>13527</v>
      </c>
      <c r="AE5" s="16" t="s">
        <v>47</v>
      </c>
      <c r="AF5" s="16" t="s">
        <v>48</v>
      </c>
    </row>
    <row r="6" spans="1:32" x14ac:dyDescent="0.25">
      <c r="A6" s="30"/>
      <c r="B6" s="31" t="s">
        <v>1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8"/>
      <c r="AA6" s="14" t="s">
        <v>49</v>
      </c>
      <c r="AB6" s="32">
        <v>2023</v>
      </c>
      <c r="AC6" s="16" t="s">
        <v>95</v>
      </c>
      <c r="AD6" s="16">
        <v>15861</v>
      </c>
      <c r="AE6" s="16" t="s">
        <v>50</v>
      </c>
      <c r="AF6" s="16" t="s">
        <v>51</v>
      </c>
    </row>
    <row r="7" spans="1:32" x14ac:dyDescent="0.25">
      <c r="A7" s="30"/>
      <c r="B7" s="31" t="s">
        <v>2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8"/>
      <c r="AA7" s="14" t="s">
        <v>52</v>
      </c>
      <c r="AB7" s="32">
        <v>2024</v>
      </c>
      <c r="AC7" s="16" t="s">
        <v>96</v>
      </c>
      <c r="AD7" s="16">
        <v>17747</v>
      </c>
      <c r="AE7" s="16" t="s">
        <v>41</v>
      </c>
      <c r="AF7" s="16" t="s">
        <v>53</v>
      </c>
    </row>
    <row r="8" spans="1:32" ht="15.75" thickBot="1" x14ac:dyDescent="0.3">
      <c r="A8" s="33"/>
      <c r="B8" s="34" t="s">
        <v>3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60"/>
      <c r="AA8" s="14" t="s">
        <v>32</v>
      </c>
      <c r="AB8" s="15">
        <v>2025</v>
      </c>
      <c r="AC8" s="16" t="s">
        <v>97</v>
      </c>
      <c r="AD8" s="16">
        <v>16073</v>
      </c>
      <c r="AE8" s="16" t="s">
        <v>54</v>
      </c>
      <c r="AF8" s="16" t="s">
        <v>55</v>
      </c>
    </row>
    <row r="9" spans="1:32" x14ac:dyDescent="0.25">
      <c r="A9" s="35" t="s">
        <v>21</v>
      </c>
      <c r="B9" s="36" t="s">
        <v>14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6"/>
      <c r="AA9" s="14" t="s">
        <v>56</v>
      </c>
      <c r="AB9" s="15">
        <v>2026</v>
      </c>
      <c r="AC9" s="16" t="s">
        <v>98</v>
      </c>
      <c r="AD9" s="16">
        <v>13604</v>
      </c>
      <c r="AE9" s="16" t="s">
        <v>41</v>
      </c>
      <c r="AF9" s="16" t="s">
        <v>57</v>
      </c>
    </row>
    <row r="10" spans="1:32" s="39" customFormat="1" x14ac:dyDescent="0.25">
      <c r="A10" s="37"/>
      <c r="B10" s="38" t="s">
        <v>15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8"/>
      <c r="AA10" s="14" t="s">
        <v>58</v>
      </c>
      <c r="AB10" s="15">
        <v>2027</v>
      </c>
      <c r="AC10" s="40" t="s">
        <v>99</v>
      </c>
      <c r="AD10" s="40">
        <v>13606</v>
      </c>
      <c r="AE10" s="40" t="s">
        <v>41</v>
      </c>
      <c r="AF10" s="40" t="s">
        <v>59</v>
      </c>
    </row>
    <row r="11" spans="1:32" x14ac:dyDescent="0.25">
      <c r="A11" s="37"/>
      <c r="B11" s="38" t="s">
        <v>16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8"/>
      <c r="AA11" s="14" t="s">
        <v>60</v>
      </c>
      <c r="AB11" s="15">
        <v>2028</v>
      </c>
      <c r="AC11" s="40" t="s">
        <v>100</v>
      </c>
      <c r="AD11" s="40">
        <v>13640</v>
      </c>
      <c r="AE11" s="40" t="s">
        <v>61</v>
      </c>
      <c r="AF11" s="40" t="s">
        <v>62</v>
      </c>
    </row>
    <row r="12" spans="1:32" x14ac:dyDescent="0.25">
      <c r="A12" s="37"/>
      <c r="B12" s="38" t="s">
        <v>17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8"/>
      <c r="AA12" s="14" t="s">
        <v>63</v>
      </c>
      <c r="AB12" s="15">
        <v>2029</v>
      </c>
      <c r="AC12" s="16" t="s">
        <v>101</v>
      </c>
      <c r="AD12" s="16">
        <v>15914</v>
      </c>
      <c r="AE12" s="16" t="s">
        <v>64</v>
      </c>
      <c r="AF12" s="16" t="s">
        <v>65</v>
      </c>
    </row>
    <row r="13" spans="1:32" x14ac:dyDescent="0.25">
      <c r="A13" s="37"/>
      <c r="B13" s="38" t="s">
        <v>18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8"/>
      <c r="AA13" s="14" t="s">
        <v>66</v>
      </c>
      <c r="AB13" s="15">
        <v>2030</v>
      </c>
      <c r="AC13" s="40" t="s">
        <v>102</v>
      </c>
      <c r="AD13" s="40">
        <v>13667</v>
      </c>
      <c r="AE13" s="40" t="s">
        <v>41</v>
      </c>
      <c r="AF13" s="40" t="s">
        <v>59</v>
      </c>
    </row>
    <row r="14" spans="1:32" ht="15.75" thickBot="1" x14ac:dyDescent="0.3">
      <c r="A14" s="41"/>
      <c r="B14" s="42" t="s">
        <v>19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60"/>
      <c r="AA14" s="43"/>
      <c r="AB14" s="43"/>
      <c r="AC14" s="40" t="s">
        <v>103</v>
      </c>
      <c r="AD14" s="40">
        <v>13719</v>
      </c>
      <c r="AE14" s="40" t="s">
        <v>44</v>
      </c>
      <c r="AF14" s="40" t="s">
        <v>67</v>
      </c>
    </row>
    <row r="15" spans="1:32" x14ac:dyDescent="0.25">
      <c r="A15" s="44" t="s">
        <v>28</v>
      </c>
      <c r="B15" s="45" t="s">
        <v>23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6"/>
      <c r="AA15" s="43"/>
      <c r="AB15" s="43"/>
      <c r="AC15" s="16" t="s">
        <v>104</v>
      </c>
      <c r="AD15" s="16">
        <v>15965</v>
      </c>
      <c r="AE15" s="16" t="s">
        <v>50</v>
      </c>
      <c r="AF15" s="16" t="s">
        <v>68</v>
      </c>
    </row>
    <row r="16" spans="1:32" x14ac:dyDescent="0.25">
      <c r="A16" s="46"/>
      <c r="B16" s="47" t="s">
        <v>24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8"/>
      <c r="AA16" s="43"/>
      <c r="AB16" s="43"/>
      <c r="AC16" s="40" t="s">
        <v>105</v>
      </c>
      <c r="AD16" s="40">
        <v>13769</v>
      </c>
      <c r="AE16" s="40" t="s">
        <v>41</v>
      </c>
      <c r="AF16" s="40" t="s">
        <v>42</v>
      </c>
    </row>
    <row r="17" spans="1:32" x14ac:dyDescent="0.25">
      <c r="A17" s="46"/>
      <c r="B17" s="47" t="s">
        <v>25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  <c r="AA17" s="48"/>
      <c r="AB17" s="48"/>
      <c r="AC17" s="16" t="s">
        <v>106</v>
      </c>
      <c r="AD17" s="16">
        <v>13781</v>
      </c>
      <c r="AE17" s="16" t="s">
        <v>44</v>
      </c>
      <c r="AF17" s="16" t="s">
        <v>69</v>
      </c>
    </row>
    <row r="18" spans="1:32" x14ac:dyDescent="0.25">
      <c r="A18" s="46"/>
      <c r="B18" s="47" t="s">
        <v>26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8"/>
      <c r="AA18" s="43"/>
      <c r="AB18" s="43"/>
      <c r="AC18" s="16" t="s">
        <v>107</v>
      </c>
      <c r="AD18" s="16">
        <v>13795</v>
      </c>
      <c r="AE18" s="16" t="s">
        <v>41</v>
      </c>
      <c r="AF18" s="16" t="s">
        <v>59</v>
      </c>
    </row>
    <row r="19" spans="1:32" ht="15.75" thickBot="1" x14ac:dyDescent="0.3">
      <c r="A19" s="49"/>
      <c r="B19" s="50" t="s">
        <v>27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60"/>
      <c r="AA19" s="43"/>
      <c r="AB19" s="43"/>
      <c r="AC19" s="16" t="s">
        <v>108</v>
      </c>
      <c r="AD19" s="16">
        <v>13797</v>
      </c>
      <c r="AE19" s="16" t="s">
        <v>38</v>
      </c>
      <c r="AF19" s="16" t="s">
        <v>70</v>
      </c>
    </row>
    <row r="20" spans="1:32" x14ac:dyDescent="0.25">
      <c r="AA20" s="43"/>
      <c r="AB20" s="43"/>
      <c r="AC20" s="40" t="s">
        <v>109</v>
      </c>
      <c r="AD20" s="40">
        <v>13813</v>
      </c>
      <c r="AE20" s="40" t="s">
        <v>41</v>
      </c>
      <c r="AF20" s="40" t="s">
        <v>53</v>
      </c>
    </row>
    <row r="21" spans="1:32" x14ac:dyDescent="0.25">
      <c r="AA21" s="51"/>
      <c r="AB21" s="51"/>
      <c r="AC21" s="16" t="s">
        <v>110</v>
      </c>
      <c r="AD21" s="16">
        <v>16030</v>
      </c>
      <c r="AE21" s="16" t="s">
        <v>64</v>
      </c>
      <c r="AF21" s="16" t="s">
        <v>65</v>
      </c>
    </row>
    <row r="22" spans="1:32" x14ac:dyDescent="0.25">
      <c r="AA22" s="43"/>
      <c r="AB22" s="43"/>
      <c r="AC22" s="16" t="s">
        <v>111</v>
      </c>
      <c r="AD22" s="16">
        <v>13852</v>
      </c>
      <c r="AE22" s="16" t="s">
        <v>38</v>
      </c>
      <c r="AF22" s="16" t="s">
        <v>39</v>
      </c>
    </row>
    <row r="23" spans="1:32" x14ac:dyDescent="0.25">
      <c r="AA23" s="43"/>
      <c r="AB23" s="43"/>
      <c r="AC23" s="16" t="s">
        <v>112</v>
      </c>
      <c r="AD23" s="16">
        <v>13864</v>
      </c>
      <c r="AE23" s="16" t="s">
        <v>44</v>
      </c>
      <c r="AF23" s="16" t="s">
        <v>71</v>
      </c>
    </row>
    <row r="24" spans="1:32" x14ac:dyDescent="0.25">
      <c r="AA24" s="43"/>
      <c r="AB24" s="43"/>
      <c r="AC24" s="16" t="s">
        <v>113</v>
      </c>
      <c r="AD24" s="16">
        <v>13881</v>
      </c>
      <c r="AE24" s="16" t="s">
        <v>44</v>
      </c>
      <c r="AF24" s="16" t="s">
        <v>71</v>
      </c>
    </row>
    <row r="25" spans="1:32" x14ac:dyDescent="0.25">
      <c r="AA25" s="51"/>
      <c r="AB25" s="51"/>
      <c r="AC25" s="16" t="s">
        <v>114</v>
      </c>
      <c r="AD25" s="16">
        <v>13904</v>
      </c>
      <c r="AE25" s="16" t="s">
        <v>38</v>
      </c>
      <c r="AF25" s="16" t="s">
        <v>72</v>
      </c>
    </row>
    <row r="26" spans="1:32" x14ac:dyDescent="0.25">
      <c r="AA26" s="43"/>
      <c r="AB26" s="43"/>
      <c r="AC26" s="16" t="s">
        <v>115</v>
      </c>
      <c r="AD26" s="16">
        <v>13914</v>
      </c>
      <c r="AE26" s="16" t="s">
        <v>38</v>
      </c>
      <c r="AF26" s="16" t="s">
        <v>73</v>
      </c>
    </row>
    <row r="27" spans="1:32" x14ac:dyDescent="0.25">
      <c r="AA27" s="43"/>
      <c r="AB27" s="43"/>
      <c r="AC27" s="16" t="s">
        <v>116</v>
      </c>
      <c r="AD27" s="16">
        <v>13918</v>
      </c>
      <c r="AE27" s="16" t="s">
        <v>47</v>
      </c>
      <c r="AF27" s="16" t="s">
        <v>48</v>
      </c>
    </row>
    <row r="28" spans="1:32" x14ac:dyDescent="0.25">
      <c r="AA28" s="43"/>
      <c r="AB28" s="43"/>
      <c r="AC28" s="16" t="s">
        <v>117</v>
      </c>
      <c r="AD28" s="16">
        <v>13929</v>
      </c>
      <c r="AE28" s="16" t="s">
        <v>38</v>
      </c>
      <c r="AF28" s="16" t="s">
        <v>73</v>
      </c>
    </row>
    <row r="29" spans="1:32" x14ac:dyDescent="0.25">
      <c r="AA29" s="43"/>
      <c r="AB29" s="43"/>
      <c r="AC29" s="16" t="s">
        <v>74</v>
      </c>
      <c r="AD29" s="16">
        <v>13977</v>
      </c>
      <c r="AE29" s="16" t="s">
        <v>44</v>
      </c>
      <c r="AF29" s="16" t="s">
        <v>75</v>
      </c>
    </row>
    <row r="30" spans="1:32" x14ac:dyDescent="0.25">
      <c r="AA30" s="43"/>
      <c r="AB30" s="43"/>
      <c r="AC30" s="16" t="s">
        <v>118</v>
      </c>
      <c r="AD30" s="16">
        <v>17726</v>
      </c>
      <c r="AE30" s="16" t="s">
        <v>41</v>
      </c>
      <c r="AF30" s="16" t="s">
        <v>53</v>
      </c>
    </row>
    <row r="31" spans="1:32" x14ac:dyDescent="0.25">
      <c r="AA31" s="43"/>
      <c r="AB31" s="43"/>
      <c r="AC31" s="16" t="s">
        <v>119</v>
      </c>
      <c r="AD31" s="16">
        <v>14012</v>
      </c>
      <c r="AE31" s="16" t="s">
        <v>44</v>
      </c>
      <c r="AF31" s="16" t="s">
        <v>75</v>
      </c>
    </row>
    <row r="32" spans="1:32" x14ac:dyDescent="0.25">
      <c r="AA32" s="43"/>
      <c r="AB32" s="43"/>
      <c r="AC32" s="16" t="s">
        <v>120</v>
      </c>
      <c r="AD32" s="16">
        <v>14033</v>
      </c>
      <c r="AE32" s="16" t="s">
        <v>38</v>
      </c>
      <c r="AF32" s="16" t="s">
        <v>70</v>
      </c>
    </row>
    <row r="33" spans="27:32" x14ac:dyDescent="0.25">
      <c r="AA33" s="43"/>
      <c r="AB33" s="43"/>
      <c r="AC33" s="16" t="s">
        <v>121</v>
      </c>
      <c r="AD33" s="16">
        <v>14035</v>
      </c>
      <c r="AE33" s="16" t="s">
        <v>41</v>
      </c>
      <c r="AF33" s="16" t="s">
        <v>42</v>
      </c>
    </row>
    <row r="34" spans="27:32" x14ac:dyDescent="0.25">
      <c r="AA34" s="43"/>
      <c r="AB34" s="43"/>
      <c r="AC34" s="16" t="s">
        <v>122</v>
      </c>
      <c r="AD34" s="16">
        <v>20364</v>
      </c>
      <c r="AE34" s="16" t="s">
        <v>41</v>
      </c>
      <c r="AF34" s="16" t="s">
        <v>57</v>
      </c>
    </row>
    <row r="35" spans="27:32" x14ac:dyDescent="0.25">
      <c r="AA35" s="43"/>
      <c r="AB35" s="43"/>
      <c r="AC35" s="16" t="s">
        <v>123</v>
      </c>
      <c r="AD35" s="16">
        <v>14052</v>
      </c>
      <c r="AE35" s="16" t="s">
        <v>47</v>
      </c>
      <c r="AF35" s="16" t="s">
        <v>76</v>
      </c>
    </row>
    <row r="36" spans="27:32" x14ac:dyDescent="0.25">
      <c r="AA36" s="43"/>
      <c r="AB36" s="43"/>
      <c r="AC36" s="16" t="s">
        <v>124</v>
      </c>
      <c r="AD36" s="16">
        <v>14072</v>
      </c>
      <c r="AE36" s="16" t="s">
        <v>38</v>
      </c>
      <c r="AF36" s="16" t="s">
        <v>72</v>
      </c>
    </row>
    <row r="37" spans="27:32" x14ac:dyDescent="0.25">
      <c r="AA37" s="43"/>
      <c r="AB37" s="43"/>
      <c r="AC37" s="16" t="s">
        <v>125</v>
      </c>
      <c r="AD37" s="16">
        <v>14078</v>
      </c>
      <c r="AE37" s="16" t="s">
        <v>41</v>
      </c>
      <c r="AF37" s="16" t="s">
        <v>77</v>
      </c>
    </row>
    <row r="38" spans="27:32" x14ac:dyDescent="0.25">
      <c r="AA38" s="43"/>
      <c r="AB38" s="43"/>
      <c r="AC38" s="16" t="s">
        <v>126</v>
      </c>
      <c r="AD38" s="16">
        <v>14102</v>
      </c>
      <c r="AE38" s="16" t="s">
        <v>61</v>
      </c>
      <c r="AF38" s="16" t="s">
        <v>78</v>
      </c>
    </row>
    <row r="39" spans="27:32" x14ac:dyDescent="0.25">
      <c r="AA39" s="43"/>
      <c r="AB39" s="43"/>
      <c r="AC39" s="52" t="s">
        <v>127</v>
      </c>
      <c r="AD39" s="16">
        <v>14103</v>
      </c>
      <c r="AE39" s="16" t="s">
        <v>61</v>
      </c>
      <c r="AF39" s="16" t="s">
        <v>62</v>
      </c>
    </row>
    <row r="40" spans="27:32" x14ac:dyDescent="0.25">
      <c r="AA40" s="43"/>
      <c r="AB40" s="43"/>
      <c r="AC40" s="16" t="s">
        <v>128</v>
      </c>
      <c r="AD40" s="16">
        <v>14104</v>
      </c>
      <c r="AE40" s="16" t="s">
        <v>44</v>
      </c>
      <c r="AF40" s="16" t="s">
        <v>71</v>
      </c>
    </row>
    <row r="41" spans="27:32" x14ac:dyDescent="0.25">
      <c r="AA41" s="43"/>
      <c r="AB41" s="43"/>
      <c r="AC41" s="16" t="s">
        <v>129</v>
      </c>
      <c r="AD41" s="16">
        <v>14106</v>
      </c>
      <c r="AE41" s="16" t="s">
        <v>44</v>
      </c>
      <c r="AF41" s="16" t="s">
        <v>75</v>
      </c>
    </row>
    <row r="42" spans="27:32" x14ac:dyDescent="0.25">
      <c r="AA42" s="43"/>
      <c r="AB42" s="43"/>
      <c r="AC42" s="16" t="s">
        <v>130</v>
      </c>
      <c r="AD42" s="16">
        <v>13739</v>
      </c>
      <c r="AE42" s="16" t="s">
        <v>38</v>
      </c>
      <c r="AF42" s="16" t="s">
        <v>79</v>
      </c>
    </row>
    <row r="43" spans="27:32" x14ac:dyDescent="0.25">
      <c r="AA43" s="43"/>
      <c r="AB43" s="43"/>
      <c r="AC43" s="16" t="s">
        <v>131</v>
      </c>
      <c r="AD43" s="16">
        <v>14110</v>
      </c>
      <c r="AE43" s="16" t="s">
        <v>61</v>
      </c>
      <c r="AF43" s="16" t="s">
        <v>61</v>
      </c>
    </row>
    <row r="44" spans="27:32" x14ac:dyDescent="0.25">
      <c r="AA44" s="43"/>
      <c r="AB44" s="43"/>
      <c r="AC44" s="16" t="s">
        <v>132</v>
      </c>
      <c r="AD44" s="16">
        <v>16141</v>
      </c>
      <c r="AE44" s="16" t="s">
        <v>64</v>
      </c>
      <c r="AF44" s="16" t="s">
        <v>80</v>
      </c>
    </row>
    <row r="45" spans="27:32" x14ac:dyDescent="0.25">
      <c r="AA45" s="43"/>
      <c r="AB45" s="43"/>
      <c r="AC45" s="16" t="s">
        <v>133</v>
      </c>
      <c r="AD45" s="16">
        <v>14059</v>
      </c>
      <c r="AE45" s="16" t="s">
        <v>41</v>
      </c>
      <c r="AF45" s="16" t="s">
        <v>81</v>
      </c>
    </row>
    <row r="46" spans="27:32" x14ac:dyDescent="0.25">
      <c r="AA46" s="43"/>
      <c r="AB46" s="43"/>
      <c r="AC46" s="16" t="s">
        <v>134</v>
      </c>
      <c r="AD46" s="16">
        <v>14120</v>
      </c>
      <c r="AE46" s="16" t="s">
        <v>44</v>
      </c>
      <c r="AF46" s="16" t="s">
        <v>75</v>
      </c>
    </row>
    <row r="47" spans="27:32" x14ac:dyDescent="0.25">
      <c r="AA47" s="43"/>
      <c r="AB47" s="43"/>
      <c r="AC47" s="16" t="s">
        <v>135</v>
      </c>
      <c r="AD47" s="16">
        <v>14121</v>
      </c>
      <c r="AE47" s="16" t="s">
        <v>61</v>
      </c>
      <c r="AF47" s="16" t="s">
        <v>82</v>
      </c>
    </row>
    <row r="48" spans="27:32" x14ac:dyDescent="0.25">
      <c r="AA48" s="43"/>
      <c r="AB48" s="43"/>
      <c r="AC48" s="16" t="s">
        <v>136</v>
      </c>
      <c r="AD48" s="16">
        <v>20836</v>
      </c>
      <c r="AE48" s="16" t="s">
        <v>44</v>
      </c>
      <c r="AF48" s="16" t="s">
        <v>75</v>
      </c>
    </row>
    <row r="49" spans="27:32" x14ac:dyDescent="0.25">
      <c r="AA49" s="43"/>
      <c r="AB49" s="43"/>
      <c r="AC49" s="16" t="s">
        <v>137</v>
      </c>
      <c r="AD49" s="16">
        <v>14123</v>
      </c>
      <c r="AE49" s="16" t="s">
        <v>38</v>
      </c>
      <c r="AF49" s="16" t="s">
        <v>70</v>
      </c>
    </row>
    <row r="50" spans="27:32" x14ac:dyDescent="0.25">
      <c r="AA50" s="43"/>
      <c r="AB50" s="43"/>
      <c r="AC50" s="52" t="s">
        <v>138</v>
      </c>
      <c r="AD50" s="16">
        <v>14124</v>
      </c>
      <c r="AE50" s="16" t="s">
        <v>41</v>
      </c>
      <c r="AF50" s="16" t="s">
        <v>41</v>
      </c>
    </row>
    <row r="51" spans="27:32" x14ac:dyDescent="0.25">
      <c r="AA51" s="43"/>
      <c r="AB51" s="43"/>
      <c r="AC51" s="16" t="s">
        <v>139</v>
      </c>
      <c r="AD51" s="16">
        <v>16145</v>
      </c>
      <c r="AE51" s="16" t="s">
        <v>64</v>
      </c>
      <c r="AF51" s="16" t="s">
        <v>83</v>
      </c>
    </row>
    <row r="52" spans="27:32" x14ac:dyDescent="0.25">
      <c r="AA52" s="43"/>
      <c r="AB52" s="43"/>
      <c r="AC52" s="16" t="s">
        <v>140</v>
      </c>
      <c r="AD52" s="16">
        <v>14128</v>
      </c>
      <c r="AE52" s="16" t="s">
        <v>44</v>
      </c>
      <c r="AF52" s="16" t="s">
        <v>67</v>
      </c>
    </row>
    <row r="53" spans="27:32" x14ac:dyDescent="0.25">
      <c r="AA53" s="43"/>
      <c r="AB53" s="43"/>
      <c r="AC53" s="16" t="s">
        <v>141</v>
      </c>
      <c r="AD53" s="16">
        <v>14139</v>
      </c>
      <c r="AE53" s="16" t="s">
        <v>47</v>
      </c>
      <c r="AF53" s="16" t="s">
        <v>84</v>
      </c>
    </row>
    <row r="54" spans="27:32" x14ac:dyDescent="0.25">
      <c r="AA54" s="43"/>
      <c r="AB54" s="43"/>
      <c r="AC54" s="16" t="s">
        <v>142</v>
      </c>
      <c r="AD54" s="16">
        <v>14157</v>
      </c>
      <c r="AE54" s="16" t="s">
        <v>61</v>
      </c>
      <c r="AF54" s="16" t="s">
        <v>85</v>
      </c>
    </row>
    <row r="55" spans="27:32" x14ac:dyDescent="0.25">
      <c r="AA55" s="43"/>
      <c r="AB55" s="43"/>
      <c r="AC55" s="16" t="s">
        <v>143</v>
      </c>
      <c r="AD55" s="16">
        <v>17183</v>
      </c>
      <c r="AE55" s="16" t="s">
        <v>38</v>
      </c>
      <c r="AF55" s="16" t="s">
        <v>72</v>
      </c>
    </row>
    <row r="56" spans="27:32" x14ac:dyDescent="0.25">
      <c r="AA56" s="43"/>
      <c r="AB56" s="43"/>
      <c r="AC56" s="52" t="s">
        <v>144</v>
      </c>
      <c r="AD56" s="16">
        <v>14166</v>
      </c>
      <c r="AE56" s="16" t="s">
        <v>61</v>
      </c>
      <c r="AF56" s="16" t="s">
        <v>86</v>
      </c>
    </row>
    <row r="57" spans="27:32" x14ac:dyDescent="0.25">
      <c r="AA57" s="43"/>
      <c r="AB57" s="43"/>
      <c r="AC57" s="16" t="s">
        <v>145</v>
      </c>
      <c r="AD57" s="16">
        <v>20692</v>
      </c>
      <c r="AE57" s="16" t="s">
        <v>87</v>
      </c>
      <c r="AF57" s="16" t="s">
        <v>88</v>
      </c>
    </row>
    <row r="58" spans="27:32" x14ac:dyDescent="0.25">
      <c r="AA58" s="43"/>
      <c r="AB58" s="43"/>
      <c r="AC58" s="16" t="s">
        <v>146</v>
      </c>
      <c r="AD58" s="16">
        <v>14174</v>
      </c>
      <c r="AE58" s="16" t="s">
        <v>41</v>
      </c>
      <c r="AF58" s="16" t="s">
        <v>77</v>
      </c>
    </row>
    <row r="59" spans="27:32" x14ac:dyDescent="0.25">
      <c r="AA59" s="43"/>
      <c r="AB59" s="43"/>
    </row>
    <row r="60" spans="27:32" x14ac:dyDescent="0.25">
      <c r="AA60" s="43"/>
      <c r="AB60" s="43"/>
    </row>
    <row r="61" spans="27:32" x14ac:dyDescent="0.25">
      <c r="AA61" s="43"/>
      <c r="AB61" s="43"/>
    </row>
    <row r="114" spans="27:32" x14ac:dyDescent="0.25">
      <c r="AA114" s="54"/>
      <c r="AB114" s="54"/>
      <c r="AC114" s="54"/>
      <c r="AD114" s="54"/>
      <c r="AE114" s="54"/>
      <c r="AF114" s="54"/>
    </row>
  </sheetData>
  <sheetProtection algorithmName="SHA-512" hashValue="I1BmIxXJJfhvhodORwnrLul3iWwGhlOPoifxnx3d370sh4sB3gQqhCDAws1X0Xg3YWjHQXdxhtDDDM8g9toyGg==" saltValue="mPGDmI+haGMSnRPOL88a2A==" spinCount="100000" sheet="1" formatCells="0" formatColumns="0" formatRows="0" insertColumns="0" insertRows="0" insertHyperlinks="0" deleteColumns="0" deleteRows="0" selectLockedCells="1" sort="0" autoFilter="0" pivotTables="0"/>
  <mergeCells count="8">
    <mergeCell ref="A9:A14"/>
    <mergeCell ref="A15:A19"/>
    <mergeCell ref="B1:M1"/>
    <mergeCell ref="B2:M2"/>
    <mergeCell ref="D3:F3"/>
    <mergeCell ref="H3:I3"/>
    <mergeCell ref="A4:B4"/>
    <mergeCell ref="A5:A8"/>
  </mergeCells>
  <dataValidations count="3">
    <dataValidation type="list" allowBlank="1" showInputMessage="1" showErrorMessage="1" sqref="M3" xr:uid="{E7B62E0D-F4E3-4594-922A-A0C8FD0468D6}">
      <formula1>$AB$2:$AB$13</formula1>
    </dataValidation>
    <dataValidation type="list" allowBlank="1" showInputMessage="1" showErrorMessage="1" sqref="K3" xr:uid="{000756C7-E0EA-4F34-B77B-710E0B222761}">
      <formula1>$AA$2:$AA$13</formula1>
    </dataValidation>
    <dataValidation type="list" allowBlank="1" showInputMessage="1" showErrorMessage="1" sqref="B2:M2" xr:uid="{ED39BCE3-68E6-4ECE-988B-6268B123F163}">
      <formula1>$AC$2:$AC$58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1316-086E-4BE7-9594-1814ABFD1F9F}">
  <dimension ref="A1:AF114"/>
  <sheetViews>
    <sheetView zoomScale="80" zoomScaleNormal="80" workbookViewId="0">
      <selection activeCell="C5" sqref="C5"/>
    </sheetView>
  </sheetViews>
  <sheetFormatPr defaultRowHeight="15" x14ac:dyDescent="0.25"/>
  <cols>
    <col min="1" max="1" width="9.5703125" style="13" customWidth="1"/>
    <col min="2" max="2" width="36" style="13" customWidth="1"/>
    <col min="3" max="13" width="11.7109375" style="13" customWidth="1"/>
    <col min="14" max="26" width="9.140625" style="13"/>
    <col min="27" max="27" width="11.7109375" style="53" hidden="1" customWidth="1"/>
    <col min="28" max="28" width="5.7109375" style="53" hidden="1" customWidth="1"/>
    <col min="29" max="29" width="43.42578125" style="53" hidden="1" customWidth="1"/>
    <col min="30" max="31" width="11.28515625" style="53" hidden="1" customWidth="1"/>
    <col min="32" max="32" width="30" style="53" hidden="1" customWidth="1"/>
    <col min="33" max="16384" width="9.140625" style="13"/>
  </cols>
  <sheetData>
    <row r="1" spans="1:32" s="10" customFormat="1" x14ac:dyDescent="0.25">
      <c r="A1" s="6"/>
      <c r="B1" s="7" t="s">
        <v>90</v>
      </c>
      <c r="C1" s="8"/>
      <c r="D1" s="8"/>
      <c r="E1" s="8"/>
      <c r="F1" s="8"/>
      <c r="G1" s="8"/>
      <c r="H1" s="8"/>
      <c r="I1" s="8"/>
      <c r="J1" s="8"/>
      <c r="K1" s="8"/>
      <c r="L1" s="8"/>
      <c r="M1" s="9"/>
      <c r="AA1" s="11" t="s">
        <v>31</v>
      </c>
      <c r="AB1" s="11" t="s">
        <v>33</v>
      </c>
      <c r="AC1" s="11" t="s">
        <v>34</v>
      </c>
      <c r="AD1" s="11" t="s">
        <v>35</v>
      </c>
      <c r="AE1" s="11" t="s">
        <v>30</v>
      </c>
      <c r="AF1" s="11" t="s">
        <v>36</v>
      </c>
    </row>
    <row r="2" spans="1:32" x14ac:dyDescent="0.25">
      <c r="A2" s="12" t="s">
        <v>89</v>
      </c>
      <c r="B2" s="1" t="s">
        <v>91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  <c r="AA2" s="14" t="s">
        <v>37</v>
      </c>
      <c r="AB2" s="15">
        <v>2019</v>
      </c>
      <c r="AC2" s="16" t="s">
        <v>91</v>
      </c>
      <c r="AD2" s="16">
        <v>13473</v>
      </c>
      <c r="AE2" s="16" t="s">
        <v>38</v>
      </c>
      <c r="AF2" s="16" t="s">
        <v>39</v>
      </c>
    </row>
    <row r="3" spans="1:32" ht="15.75" thickBot="1" x14ac:dyDescent="0.3">
      <c r="A3" s="17" t="s">
        <v>30</v>
      </c>
      <c r="B3" s="18" t="str">
        <f>VLOOKUP(B2,AC2:AF58,3,0)</f>
        <v>Siaya</v>
      </c>
      <c r="C3" s="19" t="s">
        <v>36</v>
      </c>
      <c r="D3" s="20" t="str">
        <f>VLOOKUP(B2,AC2:AF58,4,0)</f>
        <v>Gem</v>
      </c>
      <c r="E3" s="21"/>
      <c r="F3" s="22"/>
      <c r="G3" s="19" t="s">
        <v>35</v>
      </c>
      <c r="H3" s="20">
        <f>VLOOKUP(B2,AC2:AF58,2,0)</f>
        <v>13473</v>
      </c>
      <c r="I3" s="22"/>
      <c r="J3" s="23" t="s">
        <v>31</v>
      </c>
      <c r="K3" s="4" t="s">
        <v>40</v>
      </c>
      <c r="L3" s="23" t="s">
        <v>33</v>
      </c>
      <c r="M3" s="5">
        <v>2021</v>
      </c>
      <c r="AA3" s="14" t="s">
        <v>40</v>
      </c>
      <c r="AB3" s="15">
        <v>2020</v>
      </c>
      <c r="AC3" s="16" t="s">
        <v>92</v>
      </c>
      <c r="AD3" s="16">
        <v>13488</v>
      </c>
      <c r="AE3" s="16" t="s">
        <v>41</v>
      </c>
      <c r="AF3" s="16" t="s">
        <v>42</v>
      </c>
    </row>
    <row r="4" spans="1:32" ht="107.25" customHeight="1" thickBot="1" x14ac:dyDescent="0.3">
      <c r="A4" s="24" t="s">
        <v>29</v>
      </c>
      <c r="B4" s="25"/>
      <c r="C4" s="26" t="s">
        <v>4</v>
      </c>
      <c r="D4" s="26" t="s">
        <v>5</v>
      </c>
      <c r="E4" s="26" t="s">
        <v>6</v>
      </c>
      <c r="F4" s="26" t="s">
        <v>7</v>
      </c>
      <c r="G4" s="26" t="s">
        <v>8</v>
      </c>
      <c r="H4" s="26" t="s">
        <v>9</v>
      </c>
      <c r="I4" s="26" t="s">
        <v>10</v>
      </c>
      <c r="J4" s="26" t="s">
        <v>11</v>
      </c>
      <c r="K4" s="26" t="s">
        <v>12</v>
      </c>
      <c r="L4" s="26" t="s">
        <v>13</v>
      </c>
      <c r="M4" s="27" t="s">
        <v>20</v>
      </c>
      <c r="AA4" s="14" t="s">
        <v>43</v>
      </c>
      <c r="AB4" s="15">
        <v>2021</v>
      </c>
      <c r="AC4" s="16" t="s">
        <v>93</v>
      </c>
      <c r="AD4" s="16">
        <v>13491</v>
      </c>
      <c r="AE4" s="16" t="s">
        <v>44</v>
      </c>
      <c r="AF4" s="16" t="s">
        <v>45</v>
      </c>
    </row>
    <row r="5" spans="1:32" x14ac:dyDescent="0.25">
      <c r="A5" s="28" t="s">
        <v>22</v>
      </c>
      <c r="B5" s="29" t="s">
        <v>0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6"/>
      <c r="AA5" s="14" t="s">
        <v>46</v>
      </c>
      <c r="AB5" s="15">
        <v>2022</v>
      </c>
      <c r="AC5" s="16" t="s">
        <v>94</v>
      </c>
      <c r="AD5" s="16">
        <v>13527</v>
      </c>
      <c r="AE5" s="16" t="s">
        <v>47</v>
      </c>
      <c r="AF5" s="16" t="s">
        <v>48</v>
      </c>
    </row>
    <row r="6" spans="1:32" x14ac:dyDescent="0.25">
      <c r="A6" s="30"/>
      <c r="B6" s="31" t="s">
        <v>1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8"/>
      <c r="AA6" s="14" t="s">
        <v>49</v>
      </c>
      <c r="AB6" s="32">
        <v>2023</v>
      </c>
      <c r="AC6" s="16" t="s">
        <v>95</v>
      </c>
      <c r="AD6" s="16">
        <v>15861</v>
      </c>
      <c r="AE6" s="16" t="s">
        <v>50</v>
      </c>
      <c r="AF6" s="16" t="s">
        <v>51</v>
      </c>
    </row>
    <row r="7" spans="1:32" x14ac:dyDescent="0.25">
      <c r="A7" s="30"/>
      <c r="B7" s="31" t="s">
        <v>2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8"/>
      <c r="AA7" s="14" t="s">
        <v>52</v>
      </c>
      <c r="AB7" s="32">
        <v>2024</v>
      </c>
      <c r="AC7" s="16" t="s">
        <v>96</v>
      </c>
      <c r="AD7" s="16">
        <v>17747</v>
      </c>
      <c r="AE7" s="16" t="s">
        <v>41</v>
      </c>
      <c r="AF7" s="16" t="s">
        <v>53</v>
      </c>
    </row>
    <row r="8" spans="1:32" ht="15.75" thickBot="1" x14ac:dyDescent="0.3">
      <c r="A8" s="33"/>
      <c r="B8" s="34" t="s">
        <v>3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60"/>
      <c r="AA8" s="14" t="s">
        <v>32</v>
      </c>
      <c r="AB8" s="15">
        <v>2025</v>
      </c>
      <c r="AC8" s="16" t="s">
        <v>97</v>
      </c>
      <c r="AD8" s="16">
        <v>16073</v>
      </c>
      <c r="AE8" s="16" t="s">
        <v>54</v>
      </c>
      <c r="AF8" s="16" t="s">
        <v>55</v>
      </c>
    </row>
    <row r="9" spans="1:32" x14ac:dyDescent="0.25">
      <c r="A9" s="35" t="s">
        <v>21</v>
      </c>
      <c r="B9" s="36" t="s">
        <v>14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6"/>
      <c r="AA9" s="14" t="s">
        <v>56</v>
      </c>
      <c r="AB9" s="15">
        <v>2026</v>
      </c>
      <c r="AC9" s="16" t="s">
        <v>98</v>
      </c>
      <c r="AD9" s="16">
        <v>13604</v>
      </c>
      <c r="AE9" s="16" t="s">
        <v>41</v>
      </c>
      <c r="AF9" s="16" t="s">
        <v>57</v>
      </c>
    </row>
    <row r="10" spans="1:32" s="39" customFormat="1" x14ac:dyDescent="0.25">
      <c r="A10" s="37"/>
      <c r="B10" s="38" t="s">
        <v>15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8"/>
      <c r="AA10" s="14" t="s">
        <v>58</v>
      </c>
      <c r="AB10" s="15">
        <v>2027</v>
      </c>
      <c r="AC10" s="40" t="s">
        <v>99</v>
      </c>
      <c r="AD10" s="40">
        <v>13606</v>
      </c>
      <c r="AE10" s="40" t="s">
        <v>41</v>
      </c>
      <c r="AF10" s="40" t="s">
        <v>59</v>
      </c>
    </row>
    <row r="11" spans="1:32" x14ac:dyDescent="0.25">
      <c r="A11" s="37"/>
      <c r="B11" s="38" t="s">
        <v>16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8"/>
      <c r="AA11" s="14" t="s">
        <v>60</v>
      </c>
      <c r="AB11" s="15">
        <v>2028</v>
      </c>
      <c r="AC11" s="40" t="s">
        <v>100</v>
      </c>
      <c r="AD11" s="40">
        <v>13640</v>
      </c>
      <c r="AE11" s="40" t="s">
        <v>61</v>
      </c>
      <c r="AF11" s="40" t="s">
        <v>62</v>
      </c>
    </row>
    <row r="12" spans="1:32" x14ac:dyDescent="0.25">
      <c r="A12" s="37"/>
      <c r="B12" s="38" t="s">
        <v>17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8"/>
      <c r="AA12" s="14" t="s">
        <v>63</v>
      </c>
      <c r="AB12" s="15">
        <v>2029</v>
      </c>
      <c r="AC12" s="16" t="s">
        <v>101</v>
      </c>
      <c r="AD12" s="16">
        <v>15914</v>
      </c>
      <c r="AE12" s="16" t="s">
        <v>64</v>
      </c>
      <c r="AF12" s="16" t="s">
        <v>65</v>
      </c>
    </row>
    <row r="13" spans="1:32" x14ac:dyDescent="0.25">
      <c r="A13" s="37"/>
      <c r="B13" s="38" t="s">
        <v>18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8"/>
      <c r="AA13" s="14" t="s">
        <v>66</v>
      </c>
      <c r="AB13" s="15">
        <v>2030</v>
      </c>
      <c r="AC13" s="40" t="s">
        <v>102</v>
      </c>
      <c r="AD13" s="40">
        <v>13667</v>
      </c>
      <c r="AE13" s="40" t="s">
        <v>41</v>
      </c>
      <c r="AF13" s="40" t="s">
        <v>59</v>
      </c>
    </row>
    <row r="14" spans="1:32" ht="15.75" thickBot="1" x14ac:dyDescent="0.3">
      <c r="A14" s="41"/>
      <c r="B14" s="42" t="s">
        <v>19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60"/>
      <c r="AA14" s="43"/>
      <c r="AB14" s="43"/>
      <c r="AC14" s="40" t="s">
        <v>103</v>
      </c>
      <c r="AD14" s="40">
        <v>13719</v>
      </c>
      <c r="AE14" s="40" t="s">
        <v>44</v>
      </c>
      <c r="AF14" s="40" t="s">
        <v>67</v>
      </c>
    </row>
    <row r="15" spans="1:32" x14ac:dyDescent="0.25">
      <c r="A15" s="44" t="s">
        <v>28</v>
      </c>
      <c r="B15" s="45" t="s">
        <v>23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6"/>
      <c r="AA15" s="43"/>
      <c r="AB15" s="43"/>
      <c r="AC15" s="16" t="s">
        <v>104</v>
      </c>
      <c r="AD15" s="16">
        <v>15965</v>
      </c>
      <c r="AE15" s="16" t="s">
        <v>50</v>
      </c>
      <c r="AF15" s="16" t="s">
        <v>68</v>
      </c>
    </row>
    <row r="16" spans="1:32" x14ac:dyDescent="0.25">
      <c r="A16" s="46"/>
      <c r="B16" s="47" t="s">
        <v>24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8"/>
      <c r="AA16" s="43"/>
      <c r="AB16" s="43"/>
      <c r="AC16" s="40" t="s">
        <v>105</v>
      </c>
      <c r="AD16" s="40">
        <v>13769</v>
      </c>
      <c r="AE16" s="40" t="s">
        <v>41</v>
      </c>
      <c r="AF16" s="40" t="s">
        <v>42</v>
      </c>
    </row>
    <row r="17" spans="1:32" x14ac:dyDescent="0.25">
      <c r="A17" s="46"/>
      <c r="B17" s="47" t="s">
        <v>25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  <c r="AA17" s="48"/>
      <c r="AB17" s="48"/>
      <c r="AC17" s="16" t="s">
        <v>106</v>
      </c>
      <c r="AD17" s="16">
        <v>13781</v>
      </c>
      <c r="AE17" s="16" t="s">
        <v>44</v>
      </c>
      <c r="AF17" s="16" t="s">
        <v>69</v>
      </c>
    </row>
    <row r="18" spans="1:32" x14ac:dyDescent="0.25">
      <c r="A18" s="46"/>
      <c r="B18" s="47" t="s">
        <v>26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8"/>
      <c r="AA18" s="43"/>
      <c r="AB18" s="43"/>
      <c r="AC18" s="16" t="s">
        <v>107</v>
      </c>
      <c r="AD18" s="16">
        <v>13795</v>
      </c>
      <c r="AE18" s="16" t="s">
        <v>41</v>
      </c>
      <c r="AF18" s="16" t="s">
        <v>59</v>
      </c>
    </row>
    <row r="19" spans="1:32" ht="15.75" thickBot="1" x14ac:dyDescent="0.3">
      <c r="A19" s="49"/>
      <c r="B19" s="50" t="s">
        <v>27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60"/>
      <c r="AA19" s="43"/>
      <c r="AB19" s="43"/>
      <c r="AC19" s="16" t="s">
        <v>108</v>
      </c>
      <c r="AD19" s="16">
        <v>13797</v>
      </c>
      <c r="AE19" s="16" t="s">
        <v>38</v>
      </c>
      <c r="AF19" s="16" t="s">
        <v>70</v>
      </c>
    </row>
    <row r="20" spans="1:32" x14ac:dyDescent="0.25">
      <c r="AA20" s="43"/>
      <c r="AB20" s="43"/>
      <c r="AC20" s="40" t="s">
        <v>109</v>
      </c>
      <c r="AD20" s="40">
        <v>13813</v>
      </c>
      <c r="AE20" s="40" t="s">
        <v>41</v>
      </c>
      <c r="AF20" s="40" t="s">
        <v>53</v>
      </c>
    </row>
    <row r="21" spans="1:32" x14ac:dyDescent="0.25">
      <c r="AA21" s="51"/>
      <c r="AB21" s="51"/>
      <c r="AC21" s="16" t="s">
        <v>110</v>
      </c>
      <c r="AD21" s="16">
        <v>16030</v>
      </c>
      <c r="AE21" s="16" t="s">
        <v>64</v>
      </c>
      <c r="AF21" s="16" t="s">
        <v>65</v>
      </c>
    </row>
    <row r="22" spans="1:32" x14ac:dyDescent="0.25">
      <c r="AA22" s="43"/>
      <c r="AB22" s="43"/>
      <c r="AC22" s="16" t="s">
        <v>111</v>
      </c>
      <c r="AD22" s="16">
        <v>13852</v>
      </c>
      <c r="AE22" s="16" t="s">
        <v>38</v>
      </c>
      <c r="AF22" s="16" t="s">
        <v>39</v>
      </c>
    </row>
    <row r="23" spans="1:32" x14ac:dyDescent="0.25">
      <c r="AA23" s="43"/>
      <c r="AB23" s="43"/>
      <c r="AC23" s="16" t="s">
        <v>112</v>
      </c>
      <c r="AD23" s="16">
        <v>13864</v>
      </c>
      <c r="AE23" s="16" t="s">
        <v>44</v>
      </c>
      <c r="AF23" s="16" t="s">
        <v>71</v>
      </c>
    </row>
    <row r="24" spans="1:32" x14ac:dyDescent="0.25">
      <c r="AA24" s="43"/>
      <c r="AB24" s="43"/>
      <c r="AC24" s="16" t="s">
        <v>113</v>
      </c>
      <c r="AD24" s="16">
        <v>13881</v>
      </c>
      <c r="AE24" s="16" t="s">
        <v>44</v>
      </c>
      <c r="AF24" s="16" t="s">
        <v>71</v>
      </c>
    </row>
    <row r="25" spans="1:32" x14ac:dyDescent="0.25">
      <c r="AA25" s="51"/>
      <c r="AB25" s="51"/>
      <c r="AC25" s="16" t="s">
        <v>114</v>
      </c>
      <c r="AD25" s="16">
        <v>13904</v>
      </c>
      <c r="AE25" s="16" t="s">
        <v>38</v>
      </c>
      <c r="AF25" s="16" t="s">
        <v>72</v>
      </c>
    </row>
    <row r="26" spans="1:32" x14ac:dyDescent="0.25">
      <c r="AA26" s="43"/>
      <c r="AB26" s="43"/>
      <c r="AC26" s="16" t="s">
        <v>115</v>
      </c>
      <c r="AD26" s="16">
        <v>13914</v>
      </c>
      <c r="AE26" s="16" t="s">
        <v>38</v>
      </c>
      <c r="AF26" s="16" t="s">
        <v>73</v>
      </c>
    </row>
    <row r="27" spans="1:32" x14ac:dyDescent="0.25">
      <c r="AA27" s="43"/>
      <c r="AB27" s="43"/>
      <c r="AC27" s="16" t="s">
        <v>116</v>
      </c>
      <c r="AD27" s="16">
        <v>13918</v>
      </c>
      <c r="AE27" s="16" t="s">
        <v>47</v>
      </c>
      <c r="AF27" s="16" t="s">
        <v>48</v>
      </c>
    </row>
    <row r="28" spans="1:32" x14ac:dyDescent="0.25">
      <c r="AA28" s="43"/>
      <c r="AB28" s="43"/>
      <c r="AC28" s="16" t="s">
        <v>117</v>
      </c>
      <c r="AD28" s="16">
        <v>13929</v>
      </c>
      <c r="AE28" s="16" t="s">
        <v>38</v>
      </c>
      <c r="AF28" s="16" t="s">
        <v>73</v>
      </c>
    </row>
    <row r="29" spans="1:32" x14ac:dyDescent="0.25">
      <c r="AA29" s="43"/>
      <c r="AB29" s="43"/>
      <c r="AC29" s="16" t="s">
        <v>74</v>
      </c>
      <c r="AD29" s="16">
        <v>13977</v>
      </c>
      <c r="AE29" s="16" t="s">
        <v>44</v>
      </c>
      <c r="AF29" s="16" t="s">
        <v>75</v>
      </c>
    </row>
    <row r="30" spans="1:32" x14ac:dyDescent="0.25">
      <c r="AA30" s="43"/>
      <c r="AB30" s="43"/>
      <c r="AC30" s="16" t="s">
        <v>118</v>
      </c>
      <c r="AD30" s="16">
        <v>17726</v>
      </c>
      <c r="AE30" s="16" t="s">
        <v>41</v>
      </c>
      <c r="AF30" s="16" t="s">
        <v>53</v>
      </c>
    </row>
    <row r="31" spans="1:32" x14ac:dyDescent="0.25">
      <c r="AA31" s="43"/>
      <c r="AB31" s="43"/>
      <c r="AC31" s="16" t="s">
        <v>119</v>
      </c>
      <c r="AD31" s="16">
        <v>14012</v>
      </c>
      <c r="AE31" s="16" t="s">
        <v>44</v>
      </c>
      <c r="AF31" s="16" t="s">
        <v>75</v>
      </c>
    </row>
    <row r="32" spans="1:32" x14ac:dyDescent="0.25">
      <c r="AA32" s="43"/>
      <c r="AB32" s="43"/>
      <c r="AC32" s="16" t="s">
        <v>120</v>
      </c>
      <c r="AD32" s="16">
        <v>14033</v>
      </c>
      <c r="AE32" s="16" t="s">
        <v>38</v>
      </c>
      <c r="AF32" s="16" t="s">
        <v>70</v>
      </c>
    </row>
    <row r="33" spans="27:32" x14ac:dyDescent="0.25">
      <c r="AA33" s="43"/>
      <c r="AB33" s="43"/>
      <c r="AC33" s="16" t="s">
        <v>121</v>
      </c>
      <c r="AD33" s="16">
        <v>14035</v>
      </c>
      <c r="AE33" s="16" t="s">
        <v>41</v>
      </c>
      <c r="AF33" s="16" t="s">
        <v>42</v>
      </c>
    </row>
    <row r="34" spans="27:32" x14ac:dyDescent="0.25">
      <c r="AA34" s="43"/>
      <c r="AB34" s="43"/>
      <c r="AC34" s="16" t="s">
        <v>122</v>
      </c>
      <c r="AD34" s="16">
        <v>20364</v>
      </c>
      <c r="AE34" s="16" t="s">
        <v>41</v>
      </c>
      <c r="AF34" s="16" t="s">
        <v>57</v>
      </c>
    </row>
    <row r="35" spans="27:32" x14ac:dyDescent="0.25">
      <c r="AA35" s="43"/>
      <c r="AB35" s="43"/>
      <c r="AC35" s="16" t="s">
        <v>123</v>
      </c>
      <c r="AD35" s="16">
        <v>14052</v>
      </c>
      <c r="AE35" s="16" t="s">
        <v>47</v>
      </c>
      <c r="AF35" s="16" t="s">
        <v>76</v>
      </c>
    </row>
    <row r="36" spans="27:32" x14ac:dyDescent="0.25">
      <c r="AA36" s="43"/>
      <c r="AB36" s="43"/>
      <c r="AC36" s="16" t="s">
        <v>124</v>
      </c>
      <c r="AD36" s="16">
        <v>14072</v>
      </c>
      <c r="AE36" s="16" t="s">
        <v>38</v>
      </c>
      <c r="AF36" s="16" t="s">
        <v>72</v>
      </c>
    </row>
    <row r="37" spans="27:32" x14ac:dyDescent="0.25">
      <c r="AA37" s="43"/>
      <c r="AB37" s="43"/>
      <c r="AC37" s="16" t="s">
        <v>125</v>
      </c>
      <c r="AD37" s="16">
        <v>14078</v>
      </c>
      <c r="AE37" s="16" t="s">
        <v>41</v>
      </c>
      <c r="AF37" s="16" t="s">
        <v>77</v>
      </c>
    </row>
    <row r="38" spans="27:32" x14ac:dyDescent="0.25">
      <c r="AA38" s="43"/>
      <c r="AB38" s="43"/>
      <c r="AC38" s="16" t="s">
        <v>126</v>
      </c>
      <c r="AD38" s="16">
        <v>14102</v>
      </c>
      <c r="AE38" s="16" t="s">
        <v>61</v>
      </c>
      <c r="AF38" s="16" t="s">
        <v>78</v>
      </c>
    </row>
    <row r="39" spans="27:32" x14ac:dyDescent="0.25">
      <c r="AA39" s="43"/>
      <c r="AB39" s="43"/>
      <c r="AC39" s="52" t="s">
        <v>127</v>
      </c>
      <c r="AD39" s="16">
        <v>14103</v>
      </c>
      <c r="AE39" s="16" t="s">
        <v>61</v>
      </c>
      <c r="AF39" s="16" t="s">
        <v>62</v>
      </c>
    </row>
    <row r="40" spans="27:32" x14ac:dyDescent="0.25">
      <c r="AA40" s="43"/>
      <c r="AB40" s="43"/>
      <c r="AC40" s="16" t="s">
        <v>128</v>
      </c>
      <c r="AD40" s="16">
        <v>14104</v>
      </c>
      <c r="AE40" s="16" t="s">
        <v>44</v>
      </c>
      <c r="AF40" s="16" t="s">
        <v>71</v>
      </c>
    </row>
    <row r="41" spans="27:32" x14ac:dyDescent="0.25">
      <c r="AA41" s="43"/>
      <c r="AB41" s="43"/>
      <c r="AC41" s="16" t="s">
        <v>129</v>
      </c>
      <c r="AD41" s="16">
        <v>14106</v>
      </c>
      <c r="AE41" s="16" t="s">
        <v>44</v>
      </c>
      <c r="AF41" s="16" t="s">
        <v>75</v>
      </c>
    </row>
    <row r="42" spans="27:32" x14ac:dyDescent="0.25">
      <c r="AA42" s="43"/>
      <c r="AB42" s="43"/>
      <c r="AC42" s="16" t="s">
        <v>130</v>
      </c>
      <c r="AD42" s="16">
        <v>13739</v>
      </c>
      <c r="AE42" s="16" t="s">
        <v>38</v>
      </c>
      <c r="AF42" s="16" t="s">
        <v>79</v>
      </c>
    </row>
    <row r="43" spans="27:32" x14ac:dyDescent="0.25">
      <c r="AA43" s="43"/>
      <c r="AB43" s="43"/>
      <c r="AC43" s="16" t="s">
        <v>131</v>
      </c>
      <c r="AD43" s="16">
        <v>14110</v>
      </c>
      <c r="AE43" s="16" t="s">
        <v>61</v>
      </c>
      <c r="AF43" s="16" t="s">
        <v>61</v>
      </c>
    </row>
    <row r="44" spans="27:32" x14ac:dyDescent="0.25">
      <c r="AA44" s="43"/>
      <c r="AB44" s="43"/>
      <c r="AC44" s="16" t="s">
        <v>132</v>
      </c>
      <c r="AD44" s="16">
        <v>16141</v>
      </c>
      <c r="AE44" s="16" t="s">
        <v>64</v>
      </c>
      <c r="AF44" s="16" t="s">
        <v>80</v>
      </c>
    </row>
    <row r="45" spans="27:32" x14ac:dyDescent="0.25">
      <c r="AA45" s="43"/>
      <c r="AB45" s="43"/>
      <c r="AC45" s="16" t="s">
        <v>133</v>
      </c>
      <c r="AD45" s="16">
        <v>14059</v>
      </c>
      <c r="AE45" s="16" t="s">
        <v>41</v>
      </c>
      <c r="AF45" s="16" t="s">
        <v>81</v>
      </c>
    </row>
    <row r="46" spans="27:32" x14ac:dyDescent="0.25">
      <c r="AA46" s="43"/>
      <c r="AB46" s="43"/>
      <c r="AC46" s="16" t="s">
        <v>134</v>
      </c>
      <c r="AD46" s="16">
        <v>14120</v>
      </c>
      <c r="AE46" s="16" t="s">
        <v>44</v>
      </c>
      <c r="AF46" s="16" t="s">
        <v>75</v>
      </c>
    </row>
    <row r="47" spans="27:32" x14ac:dyDescent="0.25">
      <c r="AA47" s="43"/>
      <c r="AB47" s="43"/>
      <c r="AC47" s="16" t="s">
        <v>135</v>
      </c>
      <c r="AD47" s="16">
        <v>14121</v>
      </c>
      <c r="AE47" s="16" t="s">
        <v>61</v>
      </c>
      <c r="AF47" s="16" t="s">
        <v>82</v>
      </c>
    </row>
    <row r="48" spans="27:32" x14ac:dyDescent="0.25">
      <c r="AA48" s="43"/>
      <c r="AB48" s="43"/>
      <c r="AC48" s="16" t="s">
        <v>136</v>
      </c>
      <c r="AD48" s="16">
        <v>20836</v>
      </c>
      <c r="AE48" s="16" t="s">
        <v>44</v>
      </c>
      <c r="AF48" s="16" t="s">
        <v>75</v>
      </c>
    </row>
    <row r="49" spans="27:32" x14ac:dyDescent="0.25">
      <c r="AA49" s="43"/>
      <c r="AB49" s="43"/>
      <c r="AC49" s="16" t="s">
        <v>137</v>
      </c>
      <c r="AD49" s="16">
        <v>14123</v>
      </c>
      <c r="AE49" s="16" t="s">
        <v>38</v>
      </c>
      <c r="AF49" s="16" t="s">
        <v>70</v>
      </c>
    </row>
    <row r="50" spans="27:32" x14ac:dyDescent="0.25">
      <c r="AA50" s="43"/>
      <c r="AB50" s="43"/>
      <c r="AC50" s="52" t="s">
        <v>138</v>
      </c>
      <c r="AD50" s="16">
        <v>14124</v>
      </c>
      <c r="AE50" s="16" t="s">
        <v>41</v>
      </c>
      <c r="AF50" s="16" t="s">
        <v>41</v>
      </c>
    </row>
    <row r="51" spans="27:32" x14ac:dyDescent="0.25">
      <c r="AA51" s="43"/>
      <c r="AB51" s="43"/>
      <c r="AC51" s="16" t="s">
        <v>139</v>
      </c>
      <c r="AD51" s="16">
        <v>16145</v>
      </c>
      <c r="AE51" s="16" t="s">
        <v>64</v>
      </c>
      <c r="AF51" s="16" t="s">
        <v>83</v>
      </c>
    </row>
    <row r="52" spans="27:32" x14ac:dyDescent="0.25">
      <c r="AA52" s="43"/>
      <c r="AB52" s="43"/>
      <c r="AC52" s="16" t="s">
        <v>140</v>
      </c>
      <c r="AD52" s="16">
        <v>14128</v>
      </c>
      <c r="AE52" s="16" t="s">
        <v>44</v>
      </c>
      <c r="AF52" s="16" t="s">
        <v>67</v>
      </c>
    </row>
    <row r="53" spans="27:32" x14ac:dyDescent="0.25">
      <c r="AA53" s="43"/>
      <c r="AB53" s="43"/>
      <c r="AC53" s="16" t="s">
        <v>141</v>
      </c>
      <c r="AD53" s="16">
        <v>14139</v>
      </c>
      <c r="AE53" s="16" t="s">
        <v>47</v>
      </c>
      <c r="AF53" s="16" t="s">
        <v>84</v>
      </c>
    </row>
    <row r="54" spans="27:32" x14ac:dyDescent="0.25">
      <c r="AA54" s="43"/>
      <c r="AB54" s="43"/>
      <c r="AC54" s="16" t="s">
        <v>142</v>
      </c>
      <c r="AD54" s="16">
        <v>14157</v>
      </c>
      <c r="AE54" s="16" t="s">
        <v>61</v>
      </c>
      <c r="AF54" s="16" t="s">
        <v>85</v>
      </c>
    </row>
    <row r="55" spans="27:32" x14ac:dyDescent="0.25">
      <c r="AA55" s="43"/>
      <c r="AB55" s="43"/>
      <c r="AC55" s="16" t="s">
        <v>143</v>
      </c>
      <c r="AD55" s="16">
        <v>17183</v>
      </c>
      <c r="AE55" s="16" t="s">
        <v>38</v>
      </c>
      <c r="AF55" s="16" t="s">
        <v>72</v>
      </c>
    </row>
    <row r="56" spans="27:32" x14ac:dyDescent="0.25">
      <c r="AA56" s="43"/>
      <c r="AB56" s="43"/>
      <c r="AC56" s="52" t="s">
        <v>144</v>
      </c>
      <c r="AD56" s="16">
        <v>14166</v>
      </c>
      <c r="AE56" s="16" t="s">
        <v>61</v>
      </c>
      <c r="AF56" s="16" t="s">
        <v>86</v>
      </c>
    </row>
    <row r="57" spans="27:32" x14ac:dyDescent="0.25">
      <c r="AA57" s="43"/>
      <c r="AB57" s="43"/>
      <c r="AC57" s="16" t="s">
        <v>145</v>
      </c>
      <c r="AD57" s="16">
        <v>20692</v>
      </c>
      <c r="AE57" s="16" t="s">
        <v>87</v>
      </c>
      <c r="AF57" s="16" t="s">
        <v>88</v>
      </c>
    </row>
    <row r="58" spans="27:32" x14ac:dyDescent="0.25">
      <c r="AA58" s="43"/>
      <c r="AB58" s="43"/>
      <c r="AC58" s="16" t="s">
        <v>146</v>
      </c>
      <c r="AD58" s="16">
        <v>14174</v>
      </c>
      <c r="AE58" s="16" t="s">
        <v>41</v>
      </c>
      <c r="AF58" s="16" t="s">
        <v>77</v>
      </c>
    </row>
    <row r="59" spans="27:32" x14ac:dyDescent="0.25">
      <c r="AA59" s="43"/>
      <c r="AB59" s="43"/>
    </row>
    <row r="60" spans="27:32" x14ac:dyDescent="0.25">
      <c r="AA60" s="43"/>
      <c r="AB60" s="43"/>
    </row>
    <row r="61" spans="27:32" x14ac:dyDescent="0.25">
      <c r="AA61" s="43"/>
      <c r="AB61" s="43"/>
    </row>
    <row r="114" spans="27:32" x14ac:dyDescent="0.25">
      <c r="AA114" s="54"/>
      <c r="AB114" s="54"/>
      <c r="AC114" s="54"/>
      <c r="AD114" s="54"/>
      <c r="AE114" s="54"/>
      <c r="AF114" s="54"/>
    </row>
  </sheetData>
  <sheetProtection algorithmName="SHA-512" hashValue="clrc7REXeYrve8ToEg1xnXD6pCqEEMTi5/BG6Es5t09Fg+y19IoVbqLv6A3iuh5ZDHmLJWV9MOQhJ9s2Rzmhrw==" saltValue="jWJdu2WAQB9sCiZPst514Q==" spinCount="100000" sheet="1" formatCells="0" formatColumns="0" formatRows="0" insertColumns="0" insertRows="0" insertHyperlinks="0" deleteColumns="0" deleteRows="0" selectLockedCells="1" sort="0" autoFilter="0" pivotTables="0"/>
  <mergeCells count="8">
    <mergeCell ref="A9:A14"/>
    <mergeCell ref="A15:A19"/>
    <mergeCell ref="B1:M1"/>
    <mergeCell ref="B2:M2"/>
    <mergeCell ref="D3:F3"/>
    <mergeCell ref="H3:I3"/>
    <mergeCell ref="A4:B4"/>
    <mergeCell ref="A5:A8"/>
  </mergeCells>
  <dataValidations count="3">
    <dataValidation type="list" allowBlank="1" showInputMessage="1" showErrorMessage="1" sqref="M3" xr:uid="{E90D07A5-D68E-4DAC-8BC7-D9EBC221FA46}">
      <formula1>$AB$2:$AB$13</formula1>
    </dataValidation>
    <dataValidation type="list" allowBlank="1" showInputMessage="1" showErrorMessage="1" sqref="K3" xr:uid="{CE231AFF-17F8-4BF9-ACC9-CAF2C747AC6F}">
      <formula1>$AA$2:$AA$13</formula1>
    </dataValidation>
    <dataValidation type="list" allowBlank="1" showInputMessage="1" showErrorMessage="1" sqref="B2:M2" xr:uid="{B8D57FD7-8B8B-4800-9609-EC7571E6332D}">
      <formula1>$AC$2:$AC$58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1C0E-FDC7-4295-9AD5-3EA0F170B65E}">
  <dimension ref="A1:AF114"/>
  <sheetViews>
    <sheetView zoomScale="80" zoomScaleNormal="80" workbookViewId="0">
      <selection activeCell="C5" sqref="C5"/>
    </sheetView>
  </sheetViews>
  <sheetFormatPr defaultRowHeight="15" x14ac:dyDescent="0.25"/>
  <cols>
    <col min="1" max="1" width="9.5703125" style="13" customWidth="1"/>
    <col min="2" max="2" width="36" style="13" customWidth="1"/>
    <col min="3" max="13" width="11.7109375" style="13" customWidth="1"/>
    <col min="14" max="26" width="9.140625" style="13"/>
    <col min="27" max="27" width="11.7109375" style="53" hidden="1" customWidth="1"/>
    <col min="28" max="28" width="5.7109375" style="53" hidden="1" customWidth="1"/>
    <col min="29" max="29" width="43.42578125" style="53" hidden="1" customWidth="1"/>
    <col min="30" max="31" width="11.28515625" style="53" hidden="1" customWidth="1"/>
    <col min="32" max="32" width="30" style="53" hidden="1" customWidth="1"/>
    <col min="33" max="16384" width="9.140625" style="13"/>
  </cols>
  <sheetData>
    <row r="1" spans="1:32" s="10" customFormat="1" x14ac:dyDescent="0.25">
      <c r="A1" s="6"/>
      <c r="B1" s="7" t="s">
        <v>90</v>
      </c>
      <c r="C1" s="8"/>
      <c r="D1" s="8"/>
      <c r="E1" s="8"/>
      <c r="F1" s="8"/>
      <c r="G1" s="8"/>
      <c r="H1" s="8"/>
      <c r="I1" s="8"/>
      <c r="J1" s="8"/>
      <c r="K1" s="8"/>
      <c r="L1" s="8"/>
      <c r="M1" s="9"/>
      <c r="AA1" s="11" t="s">
        <v>31</v>
      </c>
      <c r="AB1" s="11" t="s">
        <v>33</v>
      </c>
      <c r="AC1" s="11" t="s">
        <v>34</v>
      </c>
      <c r="AD1" s="11" t="s">
        <v>35</v>
      </c>
      <c r="AE1" s="11" t="s">
        <v>30</v>
      </c>
      <c r="AF1" s="11" t="s">
        <v>36</v>
      </c>
    </row>
    <row r="2" spans="1:32" x14ac:dyDescent="0.25">
      <c r="A2" s="12" t="s">
        <v>89</v>
      </c>
      <c r="B2" s="1" t="s">
        <v>91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  <c r="AA2" s="14" t="s">
        <v>37</v>
      </c>
      <c r="AB2" s="15">
        <v>2019</v>
      </c>
      <c r="AC2" s="16" t="s">
        <v>91</v>
      </c>
      <c r="AD2" s="16">
        <v>13473</v>
      </c>
      <c r="AE2" s="16" t="s">
        <v>38</v>
      </c>
      <c r="AF2" s="16" t="s">
        <v>39</v>
      </c>
    </row>
    <row r="3" spans="1:32" ht="15.75" thickBot="1" x14ac:dyDescent="0.3">
      <c r="A3" s="17" t="s">
        <v>30</v>
      </c>
      <c r="B3" s="18" t="str">
        <f>VLOOKUP(B2,AC2:AF58,3,0)</f>
        <v>Siaya</v>
      </c>
      <c r="C3" s="19" t="s">
        <v>36</v>
      </c>
      <c r="D3" s="20" t="str">
        <f>VLOOKUP(B2,AC2:AF58,4,0)</f>
        <v>Gem</v>
      </c>
      <c r="E3" s="21"/>
      <c r="F3" s="22"/>
      <c r="G3" s="19" t="s">
        <v>35</v>
      </c>
      <c r="H3" s="20">
        <f>VLOOKUP(B2,AC2:AF58,2,0)</f>
        <v>13473</v>
      </c>
      <c r="I3" s="22"/>
      <c r="J3" s="23" t="s">
        <v>31</v>
      </c>
      <c r="K3" s="4" t="s">
        <v>43</v>
      </c>
      <c r="L3" s="23" t="s">
        <v>33</v>
      </c>
      <c r="M3" s="5">
        <v>2021</v>
      </c>
      <c r="AA3" s="14" t="s">
        <v>40</v>
      </c>
      <c r="AB3" s="15">
        <v>2020</v>
      </c>
      <c r="AC3" s="16" t="s">
        <v>92</v>
      </c>
      <c r="AD3" s="16">
        <v>13488</v>
      </c>
      <c r="AE3" s="16" t="s">
        <v>41</v>
      </c>
      <c r="AF3" s="16" t="s">
        <v>42</v>
      </c>
    </row>
    <row r="4" spans="1:32" ht="107.25" customHeight="1" thickBot="1" x14ac:dyDescent="0.3">
      <c r="A4" s="24" t="s">
        <v>29</v>
      </c>
      <c r="B4" s="25"/>
      <c r="C4" s="26" t="s">
        <v>4</v>
      </c>
      <c r="D4" s="26" t="s">
        <v>5</v>
      </c>
      <c r="E4" s="26" t="s">
        <v>6</v>
      </c>
      <c r="F4" s="26" t="s">
        <v>7</v>
      </c>
      <c r="G4" s="26" t="s">
        <v>8</v>
      </c>
      <c r="H4" s="26" t="s">
        <v>9</v>
      </c>
      <c r="I4" s="26" t="s">
        <v>10</v>
      </c>
      <c r="J4" s="26" t="s">
        <v>11</v>
      </c>
      <c r="K4" s="26" t="s">
        <v>12</v>
      </c>
      <c r="L4" s="26" t="s">
        <v>13</v>
      </c>
      <c r="M4" s="27" t="s">
        <v>20</v>
      </c>
      <c r="AA4" s="14" t="s">
        <v>43</v>
      </c>
      <c r="AB4" s="15">
        <v>2021</v>
      </c>
      <c r="AC4" s="16" t="s">
        <v>93</v>
      </c>
      <c r="AD4" s="16">
        <v>13491</v>
      </c>
      <c r="AE4" s="16" t="s">
        <v>44</v>
      </c>
      <c r="AF4" s="16" t="s">
        <v>45</v>
      </c>
    </row>
    <row r="5" spans="1:32" x14ac:dyDescent="0.25">
      <c r="A5" s="28" t="s">
        <v>22</v>
      </c>
      <c r="B5" s="29" t="s">
        <v>0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6"/>
      <c r="AA5" s="14" t="s">
        <v>46</v>
      </c>
      <c r="AB5" s="15">
        <v>2022</v>
      </c>
      <c r="AC5" s="16" t="s">
        <v>94</v>
      </c>
      <c r="AD5" s="16">
        <v>13527</v>
      </c>
      <c r="AE5" s="16" t="s">
        <v>47</v>
      </c>
      <c r="AF5" s="16" t="s">
        <v>48</v>
      </c>
    </row>
    <row r="6" spans="1:32" x14ac:dyDescent="0.25">
      <c r="A6" s="30"/>
      <c r="B6" s="31" t="s">
        <v>1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8"/>
      <c r="AA6" s="14" t="s">
        <v>49</v>
      </c>
      <c r="AB6" s="32">
        <v>2023</v>
      </c>
      <c r="AC6" s="16" t="s">
        <v>95</v>
      </c>
      <c r="AD6" s="16">
        <v>15861</v>
      </c>
      <c r="AE6" s="16" t="s">
        <v>50</v>
      </c>
      <c r="AF6" s="16" t="s">
        <v>51</v>
      </c>
    </row>
    <row r="7" spans="1:32" x14ac:dyDescent="0.25">
      <c r="A7" s="30"/>
      <c r="B7" s="31" t="s">
        <v>2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8"/>
      <c r="AA7" s="14" t="s">
        <v>52</v>
      </c>
      <c r="AB7" s="32">
        <v>2024</v>
      </c>
      <c r="AC7" s="16" t="s">
        <v>96</v>
      </c>
      <c r="AD7" s="16">
        <v>17747</v>
      </c>
      <c r="AE7" s="16" t="s">
        <v>41</v>
      </c>
      <c r="AF7" s="16" t="s">
        <v>53</v>
      </c>
    </row>
    <row r="8" spans="1:32" ht="15.75" thickBot="1" x14ac:dyDescent="0.3">
      <c r="A8" s="33"/>
      <c r="B8" s="34" t="s">
        <v>3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60"/>
      <c r="AA8" s="14" t="s">
        <v>32</v>
      </c>
      <c r="AB8" s="15">
        <v>2025</v>
      </c>
      <c r="AC8" s="16" t="s">
        <v>97</v>
      </c>
      <c r="AD8" s="16">
        <v>16073</v>
      </c>
      <c r="AE8" s="16" t="s">
        <v>54</v>
      </c>
      <c r="AF8" s="16" t="s">
        <v>55</v>
      </c>
    </row>
    <row r="9" spans="1:32" x14ac:dyDescent="0.25">
      <c r="A9" s="35" t="s">
        <v>21</v>
      </c>
      <c r="B9" s="36" t="s">
        <v>14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6"/>
      <c r="AA9" s="14" t="s">
        <v>56</v>
      </c>
      <c r="AB9" s="15">
        <v>2026</v>
      </c>
      <c r="AC9" s="16" t="s">
        <v>98</v>
      </c>
      <c r="AD9" s="16">
        <v>13604</v>
      </c>
      <c r="AE9" s="16" t="s">
        <v>41</v>
      </c>
      <c r="AF9" s="16" t="s">
        <v>57</v>
      </c>
    </row>
    <row r="10" spans="1:32" s="39" customFormat="1" x14ac:dyDescent="0.25">
      <c r="A10" s="37"/>
      <c r="B10" s="38" t="s">
        <v>15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8"/>
      <c r="AA10" s="14" t="s">
        <v>58</v>
      </c>
      <c r="AB10" s="15">
        <v>2027</v>
      </c>
      <c r="AC10" s="40" t="s">
        <v>99</v>
      </c>
      <c r="AD10" s="40">
        <v>13606</v>
      </c>
      <c r="AE10" s="40" t="s">
        <v>41</v>
      </c>
      <c r="AF10" s="40" t="s">
        <v>59</v>
      </c>
    </row>
    <row r="11" spans="1:32" x14ac:dyDescent="0.25">
      <c r="A11" s="37"/>
      <c r="B11" s="38" t="s">
        <v>16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8"/>
      <c r="AA11" s="14" t="s">
        <v>60</v>
      </c>
      <c r="AB11" s="15">
        <v>2028</v>
      </c>
      <c r="AC11" s="40" t="s">
        <v>100</v>
      </c>
      <c r="AD11" s="40">
        <v>13640</v>
      </c>
      <c r="AE11" s="40" t="s">
        <v>61</v>
      </c>
      <c r="AF11" s="40" t="s">
        <v>62</v>
      </c>
    </row>
    <row r="12" spans="1:32" x14ac:dyDescent="0.25">
      <c r="A12" s="37"/>
      <c r="B12" s="38" t="s">
        <v>17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8"/>
      <c r="AA12" s="14" t="s">
        <v>63</v>
      </c>
      <c r="AB12" s="15">
        <v>2029</v>
      </c>
      <c r="AC12" s="16" t="s">
        <v>101</v>
      </c>
      <c r="AD12" s="16">
        <v>15914</v>
      </c>
      <c r="AE12" s="16" t="s">
        <v>64</v>
      </c>
      <c r="AF12" s="16" t="s">
        <v>65</v>
      </c>
    </row>
    <row r="13" spans="1:32" x14ac:dyDescent="0.25">
      <c r="A13" s="37"/>
      <c r="B13" s="38" t="s">
        <v>18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8"/>
      <c r="AA13" s="14" t="s">
        <v>66</v>
      </c>
      <c r="AB13" s="15">
        <v>2030</v>
      </c>
      <c r="AC13" s="40" t="s">
        <v>102</v>
      </c>
      <c r="AD13" s="40">
        <v>13667</v>
      </c>
      <c r="AE13" s="40" t="s">
        <v>41</v>
      </c>
      <c r="AF13" s="40" t="s">
        <v>59</v>
      </c>
    </row>
    <row r="14" spans="1:32" ht="15.75" thickBot="1" x14ac:dyDescent="0.3">
      <c r="A14" s="41"/>
      <c r="B14" s="42" t="s">
        <v>19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60"/>
      <c r="AA14" s="43"/>
      <c r="AB14" s="43"/>
      <c r="AC14" s="40" t="s">
        <v>103</v>
      </c>
      <c r="AD14" s="40">
        <v>13719</v>
      </c>
      <c r="AE14" s="40" t="s">
        <v>44</v>
      </c>
      <c r="AF14" s="40" t="s">
        <v>67</v>
      </c>
    </row>
    <row r="15" spans="1:32" x14ac:dyDescent="0.25">
      <c r="A15" s="44" t="s">
        <v>28</v>
      </c>
      <c r="B15" s="45" t="s">
        <v>23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6"/>
      <c r="AA15" s="43"/>
      <c r="AB15" s="43"/>
      <c r="AC15" s="16" t="s">
        <v>104</v>
      </c>
      <c r="AD15" s="16">
        <v>15965</v>
      </c>
      <c r="AE15" s="16" t="s">
        <v>50</v>
      </c>
      <c r="AF15" s="16" t="s">
        <v>68</v>
      </c>
    </row>
    <row r="16" spans="1:32" x14ac:dyDescent="0.25">
      <c r="A16" s="46"/>
      <c r="B16" s="47" t="s">
        <v>24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8"/>
      <c r="AA16" s="43"/>
      <c r="AB16" s="43"/>
      <c r="AC16" s="40" t="s">
        <v>105</v>
      </c>
      <c r="AD16" s="40">
        <v>13769</v>
      </c>
      <c r="AE16" s="40" t="s">
        <v>41</v>
      </c>
      <c r="AF16" s="40" t="s">
        <v>42</v>
      </c>
    </row>
    <row r="17" spans="1:32" x14ac:dyDescent="0.25">
      <c r="A17" s="46"/>
      <c r="B17" s="47" t="s">
        <v>25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  <c r="AA17" s="48"/>
      <c r="AB17" s="48"/>
      <c r="AC17" s="16" t="s">
        <v>106</v>
      </c>
      <c r="AD17" s="16">
        <v>13781</v>
      </c>
      <c r="AE17" s="16" t="s">
        <v>44</v>
      </c>
      <c r="AF17" s="16" t="s">
        <v>69</v>
      </c>
    </row>
    <row r="18" spans="1:32" x14ac:dyDescent="0.25">
      <c r="A18" s="46"/>
      <c r="B18" s="47" t="s">
        <v>26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8"/>
      <c r="AA18" s="43"/>
      <c r="AB18" s="43"/>
      <c r="AC18" s="16" t="s">
        <v>107</v>
      </c>
      <c r="AD18" s="16">
        <v>13795</v>
      </c>
      <c r="AE18" s="16" t="s">
        <v>41</v>
      </c>
      <c r="AF18" s="16" t="s">
        <v>59</v>
      </c>
    </row>
    <row r="19" spans="1:32" ht="15.75" thickBot="1" x14ac:dyDescent="0.3">
      <c r="A19" s="49"/>
      <c r="B19" s="50" t="s">
        <v>27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60"/>
      <c r="AA19" s="43"/>
      <c r="AB19" s="43"/>
      <c r="AC19" s="16" t="s">
        <v>108</v>
      </c>
      <c r="AD19" s="16">
        <v>13797</v>
      </c>
      <c r="AE19" s="16" t="s">
        <v>38</v>
      </c>
      <c r="AF19" s="16" t="s">
        <v>70</v>
      </c>
    </row>
    <row r="20" spans="1:32" x14ac:dyDescent="0.25">
      <c r="AA20" s="43"/>
      <c r="AB20" s="43"/>
      <c r="AC20" s="40" t="s">
        <v>109</v>
      </c>
      <c r="AD20" s="40">
        <v>13813</v>
      </c>
      <c r="AE20" s="40" t="s">
        <v>41</v>
      </c>
      <c r="AF20" s="40" t="s">
        <v>53</v>
      </c>
    </row>
    <row r="21" spans="1:32" x14ac:dyDescent="0.25">
      <c r="AA21" s="51"/>
      <c r="AB21" s="51"/>
      <c r="AC21" s="16" t="s">
        <v>110</v>
      </c>
      <c r="AD21" s="16">
        <v>16030</v>
      </c>
      <c r="AE21" s="16" t="s">
        <v>64</v>
      </c>
      <c r="AF21" s="16" t="s">
        <v>65</v>
      </c>
    </row>
    <row r="22" spans="1:32" x14ac:dyDescent="0.25">
      <c r="AA22" s="43"/>
      <c r="AB22" s="43"/>
      <c r="AC22" s="16" t="s">
        <v>111</v>
      </c>
      <c r="AD22" s="16">
        <v>13852</v>
      </c>
      <c r="AE22" s="16" t="s">
        <v>38</v>
      </c>
      <c r="AF22" s="16" t="s">
        <v>39</v>
      </c>
    </row>
    <row r="23" spans="1:32" x14ac:dyDescent="0.25">
      <c r="AA23" s="43"/>
      <c r="AB23" s="43"/>
      <c r="AC23" s="16" t="s">
        <v>112</v>
      </c>
      <c r="AD23" s="16">
        <v>13864</v>
      </c>
      <c r="AE23" s="16" t="s">
        <v>44</v>
      </c>
      <c r="AF23" s="16" t="s">
        <v>71</v>
      </c>
    </row>
    <row r="24" spans="1:32" x14ac:dyDescent="0.25">
      <c r="AA24" s="43"/>
      <c r="AB24" s="43"/>
      <c r="AC24" s="16" t="s">
        <v>113</v>
      </c>
      <c r="AD24" s="16">
        <v>13881</v>
      </c>
      <c r="AE24" s="16" t="s">
        <v>44</v>
      </c>
      <c r="AF24" s="16" t="s">
        <v>71</v>
      </c>
    </row>
    <row r="25" spans="1:32" x14ac:dyDescent="0.25">
      <c r="AA25" s="51"/>
      <c r="AB25" s="51"/>
      <c r="AC25" s="16" t="s">
        <v>114</v>
      </c>
      <c r="AD25" s="16">
        <v>13904</v>
      </c>
      <c r="AE25" s="16" t="s">
        <v>38</v>
      </c>
      <c r="AF25" s="16" t="s">
        <v>72</v>
      </c>
    </row>
    <row r="26" spans="1:32" x14ac:dyDescent="0.25">
      <c r="AA26" s="43"/>
      <c r="AB26" s="43"/>
      <c r="AC26" s="16" t="s">
        <v>115</v>
      </c>
      <c r="AD26" s="16">
        <v>13914</v>
      </c>
      <c r="AE26" s="16" t="s">
        <v>38</v>
      </c>
      <c r="AF26" s="16" t="s">
        <v>73</v>
      </c>
    </row>
    <row r="27" spans="1:32" x14ac:dyDescent="0.25">
      <c r="AA27" s="43"/>
      <c r="AB27" s="43"/>
      <c r="AC27" s="16" t="s">
        <v>116</v>
      </c>
      <c r="AD27" s="16">
        <v>13918</v>
      </c>
      <c r="AE27" s="16" t="s">
        <v>47</v>
      </c>
      <c r="AF27" s="16" t="s">
        <v>48</v>
      </c>
    </row>
    <row r="28" spans="1:32" x14ac:dyDescent="0.25">
      <c r="AA28" s="43"/>
      <c r="AB28" s="43"/>
      <c r="AC28" s="16" t="s">
        <v>117</v>
      </c>
      <c r="AD28" s="16">
        <v>13929</v>
      </c>
      <c r="AE28" s="16" t="s">
        <v>38</v>
      </c>
      <c r="AF28" s="16" t="s">
        <v>73</v>
      </c>
    </row>
    <row r="29" spans="1:32" x14ac:dyDescent="0.25">
      <c r="AA29" s="43"/>
      <c r="AB29" s="43"/>
      <c r="AC29" s="16" t="s">
        <v>74</v>
      </c>
      <c r="AD29" s="16">
        <v>13977</v>
      </c>
      <c r="AE29" s="16" t="s">
        <v>44</v>
      </c>
      <c r="AF29" s="16" t="s">
        <v>75</v>
      </c>
    </row>
    <row r="30" spans="1:32" x14ac:dyDescent="0.25">
      <c r="AA30" s="43"/>
      <c r="AB30" s="43"/>
      <c r="AC30" s="16" t="s">
        <v>118</v>
      </c>
      <c r="AD30" s="16">
        <v>17726</v>
      </c>
      <c r="AE30" s="16" t="s">
        <v>41</v>
      </c>
      <c r="AF30" s="16" t="s">
        <v>53</v>
      </c>
    </row>
    <row r="31" spans="1:32" x14ac:dyDescent="0.25">
      <c r="AA31" s="43"/>
      <c r="AB31" s="43"/>
      <c r="AC31" s="16" t="s">
        <v>119</v>
      </c>
      <c r="AD31" s="16">
        <v>14012</v>
      </c>
      <c r="AE31" s="16" t="s">
        <v>44</v>
      </c>
      <c r="AF31" s="16" t="s">
        <v>75</v>
      </c>
    </row>
    <row r="32" spans="1:32" x14ac:dyDescent="0.25">
      <c r="AA32" s="43"/>
      <c r="AB32" s="43"/>
      <c r="AC32" s="16" t="s">
        <v>120</v>
      </c>
      <c r="AD32" s="16">
        <v>14033</v>
      </c>
      <c r="AE32" s="16" t="s">
        <v>38</v>
      </c>
      <c r="AF32" s="16" t="s">
        <v>70</v>
      </c>
    </row>
    <row r="33" spans="27:32" x14ac:dyDescent="0.25">
      <c r="AA33" s="43"/>
      <c r="AB33" s="43"/>
      <c r="AC33" s="16" t="s">
        <v>121</v>
      </c>
      <c r="AD33" s="16">
        <v>14035</v>
      </c>
      <c r="AE33" s="16" t="s">
        <v>41</v>
      </c>
      <c r="AF33" s="16" t="s">
        <v>42</v>
      </c>
    </row>
    <row r="34" spans="27:32" x14ac:dyDescent="0.25">
      <c r="AA34" s="43"/>
      <c r="AB34" s="43"/>
      <c r="AC34" s="16" t="s">
        <v>122</v>
      </c>
      <c r="AD34" s="16">
        <v>20364</v>
      </c>
      <c r="AE34" s="16" t="s">
        <v>41</v>
      </c>
      <c r="AF34" s="16" t="s">
        <v>57</v>
      </c>
    </row>
    <row r="35" spans="27:32" x14ac:dyDescent="0.25">
      <c r="AA35" s="43"/>
      <c r="AB35" s="43"/>
      <c r="AC35" s="16" t="s">
        <v>123</v>
      </c>
      <c r="AD35" s="16">
        <v>14052</v>
      </c>
      <c r="AE35" s="16" t="s">
        <v>47</v>
      </c>
      <c r="AF35" s="16" t="s">
        <v>76</v>
      </c>
    </row>
    <row r="36" spans="27:32" x14ac:dyDescent="0.25">
      <c r="AA36" s="43"/>
      <c r="AB36" s="43"/>
      <c r="AC36" s="16" t="s">
        <v>124</v>
      </c>
      <c r="AD36" s="16">
        <v>14072</v>
      </c>
      <c r="AE36" s="16" t="s">
        <v>38</v>
      </c>
      <c r="AF36" s="16" t="s">
        <v>72</v>
      </c>
    </row>
    <row r="37" spans="27:32" x14ac:dyDescent="0.25">
      <c r="AA37" s="43"/>
      <c r="AB37" s="43"/>
      <c r="AC37" s="16" t="s">
        <v>125</v>
      </c>
      <c r="AD37" s="16">
        <v>14078</v>
      </c>
      <c r="AE37" s="16" t="s">
        <v>41</v>
      </c>
      <c r="AF37" s="16" t="s">
        <v>77</v>
      </c>
    </row>
    <row r="38" spans="27:32" x14ac:dyDescent="0.25">
      <c r="AA38" s="43"/>
      <c r="AB38" s="43"/>
      <c r="AC38" s="16" t="s">
        <v>126</v>
      </c>
      <c r="AD38" s="16">
        <v>14102</v>
      </c>
      <c r="AE38" s="16" t="s">
        <v>61</v>
      </c>
      <c r="AF38" s="16" t="s">
        <v>78</v>
      </c>
    </row>
    <row r="39" spans="27:32" x14ac:dyDescent="0.25">
      <c r="AA39" s="43"/>
      <c r="AB39" s="43"/>
      <c r="AC39" s="52" t="s">
        <v>127</v>
      </c>
      <c r="AD39" s="16">
        <v>14103</v>
      </c>
      <c r="AE39" s="16" t="s">
        <v>61</v>
      </c>
      <c r="AF39" s="16" t="s">
        <v>62</v>
      </c>
    </row>
    <row r="40" spans="27:32" x14ac:dyDescent="0.25">
      <c r="AA40" s="43"/>
      <c r="AB40" s="43"/>
      <c r="AC40" s="16" t="s">
        <v>128</v>
      </c>
      <c r="AD40" s="16">
        <v>14104</v>
      </c>
      <c r="AE40" s="16" t="s">
        <v>44</v>
      </c>
      <c r="AF40" s="16" t="s">
        <v>71</v>
      </c>
    </row>
    <row r="41" spans="27:32" x14ac:dyDescent="0.25">
      <c r="AA41" s="43"/>
      <c r="AB41" s="43"/>
      <c r="AC41" s="16" t="s">
        <v>129</v>
      </c>
      <c r="AD41" s="16">
        <v>14106</v>
      </c>
      <c r="AE41" s="16" t="s">
        <v>44</v>
      </c>
      <c r="AF41" s="16" t="s">
        <v>75</v>
      </c>
    </row>
    <row r="42" spans="27:32" x14ac:dyDescent="0.25">
      <c r="AA42" s="43"/>
      <c r="AB42" s="43"/>
      <c r="AC42" s="16" t="s">
        <v>130</v>
      </c>
      <c r="AD42" s="16">
        <v>13739</v>
      </c>
      <c r="AE42" s="16" t="s">
        <v>38</v>
      </c>
      <c r="AF42" s="16" t="s">
        <v>79</v>
      </c>
    </row>
    <row r="43" spans="27:32" x14ac:dyDescent="0.25">
      <c r="AA43" s="43"/>
      <c r="AB43" s="43"/>
      <c r="AC43" s="16" t="s">
        <v>131</v>
      </c>
      <c r="AD43" s="16">
        <v>14110</v>
      </c>
      <c r="AE43" s="16" t="s">
        <v>61</v>
      </c>
      <c r="AF43" s="16" t="s">
        <v>61</v>
      </c>
    </row>
    <row r="44" spans="27:32" x14ac:dyDescent="0.25">
      <c r="AA44" s="43"/>
      <c r="AB44" s="43"/>
      <c r="AC44" s="16" t="s">
        <v>132</v>
      </c>
      <c r="AD44" s="16">
        <v>16141</v>
      </c>
      <c r="AE44" s="16" t="s">
        <v>64</v>
      </c>
      <c r="AF44" s="16" t="s">
        <v>80</v>
      </c>
    </row>
    <row r="45" spans="27:32" x14ac:dyDescent="0.25">
      <c r="AA45" s="43"/>
      <c r="AB45" s="43"/>
      <c r="AC45" s="16" t="s">
        <v>133</v>
      </c>
      <c r="AD45" s="16">
        <v>14059</v>
      </c>
      <c r="AE45" s="16" t="s">
        <v>41</v>
      </c>
      <c r="AF45" s="16" t="s">
        <v>81</v>
      </c>
    </row>
    <row r="46" spans="27:32" x14ac:dyDescent="0.25">
      <c r="AA46" s="43"/>
      <c r="AB46" s="43"/>
      <c r="AC46" s="16" t="s">
        <v>134</v>
      </c>
      <c r="AD46" s="16">
        <v>14120</v>
      </c>
      <c r="AE46" s="16" t="s">
        <v>44</v>
      </c>
      <c r="AF46" s="16" t="s">
        <v>75</v>
      </c>
    </row>
    <row r="47" spans="27:32" x14ac:dyDescent="0.25">
      <c r="AA47" s="43"/>
      <c r="AB47" s="43"/>
      <c r="AC47" s="16" t="s">
        <v>135</v>
      </c>
      <c r="AD47" s="16">
        <v>14121</v>
      </c>
      <c r="AE47" s="16" t="s">
        <v>61</v>
      </c>
      <c r="AF47" s="16" t="s">
        <v>82</v>
      </c>
    </row>
    <row r="48" spans="27:32" x14ac:dyDescent="0.25">
      <c r="AA48" s="43"/>
      <c r="AB48" s="43"/>
      <c r="AC48" s="16" t="s">
        <v>136</v>
      </c>
      <c r="AD48" s="16">
        <v>20836</v>
      </c>
      <c r="AE48" s="16" t="s">
        <v>44</v>
      </c>
      <c r="AF48" s="16" t="s">
        <v>75</v>
      </c>
    </row>
    <row r="49" spans="27:32" x14ac:dyDescent="0.25">
      <c r="AA49" s="43"/>
      <c r="AB49" s="43"/>
      <c r="AC49" s="16" t="s">
        <v>137</v>
      </c>
      <c r="AD49" s="16">
        <v>14123</v>
      </c>
      <c r="AE49" s="16" t="s">
        <v>38</v>
      </c>
      <c r="AF49" s="16" t="s">
        <v>70</v>
      </c>
    </row>
    <row r="50" spans="27:32" x14ac:dyDescent="0.25">
      <c r="AA50" s="43"/>
      <c r="AB50" s="43"/>
      <c r="AC50" s="52" t="s">
        <v>138</v>
      </c>
      <c r="AD50" s="16">
        <v>14124</v>
      </c>
      <c r="AE50" s="16" t="s">
        <v>41</v>
      </c>
      <c r="AF50" s="16" t="s">
        <v>41</v>
      </c>
    </row>
    <row r="51" spans="27:32" x14ac:dyDescent="0.25">
      <c r="AA51" s="43"/>
      <c r="AB51" s="43"/>
      <c r="AC51" s="16" t="s">
        <v>139</v>
      </c>
      <c r="AD51" s="16">
        <v>16145</v>
      </c>
      <c r="AE51" s="16" t="s">
        <v>64</v>
      </c>
      <c r="AF51" s="16" t="s">
        <v>83</v>
      </c>
    </row>
    <row r="52" spans="27:32" x14ac:dyDescent="0.25">
      <c r="AA52" s="43"/>
      <c r="AB52" s="43"/>
      <c r="AC52" s="16" t="s">
        <v>140</v>
      </c>
      <c r="AD52" s="16">
        <v>14128</v>
      </c>
      <c r="AE52" s="16" t="s">
        <v>44</v>
      </c>
      <c r="AF52" s="16" t="s">
        <v>67</v>
      </c>
    </row>
    <row r="53" spans="27:32" x14ac:dyDescent="0.25">
      <c r="AA53" s="43"/>
      <c r="AB53" s="43"/>
      <c r="AC53" s="16" t="s">
        <v>141</v>
      </c>
      <c r="AD53" s="16">
        <v>14139</v>
      </c>
      <c r="AE53" s="16" t="s">
        <v>47</v>
      </c>
      <c r="AF53" s="16" t="s">
        <v>84</v>
      </c>
    </row>
    <row r="54" spans="27:32" x14ac:dyDescent="0.25">
      <c r="AA54" s="43"/>
      <c r="AB54" s="43"/>
      <c r="AC54" s="16" t="s">
        <v>142</v>
      </c>
      <c r="AD54" s="16">
        <v>14157</v>
      </c>
      <c r="AE54" s="16" t="s">
        <v>61</v>
      </c>
      <c r="AF54" s="16" t="s">
        <v>85</v>
      </c>
    </row>
    <row r="55" spans="27:32" x14ac:dyDescent="0.25">
      <c r="AA55" s="43"/>
      <c r="AB55" s="43"/>
      <c r="AC55" s="16" t="s">
        <v>143</v>
      </c>
      <c r="AD55" s="16">
        <v>17183</v>
      </c>
      <c r="AE55" s="16" t="s">
        <v>38</v>
      </c>
      <c r="AF55" s="16" t="s">
        <v>72</v>
      </c>
    </row>
    <row r="56" spans="27:32" x14ac:dyDescent="0.25">
      <c r="AA56" s="43"/>
      <c r="AB56" s="43"/>
      <c r="AC56" s="52" t="s">
        <v>144</v>
      </c>
      <c r="AD56" s="16">
        <v>14166</v>
      </c>
      <c r="AE56" s="16" t="s">
        <v>61</v>
      </c>
      <c r="AF56" s="16" t="s">
        <v>86</v>
      </c>
    </row>
    <row r="57" spans="27:32" x14ac:dyDescent="0.25">
      <c r="AA57" s="43"/>
      <c r="AB57" s="43"/>
      <c r="AC57" s="16" t="s">
        <v>145</v>
      </c>
      <c r="AD57" s="16">
        <v>20692</v>
      </c>
      <c r="AE57" s="16" t="s">
        <v>87</v>
      </c>
      <c r="AF57" s="16" t="s">
        <v>88</v>
      </c>
    </row>
    <row r="58" spans="27:32" x14ac:dyDescent="0.25">
      <c r="AA58" s="43"/>
      <c r="AB58" s="43"/>
      <c r="AC58" s="16" t="s">
        <v>146</v>
      </c>
      <c r="AD58" s="16">
        <v>14174</v>
      </c>
      <c r="AE58" s="16" t="s">
        <v>41</v>
      </c>
      <c r="AF58" s="16" t="s">
        <v>77</v>
      </c>
    </row>
    <row r="59" spans="27:32" x14ac:dyDescent="0.25">
      <c r="AA59" s="43"/>
      <c r="AB59" s="43"/>
    </row>
    <row r="60" spans="27:32" x14ac:dyDescent="0.25">
      <c r="AA60" s="43"/>
      <c r="AB60" s="43"/>
    </row>
    <row r="61" spans="27:32" x14ac:dyDescent="0.25">
      <c r="AA61" s="43"/>
      <c r="AB61" s="43"/>
    </row>
    <row r="114" spans="27:32" x14ac:dyDescent="0.25">
      <c r="AA114" s="54"/>
      <c r="AB114" s="54"/>
      <c r="AC114" s="54"/>
      <c r="AD114" s="54"/>
      <c r="AE114" s="54"/>
      <c r="AF114" s="54"/>
    </row>
  </sheetData>
  <sheetProtection algorithmName="SHA-512" hashValue="gWwIY4Ygt5GrD5tcCZFrQfEVXWjs+yGlHf04D+/xhxXcsJTzVA9w1Rg4WgafDGHYus6+wUU7bikbR73Cp+r+ug==" saltValue="QrJoT7gFx6kK1cCafLgSYw==" spinCount="100000" sheet="1" formatCells="0" formatColumns="0" formatRows="0" insertColumns="0" insertRows="0" insertHyperlinks="0" deleteColumns="0" deleteRows="0" selectLockedCells="1" sort="0" autoFilter="0" pivotTables="0"/>
  <mergeCells count="8">
    <mergeCell ref="A9:A14"/>
    <mergeCell ref="A15:A19"/>
    <mergeCell ref="B1:M1"/>
    <mergeCell ref="B2:M2"/>
    <mergeCell ref="D3:F3"/>
    <mergeCell ref="H3:I3"/>
    <mergeCell ref="A4:B4"/>
    <mergeCell ref="A5:A8"/>
  </mergeCells>
  <dataValidations count="3">
    <dataValidation type="list" allowBlank="1" showInputMessage="1" showErrorMessage="1" sqref="M3" xr:uid="{27405A58-3873-451D-BF25-BD34AF9871E6}">
      <formula1>$AB$2:$AB$13</formula1>
    </dataValidation>
    <dataValidation type="list" allowBlank="1" showInputMessage="1" showErrorMessage="1" sqref="K3" xr:uid="{4CED1E52-C6B5-456A-AB89-1E57BD631297}">
      <formula1>$AA$2:$AA$13</formula1>
    </dataValidation>
    <dataValidation type="list" allowBlank="1" showInputMessage="1" showErrorMessage="1" sqref="B2:M2" xr:uid="{817C450A-EF71-4128-AD5E-30D287153023}">
      <formula1>$AC$2:$AC$58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EDBFF-96C5-4C96-BEE9-0CED0CDB2927}">
  <dimension ref="A1:AF114"/>
  <sheetViews>
    <sheetView zoomScale="80" zoomScaleNormal="80" workbookViewId="0">
      <selection activeCell="C5" sqref="C5"/>
    </sheetView>
  </sheetViews>
  <sheetFormatPr defaultRowHeight="15" x14ac:dyDescent="0.25"/>
  <cols>
    <col min="1" max="1" width="9.5703125" style="13" customWidth="1"/>
    <col min="2" max="2" width="36" style="13" customWidth="1"/>
    <col min="3" max="13" width="11.7109375" style="13" customWidth="1"/>
    <col min="14" max="26" width="9.140625" style="13"/>
    <col min="27" max="27" width="11.7109375" style="53" hidden="1" customWidth="1"/>
    <col min="28" max="28" width="5.7109375" style="53" hidden="1" customWidth="1"/>
    <col min="29" max="29" width="43.42578125" style="53" hidden="1" customWidth="1"/>
    <col min="30" max="31" width="11.28515625" style="53" hidden="1" customWidth="1"/>
    <col min="32" max="32" width="30" style="53" hidden="1" customWidth="1"/>
    <col min="33" max="16384" width="9.140625" style="13"/>
  </cols>
  <sheetData>
    <row r="1" spans="1:32" s="10" customFormat="1" x14ac:dyDescent="0.25">
      <c r="A1" s="6"/>
      <c r="B1" s="7" t="s">
        <v>90</v>
      </c>
      <c r="C1" s="8"/>
      <c r="D1" s="8"/>
      <c r="E1" s="8"/>
      <c r="F1" s="8"/>
      <c r="G1" s="8"/>
      <c r="H1" s="8"/>
      <c r="I1" s="8"/>
      <c r="J1" s="8"/>
      <c r="K1" s="8"/>
      <c r="L1" s="8"/>
      <c r="M1" s="9"/>
      <c r="AA1" s="11" t="s">
        <v>31</v>
      </c>
      <c r="AB1" s="11" t="s">
        <v>33</v>
      </c>
      <c r="AC1" s="11" t="s">
        <v>34</v>
      </c>
      <c r="AD1" s="11" t="s">
        <v>35</v>
      </c>
      <c r="AE1" s="11" t="s">
        <v>30</v>
      </c>
      <c r="AF1" s="11" t="s">
        <v>36</v>
      </c>
    </row>
    <row r="2" spans="1:32" x14ac:dyDescent="0.25">
      <c r="A2" s="12" t="s">
        <v>89</v>
      </c>
      <c r="B2" s="1" t="s">
        <v>91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  <c r="AA2" s="14" t="s">
        <v>37</v>
      </c>
      <c r="AB2" s="15">
        <v>2019</v>
      </c>
      <c r="AC2" s="16" t="s">
        <v>91</v>
      </c>
      <c r="AD2" s="16">
        <v>13473</v>
      </c>
      <c r="AE2" s="16" t="s">
        <v>38</v>
      </c>
      <c r="AF2" s="16" t="s">
        <v>39</v>
      </c>
    </row>
    <row r="3" spans="1:32" ht="15.75" thickBot="1" x14ac:dyDescent="0.3">
      <c r="A3" s="17" t="s">
        <v>30</v>
      </c>
      <c r="B3" s="18" t="str">
        <f>VLOOKUP(B2,AC2:AF58,3,0)</f>
        <v>Siaya</v>
      </c>
      <c r="C3" s="19" t="s">
        <v>36</v>
      </c>
      <c r="D3" s="20" t="str">
        <f>VLOOKUP(B2,AC2:AF58,4,0)</f>
        <v>Gem</v>
      </c>
      <c r="E3" s="21"/>
      <c r="F3" s="22"/>
      <c r="G3" s="19" t="s">
        <v>35</v>
      </c>
      <c r="H3" s="20">
        <f>VLOOKUP(B2,AC2:AF58,2,0)</f>
        <v>13473</v>
      </c>
      <c r="I3" s="22"/>
      <c r="J3" s="23" t="s">
        <v>31</v>
      </c>
      <c r="K3" s="4" t="s">
        <v>46</v>
      </c>
      <c r="L3" s="23" t="s">
        <v>33</v>
      </c>
      <c r="M3" s="5">
        <v>2021</v>
      </c>
      <c r="AA3" s="14" t="s">
        <v>40</v>
      </c>
      <c r="AB3" s="15">
        <v>2020</v>
      </c>
      <c r="AC3" s="16" t="s">
        <v>92</v>
      </c>
      <c r="AD3" s="16">
        <v>13488</v>
      </c>
      <c r="AE3" s="16" t="s">
        <v>41</v>
      </c>
      <c r="AF3" s="16" t="s">
        <v>42</v>
      </c>
    </row>
    <row r="4" spans="1:32" ht="107.25" customHeight="1" thickBot="1" x14ac:dyDescent="0.3">
      <c r="A4" s="24" t="s">
        <v>29</v>
      </c>
      <c r="B4" s="25"/>
      <c r="C4" s="26" t="s">
        <v>4</v>
      </c>
      <c r="D4" s="26" t="s">
        <v>5</v>
      </c>
      <c r="E4" s="26" t="s">
        <v>6</v>
      </c>
      <c r="F4" s="26" t="s">
        <v>7</v>
      </c>
      <c r="G4" s="26" t="s">
        <v>8</v>
      </c>
      <c r="H4" s="26" t="s">
        <v>9</v>
      </c>
      <c r="I4" s="26" t="s">
        <v>10</v>
      </c>
      <c r="J4" s="26" t="s">
        <v>11</v>
      </c>
      <c r="K4" s="26" t="s">
        <v>12</v>
      </c>
      <c r="L4" s="26" t="s">
        <v>13</v>
      </c>
      <c r="M4" s="27" t="s">
        <v>20</v>
      </c>
      <c r="AA4" s="14" t="s">
        <v>43</v>
      </c>
      <c r="AB4" s="15">
        <v>2021</v>
      </c>
      <c r="AC4" s="16" t="s">
        <v>93</v>
      </c>
      <c r="AD4" s="16">
        <v>13491</v>
      </c>
      <c r="AE4" s="16" t="s">
        <v>44</v>
      </c>
      <c r="AF4" s="16" t="s">
        <v>45</v>
      </c>
    </row>
    <row r="5" spans="1:32" x14ac:dyDescent="0.25">
      <c r="A5" s="28" t="s">
        <v>22</v>
      </c>
      <c r="B5" s="29" t="s">
        <v>0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6"/>
      <c r="AA5" s="14" t="s">
        <v>46</v>
      </c>
      <c r="AB5" s="15">
        <v>2022</v>
      </c>
      <c r="AC5" s="16" t="s">
        <v>94</v>
      </c>
      <c r="AD5" s="16">
        <v>13527</v>
      </c>
      <c r="AE5" s="16" t="s">
        <v>47</v>
      </c>
      <c r="AF5" s="16" t="s">
        <v>48</v>
      </c>
    </row>
    <row r="6" spans="1:32" x14ac:dyDescent="0.25">
      <c r="A6" s="30"/>
      <c r="B6" s="31" t="s">
        <v>1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8"/>
      <c r="AA6" s="14" t="s">
        <v>49</v>
      </c>
      <c r="AB6" s="32">
        <v>2023</v>
      </c>
      <c r="AC6" s="16" t="s">
        <v>95</v>
      </c>
      <c r="AD6" s="16">
        <v>15861</v>
      </c>
      <c r="AE6" s="16" t="s">
        <v>50</v>
      </c>
      <c r="AF6" s="16" t="s">
        <v>51</v>
      </c>
    </row>
    <row r="7" spans="1:32" x14ac:dyDescent="0.25">
      <c r="A7" s="30"/>
      <c r="B7" s="31" t="s">
        <v>2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8"/>
      <c r="AA7" s="14" t="s">
        <v>52</v>
      </c>
      <c r="AB7" s="32">
        <v>2024</v>
      </c>
      <c r="AC7" s="16" t="s">
        <v>96</v>
      </c>
      <c r="AD7" s="16">
        <v>17747</v>
      </c>
      <c r="AE7" s="16" t="s">
        <v>41</v>
      </c>
      <c r="AF7" s="16" t="s">
        <v>53</v>
      </c>
    </row>
    <row r="8" spans="1:32" ht="15.75" thickBot="1" x14ac:dyDescent="0.3">
      <c r="A8" s="33"/>
      <c r="B8" s="34" t="s">
        <v>3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60"/>
      <c r="AA8" s="14" t="s">
        <v>32</v>
      </c>
      <c r="AB8" s="15">
        <v>2025</v>
      </c>
      <c r="AC8" s="16" t="s">
        <v>97</v>
      </c>
      <c r="AD8" s="16">
        <v>16073</v>
      </c>
      <c r="AE8" s="16" t="s">
        <v>54</v>
      </c>
      <c r="AF8" s="16" t="s">
        <v>55</v>
      </c>
    </row>
    <row r="9" spans="1:32" x14ac:dyDescent="0.25">
      <c r="A9" s="35" t="s">
        <v>21</v>
      </c>
      <c r="B9" s="36" t="s">
        <v>14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6"/>
      <c r="AA9" s="14" t="s">
        <v>56</v>
      </c>
      <c r="AB9" s="15">
        <v>2026</v>
      </c>
      <c r="AC9" s="16" t="s">
        <v>98</v>
      </c>
      <c r="AD9" s="16">
        <v>13604</v>
      </c>
      <c r="AE9" s="16" t="s">
        <v>41</v>
      </c>
      <c r="AF9" s="16" t="s">
        <v>57</v>
      </c>
    </row>
    <row r="10" spans="1:32" s="39" customFormat="1" x14ac:dyDescent="0.25">
      <c r="A10" s="37"/>
      <c r="B10" s="38" t="s">
        <v>15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8"/>
      <c r="AA10" s="14" t="s">
        <v>58</v>
      </c>
      <c r="AB10" s="15">
        <v>2027</v>
      </c>
      <c r="AC10" s="40" t="s">
        <v>99</v>
      </c>
      <c r="AD10" s="40">
        <v>13606</v>
      </c>
      <c r="AE10" s="40" t="s">
        <v>41</v>
      </c>
      <c r="AF10" s="40" t="s">
        <v>59</v>
      </c>
    </row>
    <row r="11" spans="1:32" x14ac:dyDescent="0.25">
      <c r="A11" s="37"/>
      <c r="B11" s="38" t="s">
        <v>16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8"/>
      <c r="AA11" s="14" t="s">
        <v>60</v>
      </c>
      <c r="AB11" s="15">
        <v>2028</v>
      </c>
      <c r="AC11" s="40" t="s">
        <v>100</v>
      </c>
      <c r="AD11" s="40">
        <v>13640</v>
      </c>
      <c r="AE11" s="40" t="s">
        <v>61</v>
      </c>
      <c r="AF11" s="40" t="s">
        <v>62</v>
      </c>
    </row>
    <row r="12" spans="1:32" x14ac:dyDescent="0.25">
      <c r="A12" s="37"/>
      <c r="B12" s="38" t="s">
        <v>17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8"/>
      <c r="AA12" s="14" t="s">
        <v>63</v>
      </c>
      <c r="AB12" s="15">
        <v>2029</v>
      </c>
      <c r="AC12" s="16" t="s">
        <v>101</v>
      </c>
      <c r="AD12" s="16">
        <v>15914</v>
      </c>
      <c r="AE12" s="16" t="s">
        <v>64</v>
      </c>
      <c r="AF12" s="16" t="s">
        <v>65</v>
      </c>
    </row>
    <row r="13" spans="1:32" x14ac:dyDescent="0.25">
      <c r="A13" s="37"/>
      <c r="B13" s="38" t="s">
        <v>18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8"/>
      <c r="AA13" s="14" t="s">
        <v>66</v>
      </c>
      <c r="AB13" s="15">
        <v>2030</v>
      </c>
      <c r="AC13" s="40" t="s">
        <v>102</v>
      </c>
      <c r="AD13" s="40">
        <v>13667</v>
      </c>
      <c r="AE13" s="40" t="s">
        <v>41</v>
      </c>
      <c r="AF13" s="40" t="s">
        <v>59</v>
      </c>
    </row>
    <row r="14" spans="1:32" ht="15.75" thickBot="1" x14ac:dyDescent="0.3">
      <c r="A14" s="41"/>
      <c r="B14" s="42" t="s">
        <v>19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60"/>
      <c r="AA14" s="43"/>
      <c r="AB14" s="43"/>
      <c r="AC14" s="40" t="s">
        <v>103</v>
      </c>
      <c r="AD14" s="40">
        <v>13719</v>
      </c>
      <c r="AE14" s="40" t="s">
        <v>44</v>
      </c>
      <c r="AF14" s="40" t="s">
        <v>67</v>
      </c>
    </row>
    <row r="15" spans="1:32" x14ac:dyDescent="0.25">
      <c r="A15" s="44" t="s">
        <v>28</v>
      </c>
      <c r="B15" s="45" t="s">
        <v>23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6"/>
      <c r="AA15" s="43"/>
      <c r="AB15" s="43"/>
      <c r="AC15" s="16" t="s">
        <v>104</v>
      </c>
      <c r="AD15" s="16">
        <v>15965</v>
      </c>
      <c r="AE15" s="16" t="s">
        <v>50</v>
      </c>
      <c r="AF15" s="16" t="s">
        <v>68</v>
      </c>
    </row>
    <row r="16" spans="1:32" x14ac:dyDescent="0.25">
      <c r="A16" s="46"/>
      <c r="B16" s="47" t="s">
        <v>24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8"/>
      <c r="AA16" s="43"/>
      <c r="AB16" s="43"/>
      <c r="AC16" s="40" t="s">
        <v>105</v>
      </c>
      <c r="AD16" s="40">
        <v>13769</v>
      </c>
      <c r="AE16" s="40" t="s">
        <v>41</v>
      </c>
      <c r="AF16" s="40" t="s">
        <v>42</v>
      </c>
    </row>
    <row r="17" spans="1:32" x14ac:dyDescent="0.25">
      <c r="A17" s="46"/>
      <c r="B17" s="47" t="s">
        <v>25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  <c r="AA17" s="48"/>
      <c r="AB17" s="48"/>
      <c r="AC17" s="16" t="s">
        <v>106</v>
      </c>
      <c r="AD17" s="16">
        <v>13781</v>
      </c>
      <c r="AE17" s="16" t="s">
        <v>44</v>
      </c>
      <c r="AF17" s="16" t="s">
        <v>69</v>
      </c>
    </row>
    <row r="18" spans="1:32" x14ac:dyDescent="0.25">
      <c r="A18" s="46"/>
      <c r="B18" s="47" t="s">
        <v>26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8"/>
      <c r="AA18" s="43"/>
      <c r="AB18" s="43"/>
      <c r="AC18" s="16" t="s">
        <v>107</v>
      </c>
      <c r="AD18" s="16">
        <v>13795</v>
      </c>
      <c r="AE18" s="16" t="s">
        <v>41</v>
      </c>
      <c r="AF18" s="16" t="s">
        <v>59</v>
      </c>
    </row>
    <row r="19" spans="1:32" ht="15.75" thickBot="1" x14ac:dyDescent="0.3">
      <c r="A19" s="49"/>
      <c r="B19" s="50" t="s">
        <v>27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60"/>
      <c r="AA19" s="43"/>
      <c r="AB19" s="43"/>
      <c r="AC19" s="16" t="s">
        <v>108</v>
      </c>
      <c r="AD19" s="16">
        <v>13797</v>
      </c>
      <c r="AE19" s="16" t="s">
        <v>38</v>
      </c>
      <c r="AF19" s="16" t="s">
        <v>70</v>
      </c>
    </row>
    <row r="20" spans="1:32" x14ac:dyDescent="0.25">
      <c r="AA20" s="43"/>
      <c r="AB20" s="43"/>
      <c r="AC20" s="40" t="s">
        <v>109</v>
      </c>
      <c r="AD20" s="40">
        <v>13813</v>
      </c>
      <c r="AE20" s="40" t="s">
        <v>41</v>
      </c>
      <c r="AF20" s="40" t="s">
        <v>53</v>
      </c>
    </row>
    <row r="21" spans="1:32" x14ac:dyDescent="0.25">
      <c r="AA21" s="51"/>
      <c r="AB21" s="51"/>
      <c r="AC21" s="16" t="s">
        <v>110</v>
      </c>
      <c r="AD21" s="16">
        <v>16030</v>
      </c>
      <c r="AE21" s="16" t="s">
        <v>64</v>
      </c>
      <c r="AF21" s="16" t="s">
        <v>65</v>
      </c>
    </row>
    <row r="22" spans="1:32" x14ac:dyDescent="0.25">
      <c r="AA22" s="43"/>
      <c r="AB22" s="43"/>
      <c r="AC22" s="16" t="s">
        <v>111</v>
      </c>
      <c r="AD22" s="16">
        <v>13852</v>
      </c>
      <c r="AE22" s="16" t="s">
        <v>38</v>
      </c>
      <c r="AF22" s="16" t="s">
        <v>39</v>
      </c>
    </row>
    <row r="23" spans="1:32" x14ac:dyDescent="0.25">
      <c r="AA23" s="43"/>
      <c r="AB23" s="43"/>
      <c r="AC23" s="16" t="s">
        <v>112</v>
      </c>
      <c r="AD23" s="16">
        <v>13864</v>
      </c>
      <c r="AE23" s="16" t="s">
        <v>44</v>
      </c>
      <c r="AF23" s="16" t="s">
        <v>71</v>
      </c>
    </row>
    <row r="24" spans="1:32" x14ac:dyDescent="0.25">
      <c r="AA24" s="43"/>
      <c r="AB24" s="43"/>
      <c r="AC24" s="16" t="s">
        <v>113</v>
      </c>
      <c r="AD24" s="16">
        <v>13881</v>
      </c>
      <c r="AE24" s="16" t="s">
        <v>44</v>
      </c>
      <c r="AF24" s="16" t="s">
        <v>71</v>
      </c>
    </row>
    <row r="25" spans="1:32" x14ac:dyDescent="0.25">
      <c r="AA25" s="51"/>
      <c r="AB25" s="51"/>
      <c r="AC25" s="16" t="s">
        <v>114</v>
      </c>
      <c r="AD25" s="16">
        <v>13904</v>
      </c>
      <c r="AE25" s="16" t="s">
        <v>38</v>
      </c>
      <c r="AF25" s="16" t="s">
        <v>72</v>
      </c>
    </row>
    <row r="26" spans="1:32" x14ac:dyDescent="0.25">
      <c r="AA26" s="43"/>
      <c r="AB26" s="43"/>
      <c r="AC26" s="16" t="s">
        <v>115</v>
      </c>
      <c r="AD26" s="16">
        <v>13914</v>
      </c>
      <c r="AE26" s="16" t="s">
        <v>38</v>
      </c>
      <c r="AF26" s="16" t="s">
        <v>73</v>
      </c>
    </row>
    <row r="27" spans="1:32" x14ac:dyDescent="0.25">
      <c r="AA27" s="43"/>
      <c r="AB27" s="43"/>
      <c r="AC27" s="16" t="s">
        <v>116</v>
      </c>
      <c r="AD27" s="16">
        <v>13918</v>
      </c>
      <c r="AE27" s="16" t="s">
        <v>47</v>
      </c>
      <c r="AF27" s="16" t="s">
        <v>48</v>
      </c>
    </row>
    <row r="28" spans="1:32" x14ac:dyDescent="0.25">
      <c r="AA28" s="43"/>
      <c r="AB28" s="43"/>
      <c r="AC28" s="16" t="s">
        <v>117</v>
      </c>
      <c r="AD28" s="16">
        <v>13929</v>
      </c>
      <c r="AE28" s="16" t="s">
        <v>38</v>
      </c>
      <c r="AF28" s="16" t="s">
        <v>73</v>
      </c>
    </row>
    <row r="29" spans="1:32" x14ac:dyDescent="0.25">
      <c r="AA29" s="43"/>
      <c r="AB29" s="43"/>
      <c r="AC29" s="16" t="s">
        <v>74</v>
      </c>
      <c r="AD29" s="16">
        <v>13977</v>
      </c>
      <c r="AE29" s="16" t="s">
        <v>44</v>
      </c>
      <c r="AF29" s="16" t="s">
        <v>75</v>
      </c>
    </row>
    <row r="30" spans="1:32" x14ac:dyDescent="0.25">
      <c r="AA30" s="43"/>
      <c r="AB30" s="43"/>
      <c r="AC30" s="16" t="s">
        <v>118</v>
      </c>
      <c r="AD30" s="16">
        <v>17726</v>
      </c>
      <c r="AE30" s="16" t="s">
        <v>41</v>
      </c>
      <c r="AF30" s="16" t="s">
        <v>53</v>
      </c>
    </row>
    <row r="31" spans="1:32" x14ac:dyDescent="0.25">
      <c r="AA31" s="43"/>
      <c r="AB31" s="43"/>
      <c r="AC31" s="16" t="s">
        <v>119</v>
      </c>
      <c r="AD31" s="16">
        <v>14012</v>
      </c>
      <c r="AE31" s="16" t="s">
        <v>44</v>
      </c>
      <c r="AF31" s="16" t="s">
        <v>75</v>
      </c>
    </row>
    <row r="32" spans="1:32" x14ac:dyDescent="0.25">
      <c r="AA32" s="43"/>
      <c r="AB32" s="43"/>
      <c r="AC32" s="16" t="s">
        <v>120</v>
      </c>
      <c r="AD32" s="16">
        <v>14033</v>
      </c>
      <c r="AE32" s="16" t="s">
        <v>38</v>
      </c>
      <c r="AF32" s="16" t="s">
        <v>70</v>
      </c>
    </row>
    <row r="33" spans="27:32" x14ac:dyDescent="0.25">
      <c r="AA33" s="43"/>
      <c r="AB33" s="43"/>
      <c r="AC33" s="16" t="s">
        <v>121</v>
      </c>
      <c r="AD33" s="16">
        <v>14035</v>
      </c>
      <c r="AE33" s="16" t="s">
        <v>41</v>
      </c>
      <c r="AF33" s="16" t="s">
        <v>42</v>
      </c>
    </row>
    <row r="34" spans="27:32" x14ac:dyDescent="0.25">
      <c r="AA34" s="43"/>
      <c r="AB34" s="43"/>
      <c r="AC34" s="16" t="s">
        <v>122</v>
      </c>
      <c r="AD34" s="16">
        <v>20364</v>
      </c>
      <c r="AE34" s="16" t="s">
        <v>41</v>
      </c>
      <c r="AF34" s="16" t="s">
        <v>57</v>
      </c>
    </row>
    <row r="35" spans="27:32" x14ac:dyDescent="0.25">
      <c r="AA35" s="43"/>
      <c r="AB35" s="43"/>
      <c r="AC35" s="16" t="s">
        <v>123</v>
      </c>
      <c r="AD35" s="16">
        <v>14052</v>
      </c>
      <c r="AE35" s="16" t="s">
        <v>47</v>
      </c>
      <c r="AF35" s="16" t="s">
        <v>76</v>
      </c>
    </row>
    <row r="36" spans="27:32" x14ac:dyDescent="0.25">
      <c r="AA36" s="43"/>
      <c r="AB36" s="43"/>
      <c r="AC36" s="16" t="s">
        <v>124</v>
      </c>
      <c r="AD36" s="16">
        <v>14072</v>
      </c>
      <c r="AE36" s="16" t="s">
        <v>38</v>
      </c>
      <c r="AF36" s="16" t="s">
        <v>72</v>
      </c>
    </row>
    <row r="37" spans="27:32" x14ac:dyDescent="0.25">
      <c r="AA37" s="43"/>
      <c r="AB37" s="43"/>
      <c r="AC37" s="16" t="s">
        <v>125</v>
      </c>
      <c r="AD37" s="16">
        <v>14078</v>
      </c>
      <c r="AE37" s="16" t="s">
        <v>41</v>
      </c>
      <c r="AF37" s="16" t="s">
        <v>77</v>
      </c>
    </row>
    <row r="38" spans="27:32" x14ac:dyDescent="0.25">
      <c r="AA38" s="43"/>
      <c r="AB38" s="43"/>
      <c r="AC38" s="16" t="s">
        <v>126</v>
      </c>
      <c r="AD38" s="16">
        <v>14102</v>
      </c>
      <c r="AE38" s="16" t="s">
        <v>61</v>
      </c>
      <c r="AF38" s="16" t="s">
        <v>78</v>
      </c>
    </row>
    <row r="39" spans="27:32" x14ac:dyDescent="0.25">
      <c r="AA39" s="43"/>
      <c r="AB39" s="43"/>
      <c r="AC39" s="52" t="s">
        <v>127</v>
      </c>
      <c r="AD39" s="16">
        <v>14103</v>
      </c>
      <c r="AE39" s="16" t="s">
        <v>61</v>
      </c>
      <c r="AF39" s="16" t="s">
        <v>62</v>
      </c>
    </row>
    <row r="40" spans="27:32" x14ac:dyDescent="0.25">
      <c r="AA40" s="43"/>
      <c r="AB40" s="43"/>
      <c r="AC40" s="16" t="s">
        <v>128</v>
      </c>
      <c r="AD40" s="16">
        <v>14104</v>
      </c>
      <c r="AE40" s="16" t="s">
        <v>44</v>
      </c>
      <c r="AF40" s="16" t="s">
        <v>71</v>
      </c>
    </row>
    <row r="41" spans="27:32" x14ac:dyDescent="0.25">
      <c r="AA41" s="43"/>
      <c r="AB41" s="43"/>
      <c r="AC41" s="16" t="s">
        <v>129</v>
      </c>
      <c r="AD41" s="16">
        <v>14106</v>
      </c>
      <c r="AE41" s="16" t="s">
        <v>44</v>
      </c>
      <c r="AF41" s="16" t="s">
        <v>75</v>
      </c>
    </row>
    <row r="42" spans="27:32" x14ac:dyDescent="0.25">
      <c r="AA42" s="43"/>
      <c r="AB42" s="43"/>
      <c r="AC42" s="16" t="s">
        <v>130</v>
      </c>
      <c r="AD42" s="16">
        <v>13739</v>
      </c>
      <c r="AE42" s="16" t="s">
        <v>38</v>
      </c>
      <c r="AF42" s="16" t="s">
        <v>79</v>
      </c>
    </row>
    <row r="43" spans="27:32" x14ac:dyDescent="0.25">
      <c r="AA43" s="43"/>
      <c r="AB43" s="43"/>
      <c r="AC43" s="16" t="s">
        <v>131</v>
      </c>
      <c r="AD43" s="16">
        <v>14110</v>
      </c>
      <c r="AE43" s="16" t="s">
        <v>61</v>
      </c>
      <c r="AF43" s="16" t="s">
        <v>61</v>
      </c>
    </row>
    <row r="44" spans="27:32" x14ac:dyDescent="0.25">
      <c r="AA44" s="43"/>
      <c r="AB44" s="43"/>
      <c r="AC44" s="16" t="s">
        <v>132</v>
      </c>
      <c r="AD44" s="16">
        <v>16141</v>
      </c>
      <c r="AE44" s="16" t="s">
        <v>64</v>
      </c>
      <c r="AF44" s="16" t="s">
        <v>80</v>
      </c>
    </row>
    <row r="45" spans="27:32" x14ac:dyDescent="0.25">
      <c r="AA45" s="43"/>
      <c r="AB45" s="43"/>
      <c r="AC45" s="16" t="s">
        <v>133</v>
      </c>
      <c r="AD45" s="16">
        <v>14059</v>
      </c>
      <c r="AE45" s="16" t="s">
        <v>41</v>
      </c>
      <c r="AF45" s="16" t="s">
        <v>81</v>
      </c>
    </row>
    <row r="46" spans="27:32" x14ac:dyDescent="0.25">
      <c r="AA46" s="43"/>
      <c r="AB46" s="43"/>
      <c r="AC46" s="16" t="s">
        <v>134</v>
      </c>
      <c r="AD46" s="16">
        <v>14120</v>
      </c>
      <c r="AE46" s="16" t="s">
        <v>44</v>
      </c>
      <c r="AF46" s="16" t="s">
        <v>75</v>
      </c>
    </row>
    <row r="47" spans="27:32" x14ac:dyDescent="0.25">
      <c r="AA47" s="43"/>
      <c r="AB47" s="43"/>
      <c r="AC47" s="16" t="s">
        <v>135</v>
      </c>
      <c r="AD47" s="16">
        <v>14121</v>
      </c>
      <c r="AE47" s="16" t="s">
        <v>61</v>
      </c>
      <c r="AF47" s="16" t="s">
        <v>82</v>
      </c>
    </row>
    <row r="48" spans="27:32" x14ac:dyDescent="0.25">
      <c r="AA48" s="43"/>
      <c r="AB48" s="43"/>
      <c r="AC48" s="16" t="s">
        <v>136</v>
      </c>
      <c r="AD48" s="16">
        <v>20836</v>
      </c>
      <c r="AE48" s="16" t="s">
        <v>44</v>
      </c>
      <c r="AF48" s="16" t="s">
        <v>75</v>
      </c>
    </row>
    <row r="49" spans="27:32" x14ac:dyDescent="0.25">
      <c r="AA49" s="43"/>
      <c r="AB49" s="43"/>
      <c r="AC49" s="16" t="s">
        <v>137</v>
      </c>
      <c r="AD49" s="16">
        <v>14123</v>
      </c>
      <c r="AE49" s="16" t="s">
        <v>38</v>
      </c>
      <c r="AF49" s="16" t="s">
        <v>70</v>
      </c>
    </row>
    <row r="50" spans="27:32" x14ac:dyDescent="0.25">
      <c r="AA50" s="43"/>
      <c r="AB50" s="43"/>
      <c r="AC50" s="52" t="s">
        <v>138</v>
      </c>
      <c r="AD50" s="16">
        <v>14124</v>
      </c>
      <c r="AE50" s="16" t="s">
        <v>41</v>
      </c>
      <c r="AF50" s="16" t="s">
        <v>41</v>
      </c>
    </row>
    <row r="51" spans="27:32" x14ac:dyDescent="0.25">
      <c r="AA51" s="43"/>
      <c r="AB51" s="43"/>
      <c r="AC51" s="16" t="s">
        <v>139</v>
      </c>
      <c r="AD51" s="16">
        <v>16145</v>
      </c>
      <c r="AE51" s="16" t="s">
        <v>64</v>
      </c>
      <c r="AF51" s="16" t="s">
        <v>83</v>
      </c>
    </row>
    <row r="52" spans="27:32" x14ac:dyDescent="0.25">
      <c r="AA52" s="43"/>
      <c r="AB52" s="43"/>
      <c r="AC52" s="16" t="s">
        <v>140</v>
      </c>
      <c r="AD52" s="16">
        <v>14128</v>
      </c>
      <c r="AE52" s="16" t="s">
        <v>44</v>
      </c>
      <c r="AF52" s="16" t="s">
        <v>67</v>
      </c>
    </row>
    <row r="53" spans="27:32" x14ac:dyDescent="0.25">
      <c r="AA53" s="43"/>
      <c r="AB53" s="43"/>
      <c r="AC53" s="16" t="s">
        <v>141</v>
      </c>
      <c r="AD53" s="16">
        <v>14139</v>
      </c>
      <c r="AE53" s="16" t="s">
        <v>47</v>
      </c>
      <c r="AF53" s="16" t="s">
        <v>84</v>
      </c>
    </row>
    <row r="54" spans="27:32" x14ac:dyDescent="0.25">
      <c r="AA54" s="43"/>
      <c r="AB54" s="43"/>
      <c r="AC54" s="16" t="s">
        <v>142</v>
      </c>
      <c r="AD54" s="16">
        <v>14157</v>
      </c>
      <c r="AE54" s="16" t="s">
        <v>61</v>
      </c>
      <c r="AF54" s="16" t="s">
        <v>85</v>
      </c>
    </row>
    <row r="55" spans="27:32" x14ac:dyDescent="0.25">
      <c r="AA55" s="43"/>
      <c r="AB55" s="43"/>
      <c r="AC55" s="16" t="s">
        <v>143</v>
      </c>
      <c r="AD55" s="16">
        <v>17183</v>
      </c>
      <c r="AE55" s="16" t="s">
        <v>38</v>
      </c>
      <c r="AF55" s="16" t="s">
        <v>72</v>
      </c>
    </row>
    <row r="56" spans="27:32" x14ac:dyDescent="0.25">
      <c r="AA56" s="43"/>
      <c r="AB56" s="43"/>
      <c r="AC56" s="52" t="s">
        <v>144</v>
      </c>
      <c r="AD56" s="16">
        <v>14166</v>
      </c>
      <c r="AE56" s="16" t="s">
        <v>61</v>
      </c>
      <c r="AF56" s="16" t="s">
        <v>86</v>
      </c>
    </row>
    <row r="57" spans="27:32" x14ac:dyDescent="0.25">
      <c r="AA57" s="43"/>
      <c r="AB57" s="43"/>
      <c r="AC57" s="16" t="s">
        <v>145</v>
      </c>
      <c r="AD57" s="16">
        <v>20692</v>
      </c>
      <c r="AE57" s="16" t="s">
        <v>87</v>
      </c>
      <c r="AF57" s="16" t="s">
        <v>88</v>
      </c>
    </row>
    <row r="58" spans="27:32" x14ac:dyDescent="0.25">
      <c r="AA58" s="43"/>
      <c r="AB58" s="43"/>
      <c r="AC58" s="16" t="s">
        <v>146</v>
      </c>
      <c r="AD58" s="16">
        <v>14174</v>
      </c>
      <c r="AE58" s="16" t="s">
        <v>41</v>
      </c>
      <c r="AF58" s="16" t="s">
        <v>77</v>
      </c>
    </row>
    <row r="59" spans="27:32" x14ac:dyDescent="0.25">
      <c r="AA59" s="43"/>
      <c r="AB59" s="43"/>
    </row>
    <row r="60" spans="27:32" x14ac:dyDescent="0.25">
      <c r="AA60" s="43"/>
      <c r="AB60" s="43"/>
    </row>
    <row r="61" spans="27:32" x14ac:dyDescent="0.25">
      <c r="AA61" s="43"/>
      <c r="AB61" s="43"/>
    </row>
    <row r="114" spans="27:32" x14ac:dyDescent="0.25">
      <c r="AA114" s="54"/>
      <c r="AB114" s="54"/>
      <c r="AC114" s="54"/>
      <c r="AD114" s="54"/>
      <c r="AE114" s="54"/>
      <c r="AF114" s="54"/>
    </row>
  </sheetData>
  <sheetProtection algorithmName="SHA-512" hashValue="ptbiKLC4kNZJTbLmJRfJlnMUSgrMbBVtCmaO8pRC5AnZdJXq4m2a92QPS3WfFvnAqI4mCYqPeDjEQ9nOQjlbmA==" saltValue="otXSM3NA6myYLQ2OWNHBqA==" spinCount="100000" sheet="1" formatCells="0" formatColumns="0" formatRows="0" insertColumns="0" insertRows="0" insertHyperlinks="0" deleteColumns="0" deleteRows="0" selectLockedCells="1" sort="0" autoFilter="0" pivotTables="0"/>
  <mergeCells count="8">
    <mergeCell ref="A9:A14"/>
    <mergeCell ref="A15:A19"/>
    <mergeCell ref="B1:M1"/>
    <mergeCell ref="B2:M2"/>
    <mergeCell ref="D3:F3"/>
    <mergeCell ref="H3:I3"/>
    <mergeCell ref="A4:B4"/>
    <mergeCell ref="A5:A8"/>
  </mergeCells>
  <dataValidations count="3">
    <dataValidation type="list" allowBlank="1" showInputMessage="1" showErrorMessage="1" sqref="M3" xr:uid="{4A403C07-3C60-4CDD-9267-53D92854B536}">
      <formula1>$AB$2:$AB$13</formula1>
    </dataValidation>
    <dataValidation type="list" allowBlank="1" showInputMessage="1" showErrorMessage="1" sqref="K3" xr:uid="{D7ABC8C9-6F2C-47C9-A508-D78169432184}">
      <formula1>$AA$2:$AA$13</formula1>
    </dataValidation>
    <dataValidation type="list" allowBlank="1" showInputMessage="1" showErrorMessage="1" sqref="B2:M2" xr:uid="{083F939D-6840-46B0-8D83-9A31458B6AE1}">
      <formula1>$AC$2:$AC$58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1749-86A0-4700-A9EE-F0F30C206FEA}">
  <dimension ref="A1:AF114"/>
  <sheetViews>
    <sheetView zoomScale="80" zoomScaleNormal="80" workbookViewId="0">
      <selection activeCell="C5" sqref="C5"/>
    </sheetView>
  </sheetViews>
  <sheetFormatPr defaultRowHeight="15" x14ac:dyDescent="0.25"/>
  <cols>
    <col min="1" max="1" width="9.5703125" style="13" customWidth="1"/>
    <col min="2" max="2" width="36" style="13" customWidth="1"/>
    <col min="3" max="13" width="11.7109375" style="13" customWidth="1"/>
    <col min="14" max="26" width="9.140625" style="13"/>
    <col min="27" max="27" width="11.7109375" style="53" hidden="1" customWidth="1"/>
    <col min="28" max="28" width="5.7109375" style="53" hidden="1" customWidth="1"/>
    <col min="29" max="29" width="43.42578125" style="53" hidden="1" customWidth="1"/>
    <col min="30" max="31" width="11.28515625" style="53" hidden="1" customWidth="1"/>
    <col min="32" max="32" width="30" style="53" hidden="1" customWidth="1"/>
    <col min="33" max="16384" width="9.140625" style="13"/>
  </cols>
  <sheetData>
    <row r="1" spans="1:32" s="10" customFormat="1" x14ac:dyDescent="0.25">
      <c r="A1" s="6"/>
      <c r="B1" s="7" t="s">
        <v>90</v>
      </c>
      <c r="C1" s="8"/>
      <c r="D1" s="8"/>
      <c r="E1" s="8"/>
      <c r="F1" s="8"/>
      <c r="G1" s="8"/>
      <c r="H1" s="8"/>
      <c r="I1" s="8"/>
      <c r="J1" s="8"/>
      <c r="K1" s="8"/>
      <c r="L1" s="8"/>
      <c r="M1" s="9"/>
      <c r="AA1" s="11" t="s">
        <v>31</v>
      </c>
      <c r="AB1" s="11" t="s">
        <v>33</v>
      </c>
      <c r="AC1" s="11" t="s">
        <v>34</v>
      </c>
      <c r="AD1" s="11" t="s">
        <v>35</v>
      </c>
      <c r="AE1" s="11" t="s">
        <v>30</v>
      </c>
      <c r="AF1" s="11" t="s">
        <v>36</v>
      </c>
    </row>
    <row r="2" spans="1:32" x14ac:dyDescent="0.25">
      <c r="A2" s="12" t="s">
        <v>89</v>
      </c>
      <c r="B2" s="1" t="s">
        <v>91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  <c r="AA2" s="14" t="s">
        <v>37</v>
      </c>
      <c r="AB2" s="15">
        <v>2019</v>
      </c>
      <c r="AC2" s="16" t="s">
        <v>91</v>
      </c>
      <c r="AD2" s="16">
        <v>13473</v>
      </c>
      <c r="AE2" s="16" t="s">
        <v>38</v>
      </c>
      <c r="AF2" s="16" t="s">
        <v>39</v>
      </c>
    </row>
    <row r="3" spans="1:32" ht="15.75" thickBot="1" x14ac:dyDescent="0.3">
      <c r="A3" s="17" t="s">
        <v>30</v>
      </c>
      <c r="B3" s="18" t="str">
        <f>VLOOKUP(B2,AC2:AF58,3,0)</f>
        <v>Siaya</v>
      </c>
      <c r="C3" s="19" t="s">
        <v>36</v>
      </c>
      <c r="D3" s="20" t="str">
        <f>VLOOKUP(B2,AC2:AF58,4,0)</f>
        <v>Gem</v>
      </c>
      <c r="E3" s="21"/>
      <c r="F3" s="22"/>
      <c r="G3" s="19" t="s">
        <v>35</v>
      </c>
      <c r="H3" s="20">
        <f>VLOOKUP(B2,AC2:AF58,2,0)</f>
        <v>13473</v>
      </c>
      <c r="I3" s="22"/>
      <c r="J3" s="23" t="s">
        <v>31</v>
      </c>
      <c r="K3" s="4" t="s">
        <v>49</v>
      </c>
      <c r="L3" s="23" t="s">
        <v>33</v>
      </c>
      <c r="M3" s="5">
        <v>2021</v>
      </c>
      <c r="AA3" s="14" t="s">
        <v>40</v>
      </c>
      <c r="AB3" s="15">
        <v>2020</v>
      </c>
      <c r="AC3" s="16" t="s">
        <v>92</v>
      </c>
      <c r="AD3" s="16">
        <v>13488</v>
      </c>
      <c r="AE3" s="16" t="s">
        <v>41</v>
      </c>
      <c r="AF3" s="16" t="s">
        <v>42</v>
      </c>
    </row>
    <row r="4" spans="1:32" ht="107.25" customHeight="1" thickBot="1" x14ac:dyDescent="0.3">
      <c r="A4" s="24" t="s">
        <v>29</v>
      </c>
      <c r="B4" s="25"/>
      <c r="C4" s="26" t="s">
        <v>4</v>
      </c>
      <c r="D4" s="26" t="s">
        <v>5</v>
      </c>
      <c r="E4" s="26" t="s">
        <v>6</v>
      </c>
      <c r="F4" s="26" t="s">
        <v>7</v>
      </c>
      <c r="G4" s="26" t="s">
        <v>8</v>
      </c>
      <c r="H4" s="26" t="s">
        <v>9</v>
      </c>
      <c r="I4" s="26" t="s">
        <v>10</v>
      </c>
      <c r="J4" s="26" t="s">
        <v>11</v>
      </c>
      <c r="K4" s="26" t="s">
        <v>12</v>
      </c>
      <c r="L4" s="26" t="s">
        <v>13</v>
      </c>
      <c r="M4" s="27" t="s">
        <v>20</v>
      </c>
      <c r="AA4" s="14" t="s">
        <v>43</v>
      </c>
      <c r="AB4" s="15">
        <v>2021</v>
      </c>
      <c r="AC4" s="16" t="s">
        <v>93</v>
      </c>
      <c r="AD4" s="16">
        <v>13491</v>
      </c>
      <c r="AE4" s="16" t="s">
        <v>44</v>
      </c>
      <c r="AF4" s="16" t="s">
        <v>45</v>
      </c>
    </row>
    <row r="5" spans="1:32" x14ac:dyDescent="0.25">
      <c r="A5" s="28" t="s">
        <v>22</v>
      </c>
      <c r="B5" s="29" t="s">
        <v>0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6"/>
      <c r="AA5" s="14" t="s">
        <v>46</v>
      </c>
      <c r="AB5" s="15">
        <v>2022</v>
      </c>
      <c r="AC5" s="16" t="s">
        <v>94</v>
      </c>
      <c r="AD5" s="16">
        <v>13527</v>
      </c>
      <c r="AE5" s="16" t="s">
        <v>47</v>
      </c>
      <c r="AF5" s="16" t="s">
        <v>48</v>
      </c>
    </row>
    <row r="6" spans="1:32" x14ac:dyDescent="0.25">
      <c r="A6" s="30"/>
      <c r="B6" s="31" t="s">
        <v>1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8"/>
      <c r="AA6" s="14" t="s">
        <v>49</v>
      </c>
      <c r="AB6" s="32">
        <v>2023</v>
      </c>
      <c r="AC6" s="16" t="s">
        <v>95</v>
      </c>
      <c r="AD6" s="16">
        <v>15861</v>
      </c>
      <c r="AE6" s="16" t="s">
        <v>50</v>
      </c>
      <c r="AF6" s="16" t="s">
        <v>51</v>
      </c>
    </row>
    <row r="7" spans="1:32" x14ac:dyDescent="0.25">
      <c r="A7" s="30"/>
      <c r="B7" s="31" t="s">
        <v>2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8"/>
      <c r="AA7" s="14" t="s">
        <v>52</v>
      </c>
      <c r="AB7" s="32">
        <v>2024</v>
      </c>
      <c r="AC7" s="16" t="s">
        <v>96</v>
      </c>
      <c r="AD7" s="16">
        <v>17747</v>
      </c>
      <c r="AE7" s="16" t="s">
        <v>41</v>
      </c>
      <c r="AF7" s="16" t="s">
        <v>53</v>
      </c>
    </row>
    <row r="8" spans="1:32" ht="15.75" thickBot="1" x14ac:dyDescent="0.3">
      <c r="A8" s="33"/>
      <c r="B8" s="34" t="s">
        <v>3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60"/>
      <c r="AA8" s="14" t="s">
        <v>32</v>
      </c>
      <c r="AB8" s="15">
        <v>2025</v>
      </c>
      <c r="AC8" s="16" t="s">
        <v>97</v>
      </c>
      <c r="AD8" s="16">
        <v>16073</v>
      </c>
      <c r="AE8" s="16" t="s">
        <v>54</v>
      </c>
      <c r="AF8" s="16" t="s">
        <v>55</v>
      </c>
    </row>
    <row r="9" spans="1:32" x14ac:dyDescent="0.25">
      <c r="A9" s="35" t="s">
        <v>21</v>
      </c>
      <c r="B9" s="36" t="s">
        <v>14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6"/>
      <c r="AA9" s="14" t="s">
        <v>56</v>
      </c>
      <c r="AB9" s="15">
        <v>2026</v>
      </c>
      <c r="AC9" s="16" t="s">
        <v>98</v>
      </c>
      <c r="AD9" s="16">
        <v>13604</v>
      </c>
      <c r="AE9" s="16" t="s">
        <v>41</v>
      </c>
      <c r="AF9" s="16" t="s">
        <v>57</v>
      </c>
    </row>
    <row r="10" spans="1:32" s="39" customFormat="1" x14ac:dyDescent="0.25">
      <c r="A10" s="37"/>
      <c r="B10" s="38" t="s">
        <v>15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8"/>
      <c r="AA10" s="14" t="s">
        <v>58</v>
      </c>
      <c r="AB10" s="15">
        <v>2027</v>
      </c>
      <c r="AC10" s="40" t="s">
        <v>99</v>
      </c>
      <c r="AD10" s="40">
        <v>13606</v>
      </c>
      <c r="AE10" s="40" t="s">
        <v>41</v>
      </c>
      <c r="AF10" s="40" t="s">
        <v>59</v>
      </c>
    </row>
    <row r="11" spans="1:32" x14ac:dyDescent="0.25">
      <c r="A11" s="37"/>
      <c r="B11" s="38" t="s">
        <v>16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8"/>
      <c r="AA11" s="14" t="s">
        <v>60</v>
      </c>
      <c r="AB11" s="15">
        <v>2028</v>
      </c>
      <c r="AC11" s="40" t="s">
        <v>100</v>
      </c>
      <c r="AD11" s="40">
        <v>13640</v>
      </c>
      <c r="AE11" s="40" t="s">
        <v>61</v>
      </c>
      <c r="AF11" s="40" t="s">
        <v>62</v>
      </c>
    </row>
    <row r="12" spans="1:32" x14ac:dyDescent="0.25">
      <c r="A12" s="37"/>
      <c r="B12" s="38" t="s">
        <v>17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8"/>
      <c r="AA12" s="14" t="s">
        <v>63</v>
      </c>
      <c r="AB12" s="15">
        <v>2029</v>
      </c>
      <c r="AC12" s="16" t="s">
        <v>101</v>
      </c>
      <c r="AD12" s="16">
        <v>15914</v>
      </c>
      <c r="AE12" s="16" t="s">
        <v>64</v>
      </c>
      <c r="AF12" s="16" t="s">
        <v>65</v>
      </c>
    </row>
    <row r="13" spans="1:32" x14ac:dyDescent="0.25">
      <c r="A13" s="37"/>
      <c r="B13" s="38" t="s">
        <v>18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8"/>
      <c r="AA13" s="14" t="s">
        <v>66</v>
      </c>
      <c r="AB13" s="15">
        <v>2030</v>
      </c>
      <c r="AC13" s="40" t="s">
        <v>102</v>
      </c>
      <c r="AD13" s="40">
        <v>13667</v>
      </c>
      <c r="AE13" s="40" t="s">
        <v>41</v>
      </c>
      <c r="AF13" s="40" t="s">
        <v>59</v>
      </c>
    </row>
    <row r="14" spans="1:32" ht="15.75" thickBot="1" x14ac:dyDescent="0.3">
      <c r="A14" s="41"/>
      <c r="B14" s="42" t="s">
        <v>19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60"/>
      <c r="AA14" s="43"/>
      <c r="AB14" s="43"/>
      <c r="AC14" s="40" t="s">
        <v>103</v>
      </c>
      <c r="AD14" s="40">
        <v>13719</v>
      </c>
      <c r="AE14" s="40" t="s">
        <v>44</v>
      </c>
      <c r="AF14" s="40" t="s">
        <v>67</v>
      </c>
    </row>
    <row r="15" spans="1:32" x14ac:dyDescent="0.25">
      <c r="A15" s="44" t="s">
        <v>28</v>
      </c>
      <c r="B15" s="45" t="s">
        <v>23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6"/>
      <c r="AA15" s="43"/>
      <c r="AB15" s="43"/>
      <c r="AC15" s="16" t="s">
        <v>104</v>
      </c>
      <c r="AD15" s="16">
        <v>15965</v>
      </c>
      <c r="AE15" s="16" t="s">
        <v>50</v>
      </c>
      <c r="AF15" s="16" t="s">
        <v>68</v>
      </c>
    </row>
    <row r="16" spans="1:32" x14ac:dyDescent="0.25">
      <c r="A16" s="46"/>
      <c r="B16" s="47" t="s">
        <v>24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8"/>
      <c r="AA16" s="43"/>
      <c r="AB16" s="43"/>
      <c r="AC16" s="40" t="s">
        <v>105</v>
      </c>
      <c r="AD16" s="40">
        <v>13769</v>
      </c>
      <c r="AE16" s="40" t="s">
        <v>41</v>
      </c>
      <c r="AF16" s="40" t="s">
        <v>42</v>
      </c>
    </row>
    <row r="17" spans="1:32" x14ac:dyDescent="0.25">
      <c r="A17" s="46"/>
      <c r="B17" s="47" t="s">
        <v>25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  <c r="AA17" s="48"/>
      <c r="AB17" s="48"/>
      <c r="AC17" s="16" t="s">
        <v>106</v>
      </c>
      <c r="AD17" s="16">
        <v>13781</v>
      </c>
      <c r="AE17" s="16" t="s">
        <v>44</v>
      </c>
      <c r="AF17" s="16" t="s">
        <v>69</v>
      </c>
    </row>
    <row r="18" spans="1:32" x14ac:dyDescent="0.25">
      <c r="A18" s="46"/>
      <c r="B18" s="47" t="s">
        <v>26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8"/>
      <c r="AA18" s="43"/>
      <c r="AB18" s="43"/>
      <c r="AC18" s="16" t="s">
        <v>107</v>
      </c>
      <c r="AD18" s="16">
        <v>13795</v>
      </c>
      <c r="AE18" s="16" t="s">
        <v>41</v>
      </c>
      <c r="AF18" s="16" t="s">
        <v>59</v>
      </c>
    </row>
    <row r="19" spans="1:32" ht="15.75" thickBot="1" x14ac:dyDescent="0.3">
      <c r="A19" s="49"/>
      <c r="B19" s="50" t="s">
        <v>27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60"/>
      <c r="AA19" s="43"/>
      <c r="AB19" s="43"/>
      <c r="AC19" s="16" t="s">
        <v>108</v>
      </c>
      <c r="AD19" s="16">
        <v>13797</v>
      </c>
      <c r="AE19" s="16" t="s">
        <v>38</v>
      </c>
      <c r="AF19" s="16" t="s">
        <v>70</v>
      </c>
    </row>
    <row r="20" spans="1:32" x14ac:dyDescent="0.25">
      <c r="AA20" s="43"/>
      <c r="AB20" s="43"/>
      <c r="AC20" s="40" t="s">
        <v>109</v>
      </c>
      <c r="AD20" s="40">
        <v>13813</v>
      </c>
      <c r="AE20" s="40" t="s">
        <v>41</v>
      </c>
      <c r="AF20" s="40" t="s">
        <v>53</v>
      </c>
    </row>
    <row r="21" spans="1:32" x14ac:dyDescent="0.25">
      <c r="AA21" s="51"/>
      <c r="AB21" s="51"/>
      <c r="AC21" s="16" t="s">
        <v>110</v>
      </c>
      <c r="AD21" s="16">
        <v>16030</v>
      </c>
      <c r="AE21" s="16" t="s">
        <v>64</v>
      </c>
      <c r="AF21" s="16" t="s">
        <v>65</v>
      </c>
    </row>
    <row r="22" spans="1:32" x14ac:dyDescent="0.25">
      <c r="AA22" s="43"/>
      <c r="AB22" s="43"/>
      <c r="AC22" s="16" t="s">
        <v>111</v>
      </c>
      <c r="AD22" s="16">
        <v>13852</v>
      </c>
      <c r="AE22" s="16" t="s">
        <v>38</v>
      </c>
      <c r="AF22" s="16" t="s">
        <v>39</v>
      </c>
    </row>
    <row r="23" spans="1:32" x14ac:dyDescent="0.25">
      <c r="AA23" s="43"/>
      <c r="AB23" s="43"/>
      <c r="AC23" s="16" t="s">
        <v>112</v>
      </c>
      <c r="AD23" s="16">
        <v>13864</v>
      </c>
      <c r="AE23" s="16" t="s">
        <v>44</v>
      </c>
      <c r="AF23" s="16" t="s">
        <v>71</v>
      </c>
    </row>
    <row r="24" spans="1:32" x14ac:dyDescent="0.25">
      <c r="AA24" s="43"/>
      <c r="AB24" s="43"/>
      <c r="AC24" s="16" t="s">
        <v>113</v>
      </c>
      <c r="AD24" s="16">
        <v>13881</v>
      </c>
      <c r="AE24" s="16" t="s">
        <v>44</v>
      </c>
      <c r="AF24" s="16" t="s">
        <v>71</v>
      </c>
    </row>
    <row r="25" spans="1:32" x14ac:dyDescent="0.25">
      <c r="AA25" s="51"/>
      <c r="AB25" s="51"/>
      <c r="AC25" s="16" t="s">
        <v>114</v>
      </c>
      <c r="AD25" s="16">
        <v>13904</v>
      </c>
      <c r="AE25" s="16" t="s">
        <v>38</v>
      </c>
      <c r="AF25" s="16" t="s">
        <v>72</v>
      </c>
    </row>
    <row r="26" spans="1:32" x14ac:dyDescent="0.25">
      <c r="AA26" s="43"/>
      <c r="AB26" s="43"/>
      <c r="AC26" s="16" t="s">
        <v>115</v>
      </c>
      <c r="AD26" s="16">
        <v>13914</v>
      </c>
      <c r="AE26" s="16" t="s">
        <v>38</v>
      </c>
      <c r="AF26" s="16" t="s">
        <v>73</v>
      </c>
    </row>
    <row r="27" spans="1:32" x14ac:dyDescent="0.25">
      <c r="AA27" s="43"/>
      <c r="AB27" s="43"/>
      <c r="AC27" s="16" t="s">
        <v>116</v>
      </c>
      <c r="AD27" s="16">
        <v>13918</v>
      </c>
      <c r="AE27" s="16" t="s">
        <v>47</v>
      </c>
      <c r="AF27" s="16" t="s">
        <v>48</v>
      </c>
    </row>
    <row r="28" spans="1:32" x14ac:dyDescent="0.25">
      <c r="AA28" s="43"/>
      <c r="AB28" s="43"/>
      <c r="AC28" s="16" t="s">
        <v>117</v>
      </c>
      <c r="AD28" s="16">
        <v>13929</v>
      </c>
      <c r="AE28" s="16" t="s">
        <v>38</v>
      </c>
      <c r="AF28" s="16" t="s">
        <v>73</v>
      </c>
    </row>
    <row r="29" spans="1:32" x14ac:dyDescent="0.25">
      <c r="AA29" s="43"/>
      <c r="AB29" s="43"/>
      <c r="AC29" s="16" t="s">
        <v>74</v>
      </c>
      <c r="AD29" s="16">
        <v>13977</v>
      </c>
      <c r="AE29" s="16" t="s">
        <v>44</v>
      </c>
      <c r="AF29" s="16" t="s">
        <v>75</v>
      </c>
    </row>
    <row r="30" spans="1:32" x14ac:dyDescent="0.25">
      <c r="AA30" s="43"/>
      <c r="AB30" s="43"/>
      <c r="AC30" s="16" t="s">
        <v>118</v>
      </c>
      <c r="AD30" s="16">
        <v>17726</v>
      </c>
      <c r="AE30" s="16" t="s">
        <v>41</v>
      </c>
      <c r="AF30" s="16" t="s">
        <v>53</v>
      </c>
    </row>
    <row r="31" spans="1:32" x14ac:dyDescent="0.25">
      <c r="AA31" s="43"/>
      <c r="AB31" s="43"/>
      <c r="AC31" s="16" t="s">
        <v>119</v>
      </c>
      <c r="AD31" s="16">
        <v>14012</v>
      </c>
      <c r="AE31" s="16" t="s">
        <v>44</v>
      </c>
      <c r="AF31" s="16" t="s">
        <v>75</v>
      </c>
    </row>
    <row r="32" spans="1:32" x14ac:dyDescent="0.25">
      <c r="AA32" s="43"/>
      <c r="AB32" s="43"/>
      <c r="AC32" s="16" t="s">
        <v>120</v>
      </c>
      <c r="AD32" s="16">
        <v>14033</v>
      </c>
      <c r="AE32" s="16" t="s">
        <v>38</v>
      </c>
      <c r="AF32" s="16" t="s">
        <v>70</v>
      </c>
    </row>
    <row r="33" spans="27:32" x14ac:dyDescent="0.25">
      <c r="AA33" s="43"/>
      <c r="AB33" s="43"/>
      <c r="AC33" s="16" t="s">
        <v>121</v>
      </c>
      <c r="AD33" s="16">
        <v>14035</v>
      </c>
      <c r="AE33" s="16" t="s">
        <v>41</v>
      </c>
      <c r="AF33" s="16" t="s">
        <v>42</v>
      </c>
    </row>
    <row r="34" spans="27:32" x14ac:dyDescent="0.25">
      <c r="AA34" s="43"/>
      <c r="AB34" s="43"/>
      <c r="AC34" s="16" t="s">
        <v>122</v>
      </c>
      <c r="AD34" s="16">
        <v>20364</v>
      </c>
      <c r="AE34" s="16" t="s">
        <v>41</v>
      </c>
      <c r="AF34" s="16" t="s">
        <v>57</v>
      </c>
    </row>
    <row r="35" spans="27:32" x14ac:dyDescent="0.25">
      <c r="AA35" s="43"/>
      <c r="AB35" s="43"/>
      <c r="AC35" s="16" t="s">
        <v>123</v>
      </c>
      <c r="AD35" s="16">
        <v>14052</v>
      </c>
      <c r="AE35" s="16" t="s">
        <v>47</v>
      </c>
      <c r="AF35" s="16" t="s">
        <v>76</v>
      </c>
    </row>
    <row r="36" spans="27:32" x14ac:dyDescent="0.25">
      <c r="AA36" s="43"/>
      <c r="AB36" s="43"/>
      <c r="AC36" s="16" t="s">
        <v>124</v>
      </c>
      <c r="AD36" s="16">
        <v>14072</v>
      </c>
      <c r="AE36" s="16" t="s">
        <v>38</v>
      </c>
      <c r="AF36" s="16" t="s">
        <v>72</v>
      </c>
    </row>
    <row r="37" spans="27:32" x14ac:dyDescent="0.25">
      <c r="AA37" s="43"/>
      <c r="AB37" s="43"/>
      <c r="AC37" s="16" t="s">
        <v>125</v>
      </c>
      <c r="AD37" s="16">
        <v>14078</v>
      </c>
      <c r="AE37" s="16" t="s">
        <v>41</v>
      </c>
      <c r="AF37" s="16" t="s">
        <v>77</v>
      </c>
    </row>
    <row r="38" spans="27:32" x14ac:dyDescent="0.25">
      <c r="AA38" s="43"/>
      <c r="AB38" s="43"/>
      <c r="AC38" s="16" t="s">
        <v>126</v>
      </c>
      <c r="AD38" s="16">
        <v>14102</v>
      </c>
      <c r="AE38" s="16" t="s">
        <v>61</v>
      </c>
      <c r="AF38" s="16" t="s">
        <v>78</v>
      </c>
    </row>
    <row r="39" spans="27:32" x14ac:dyDescent="0.25">
      <c r="AA39" s="43"/>
      <c r="AB39" s="43"/>
      <c r="AC39" s="52" t="s">
        <v>127</v>
      </c>
      <c r="AD39" s="16">
        <v>14103</v>
      </c>
      <c r="AE39" s="16" t="s">
        <v>61</v>
      </c>
      <c r="AF39" s="16" t="s">
        <v>62</v>
      </c>
    </row>
    <row r="40" spans="27:32" x14ac:dyDescent="0.25">
      <c r="AA40" s="43"/>
      <c r="AB40" s="43"/>
      <c r="AC40" s="16" t="s">
        <v>128</v>
      </c>
      <c r="AD40" s="16">
        <v>14104</v>
      </c>
      <c r="AE40" s="16" t="s">
        <v>44</v>
      </c>
      <c r="AF40" s="16" t="s">
        <v>71</v>
      </c>
    </row>
    <row r="41" spans="27:32" x14ac:dyDescent="0.25">
      <c r="AA41" s="43"/>
      <c r="AB41" s="43"/>
      <c r="AC41" s="16" t="s">
        <v>129</v>
      </c>
      <c r="AD41" s="16">
        <v>14106</v>
      </c>
      <c r="AE41" s="16" t="s">
        <v>44</v>
      </c>
      <c r="AF41" s="16" t="s">
        <v>75</v>
      </c>
    </row>
    <row r="42" spans="27:32" x14ac:dyDescent="0.25">
      <c r="AA42" s="43"/>
      <c r="AB42" s="43"/>
      <c r="AC42" s="16" t="s">
        <v>130</v>
      </c>
      <c r="AD42" s="16">
        <v>13739</v>
      </c>
      <c r="AE42" s="16" t="s">
        <v>38</v>
      </c>
      <c r="AF42" s="16" t="s">
        <v>79</v>
      </c>
    </row>
    <row r="43" spans="27:32" x14ac:dyDescent="0.25">
      <c r="AA43" s="43"/>
      <c r="AB43" s="43"/>
      <c r="AC43" s="16" t="s">
        <v>131</v>
      </c>
      <c r="AD43" s="16">
        <v>14110</v>
      </c>
      <c r="AE43" s="16" t="s">
        <v>61</v>
      </c>
      <c r="AF43" s="16" t="s">
        <v>61</v>
      </c>
    </row>
    <row r="44" spans="27:32" x14ac:dyDescent="0.25">
      <c r="AA44" s="43"/>
      <c r="AB44" s="43"/>
      <c r="AC44" s="16" t="s">
        <v>132</v>
      </c>
      <c r="AD44" s="16">
        <v>16141</v>
      </c>
      <c r="AE44" s="16" t="s">
        <v>64</v>
      </c>
      <c r="AF44" s="16" t="s">
        <v>80</v>
      </c>
    </row>
    <row r="45" spans="27:32" x14ac:dyDescent="0.25">
      <c r="AA45" s="43"/>
      <c r="AB45" s="43"/>
      <c r="AC45" s="16" t="s">
        <v>133</v>
      </c>
      <c r="AD45" s="16">
        <v>14059</v>
      </c>
      <c r="AE45" s="16" t="s">
        <v>41</v>
      </c>
      <c r="AF45" s="16" t="s">
        <v>81</v>
      </c>
    </row>
    <row r="46" spans="27:32" x14ac:dyDescent="0.25">
      <c r="AA46" s="43"/>
      <c r="AB46" s="43"/>
      <c r="AC46" s="16" t="s">
        <v>134</v>
      </c>
      <c r="AD46" s="16">
        <v>14120</v>
      </c>
      <c r="AE46" s="16" t="s">
        <v>44</v>
      </c>
      <c r="AF46" s="16" t="s">
        <v>75</v>
      </c>
    </row>
    <row r="47" spans="27:32" x14ac:dyDescent="0.25">
      <c r="AA47" s="43"/>
      <c r="AB47" s="43"/>
      <c r="AC47" s="16" t="s">
        <v>135</v>
      </c>
      <c r="AD47" s="16">
        <v>14121</v>
      </c>
      <c r="AE47" s="16" t="s">
        <v>61</v>
      </c>
      <c r="AF47" s="16" t="s">
        <v>82</v>
      </c>
    </row>
    <row r="48" spans="27:32" x14ac:dyDescent="0.25">
      <c r="AA48" s="43"/>
      <c r="AB48" s="43"/>
      <c r="AC48" s="16" t="s">
        <v>136</v>
      </c>
      <c r="AD48" s="16">
        <v>20836</v>
      </c>
      <c r="AE48" s="16" t="s">
        <v>44</v>
      </c>
      <c r="AF48" s="16" t="s">
        <v>75</v>
      </c>
    </row>
    <row r="49" spans="27:32" x14ac:dyDescent="0.25">
      <c r="AA49" s="43"/>
      <c r="AB49" s="43"/>
      <c r="AC49" s="16" t="s">
        <v>137</v>
      </c>
      <c r="AD49" s="16">
        <v>14123</v>
      </c>
      <c r="AE49" s="16" t="s">
        <v>38</v>
      </c>
      <c r="AF49" s="16" t="s">
        <v>70</v>
      </c>
    </row>
    <row r="50" spans="27:32" x14ac:dyDescent="0.25">
      <c r="AA50" s="43"/>
      <c r="AB50" s="43"/>
      <c r="AC50" s="52" t="s">
        <v>138</v>
      </c>
      <c r="AD50" s="16">
        <v>14124</v>
      </c>
      <c r="AE50" s="16" t="s">
        <v>41</v>
      </c>
      <c r="AF50" s="16" t="s">
        <v>41</v>
      </c>
    </row>
    <row r="51" spans="27:32" x14ac:dyDescent="0.25">
      <c r="AA51" s="43"/>
      <c r="AB51" s="43"/>
      <c r="AC51" s="16" t="s">
        <v>139</v>
      </c>
      <c r="AD51" s="16">
        <v>16145</v>
      </c>
      <c r="AE51" s="16" t="s">
        <v>64</v>
      </c>
      <c r="AF51" s="16" t="s">
        <v>83</v>
      </c>
    </row>
    <row r="52" spans="27:32" x14ac:dyDescent="0.25">
      <c r="AA52" s="43"/>
      <c r="AB52" s="43"/>
      <c r="AC52" s="16" t="s">
        <v>140</v>
      </c>
      <c r="AD52" s="16">
        <v>14128</v>
      </c>
      <c r="AE52" s="16" t="s">
        <v>44</v>
      </c>
      <c r="AF52" s="16" t="s">
        <v>67</v>
      </c>
    </row>
    <row r="53" spans="27:32" x14ac:dyDescent="0.25">
      <c r="AA53" s="43"/>
      <c r="AB53" s="43"/>
      <c r="AC53" s="16" t="s">
        <v>141</v>
      </c>
      <c r="AD53" s="16">
        <v>14139</v>
      </c>
      <c r="AE53" s="16" t="s">
        <v>47</v>
      </c>
      <c r="AF53" s="16" t="s">
        <v>84</v>
      </c>
    </row>
    <row r="54" spans="27:32" x14ac:dyDescent="0.25">
      <c r="AA54" s="43"/>
      <c r="AB54" s="43"/>
      <c r="AC54" s="16" t="s">
        <v>142</v>
      </c>
      <c r="AD54" s="16">
        <v>14157</v>
      </c>
      <c r="AE54" s="16" t="s">
        <v>61</v>
      </c>
      <c r="AF54" s="16" t="s">
        <v>85</v>
      </c>
    </row>
    <row r="55" spans="27:32" x14ac:dyDescent="0.25">
      <c r="AA55" s="43"/>
      <c r="AB55" s="43"/>
      <c r="AC55" s="16" t="s">
        <v>143</v>
      </c>
      <c r="AD55" s="16">
        <v>17183</v>
      </c>
      <c r="AE55" s="16" t="s">
        <v>38</v>
      </c>
      <c r="AF55" s="16" t="s">
        <v>72</v>
      </c>
    </row>
    <row r="56" spans="27:32" x14ac:dyDescent="0.25">
      <c r="AA56" s="43"/>
      <c r="AB56" s="43"/>
      <c r="AC56" s="52" t="s">
        <v>144</v>
      </c>
      <c r="AD56" s="16">
        <v>14166</v>
      </c>
      <c r="AE56" s="16" t="s">
        <v>61</v>
      </c>
      <c r="AF56" s="16" t="s">
        <v>86</v>
      </c>
    </row>
    <row r="57" spans="27:32" x14ac:dyDescent="0.25">
      <c r="AA57" s="43"/>
      <c r="AB57" s="43"/>
      <c r="AC57" s="16" t="s">
        <v>145</v>
      </c>
      <c r="AD57" s="16">
        <v>20692</v>
      </c>
      <c r="AE57" s="16" t="s">
        <v>87</v>
      </c>
      <c r="AF57" s="16" t="s">
        <v>88</v>
      </c>
    </row>
    <row r="58" spans="27:32" x14ac:dyDescent="0.25">
      <c r="AA58" s="43"/>
      <c r="AB58" s="43"/>
      <c r="AC58" s="16" t="s">
        <v>146</v>
      </c>
      <c r="AD58" s="16">
        <v>14174</v>
      </c>
      <c r="AE58" s="16" t="s">
        <v>41</v>
      </c>
      <c r="AF58" s="16" t="s">
        <v>77</v>
      </c>
    </row>
    <row r="59" spans="27:32" x14ac:dyDescent="0.25">
      <c r="AA59" s="43"/>
      <c r="AB59" s="43"/>
    </row>
    <row r="60" spans="27:32" x14ac:dyDescent="0.25">
      <c r="AA60" s="43"/>
      <c r="AB60" s="43"/>
    </row>
    <row r="61" spans="27:32" x14ac:dyDescent="0.25">
      <c r="AA61" s="43"/>
      <c r="AB61" s="43"/>
    </row>
    <row r="114" spans="27:32" x14ac:dyDescent="0.25">
      <c r="AA114" s="54"/>
      <c r="AB114" s="54"/>
      <c r="AC114" s="54"/>
      <c r="AD114" s="54"/>
      <c r="AE114" s="54"/>
      <c r="AF114" s="54"/>
    </row>
  </sheetData>
  <sheetProtection algorithmName="SHA-512" hashValue="ELjfrQPRn/NuHtrHymexhp8yRi8cnGzkTh+cKMZlYZqx5CYjUO19pxQLqe7o2rubGUH64AdB70u6LYFB5qSQhA==" saltValue="CveqBA3PS8/eU9DPxsvdiA==" spinCount="100000" sheet="1" formatCells="0" formatColumns="0" formatRows="0" insertColumns="0" insertRows="0" insertHyperlinks="0" deleteColumns="0" deleteRows="0" selectLockedCells="1" sort="0" autoFilter="0" pivotTables="0"/>
  <mergeCells count="8">
    <mergeCell ref="A9:A14"/>
    <mergeCell ref="A15:A19"/>
    <mergeCell ref="B1:M1"/>
    <mergeCell ref="B2:M2"/>
    <mergeCell ref="D3:F3"/>
    <mergeCell ref="H3:I3"/>
    <mergeCell ref="A4:B4"/>
    <mergeCell ref="A5:A8"/>
  </mergeCells>
  <dataValidations count="3">
    <dataValidation type="list" allowBlank="1" showInputMessage="1" showErrorMessage="1" sqref="M3" xr:uid="{1E617F44-2D94-4CC6-BB64-DE3905634A95}">
      <formula1>$AB$2:$AB$13</formula1>
    </dataValidation>
    <dataValidation type="list" allowBlank="1" showInputMessage="1" showErrorMessage="1" sqref="K3" xr:uid="{7E73F87E-0880-4876-AF22-FADF04401299}">
      <formula1>$AA$2:$AA$13</formula1>
    </dataValidation>
    <dataValidation type="list" allowBlank="1" showInputMessage="1" showErrorMessage="1" sqref="B2:M2" xr:uid="{E81225EB-BACA-46D4-810D-5F2A6CA4B967}">
      <formula1>$AC$2:$AC$58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71EE8-F23B-466B-8965-33EAFEBDD6D8}">
  <dimension ref="A1:AF114"/>
  <sheetViews>
    <sheetView zoomScale="80" zoomScaleNormal="80" workbookViewId="0">
      <selection activeCell="C5" sqref="C5"/>
    </sheetView>
  </sheetViews>
  <sheetFormatPr defaultRowHeight="15" x14ac:dyDescent="0.25"/>
  <cols>
    <col min="1" max="1" width="9.5703125" style="13" customWidth="1"/>
    <col min="2" max="2" width="36" style="13" customWidth="1"/>
    <col min="3" max="13" width="11.7109375" style="13" customWidth="1"/>
    <col min="14" max="26" width="9.140625" style="13"/>
    <col min="27" max="27" width="11.7109375" style="53" hidden="1" customWidth="1"/>
    <col min="28" max="28" width="5.7109375" style="53" hidden="1" customWidth="1"/>
    <col min="29" max="29" width="43.42578125" style="53" hidden="1" customWidth="1"/>
    <col min="30" max="31" width="11.28515625" style="53" hidden="1" customWidth="1"/>
    <col min="32" max="32" width="30" style="53" hidden="1" customWidth="1"/>
    <col min="33" max="16384" width="9.140625" style="13"/>
  </cols>
  <sheetData>
    <row r="1" spans="1:32" s="10" customFormat="1" x14ac:dyDescent="0.25">
      <c r="A1" s="6"/>
      <c r="B1" s="7" t="s">
        <v>90</v>
      </c>
      <c r="C1" s="8"/>
      <c r="D1" s="8"/>
      <c r="E1" s="8"/>
      <c r="F1" s="8"/>
      <c r="G1" s="8"/>
      <c r="H1" s="8"/>
      <c r="I1" s="8"/>
      <c r="J1" s="8"/>
      <c r="K1" s="8"/>
      <c r="L1" s="8"/>
      <c r="M1" s="9"/>
      <c r="AA1" s="11" t="s">
        <v>31</v>
      </c>
      <c r="AB1" s="11" t="s">
        <v>33</v>
      </c>
      <c r="AC1" s="11" t="s">
        <v>34</v>
      </c>
      <c r="AD1" s="11" t="s">
        <v>35</v>
      </c>
      <c r="AE1" s="11" t="s">
        <v>30</v>
      </c>
      <c r="AF1" s="11" t="s">
        <v>36</v>
      </c>
    </row>
    <row r="2" spans="1:32" x14ac:dyDescent="0.25">
      <c r="A2" s="12" t="s">
        <v>89</v>
      </c>
      <c r="B2" s="1" t="s">
        <v>91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  <c r="AA2" s="14" t="s">
        <v>37</v>
      </c>
      <c r="AB2" s="15">
        <v>2019</v>
      </c>
      <c r="AC2" s="16" t="s">
        <v>91</v>
      </c>
      <c r="AD2" s="16">
        <v>13473</v>
      </c>
      <c r="AE2" s="16" t="s">
        <v>38</v>
      </c>
      <c r="AF2" s="16" t="s">
        <v>39</v>
      </c>
    </row>
    <row r="3" spans="1:32" ht="15.75" thickBot="1" x14ac:dyDescent="0.3">
      <c r="A3" s="17" t="s">
        <v>30</v>
      </c>
      <c r="B3" s="18" t="str">
        <f>VLOOKUP(B2,AC2:AF58,3,0)</f>
        <v>Siaya</v>
      </c>
      <c r="C3" s="19" t="s">
        <v>36</v>
      </c>
      <c r="D3" s="20" t="str">
        <f>VLOOKUP(B2,AC2:AF58,4,0)</f>
        <v>Gem</v>
      </c>
      <c r="E3" s="21"/>
      <c r="F3" s="22"/>
      <c r="G3" s="19" t="s">
        <v>35</v>
      </c>
      <c r="H3" s="20">
        <f>VLOOKUP(B2,AC2:AF58,2,0)</f>
        <v>13473</v>
      </c>
      <c r="I3" s="22"/>
      <c r="J3" s="23" t="s">
        <v>31</v>
      </c>
      <c r="K3" s="4" t="s">
        <v>52</v>
      </c>
      <c r="L3" s="23" t="s">
        <v>33</v>
      </c>
      <c r="M3" s="5">
        <v>2021</v>
      </c>
      <c r="AA3" s="14" t="s">
        <v>40</v>
      </c>
      <c r="AB3" s="15">
        <v>2020</v>
      </c>
      <c r="AC3" s="16" t="s">
        <v>92</v>
      </c>
      <c r="AD3" s="16">
        <v>13488</v>
      </c>
      <c r="AE3" s="16" t="s">
        <v>41</v>
      </c>
      <c r="AF3" s="16" t="s">
        <v>42</v>
      </c>
    </row>
    <row r="4" spans="1:32" ht="107.25" customHeight="1" thickBot="1" x14ac:dyDescent="0.3">
      <c r="A4" s="24" t="s">
        <v>29</v>
      </c>
      <c r="B4" s="25"/>
      <c r="C4" s="26" t="s">
        <v>4</v>
      </c>
      <c r="D4" s="26" t="s">
        <v>5</v>
      </c>
      <c r="E4" s="26" t="s">
        <v>6</v>
      </c>
      <c r="F4" s="26" t="s">
        <v>7</v>
      </c>
      <c r="G4" s="26" t="s">
        <v>8</v>
      </c>
      <c r="H4" s="26" t="s">
        <v>9</v>
      </c>
      <c r="I4" s="26" t="s">
        <v>10</v>
      </c>
      <c r="J4" s="26" t="s">
        <v>11</v>
      </c>
      <c r="K4" s="26" t="s">
        <v>12</v>
      </c>
      <c r="L4" s="26" t="s">
        <v>13</v>
      </c>
      <c r="M4" s="27" t="s">
        <v>20</v>
      </c>
      <c r="AA4" s="14" t="s">
        <v>43</v>
      </c>
      <c r="AB4" s="15">
        <v>2021</v>
      </c>
      <c r="AC4" s="16" t="s">
        <v>93</v>
      </c>
      <c r="AD4" s="16">
        <v>13491</v>
      </c>
      <c r="AE4" s="16" t="s">
        <v>44</v>
      </c>
      <c r="AF4" s="16" t="s">
        <v>45</v>
      </c>
    </row>
    <row r="5" spans="1:32" x14ac:dyDescent="0.25">
      <c r="A5" s="28" t="s">
        <v>22</v>
      </c>
      <c r="B5" s="29" t="s">
        <v>0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6"/>
      <c r="AA5" s="14" t="s">
        <v>46</v>
      </c>
      <c r="AB5" s="15">
        <v>2022</v>
      </c>
      <c r="AC5" s="16" t="s">
        <v>94</v>
      </c>
      <c r="AD5" s="16">
        <v>13527</v>
      </c>
      <c r="AE5" s="16" t="s">
        <v>47</v>
      </c>
      <c r="AF5" s="16" t="s">
        <v>48</v>
      </c>
    </row>
    <row r="6" spans="1:32" x14ac:dyDescent="0.25">
      <c r="A6" s="30"/>
      <c r="B6" s="31" t="s">
        <v>1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8"/>
      <c r="AA6" s="14" t="s">
        <v>49</v>
      </c>
      <c r="AB6" s="32">
        <v>2023</v>
      </c>
      <c r="AC6" s="16" t="s">
        <v>95</v>
      </c>
      <c r="AD6" s="16">
        <v>15861</v>
      </c>
      <c r="AE6" s="16" t="s">
        <v>50</v>
      </c>
      <c r="AF6" s="16" t="s">
        <v>51</v>
      </c>
    </row>
    <row r="7" spans="1:32" x14ac:dyDescent="0.25">
      <c r="A7" s="30"/>
      <c r="B7" s="31" t="s">
        <v>2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8"/>
      <c r="AA7" s="14" t="s">
        <v>52</v>
      </c>
      <c r="AB7" s="32">
        <v>2024</v>
      </c>
      <c r="AC7" s="16" t="s">
        <v>96</v>
      </c>
      <c r="AD7" s="16">
        <v>17747</v>
      </c>
      <c r="AE7" s="16" t="s">
        <v>41</v>
      </c>
      <c r="AF7" s="16" t="s">
        <v>53</v>
      </c>
    </row>
    <row r="8" spans="1:32" ht="15.75" thickBot="1" x14ac:dyDescent="0.3">
      <c r="A8" s="33"/>
      <c r="B8" s="34" t="s">
        <v>3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60"/>
      <c r="AA8" s="14" t="s">
        <v>32</v>
      </c>
      <c r="AB8" s="15">
        <v>2025</v>
      </c>
      <c r="AC8" s="16" t="s">
        <v>97</v>
      </c>
      <c r="AD8" s="16">
        <v>16073</v>
      </c>
      <c r="AE8" s="16" t="s">
        <v>54</v>
      </c>
      <c r="AF8" s="16" t="s">
        <v>55</v>
      </c>
    </row>
    <row r="9" spans="1:32" x14ac:dyDescent="0.25">
      <c r="A9" s="35" t="s">
        <v>21</v>
      </c>
      <c r="B9" s="36" t="s">
        <v>14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6"/>
      <c r="AA9" s="14" t="s">
        <v>56</v>
      </c>
      <c r="AB9" s="15">
        <v>2026</v>
      </c>
      <c r="AC9" s="16" t="s">
        <v>98</v>
      </c>
      <c r="AD9" s="16">
        <v>13604</v>
      </c>
      <c r="AE9" s="16" t="s">
        <v>41</v>
      </c>
      <c r="AF9" s="16" t="s">
        <v>57</v>
      </c>
    </row>
    <row r="10" spans="1:32" s="39" customFormat="1" x14ac:dyDescent="0.25">
      <c r="A10" s="37"/>
      <c r="B10" s="38" t="s">
        <v>15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8"/>
      <c r="AA10" s="14" t="s">
        <v>58</v>
      </c>
      <c r="AB10" s="15">
        <v>2027</v>
      </c>
      <c r="AC10" s="40" t="s">
        <v>99</v>
      </c>
      <c r="AD10" s="40">
        <v>13606</v>
      </c>
      <c r="AE10" s="40" t="s">
        <v>41</v>
      </c>
      <c r="AF10" s="40" t="s">
        <v>59</v>
      </c>
    </row>
    <row r="11" spans="1:32" x14ac:dyDescent="0.25">
      <c r="A11" s="37"/>
      <c r="B11" s="38" t="s">
        <v>16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8"/>
      <c r="AA11" s="14" t="s">
        <v>60</v>
      </c>
      <c r="AB11" s="15">
        <v>2028</v>
      </c>
      <c r="AC11" s="40" t="s">
        <v>100</v>
      </c>
      <c r="AD11" s="40">
        <v>13640</v>
      </c>
      <c r="AE11" s="40" t="s">
        <v>61</v>
      </c>
      <c r="AF11" s="40" t="s">
        <v>62</v>
      </c>
    </row>
    <row r="12" spans="1:32" x14ac:dyDescent="0.25">
      <c r="A12" s="37"/>
      <c r="B12" s="38" t="s">
        <v>17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8"/>
      <c r="AA12" s="14" t="s">
        <v>63</v>
      </c>
      <c r="AB12" s="15">
        <v>2029</v>
      </c>
      <c r="AC12" s="16" t="s">
        <v>101</v>
      </c>
      <c r="AD12" s="16">
        <v>15914</v>
      </c>
      <c r="AE12" s="16" t="s">
        <v>64</v>
      </c>
      <c r="AF12" s="16" t="s">
        <v>65</v>
      </c>
    </row>
    <row r="13" spans="1:32" x14ac:dyDescent="0.25">
      <c r="A13" s="37"/>
      <c r="B13" s="38" t="s">
        <v>18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8"/>
      <c r="AA13" s="14" t="s">
        <v>66</v>
      </c>
      <c r="AB13" s="15">
        <v>2030</v>
      </c>
      <c r="AC13" s="40" t="s">
        <v>102</v>
      </c>
      <c r="AD13" s="40">
        <v>13667</v>
      </c>
      <c r="AE13" s="40" t="s">
        <v>41</v>
      </c>
      <c r="AF13" s="40" t="s">
        <v>59</v>
      </c>
    </row>
    <row r="14" spans="1:32" ht="15.75" thickBot="1" x14ac:dyDescent="0.3">
      <c r="A14" s="41"/>
      <c r="B14" s="42" t="s">
        <v>19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60"/>
      <c r="AA14" s="43"/>
      <c r="AB14" s="43"/>
      <c r="AC14" s="40" t="s">
        <v>103</v>
      </c>
      <c r="AD14" s="40">
        <v>13719</v>
      </c>
      <c r="AE14" s="40" t="s">
        <v>44</v>
      </c>
      <c r="AF14" s="40" t="s">
        <v>67</v>
      </c>
    </row>
    <row r="15" spans="1:32" x14ac:dyDescent="0.25">
      <c r="A15" s="44" t="s">
        <v>28</v>
      </c>
      <c r="B15" s="45" t="s">
        <v>23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6"/>
      <c r="AA15" s="43"/>
      <c r="AB15" s="43"/>
      <c r="AC15" s="16" t="s">
        <v>104</v>
      </c>
      <c r="AD15" s="16">
        <v>15965</v>
      </c>
      <c r="AE15" s="16" t="s">
        <v>50</v>
      </c>
      <c r="AF15" s="16" t="s">
        <v>68</v>
      </c>
    </row>
    <row r="16" spans="1:32" x14ac:dyDescent="0.25">
      <c r="A16" s="46"/>
      <c r="B16" s="47" t="s">
        <v>24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8"/>
      <c r="AA16" s="43"/>
      <c r="AB16" s="43"/>
      <c r="AC16" s="40" t="s">
        <v>105</v>
      </c>
      <c r="AD16" s="40">
        <v>13769</v>
      </c>
      <c r="AE16" s="40" t="s">
        <v>41</v>
      </c>
      <c r="AF16" s="40" t="s">
        <v>42</v>
      </c>
    </row>
    <row r="17" spans="1:32" x14ac:dyDescent="0.25">
      <c r="A17" s="46"/>
      <c r="B17" s="47" t="s">
        <v>25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  <c r="AA17" s="48"/>
      <c r="AB17" s="48"/>
      <c r="AC17" s="16" t="s">
        <v>106</v>
      </c>
      <c r="AD17" s="16">
        <v>13781</v>
      </c>
      <c r="AE17" s="16" t="s">
        <v>44</v>
      </c>
      <c r="AF17" s="16" t="s">
        <v>69</v>
      </c>
    </row>
    <row r="18" spans="1:32" x14ac:dyDescent="0.25">
      <c r="A18" s="46"/>
      <c r="B18" s="47" t="s">
        <v>26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8"/>
      <c r="AA18" s="43"/>
      <c r="AB18" s="43"/>
      <c r="AC18" s="16" t="s">
        <v>107</v>
      </c>
      <c r="AD18" s="16">
        <v>13795</v>
      </c>
      <c r="AE18" s="16" t="s">
        <v>41</v>
      </c>
      <c r="AF18" s="16" t="s">
        <v>59</v>
      </c>
    </row>
    <row r="19" spans="1:32" ht="15.75" thickBot="1" x14ac:dyDescent="0.3">
      <c r="A19" s="49"/>
      <c r="B19" s="50" t="s">
        <v>27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60"/>
      <c r="AA19" s="43"/>
      <c r="AB19" s="43"/>
      <c r="AC19" s="16" t="s">
        <v>108</v>
      </c>
      <c r="AD19" s="16">
        <v>13797</v>
      </c>
      <c r="AE19" s="16" t="s">
        <v>38</v>
      </c>
      <c r="AF19" s="16" t="s">
        <v>70</v>
      </c>
    </row>
    <row r="20" spans="1:32" x14ac:dyDescent="0.25">
      <c r="AA20" s="43"/>
      <c r="AB20" s="43"/>
      <c r="AC20" s="40" t="s">
        <v>109</v>
      </c>
      <c r="AD20" s="40">
        <v>13813</v>
      </c>
      <c r="AE20" s="40" t="s">
        <v>41</v>
      </c>
      <c r="AF20" s="40" t="s">
        <v>53</v>
      </c>
    </row>
    <row r="21" spans="1:32" x14ac:dyDescent="0.25">
      <c r="AA21" s="51"/>
      <c r="AB21" s="51"/>
      <c r="AC21" s="16" t="s">
        <v>110</v>
      </c>
      <c r="AD21" s="16">
        <v>16030</v>
      </c>
      <c r="AE21" s="16" t="s">
        <v>64</v>
      </c>
      <c r="AF21" s="16" t="s">
        <v>65</v>
      </c>
    </row>
    <row r="22" spans="1:32" x14ac:dyDescent="0.25">
      <c r="AA22" s="43"/>
      <c r="AB22" s="43"/>
      <c r="AC22" s="16" t="s">
        <v>111</v>
      </c>
      <c r="AD22" s="16">
        <v>13852</v>
      </c>
      <c r="AE22" s="16" t="s">
        <v>38</v>
      </c>
      <c r="AF22" s="16" t="s">
        <v>39</v>
      </c>
    </row>
    <row r="23" spans="1:32" x14ac:dyDescent="0.25">
      <c r="AA23" s="43"/>
      <c r="AB23" s="43"/>
      <c r="AC23" s="16" t="s">
        <v>112</v>
      </c>
      <c r="AD23" s="16">
        <v>13864</v>
      </c>
      <c r="AE23" s="16" t="s">
        <v>44</v>
      </c>
      <c r="AF23" s="16" t="s">
        <v>71</v>
      </c>
    </row>
    <row r="24" spans="1:32" x14ac:dyDescent="0.25">
      <c r="AA24" s="43"/>
      <c r="AB24" s="43"/>
      <c r="AC24" s="16" t="s">
        <v>113</v>
      </c>
      <c r="AD24" s="16">
        <v>13881</v>
      </c>
      <c r="AE24" s="16" t="s">
        <v>44</v>
      </c>
      <c r="AF24" s="16" t="s">
        <v>71</v>
      </c>
    </row>
    <row r="25" spans="1:32" x14ac:dyDescent="0.25">
      <c r="AA25" s="51"/>
      <c r="AB25" s="51"/>
      <c r="AC25" s="16" t="s">
        <v>114</v>
      </c>
      <c r="AD25" s="16">
        <v>13904</v>
      </c>
      <c r="AE25" s="16" t="s">
        <v>38</v>
      </c>
      <c r="AF25" s="16" t="s">
        <v>72</v>
      </c>
    </row>
    <row r="26" spans="1:32" x14ac:dyDescent="0.25">
      <c r="AA26" s="43"/>
      <c r="AB26" s="43"/>
      <c r="AC26" s="16" t="s">
        <v>115</v>
      </c>
      <c r="AD26" s="16">
        <v>13914</v>
      </c>
      <c r="AE26" s="16" t="s">
        <v>38</v>
      </c>
      <c r="AF26" s="16" t="s">
        <v>73</v>
      </c>
    </row>
    <row r="27" spans="1:32" x14ac:dyDescent="0.25">
      <c r="AA27" s="43"/>
      <c r="AB27" s="43"/>
      <c r="AC27" s="16" t="s">
        <v>116</v>
      </c>
      <c r="AD27" s="16">
        <v>13918</v>
      </c>
      <c r="AE27" s="16" t="s">
        <v>47</v>
      </c>
      <c r="AF27" s="16" t="s">
        <v>48</v>
      </c>
    </row>
    <row r="28" spans="1:32" x14ac:dyDescent="0.25">
      <c r="AA28" s="43"/>
      <c r="AB28" s="43"/>
      <c r="AC28" s="16" t="s">
        <v>117</v>
      </c>
      <c r="AD28" s="16">
        <v>13929</v>
      </c>
      <c r="AE28" s="16" t="s">
        <v>38</v>
      </c>
      <c r="AF28" s="16" t="s">
        <v>73</v>
      </c>
    </row>
    <row r="29" spans="1:32" x14ac:dyDescent="0.25">
      <c r="AA29" s="43"/>
      <c r="AB29" s="43"/>
      <c r="AC29" s="16" t="s">
        <v>74</v>
      </c>
      <c r="AD29" s="16">
        <v>13977</v>
      </c>
      <c r="AE29" s="16" t="s">
        <v>44</v>
      </c>
      <c r="AF29" s="16" t="s">
        <v>75</v>
      </c>
    </row>
    <row r="30" spans="1:32" x14ac:dyDescent="0.25">
      <c r="AA30" s="43"/>
      <c r="AB30" s="43"/>
      <c r="AC30" s="16" t="s">
        <v>118</v>
      </c>
      <c r="AD30" s="16">
        <v>17726</v>
      </c>
      <c r="AE30" s="16" t="s">
        <v>41</v>
      </c>
      <c r="AF30" s="16" t="s">
        <v>53</v>
      </c>
    </row>
    <row r="31" spans="1:32" x14ac:dyDescent="0.25">
      <c r="AA31" s="43"/>
      <c r="AB31" s="43"/>
      <c r="AC31" s="16" t="s">
        <v>119</v>
      </c>
      <c r="AD31" s="16">
        <v>14012</v>
      </c>
      <c r="AE31" s="16" t="s">
        <v>44</v>
      </c>
      <c r="AF31" s="16" t="s">
        <v>75</v>
      </c>
    </row>
    <row r="32" spans="1:32" x14ac:dyDescent="0.25">
      <c r="AA32" s="43"/>
      <c r="AB32" s="43"/>
      <c r="AC32" s="16" t="s">
        <v>120</v>
      </c>
      <c r="AD32" s="16">
        <v>14033</v>
      </c>
      <c r="AE32" s="16" t="s">
        <v>38</v>
      </c>
      <c r="AF32" s="16" t="s">
        <v>70</v>
      </c>
    </row>
    <row r="33" spans="27:32" x14ac:dyDescent="0.25">
      <c r="AA33" s="43"/>
      <c r="AB33" s="43"/>
      <c r="AC33" s="16" t="s">
        <v>121</v>
      </c>
      <c r="AD33" s="16">
        <v>14035</v>
      </c>
      <c r="AE33" s="16" t="s">
        <v>41</v>
      </c>
      <c r="AF33" s="16" t="s">
        <v>42</v>
      </c>
    </row>
    <row r="34" spans="27:32" x14ac:dyDescent="0.25">
      <c r="AA34" s="43"/>
      <c r="AB34" s="43"/>
      <c r="AC34" s="16" t="s">
        <v>122</v>
      </c>
      <c r="AD34" s="16">
        <v>20364</v>
      </c>
      <c r="AE34" s="16" t="s">
        <v>41</v>
      </c>
      <c r="AF34" s="16" t="s">
        <v>57</v>
      </c>
    </row>
    <row r="35" spans="27:32" x14ac:dyDescent="0.25">
      <c r="AA35" s="43"/>
      <c r="AB35" s="43"/>
      <c r="AC35" s="16" t="s">
        <v>123</v>
      </c>
      <c r="AD35" s="16">
        <v>14052</v>
      </c>
      <c r="AE35" s="16" t="s">
        <v>47</v>
      </c>
      <c r="AF35" s="16" t="s">
        <v>76</v>
      </c>
    </row>
    <row r="36" spans="27:32" x14ac:dyDescent="0.25">
      <c r="AA36" s="43"/>
      <c r="AB36" s="43"/>
      <c r="AC36" s="16" t="s">
        <v>124</v>
      </c>
      <c r="AD36" s="16">
        <v>14072</v>
      </c>
      <c r="AE36" s="16" t="s">
        <v>38</v>
      </c>
      <c r="AF36" s="16" t="s">
        <v>72</v>
      </c>
    </row>
    <row r="37" spans="27:32" x14ac:dyDescent="0.25">
      <c r="AA37" s="43"/>
      <c r="AB37" s="43"/>
      <c r="AC37" s="16" t="s">
        <v>125</v>
      </c>
      <c r="AD37" s="16">
        <v>14078</v>
      </c>
      <c r="AE37" s="16" t="s">
        <v>41</v>
      </c>
      <c r="AF37" s="16" t="s">
        <v>77</v>
      </c>
    </row>
    <row r="38" spans="27:32" x14ac:dyDescent="0.25">
      <c r="AA38" s="43"/>
      <c r="AB38" s="43"/>
      <c r="AC38" s="16" t="s">
        <v>126</v>
      </c>
      <c r="AD38" s="16">
        <v>14102</v>
      </c>
      <c r="AE38" s="16" t="s">
        <v>61</v>
      </c>
      <c r="AF38" s="16" t="s">
        <v>78</v>
      </c>
    </row>
    <row r="39" spans="27:32" x14ac:dyDescent="0.25">
      <c r="AA39" s="43"/>
      <c r="AB39" s="43"/>
      <c r="AC39" s="52" t="s">
        <v>127</v>
      </c>
      <c r="AD39" s="16">
        <v>14103</v>
      </c>
      <c r="AE39" s="16" t="s">
        <v>61</v>
      </c>
      <c r="AF39" s="16" t="s">
        <v>62</v>
      </c>
    </row>
    <row r="40" spans="27:32" x14ac:dyDescent="0.25">
      <c r="AA40" s="43"/>
      <c r="AB40" s="43"/>
      <c r="AC40" s="16" t="s">
        <v>128</v>
      </c>
      <c r="AD40" s="16">
        <v>14104</v>
      </c>
      <c r="AE40" s="16" t="s">
        <v>44</v>
      </c>
      <c r="AF40" s="16" t="s">
        <v>71</v>
      </c>
    </row>
    <row r="41" spans="27:32" x14ac:dyDescent="0.25">
      <c r="AA41" s="43"/>
      <c r="AB41" s="43"/>
      <c r="AC41" s="16" t="s">
        <v>129</v>
      </c>
      <c r="AD41" s="16">
        <v>14106</v>
      </c>
      <c r="AE41" s="16" t="s">
        <v>44</v>
      </c>
      <c r="AF41" s="16" t="s">
        <v>75</v>
      </c>
    </row>
    <row r="42" spans="27:32" x14ac:dyDescent="0.25">
      <c r="AA42" s="43"/>
      <c r="AB42" s="43"/>
      <c r="AC42" s="16" t="s">
        <v>130</v>
      </c>
      <c r="AD42" s="16">
        <v>13739</v>
      </c>
      <c r="AE42" s="16" t="s">
        <v>38</v>
      </c>
      <c r="AF42" s="16" t="s">
        <v>79</v>
      </c>
    </row>
    <row r="43" spans="27:32" x14ac:dyDescent="0.25">
      <c r="AA43" s="43"/>
      <c r="AB43" s="43"/>
      <c r="AC43" s="16" t="s">
        <v>131</v>
      </c>
      <c r="AD43" s="16">
        <v>14110</v>
      </c>
      <c r="AE43" s="16" t="s">
        <v>61</v>
      </c>
      <c r="AF43" s="16" t="s">
        <v>61</v>
      </c>
    </row>
    <row r="44" spans="27:32" x14ac:dyDescent="0.25">
      <c r="AA44" s="43"/>
      <c r="AB44" s="43"/>
      <c r="AC44" s="16" t="s">
        <v>132</v>
      </c>
      <c r="AD44" s="16">
        <v>16141</v>
      </c>
      <c r="AE44" s="16" t="s">
        <v>64</v>
      </c>
      <c r="AF44" s="16" t="s">
        <v>80</v>
      </c>
    </row>
    <row r="45" spans="27:32" x14ac:dyDescent="0.25">
      <c r="AA45" s="43"/>
      <c r="AB45" s="43"/>
      <c r="AC45" s="16" t="s">
        <v>133</v>
      </c>
      <c r="AD45" s="16">
        <v>14059</v>
      </c>
      <c r="AE45" s="16" t="s">
        <v>41</v>
      </c>
      <c r="AF45" s="16" t="s">
        <v>81</v>
      </c>
    </row>
    <row r="46" spans="27:32" x14ac:dyDescent="0.25">
      <c r="AA46" s="43"/>
      <c r="AB46" s="43"/>
      <c r="AC46" s="16" t="s">
        <v>134</v>
      </c>
      <c r="AD46" s="16">
        <v>14120</v>
      </c>
      <c r="AE46" s="16" t="s">
        <v>44</v>
      </c>
      <c r="AF46" s="16" t="s">
        <v>75</v>
      </c>
    </row>
    <row r="47" spans="27:32" x14ac:dyDescent="0.25">
      <c r="AA47" s="43"/>
      <c r="AB47" s="43"/>
      <c r="AC47" s="16" t="s">
        <v>135</v>
      </c>
      <c r="AD47" s="16">
        <v>14121</v>
      </c>
      <c r="AE47" s="16" t="s">
        <v>61</v>
      </c>
      <c r="AF47" s="16" t="s">
        <v>82</v>
      </c>
    </row>
    <row r="48" spans="27:32" x14ac:dyDescent="0.25">
      <c r="AA48" s="43"/>
      <c r="AB48" s="43"/>
      <c r="AC48" s="16" t="s">
        <v>136</v>
      </c>
      <c r="AD48" s="16">
        <v>20836</v>
      </c>
      <c r="AE48" s="16" t="s">
        <v>44</v>
      </c>
      <c r="AF48" s="16" t="s">
        <v>75</v>
      </c>
    </row>
    <row r="49" spans="27:32" x14ac:dyDescent="0.25">
      <c r="AA49" s="43"/>
      <c r="AB49" s="43"/>
      <c r="AC49" s="16" t="s">
        <v>137</v>
      </c>
      <c r="AD49" s="16">
        <v>14123</v>
      </c>
      <c r="AE49" s="16" t="s">
        <v>38</v>
      </c>
      <c r="AF49" s="16" t="s">
        <v>70</v>
      </c>
    </row>
    <row r="50" spans="27:32" x14ac:dyDescent="0.25">
      <c r="AA50" s="43"/>
      <c r="AB50" s="43"/>
      <c r="AC50" s="52" t="s">
        <v>138</v>
      </c>
      <c r="AD50" s="16">
        <v>14124</v>
      </c>
      <c r="AE50" s="16" t="s">
        <v>41</v>
      </c>
      <c r="AF50" s="16" t="s">
        <v>41</v>
      </c>
    </row>
    <row r="51" spans="27:32" x14ac:dyDescent="0.25">
      <c r="AA51" s="43"/>
      <c r="AB51" s="43"/>
      <c r="AC51" s="16" t="s">
        <v>139</v>
      </c>
      <c r="AD51" s="16">
        <v>16145</v>
      </c>
      <c r="AE51" s="16" t="s">
        <v>64</v>
      </c>
      <c r="AF51" s="16" t="s">
        <v>83</v>
      </c>
    </row>
    <row r="52" spans="27:32" x14ac:dyDescent="0.25">
      <c r="AA52" s="43"/>
      <c r="AB52" s="43"/>
      <c r="AC52" s="16" t="s">
        <v>140</v>
      </c>
      <c r="AD52" s="16">
        <v>14128</v>
      </c>
      <c r="AE52" s="16" t="s">
        <v>44</v>
      </c>
      <c r="AF52" s="16" t="s">
        <v>67</v>
      </c>
    </row>
    <row r="53" spans="27:32" x14ac:dyDescent="0.25">
      <c r="AA53" s="43"/>
      <c r="AB53" s="43"/>
      <c r="AC53" s="16" t="s">
        <v>141</v>
      </c>
      <c r="AD53" s="16">
        <v>14139</v>
      </c>
      <c r="AE53" s="16" t="s">
        <v>47</v>
      </c>
      <c r="AF53" s="16" t="s">
        <v>84</v>
      </c>
    </row>
    <row r="54" spans="27:32" x14ac:dyDescent="0.25">
      <c r="AA54" s="43"/>
      <c r="AB54" s="43"/>
      <c r="AC54" s="16" t="s">
        <v>142</v>
      </c>
      <c r="AD54" s="16">
        <v>14157</v>
      </c>
      <c r="AE54" s="16" t="s">
        <v>61</v>
      </c>
      <c r="AF54" s="16" t="s">
        <v>85</v>
      </c>
    </row>
    <row r="55" spans="27:32" x14ac:dyDescent="0.25">
      <c r="AA55" s="43"/>
      <c r="AB55" s="43"/>
      <c r="AC55" s="16" t="s">
        <v>143</v>
      </c>
      <c r="AD55" s="16">
        <v>17183</v>
      </c>
      <c r="AE55" s="16" t="s">
        <v>38</v>
      </c>
      <c r="AF55" s="16" t="s">
        <v>72</v>
      </c>
    </row>
    <row r="56" spans="27:32" x14ac:dyDescent="0.25">
      <c r="AA56" s="43"/>
      <c r="AB56" s="43"/>
      <c r="AC56" s="52" t="s">
        <v>144</v>
      </c>
      <c r="AD56" s="16">
        <v>14166</v>
      </c>
      <c r="AE56" s="16" t="s">
        <v>61</v>
      </c>
      <c r="AF56" s="16" t="s">
        <v>86</v>
      </c>
    </row>
    <row r="57" spans="27:32" x14ac:dyDescent="0.25">
      <c r="AA57" s="43"/>
      <c r="AB57" s="43"/>
      <c r="AC57" s="16" t="s">
        <v>145</v>
      </c>
      <c r="AD57" s="16">
        <v>20692</v>
      </c>
      <c r="AE57" s="16" t="s">
        <v>87</v>
      </c>
      <c r="AF57" s="16" t="s">
        <v>88</v>
      </c>
    </row>
    <row r="58" spans="27:32" x14ac:dyDescent="0.25">
      <c r="AA58" s="43"/>
      <c r="AB58" s="43"/>
      <c r="AC58" s="16" t="s">
        <v>146</v>
      </c>
      <c r="AD58" s="16">
        <v>14174</v>
      </c>
      <c r="AE58" s="16" t="s">
        <v>41</v>
      </c>
      <c r="AF58" s="16" t="s">
        <v>77</v>
      </c>
    </row>
    <row r="59" spans="27:32" x14ac:dyDescent="0.25">
      <c r="AA59" s="43"/>
      <c r="AB59" s="43"/>
    </row>
    <row r="60" spans="27:32" x14ac:dyDescent="0.25">
      <c r="AA60" s="43"/>
      <c r="AB60" s="43"/>
    </row>
    <row r="61" spans="27:32" x14ac:dyDescent="0.25">
      <c r="AA61" s="43"/>
      <c r="AB61" s="43"/>
    </row>
    <row r="114" spans="27:32" x14ac:dyDescent="0.25">
      <c r="AA114" s="54"/>
      <c r="AB114" s="54"/>
      <c r="AC114" s="54"/>
      <c r="AD114" s="54"/>
      <c r="AE114" s="54"/>
      <c r="AF114" s="54"/>
    </row>
  </sheetData>
  <sheetProtection algorithmName="SHA-512" hashValue="9ZaOFqBFPfUIBHNYVQnWTsCnO+FXCeZoZsA0O1rSe7EsE81af+JfXWQd+7oikVPxynHMhvfJcgQ/2Iag24pKxQ==" saltValue="viKVUgNbNp2JuIb7qlM/ag==" spinCount="100000" sheet="1" formatCells="0" formatColumns="0" formatRows="0" insertColumns="0" insertRows="0" insertHyperlinks="0" deleteColumns="0" deleteRows="0" selectLockedCells="1" sort="0" autoFilter="0" pivotTables="0"/>
  <mergeCells count="8">
    <mergeCell ref="A9:A14"/>
    <mergeCell ref="A15:A19"/>
    <mergeCell ref="B1:M1"/>
    <mergeCell ref="B2:M2"/>
    <mergeCell ref="D3:F3"/>
    <mergeCell ref="H3:I3"/>
    <mergeCell ref="A4:B4"/>
    <mergeCell ref="A5:A8"/>
  </mergeCells>
  <dataValidations count="3">
    <dataValidation type="list" allowBlank="1" showInputMessage="1" showErrorMessage="1" sqref="M3" xr:uid="{FCF14645-8198-4D36-A6BF-9C8261ACC674}">
      <formula1>$AB$2:$AB$13</formula1>
    </dataValidation>
    <dataValidation type="list" allowBlank="1" showInputMessage="1" showErrorMessage="1" sqref="K3" xr:uid="{585AB6A5-7294-4B58-9CD9-FE982EE2F548}">
      <formula1>$AA$2:$AA$13</formula1>
    </dataValidation>
    <dataValidation type="list" allowBlank="1" showInputMessage="1" showErrorMessage="1" sqref="B2:M2" xr:uid="{95FE859C-0A7A-4685-A755-2C27F69DA143}">
      <formula1>$AC$2:$AC$58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OCT 2020</vt:lpstr>
      <vt:lpstr>NOV 2020</vt:lpstr>
      <vt:lpstr>DEC 2020</vt:lpstr>
      <vt:lpstr>JAN 2021</vt:lpstr>
      <vt:lpstr>FEB 2021</vt:lpstr>
      <vt:lpstr>MAR 2021</vt:lpstr>
      <vt:lpstr>APR 2021</vt:lpstr>
      <vt:lpstr>MAY 2021</vt:lpstr>
      <vt:lpstr>JUN 2021</vt:lpstr>
      <vt:lpstr>JUL 2021</vt:lpstr>
      <vt:lpstr>'JUL 2021'!Print_Area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KARP SI</cp:lastModifiedBy>
  <cp:lastPrinted>2021-08-09T16:59:19Z</cp:lastPrinted>
  <dcterms:created xsi:type="dcterms:W3CDTF">2021-08-09T15:44:52Z</dcterms:created>
  <dcterms:modified xsi:type="dcterms:W3CDTF">2021-08-09T17:28:34Z</dcterms:modified>
</cp:coreProperties>
</file>