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etec\OSA\30_08_18\"/>
    </mc:Choice>
  </mc:AlternateContent>
  <bookViews>
    <workbookView xWindow="0" yWindow="0" windowWidth="24000" windowHeight="9645"/>
  </bookViews>
  <sheets>
    <sheet name="Plan1" sheetId="1" r:id="rId1"/>
    <sheet name="Plan2" sheetId="2" r:id="rId2"/>
    <sheet name="Plan3" sheetId="3" r:id="rId3"/>
  </sheets>
  <definedNames>
    <definedName name="inss">Plan1!$L$5:$M$8</definedName>
    <definedName name="ir">Plan1!$H$5:$J$9</definedName>
  </definedNames>
  <calcPr calcId="162913"/>
  <customWorkbookViews>
    <customWorkbookView name="crrprof - Modo de exibição pessoal" guid="{8DE18CB4-BCED-4F62-A203-F9CF9454F8AC}" mergeInterval="0" personalView="1" maximized="1" xWindow="-8" yWindow="-8" windowWidth="1382" windowHeight="744" activeSheetId="1"/>
    <customWorkbookView name="CLAUDIO ROBERTO RIBEIRO - Modo de exibição pessoal" guid="{9E63DFD0-B906-44E5-8F60-6C6DE05BF330}" mergeInterval="0" personalView="1" maximized="1" xWindow="-8" yWindow="-8" windowWidth="1296" windowHeight="704" activeSheetId="1"/>
  </customWorkbookViews>
</workbook>
</file>

<file path=xl/calcChain.xml><?xml version="1.0" encoding="utf-8"?>
<calcChain xmlns="http://schemas.openxmlformats.org/spreadsheetml/2006/main">
  <c r="F6" i="1" l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5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6" i="1"/>
  <c r="D5" i="1"/>
  <c r="C18" i="1"/>
  <c r="C6" i="1"/>
  <c r="C7" i="1"/>
  <c r="C8" i="1"/>
  <c r="C9" i="1"/>
  <c r="C10" i="1"/>
  <c r="C11" i="1"/>
  <c r="C12" i="1"/>
  <c r="C13" i="1"/>
  <c r="C14" i="1"/>
  <c r="C15" i="1"/>
  <c r="C16" i="1"/>
  <c r="C17" i="1"/>
  <c r="C19" i="1"/>
  <c r="C20" i="1"/>
  <c r="C21" i="1"/>
  <c r="C5" i="1"/>
</calcChain>
</file>

<file path=xl/sharedStrings.xml><?xml version="1.0" encoding="utf-8"?>
<sst xmlns="http://schemas.openxmlformats.org/spreadsheetml/2006/main" count="26" uniqueCount="25">
  <si>
    <t>Nome</t>
  </si>
  <si>
    <t>Sálario</t>
  </si>
  <si>
    <t>Alíquora IR</t>
  </si>
  <si>
    <t>Parcela IR a deduzir</t>
  </si>
  <si>
    <t xml:space="preserve">IR a pagar </t>
  </si>
  <si>
    <t>Salário líquido</t>
  </si>
  <si>
    <t>Roseli</t>
  </si>
  <si>
    <t>Mariana</t>
  </si>
  <si>
    <t>Geraldo</t>
  </si>
  <si>
    <t>Maria Inês</t>
  </si>
  <si>
    <t>Sabrina</t>
  </si>
  <si>
    <t>Marcia</t>
  </si>
  <si>
    <t>Benedito</t>
  </si>
  <si>
    <t>Henrique</t>
  </si>
  <si>
    <t>Fabia</t>
  </si>
  <si>
    <t>Marina</t>
  </si>
  <si>
    <t>Eunice</t>
  </si>
  <si>
    <t>Vania</t>
  </si>
  <si>
    <t>Leonardo</t>
  </si>
  <si>
    <t>Roberto</t>
  </si>
  <si>
    <t>Felipe</t>
  </si>
  <si>
    <t>Hilda</t>
  </si>
  <si>
    <t>Katarina</t>
  </si>
  <si>
    <t>Alíquota</t>
  </si>
  <si>
    <t>Parcela a deduzir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</si>
</sst>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R$&quot;\ * #,##0.00_-;\-&quot;R$&quot;\ * #,##0.00_-;_-&quot;R$&quot;\ * &quot;-&quot;??_-;_-@_-"/>
    <numFmt numFmtId="43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1">
    <xf numFmtId="0" fontId="0" fillId="0" borderId="0" xfId="0"/>
    <xf numFmtId="43" fontId="0" fillId="0" borderId="0" xfId="1" applyFont="1"/>
    <xf numFmtId="0" fontId="0" fillId="0" borderId="0" xfId="0" applyFont="1"/>
    <xf numFmtId="10" fontId="0" fillId="0" borderId="0" xfId="0" applyNumberFormat="1" applyFont="1"/>
    <xf numFmtId="0" fontId="2" fillId="0" borderId="0" xfId="0" applyFont="1"/>
    <xf numFmtId="0" fontId="0" fillId="0" borderId="0" xfId="0" applyAlignment="1">
      <alignment horizontal="center" vertical="center"/>
    </xf>
    <xf numFmtId="44" fontId="0" fillId="0" borderId="0" xfId="2" applyFont="1"/>
    <xf numFmtId="0" fontId="0" fillId="0" borderId="0" xfId="0" applyFont="1" applyAlignment="1">
      <alignment vertical="center"/>
    </xf>
    <xf numFmtId="0" fontId="0" fillId="0" borderId="0" xfId="0" applyFont="1" applyAlignment="1">
      <alignment vertical="center" wrapText="1"/>
    </xf>
    <xf numFmtId="9" fontId="0" fillId="0" borderId="0" xfId="0" applyNumberFormat="1" applyFont="1"/>
    <xf numFmtId="44" fontId="0" fillId="0" borderId="0" xfId="2" applyFont="1" applyBorder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0" fillId="0" borderId="1" xfId="0" applyBorder="1"/>
    <xf numFmtId="4" fontId="0" fillId="0" borderId="1" xfId="0" applyNumberFormat="1" applyBorder="1"/>
    <xf numFmtId="44" fontId="0" fillId="0" borderId="1" xfId="2" applyFont="1" applyBorder="1"/>
    <xf numFmtId="0" fontId="0" fillId="0" borderId="1" xfId="0" applyFont="1" applyBorder="1"/>
    <xf numFmtId="43" fontId="0" fillId="0" borderId="1" xfId="1" applyFont="1" applyBorder="1"/>
    <xf numFmtId="44" fontId="0" fillId="0" borderId="3" xfId="2" applyFont="1" applyBorder="1"/>
    <xf numFmtId="44" fontId="0" fillId="0" borderId="2" xfId="2" applyFont="1" applyBorder="1"/>
  </cellXfs>
  <cellStyles count="3">
    <cellStyle name="Moeda" xfId="2" builtinId="4"/>
    <cellStyle name="Normal" xfId="0" builtinId="0"/>
    <cellStyle name="Vírgula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449580</xdr:colOff>
      <xdr:row>0</xdr:row>
      <xdr:rowOff>169545</xdr:rowOff>
    </xdr:from>
    <xdr:to>
      <xdr:col>20</xdr:col>
      <xdr:colOff>1344</xdr:colOff>
      <xdr:row>21</xdr:row>
      <xdr:rowOff>54719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907780" y="169545"/>
          <a:ext cx="4485714" cy="4199999"/>
        </a:xfrm>
        <a:prstGeom prst="rect">
          <a:avLst/>
        </a:prstGeom>
      </xdr:spPr>
    </xdr:pic>
    <xdr:clientData/>
  </xdr:twoCellAnchor>
  <xdr:twoCellAnchor editAs="oneCell">
    <xdr:from>
      <xdr:col>9</xdr:col>
      <xdr:colOff>169277</xdr:colOff>
      <xdr:row>0</xdr:row>
      <xdr:rowOff>0</xdr:rowOff>
    </xdr:from>
    <xdr:to>
      <xdr:col>12</xdr:col>
      <xdr:colOff>291110</xdr:colOff>
      <xdr:row>8</xdr:row>
      <xdr:rowOff>176894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66213898-61FE-4CD4-8E6B-6A88D59D2E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579602" y="0"/>
          <a:ext cx="2264958" cy="18437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tabSelected="1" zoomScaleNormal="100" workbookViewId="0">
      <selection activeCell="F6" sqref="F6"/>
    </sheetView>
  </sheetViews>
  <sheetFormatPr defaultColWidth="9.140625" defaultRowHeight="15" x14ac:dyDescent="0.25"/>
  <cols>
    <col min="1" max="1" width="10.85546875" style="2" bestFit="1" customWidth="1"/>
    <col min="2" max="2" width="10.5703125" style="1" bestFit="1" customWidth="1"/>
    <col min="3" max="3" width="12.140625" style="1" bestFit="1" customWidth="1"/>
    <col min="4" max="4" width="11" style="1" customWidth="1"/>
    <col min="5" max="5" width="12.140625" style="1" bestFit="1" customWidth="1"/>
    <col min="6" max="6" width="12.140625" style="2" bestFit="1" customWidth="1"/>
    <col min="7" max="7" width="9.140625" style="2"/>
    <col min="8" max="8" width="11.5703125" style="2" bestFit="1" customWidth="1"/>
    <col min="9" max="9" width="12.140625" style="2" bestFit="1" customWidth="1"/>
    <col min="10" max="10" width="10" style="2" bestFit="1" customWidth="1"/>
    <col min="11" max="11" width="10.5703125" style="2" bestFit="1" customWidth="1"/>
    <col min="12" max="12" width="11.5703125" style="2" bestFit="1" customWidth="1"/>
    <col min="13" max="13" width="10" style="2" bestFit="1" customWidth="1"/>
    <col min="14" max="16384" width="9.140625" style="2"/>
  </cols>
  <sheetData>
    <row r="1" spans="1:14" x14ac:dyDescent="0.25">
      <c r="A1"/>
      <c r="B1"/>
      <c r="C1"/>
      <c r="D1"/>
      <c r="E1"/>
      <c r="F1"/>
      <c r="G1"/>
    </row>
    <row r="2" spans="1:14" x14ac:dyDescent="0.25">
      <c r="A2"/>
      <c r="B2"/>
      <c r="C2"/>
      <c r="D2"/>
      <c r="E2"/>
      <c r="F2"/>
      <c r="G2"/>
      <c r="H2"/>
      <c r="I2"/>
      <c r="J2"/>
      <c r="K2"/>
    </row>
    <row r="3" spans="1:14" x14ac:dyDescent="0.25">
      <c r="A3"/>
      <c r="B3"/>
      <c r="C3"/>
      <c r="D3"/>
      <c r="E3"/>
      <c r="F3"/>
      <c r="G3"/>
      <c r="H3"/>
      <c r="I3"/>
      <c r="J3"/>
      <c r="K3"/>
      <c r="L3"/>
      <c r="M3"/>
      <c r="N3"/>
    </row>
    <row r="4" spans="1:14" ht="26.25" customHeight="1" x14ac:dyDescent="0.25">
      <c r="A4" s="11" t="s">
        <v>0</v>
      </c>
      <c r="B4" s="11" t="s">
        <v>1</v>
      </c>
      <c r="C4" s="11" t="s">
        <v>2</v>
      </c>
      <c r="D4" s="12" t="s">
        <v>3</v>
      </c>
      <c r="E4" s="11" t="s">
        <v>4</v>
      </c>
      <c r="F4" s="13" t="s">
        <v>5</v>
      </c>
      <c r="G4" s="5"/>
      <c r="H4"/>
      <c r="I4"/>
      <c r="J4"/>
      <c r="K4"/>
      <c r="L4"/>
      <c r="M4"/>
      <c r="N4"/>
    </row>
    <row r="5" spans="1:14" x14ac:dyDescent="0.25">
      <c r="A5" s="14" t="s">
        <v>6</v>
      </c>
      <c r="B5" s="15">
        <v>3000</v>
      </c>
      <c r="C5" s="16">
        <f>VLOOKUP(B5,$I$14:$K$18,2,TRUE)*B5</f>
        <v>450</v>
      </c>
      <c r="D5" s="16">
        <f>VLOOKUP(B5,I14:$K$18,3,TRUE)</f>
        <v>354.8</v>
      </c>
      <c r="E5" s="16">
        <f>C5-D5</f>
        <v>95.199999999999989</v>
      </c>
      <c r="F5" s="16">
        <f>B5-E5</f>
        <v>2904.8</v>
      </c>
      <c r="G5"/>
      <c r="H5"/>
      <c r="I5"/>
      <c r="J5"/>
      <c r="K5"/>
      <c r="L5"/>
      <c r="M5"/>
      <c r="N5"/>
    </row>
    <row r="6" spans="1:14" x14ac:dyDescent="0.25">
      <c r="A6" s="14" t="s">
        <v>7</v>
      </c>
      <c r="B6" s="15">
        <v>780</v>
      </c>
      <c r="C6" s="16">
        <f t="shared" ref="C6:C23" si="0">VLOOKUP(B6,$I$14:$K$18,2,TRUE)*B6</f>
        <v>0</v>
      </c>
      <c r="D6" s="16">
        <f>VLOOKUP(B6,$I$14:$K$18,3,TRUE)</f>
        <v>0</v>
      </c>
      <c r="E6" s="16">
        <f t="shared" ref="E6:E21" si="1">C6-D6</f>
        <v>0</v>
      </c>
      <c r="F6" s="16">
        <f t="shared" ref="F6:F21" si="2">B6-E6</f>
        <v>780</v>
      </c>
      <c r="G6"/>
      <c r="H6"/>
      <c r="I6"/>
      <c r="J6"/>
      <c r="K6"/>
      <c r="L6"/>
      <c r="M6"/>
      <c r="N6"/>
    </row>
    <row r="7" spans="1:14" x14ac:dyDescent="0.25">
      <c r="A7" s="14" t="s">
        <v>8</v>
      </c>
      <c r="B7" s="15">
        <v>1378</v>
      </c>
      <c r="C7" s="16">
        <f t="shared" si="0"/>
        <v>0</v>
      </c>
      <c r="D7" s="16">
        <f t="shared" ref="D7:D21" si="3">VLOOKUP(B7,$I$14:$K$18,3,TRUE)</f>
        <v>0</v>
      </c>
      <c r="E7" s="16">
        <f t="shared" si="1"/>
        <v>0</v>
      </c>
      <c r="F7" s="16">
        <f t="shared" si="2"/>
        <v>1378</v>
      </c>
      <c r="G7"/>
      <c r="H7"/>
      <c r="I7"/>
      <c r="J7"/>
      <c r="K7"/>
      <c r="L7"/>
      <c r="M7"/>
      <c r="N7"/>
    </row>
    <row r="8" spans="1:14" x14ac:dyDescent="0.25">
      <c r="A8" s="14" t="s">
        <v>9</v>
      </c>
      <c r="B8" s="15">
        <v>1560</v>
      </c>
      <c r="C8" s="16">
        <f t="shared" si="0"/>
        <v>0</v>
      </c>
      <c r="D8" s="16">
        <f t="shared" si="3"/>
        <v>0</v>
      </c>
      <c r="E8" s="16">
        <f t="shared" si="1"/>
        <v>0</v>
      </c>
      <c r="F8" s="16">
        <f t="shared" si="2"/>
        <v>1560</v>
      </c>
      <c r="G8"/>
      <c r="H8"/>
      <c r="I8"/>
      <c r="J8"/>
      <c r="K8"/>
      <c r="L8"/>
      <c r="M8"/>
      <c r="N8"/>
    </row>
    <row r="9" spans="1:14" x14ac:dyDescent="0.25">
      <c r="A9" s="14" t="s">
        <v>10</v>
      </c>
      <c r="B9" s="15">
        <v>1467</v>
      </c>
      <c r="C9" s="16">
        <f t="shared" si="0"/>
        <v>0</v>
      </c>
      <c r="D9" s="16">
        <f t="shared" si="3"/>
        <v>0</v>
      </c>
      <c r="E9" s="16">
        <f t="shared" si="1"/>
        <v>0</v>
      </c>
      <c r="F9" s="16">
        <f t="shared" si="2"/>
        <v>1467</v>
      </c>
      <c r="G9"/>
      <c r="H9"/>
      <c r="I9"/>
      <c r="J9"/>
      <c r="K9"/>
    </row>
    <row r="10" spans="1:14" x14ac:dyDescent="0.25">
      <c r="A10" s="14" t="s">
        <v>11</v>
      </c>
      <c r="B10" s="15">
        <v>2800</v>
      </c>
      <c r="C10" s="16">
        <f t="shared" si="0"/>
        <v>210</v>
      </c>
      <c r="D10" s="16">
        <f t="shared" si="3"/>
        <v>142.80000000000001</v>
      </c>
      <c r="E10" s="16">
        <f t="shared" si="1"/>
        <v>67.199999999999989</v>
      </c>
      <c r="F10" s="16">
        <f t="shared" si="2"/>
        <v>2732.8</v>
      </c>
      <c r="G10"/>
    </row>
    <row r="11" spans="1:14" x14ac:dyDescent="0.25">
      <c r="A11" s="14" t="s">
        <v>12</v>
      </c>
      <c r="B11" s="15">
        <v>560</v>
      </c>
      <c r="C11" s="16">
        <f t="shared" si="0"/>
        <v>0</v>
      </c>
      <c r="D11" s="16">
        <f t="shared" si="3"/>
        <v>0</v>
      </c>
      <c r="E11" s="16">
        <f t="shared" si="1"/>
        <v>0</v>
      </c>
      <c r="F11" s="16">
        <f t="shared" si="2"/>
        <v>560</v>
      </c>
      <c r="G11"/>
    </row>
    <row r="12" spans="1:14" x14ac:dyDescent="0.25">
      <c r="A12" s="14" t="s">
        <v>13</v>
      </c>
      <c r="B12" s="15">
        <v>4300</v>
      </c>
      <c r="C12" s="16">
        <f t="shared" si="0"/>
        <v>967.5</v>
      </c>
      <c r="D12" s="16">
        <f t="shared" si="3"/>
        <v>636.13</v>
      </c>
      <c r="E12" s="16">
        <f t="shared" si="1"/>
        <v>331.37</v>
      </c>
      <c r="F12" s="16">
        <f t="shared" si="2"/>
        <v>3968.63</v>
      </c>
      <c r="G12"/>
    </row>
    <row r="13" spans="1:14" ht="28.5" customHeight="1" x14ac:dyDescent="0.25">
      <c r="A13" s="14" t="s">
        <v>14</v>
      </c>
      <c r="B13" s="15">
        <v>2789</v>
      </c>
      <c r="C13" s="16">
        <f t="shared" si="0"/>
        <v>209.17499999999998</v>
      </c>
      <c r="D13" s="16">
        <f t="shared" si="3"/>
        <v>142.80000000000001</v>
      </c>
      <c r="E13" s="16">
        <f t="shared" si="1"/>
        <v>66.374999999999972</v>
      </c>
      <c r="F13" s="16">
        <f t="shared" si="2"/>
        <v>2722.625</v>
      </c>
      <c r="G13"/>
      <c r="I13" s="7" t="s">
        <v>1</v>
      </c>
      <c r="J13" s="7" t="s">
        <v>23</v>
      </c>
      <c r="K13" s="8" t="s">
        <v>24</v>
      </c>
    </row>
    <row r="14" spans="1:14" x14ac:dyDescent="0.25">
      <c r="A14" s="14" t="s">
        <v>15</v>
      </c>
      <c r="B14" s="15">
        <v>2250</v>
      </c>
      <c r="C14" s="16">
        <f t="shared" si="0"/>
        <v>168.75</v>
      </c>
      <c r="D14" s="16">
        <f t="shared" si="3"/>
        <v>142.80000000000001</v>
      </c>
      <c r="E14" s="16">
        <f t="shared" si="1"/>
        <v>25.949999999999989</v>
      </c>
      <c r="F14" s="16">
        <f t="shared" si="2"/>
        <v>2224.0500000000002</v>
      </c>
      <c r="G14"/>
      <c r="I14" s="6">
        <v>0</v>
      </c>
      <c r="J14" s="9">
        <v>0</v>
      </c>
      <c r="K14" s="6">
        <v>0</v>
      </c>
    </row>
    <row r="15" spans="1:14" x14ac:dyDescent="0.25">
      <c r="A15" s="14" t="s">
        <v>16</v>
      </c>
      <c r="B15" s="15">
        <v>1289</v>
      </c>
      <c r="C15" s="16">
        <f t="shared" si="0"/>
        <v>0</v>
      </c>
      <c r="D15" s="16">
        <f t="shared" si="3"/>
        <v>0</v>
      </c>
      <c r="E15" s="16">
        <f t="shared" si="1"/>
        <v>0</v>
      </c>
      <c r="F15" s="16">
        <f t="shared" si="2"/>
        <v>1289</v>
      </c>
      <c r="G15"/>
      <c r="I15" s="6">
        <v>1903.99</v>
      </c>
      <c r="J15" s="3">
        <v>7.4999999999999997E-2</v>
      </c>
      <c r="K15" s="6">
        <v>142.80000000000001</v>
      </c>
    </row>
    <row r="16" spans="1:14" x14ac:dyDescent="0.25">
      <c r="A16" s="14" t="s">
        <v>17</v>
      </c>
      <c r="B16" s="15">
        <v>8000</v>
      </c>
      <c r="C16" s="16">
        <f t="shared" si="0"/>
        <v>2200</v>
      </c>
      <c r="D16" s="16">
        <f t="shared" si="3"/>
        <v>869.36</v>
      </c>
      <c r="E16" s="16">
        <f t="shared" si="1"/>
        <v>1330.6399999999999</v>
      </c>
      <c r="F16" s="16">
        <f t="shared" si="2"/>
        <v>6669.3600000000006</v>
      </c>
      <c r="G16"/>
      <c r="I16" s="6">
        <v>2826.66</v>
      </c>
      <c r="J16" s="3">
        <v>0.15</v>
      </c>
      <c r="K16" s="6">
        <v>354.8</v>
      </c>
    </row>
    <row r="17" spans="1:12" x14ac:dyDescent="0.25">
      <c r="A17" s="14" t="s">
        <v>18</v>
      </c>
      <c r="B17" s="15">
        <v>4391</v>
      </c>
      <c r="C17" s="16">
        <f t="shared" si="0"/>
        <v>987.97500000000002</v>
      </c>
      <c r="D17" s="16">
        <f t="shared" si="3"/>
        <v>636.13</v>
      </c>
      <c r="E17" s="16">
        <f t="shared" si="1"/>
        <v>351.84500000000003</v>
      </c>
      <c r="F17" s="16">
        <f t="shared" si="2"/>
        <v>4039.1549999999997</v>
      </c>
      <c r="G17"/>
      <c r="I17" s="6">
        <v>3751.06</v>
      </c>
      <c r="J17" s="3">
        <v>0.22500000000000001</v>
      </c>
      <c r="K17" s="6">
        <v>636.13</v>
      </c>
    </row>
    <row r="18" spans="1:12" x14ac:dyDescent="0.25">
      <c r="A18" s="14" t="s">
        <v>19</v>
      </c>
      <c r="B18" s="15">
        <v>5600</v>
      </c>
      <c r="C18" s="16">
        <f>VLOOKUP(B18,$I$14:$K$18,2,TRUE)*B18</f>
        <v>1540.0000000000002</v>
      </c>
      <c r="D18" s="16">
        <f t="shared" si="3"/>
        <v>869.36</v>
      </c>
      <c r="E18" s="16">
        <f t="shared" si="1"/>
        <v>670.64000000000021</v>
      </c>
      <c r="F18" s="16">
        <f t="shared" si="2"/>
        <v>4929.3599999999997</v>
      </c>
      <c r="G18"/>
      <c r="I18" s="6">
        <v>4664.68</v>
      </c>
      <c r="J18" s="3">
        <v>0.27500000000000002</v>
      </c>
      <c r="K18" s="6">
        <v>869.36</v>
      </c>
    </row>
    <row r="19" spans="1:12" x14ac:dyDescent="0.25">
      <c r="A19" s="14" t="s">
        <v>20</v>
      </c>
      <c r="B19" s="15">
        <v>2890</v>
      </c>
      <c r="C19" s="16">
        <f t="shared" si="0"/>
        <v>433.5</v>
      </c>
      <c r="D19" s="16">
        <f t="shared" si="3"/>
        <v>354.8</v>
      </c>
      <c r="E19" s="16">
        <f t="shared" si="1"/>
        <v>78.699999999999989</v>
      </c>
      <c r="F19" s="16">
        <f t="shared" si="2"/>
        <v>2811.3</v>
      </c>
      <c r="G19"/>
    </row>
    <row r="20" spans="1:12" x14ac:dyDescent="0.25">
      <c r="A20" s="14" t="s">
        <v>21</v>
      </c>
      <c r="B20" s="15">
        <v>3200</v>
      </c>
      <c r="C20" s="16">
        <f t="shared" si="0"/>
        <v>480</v>
      </c>
      <c r="D20" s="16">
        <f t="shared" si="3"/>
        <v>354.8</v>
      </c>
      <c r="E20" s="16">
        <f t="shared" si="1"/>
        <v>125.19999999999999</v>
      </c>
      <c r="F20" s="16">
        <f t="shared" si="2"/>
        <v>3074.8</v>
      </c>
      <c r="G20"/>
      <c r="J20" s="3"/>
    </row>
    <row r="21" spans="1:12" x14ac:dyDescent="0.25">
      <c r="A21" s="17" t="s">
        <v>22</v>
      </c>
      <c r="B21" s="18">
        <v>1050</v>
      </c>
      <c r="C21" s="19">
        <f t="shared" si="0"/>
        <v>0</v>
      </c>
      <c r="D21" s="16">
        <f t="shared" si="3"/>
        <v>0</v>
      </c>
      <c r="E21" s="16">
        <f t="shared" si="1"/>
        <v>0</v>
      </c>
      <c r="F21" s="16">
        <f t="shared" si="2"/>
        <v>1050</v>
      </c>
    </row>
    <row r="22" spans="1:12" x14ac:dyDescent="0.25">
      <c r="C22" s="20"/>
    </row>
    <row r="23" spans="1:12" x14ac:dyDescent="0.25">
      <c r="C23" s="10"/>
    </row>
    <row r="25" spans="1:12" x14ac:dyDescent="0.25">
      <c r="L25" s="4"/>
    </row>
  </sheetData>
  <customSheetViews>
    <customSheetView guid="{8DE18CB4-BCED-4F62-A203-F9CF9454F8AC}" topLeftCell="A4">
      <selection activeCell="I10" sqref="I10"/>
      <pageMargins left="0.511811024" right="0.511811024" top="0.78740157499999996" bottom="0.78740157499999996" header="0.31496062000000002" footer="0.31496062000000002"/>
      <pageSetup paperSize="9" orientation="portrait" r:id="rId1"/>
    </customSheetView>
    <customSheetView guid="{9E63DFD0-B906-44E5-8F60-6C6DE05BF330}" topLeftCell="A4">
      <selection activeCell="H7" sqref="H7"/>
      <pageMargins left="0.511811024" right="0.511811024" top="0.78740157499999996" bottom="0.78740157499999996" header="0.31496062000000002" footer="0.31496062000000002"/>
      <pageSetup paperSize="9" orientation="portrait" r:id="rId2"/>
    </customSheetView>
  </customSheetViews>
  <pageMargins left="0.511811024" right="0.511811024" top="0.78740157499999996" bottom="0.78740157499999996" header="0.31496062000000002" footer="0.31496062000000002"/>
  <pageSetup paperSize="9"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customSheetViews>
    <customSheetView guid="{8DE18CB4-BCED-4F62-A203-F9CF9454F8AC}">
      <pageMargins left="0.511811024" right="0.511811024" top="0.78740157499999996" bottom="0.78740157499999996" header="0.31496062000000002" footer="0.31496062000000002"/>
    </customSheetView>
    <customSheetView guid="{9E63DFD0-B906-44E5-8F60-6C6DE05BF330}">
      <pageMargins left="0.511811024" right="0.511811024" top="0.78740157499999996" bottom="0.78740157499999996" header="0.31496062000000002" footer="0.31496062000000002"/>
    </customSheetView>
  </customSheetView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customSheetViews>
    <customSheetView guid="{8DE18CB4-BCED-4F62-A203-F9CF9454F8AC}">
      <pageMargins left="0.511811024" right="0.511811024" top="0.78740157499999996" bottom="0.78740157499999996" header="0.31496062000000002" footer="0.31496062000000002"/>
    </customSheetView>
    <customSheetView guid="{9E63DFD0-B906-44E5-8F60-6C6DE05BF330}">
      <pageMargins left="0.511811024" right="0.511811024" top="0.78740157499999996" bottom="0.78740157499999996" header="0.31496062000000002" footer="0.31496062000000002"/>
    </customSheetView>
  </customSheetView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2</vt:i4>
      </vt:variant>
    </vt:vector>
  </HeadingPairs>
  <TitlesOfParts>
    <vt:vector size="5" baseType="lpstr">
      <vt:lpstr>Plan1</vt:lpstr>
      <vt:lpstr>Plan2</vt:lpstr>
      <vt:lpstr>Plan3</vt:lpstr>
      <vt:lpstr>inss</vt:lpstr>
      <vt:lpstr>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Silvia</dc:creator>
  <cp:lastModifiedBy>lab09</cp:lastModifiedBy>
  <dcterms:created xsi:type="dcterms:W3CDTF">2008-04-18T17:21:50Z</dcterms:created>
  <dcterms:modified xsi:type="dcterms:W3CDTF">2018-08-30T13:22:44Z</dcterms:modified>
</cp:coreProperties>
</file>