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ec\OSA\23_8\"/>
    </mc:Choice>
  </mc:AlternateContent>
  <bookViews>
    <workbookView xWindow="0" yWindow="120" windowWidth="19140" windowHeight="7620" activeTab="3"/>
  </bookViews>
  <sheets>
    <sheet name="Avaliação Trimestral 1" sheetId="1" r:id="rId1"/>
    <sheet name="Avaliação Trimestral 2" sheetId="7" r:id="rId2"/>
    <sheet name="Avaliação Trimestral 3" sheetId="8" r:id="rId3"/>
    <sheet name="Avaliação Anual" sheetId="9" r:id="rId4"/>
  </sheets>
  <calcPr calcId="162913"/>
</workbook>
</file>

<file path=xl/calcChain.xml><?xml version="1.0" encoding="utf-8"?>
<calcChain xmlns="http://schemas.openxmlformats.org/spreadsheetml/2006/main">
  <c r="G5" i="1" l="1"/>
  <c r="E5" i="9"/>
  <c r="E6" i="9"/>
  <c r="E7" i="9"/>
  <c r="E8" i="9"/>
  <c r="E9" i="9"/>
  <c r="E10" i="9"/>
  <c r="E11" i="9"/>
  <c r="E12" i="9"/>
  <c r="E4" i="9"/>
  <c r="G5" i="9"/>
  <c r="G6" i="9"/>
  <c r="G7" i="9"/>
  <c r="G8" i="9"/>
  <c r="G9" i="9"/>
  <c r="G10" i="9"/>
  <c r="G11" i="9"/>
  <c r="G12" i="9"/>
  <c r="G4" i="9"/>
  <c r="F5" i="9"/>
  <c r="F6" i="9"/>
  <c r="F7" i="9"/>
  <c r="F8" i="9"/>
  <c r="F9" i="9"/>
  <c r="F10" i="9"/>
  <c r="F11" i="9"/>
  <c r="F12" i="9"/>
  <c r="F4" i="9"/>
  <c r="B15" i="8"/>
  <c r="G6" i="8"/>
  <c r="G7" i="8"/>
  <c r="G8" i="8"/>
  <c r="G9" i="8"/>
  <c r="G10" i="8"/>
  <c r="G11" i="8"/>
  <c r="G12" i="8"/>
  <c r="G13" i="8"/>
  <c r="G5" i="8"/>
  <c r="B15" i="7"/>
  <c r="G6" i="7"/>
  <c r="G7" i="7"/>
  <c r="G8" i="7"/>
  <c r="G9" i="7"/>
  <c r="G10" i="7"/>
  <c r="G11" i="7"/>
  <c r="G12" i="7"/>
  <c r="G13" i="7"/>
  <c r="G5" i="7"/>
  <c r="B16" i="1"/>
  <c r="G6" i="1"/>
  <c r="G7" i="1"/>
  <c r="G8" i="1"/>
  <c r="G9" i="1"/>
  <c r="G10" i="1"/>
  <c r="G11" i="1"/>
  <c r="G12" i="1"/>
  <c r="G13" i="1"/>
  <c r="B15" i="1"/>
  <c r="E13" i="9" l="1"/>
</calcChain>
</file>

<file path=xl/sharedStrings.xml><?xml version="1.0" encoding="utf-8"?>
<sst xmlns="http://schemas.openxmlformats.org/spreadsheetml/2006/main" count="110" uniqueCount="33">
  <si>
    <t>Participação</t>
  </si>
  <si>
    <t xml:space="preserve">Trabalho </t>
  </si>
  <si>
    <t>Avaliação Periódica</t>
  </si>
  <si>
    <t>Prova final</t>
  </si>
  <si>
    <t>No. de Faltas</t>
  </si>
  <si>
    <t>Média</t>
  </si>
  <si>
    <t>Matemática</t>
  </si>
  <si>
    <t>História</t>
  </si>
  <si>
    <t>Lingua Portuguesa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</si>
  <si>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</si>
  <si>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</si>
  <si>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</si>
  <si>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</si>
  <si>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</si>
  <si>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</si>
  <si>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</si>
  <si>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Nota</t>
  </si>
  <si>
    <t>Menor Nota</t>
  </si>
  <si>
    <t>Disciplinas</t>
  </si>
  <si>
    <t>Andre Pinheiro</t>
  </si>
  <si>
    <t>André Pinheiro</t>
  </si>
  <si>
    <t>Escola Fundamental</t>
  </si>
  <si>
    <t>Avaliação 1o. Trimestre</t>
  </si>
  <si>
    <t>Avaliação 2o. Trimestre</t>
  </si>
  <si>
    <t>Avaliação 3o. Trimestre</t>
  </si>
  <si>
    <t>Aluno</t>
  </si>
  <si>
    <t>1o. Trimestre</t>
  </si>
  <si>
    <t>2o. Trimestre</t>
  </si>
  <si>
    <t>3o. Trimestre</t>
  </si>
  <si>
    <t>Faltas</t>
  </si>
  <si>
    <t>Média Final</t>
  </si>
  <si>
    <t>Situação Final</t>
  </si>
  <si>
    <t>Língua Portuguesa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</si>
</sst>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Protection="1"/>
    <xf numFmtId="0" fontId="0" fillId="0" borderId="1" xfId="0" applyFont="1" applyBorder="1" applyAlignment="1" applyProtection="1">
      <alignment horizontal="left" indent="1"/>
    </xf>
    <xf numFmtId="1" fontId="1" fillId="0" borderId="1" xfId="0" applyNumberFormat="1" applyFont="1" applyBorder="1" applyProtection="1"/>
    <xf numFmtId="164" fontId="1" fillId="0" borderId="1" xfId="0" applyNumberFormat="1" applyFont="1" applyBorder="1" applyProtection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left" indent="1"/>
    </xf>
    <xf numFmtId="1" fontId="0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164" fontId="1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2" fontId="0" fillId="0" borderId="8" xfId="0" applyNumberFormat="1" applyFont="1" applyBorder="1" applyAlignment="1" applyProtection="1">
      <alignment horizontal="center"/>
      <protection locked="0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3" fillId="0" borderId="1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2" xfId="0" applyFont="1" applyBorder="1" applyAlignment="1" applyProtection="1">
      <alignment horizontal="center" vertical="center" textRotation="90"/>
    </xf>
    <xf numFmtId="0" fontId="0" fillId="0" borderId="0" xfId="0" applyFont="1" applyBorder="1" applyAlignment="1" applyProtection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 textRotation="90"/>
    </xf>
    <xf numFmtId="0" fontId="0" fillId="0" borderId="0" xfId="0" applyFont="1" applyFill="1" applyBorder="1" applyAlignment="1" applyProtection="1">
      <alignment horizontal="center" vertical="center" textRotation="90"/>
    </xf>
    <xf numFmtId="0" fontId="1" fillId="2" borderId="1" xfId="0" applyFont="1" applyFill="1" applyBorder="1" applyAlignment="1" applyProtection="1">
      <alignment horizontal="center" vertical="center" textRotation="90"/>
    </xf>
    <xf numFmtId="0" fontId="0" fillId="0" borderId="2" xfId="0" applyBorder="1" applyAlignment="1" applyProtection="1">
      <alignment horizontal="center" vertical="center" textRotation="90"/>
    </xf>
    <xf numFmtId="0" fontId="0" fillId="0" borderId="0" xfId="0" applyBorder="1" applyAlignment="1" applyProtection="1">
      <alignment horizontal="center" vertical="center" textRotation="90"/>
    </xf>
    <xf numFmtId="0" fontId="1" fillId="5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color rgb="FFFF0000"/>
      </font>
    </dxf>
    <dxf>
      <font>
        <b val="0"/>
        <i/>
        <color rgb="FFFFC000"/>
      </font>
    </dxf>
    <dxf>
      <font>
        <b/>
        <i val="0"/>
        <color theme="3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theme="3"/>
      </font>
    </dxf>
    <dxf>
      <font>
        <b val="0"/>
        <i/>
        <color rgb="FFFFC000"/>
      </font>
    </dxf>
    <dxf>
      <font>
        <b/>
        <i val="0"/>
        <color theme="3"/>
      </font>
    </dxf>
    <dxf>
      <font>
        <b/>
        <i val="0"/>
        <color theme="3"/>
      </font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30481</xdr:colOff>
      <xdr:row>2</xdr:row>
      <xdr:rowOff>22860</xdr:rowOff>
    </xdr:from>
    <xdr:to>
      <xdr:col>11</xdr:col>
      <xdr:colOff>45217</xdr:colOff>
      <xdr:row>12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1" y="388620"/>
          <a:ext cx="1843536" cy="1813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G5" sqref="G5:G13"/>
    </sheetView>
  </sheetViews>
  <sheetFormatPr defaultRowHeight="15" x14ac:dyDescent="0.25"/>
  <cols>
    <col min="1" max="1" width="17.5703125" bestFit="1" customWidth="1"/>
    <col min="5" max="5" width="8.85546875" customWidth="1"/>
  </cols>
  <sheetData>
    <row r="1" spans="1:9" ht="15.75" x14ac:dyDescent="0.25">
      <c r="A1" s="26" t="s">
        <v>21</v>
      </c>
      <c r="B1" s="27"/>
      <c r="C1" s="27"/>
      <c r="D1" s="27"/>
      <c r="E1" s="27"/>
      <c r="F1" s="27"/>
      <c r="G1" s="28"/>
    </row>
    <row r="2" spans="1:9" x14ac:dyDescent="0.25">
      <c r="A2" s="29" t="s">
        <v>22</v>
      </c>
      <c r="B2" s="30"/>
      <c r="C2" s="30"/>
      <c r="D2" s="30"/>
      <c r="E2" s="30"/>
      <c r="F2" s="30"/>
      <c r="G2" s="31"/>
    </row>
    <row r="3" spans="1:9" ht="49.9" customHeight="1" x14ac:dyDescent="0.25">
      <c r="A3" s="8" t="s">
        <v>20</v>
      </c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2"/>
      <c r="I3" s="3"/>
    </row>
    <row r="4" spans="1:9" ht="49.9" customHeight="1" x14ac:dyDescent="0.25">
      <c r="A4" s="8" t="s">
        <v>18</v>
      </c>
      <c r="B4" s="36"/>
      <c r="C4" s="36"/>
      <c r="D4" s="36"/>
      <c r="E4" s="36"/>
      <c r="F4" s="36"/>
      <c r="G4" s="36"/>
      <c r="H4" s="3"/>
      <c r="I4" s="3"/>
    </row>
    <row r="5" spans="1:9" x14ac:dyDescent="0.25">
      <c r="A5" s="4" t="s">
        <v>6</v>
      </c>
      <c r="B5" s="13">
        <v>6.25</v>
      </c>
      <c r="C5" s="13">
        <v>7.25</v>
      </c>
      <c r="D5" s="13">
        <v>6</v>
      </c>
      <c r="E5" s="13">
        <v>5</v>
      </c>
      <c r="F5" s="14">
        <v>20</v>
      </c>
      <c r="G5" s="12">
        <f>AVERAGE((B5+C5+D5+E5)/4)</f>
        <v>6.125</v>
      </c>
      <c r="H5" s="3"/>
      <c r="I5" s="3"/>
    </row>
    <row r="6" spans="1:9" x14ac:dyDescent="0.25">
      <c r="A6" s="4" t="s">
        <v>7</v>
      </c>
      <c r="B6" s="13">
        <v>4</v>
      </c>
      <c r="C6" s="13">
        <v>5.5</v>
      </c>
      <c r="D6" s="13">
        <v>6</v>
      </c>
      <c r="E6" s="13">
        <v>6</v>
      </c>
      <c r="F6" s="14">
        <v>6</v>
      </c>
      <c r="G6" s="12">
        <f t="shared" ref="G6:G13" si="0">AVERAGE((B6+C6+D6+E6)/4)</f>
        <v>5.375</v>
      </c>
      <c r="H6" s="3"/>
      <c r="I6" s="3"/>
    </row>
    <row r="7" spans="1:9" x14ac:dyDescent="0.25">
      <c r="A7" s="4" t="s">
        <v>8</v>
      </c>
      <c r="B7" s="13">
        <v>6.25</v>
      </c>
      <c r="C7" s="13">
        <v>5.25</v>
      </c>
      <c r="D7" s="13">
        <v>8.25</v>
      </c>
      <c r="E7" s="13">
        <v>7</v>
      </c>
      <c r="F7" s="14">
        <v>5</v>
      </c>
      <c r="G7" s="12">
        <f t="shared" si="0"/>
        <v>6.6875</v>
      </c>
      <c r="H7" s="3"/>
      <c r="I7" s="3"/>
    </row>
    <row r="8" spans="1:9" x14ac:dyDescent="0.25">
      <c r="A8" s="4" t="s">
        <v>9</v>
      </c>
      <c r="B8" s="13">
        <v>5.5</v>
      </c>
      <c r="C8" s="13">
        <v>8</v>
      </c>
      <c r="D8" s="13">
        <v>6.5</v>
      </c>
      <c r="E8" s="13">
        <v>7.25</v>
      </c>
      <c r="F8" s="14">
        <v>0</v>
      </c>
      <c r="G8" s="12">
        <f t="shared" si="0"/>
        <v>6.8125</v>
      </c>
      <c r="H8" s="3"/>
      <c r="I8" s="3"/>
    </row>
    <row r="9" spans="1:9" x14ac:dyDescent="0.25">
      <c r="A9" s="4" t="s">
        <v>10</v>
      </c>
      <c r="B9" s="13">
        <v>7</v>
      </c>
      <c r="C9" s="13">
        <v>9.5</v>
      </c>
      <c r="D9" s="13">
        <v>8.25</v>
      </c>
      <c r="E9" s="13">
        <v>7</v>
      </c>
      <c r="F9" s="14">
        <v>0</v>
      </c>
      <c r="G9" s="12">
        <f t="shared" si="0"/>
        <v>7.9375</v>
      </c>
      <c r="H9" s="3"/>
      <c r="I9" s="3"/>
    </row>
    <row r="10" spans="1:9" x14ac:dyDescent="0.25">
      <c r="A10" s="4" t="s">
        <v>11</v>
      </c>
      <c r="B10" s="13">
        <v>9.25</v>
      </c>
      <c r="C10" s="13">
        <v>8</v>
      </c>
      <c r="D10" s="13">
        <v>9</v>
      </c>
      <c r="E10" s="13">
        <v>10</v>
      </c>
      <c r="F10" s="14">
        <v>2</v>
      </c>
      <c r="G10" s="12">
        <f t="shared" si="0"/>
        <v>9.0625</v>
      </c>
      <c r="H10" s="3"/>
      <c r="I10" s="3"/>
    </row>
    <row r="11" spans="1:9" x14ac:dyDescent="0.25">
      <c r="A11" s="4" t="s">
        <v>12</v>
      </c>
      <c r="B11" s="13">
        <v>8</v>
      </c>
      <c r="C11" s="13">
        <v>9.5</v>
      </c>
      <c r="D11" s="13">
        <v>8</v>
      </c>
      <c r="E11" s="13">
        <v>8</v>
      </c>
      <c r="F11" s="14">
        <v>0</v>
      </c>
      <c r="G11" s="12">
        <f t="shared" si="0"/>
        <v>8.375</v>
      </c>
      <c r="H11" s="3"/>
      <c r="I11" s="3"/>
    </row>
    <row r="12" spans="1:9" x14ac:dyDescent="0.25">
      <c r="A12" s="4" t="s">
        <v>13</v>
      </c>
      <c r="B12" s="13">
        <v>7.25</v>
      </c>
      <c r="C12" s="13">
        <v>8.25</v>
      </c>
      <c r="D12" s="13">
        <v>6.5</v>
      </c>
      <c r="E12" s="13">
        <v>9.25</v>
      </c>
      <c r="F12" s="14">
        <v>2</v>
      </c>
      <c r="G12" s="12">
        <f t="shared" si="0"/>
        <v>7.8125</v>
      </c>
      <c r="H12" s="3"/>
      <c r="I12" s="3"/>
    </row>
    <row r="13" spans="1:9" x14ac:dyDescent="0.25">
      <c r="A13" s="4" t="s">
        <v>14</v>
      </c>
      <c r="B13" s="13">
        <v>10</v>
      </c>
      <c r="C13" s="13">
        <v>8.25</v>
      </c>
      <c r="D13" s="13">
        <v>7</v>
      </c>
      <c r="E13" s="13">
        <v>9.5</v>
      </c>
      <c r="F13" s="14">
        <v>0</v>
      </c>
      <c r="G13" s="12">
        <f t="shared" si="0"/>
        <v>8.6875</v>
      </c>
      <c r="H13" s="3"/>
      <c r="I13" s="3"/>
    </row>
    <row r="14" spans="1:9" x14ac:dyDescent="0.25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25">
      <c r="A15" s="9" t="s">
        <v>15</v>
      </c>
      <c r="B15" s="5">
        <f>SUM(F5:F13)</f>
        <v>35</v>
      </c>
      <c r="C15" s="3"/>
      <c r="D15" s="3"/>
      <c r="E15" s="3"/>
      <c r="F15" s="3"/>
      <c r="G15" s="3"/>
      <c r="H15" s="3"/>
      <c r="I15" s="3"/>
    </row>
    <row r="16" spans="1:9" x14ac:dyDescent="0.25">
      <c r="A16" s="9" t="s">
        <v>16</v>
      </c>
      <c r="B16" s="6" t="e">
        <f>maior</f>
        <v>#NAME?</v>
      </c>
      <c r="C16" s="3"/>
      <c r="D16" s="3"/>
      <c r="E16" s="3"/>
      <c r="F16" s="3"/>
      <c r="G16" s="3"/>
      <c r="H16" s="3"/>
      <c r="I16" s="3"/>
    </row>
    <row r="17" spans="1:7" x14ac:dyDescent="0.25">
      <c r="A17" s="9" t="s">
        <v>17</v>
      </c>
      <c r="B17" s="6"/>
      <c r="C17" s="3"/>
      <c r="D17" s="3"/>
      <c r="E17" s="3"/>
    </row>
    <row r="18" spans="1:7" x14ac:dyDescent="0.25">
      <c r="D18" s="3"/>
    </row>
    <row r="29" spans="1:7" x14ac:dyDescent="0.25">
      <c r="A29" s="1" t="s">
        <v>19</v>
      </c>
      <c r="B29" s="37" t="s">
        <v>0</v>
      </c>
      <c r="C29" s="37" t="s">
        <v>1</v>
      </c>
      <c r="D29" s="32" t="s">
        <v>2</v>
      </c>
      <c r="E29" s="32" t="s">
        <v>3</v>
      </c>
      <c r="F29" s="32" t="s">
        <v>4</v>
      </c>
      <c r="G29" s="34" t="s">
        <v>5</v>
      </c>
    </row>
    <row r="30" spans="1:7" x14ac:dyDescent="0.25">
      <c r="A30" s="7" t="s">
        <v>18</v>
      </c>
      <c r="B30" s="38"/>
      <c r="C30" s="38"/>
      <c r="D30" s="33"/>
      <c r="E30" s="33"/>
      <c r="F30" s="33"/>
      <c r="G30" s="35"/>
    </row>
  </sheetData>
  <mergeCells count="14">
    <mergeCell ref="A1:G1"/>
    <mergeCell ref="A2:G2"/>
    <mergeCell ref="F29:F30"/>
    <mergeCell ref="G29:G30"/>
    <mergeCell ref="F3:F4"/>
    <mergeCell ref="G3:G4"/>
    <mergeCell ref="B3:B4"/>
    <mergeCell ref="C3:C4"/>
    <mergeCell ref="D3:D4"/>
    <mergeCell ref="E3:E4"/>
    <mergeCell ref="B29:B30"/>
    <mergeCell ref="C29:C30"/>
    <mergeCell ref="D29:D30"/>
    <mergeCell ref="E29:E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D16" sqref="D16"/>
    </sheetView>
  </sheetViews>
  <sheetFormatPr defaultRowHeight="15" x14ac:dyDescent="0.25"/>
  <cols>
    <col min="1" max="1" width="17.5703125" bestFit="1" customWidth="1"/>
    <col min="5" max="5" width="8.85546875" customWidth="1"/>
  </cols>
  <sheetData>
    <row r="1" spans="1:9" ht="15.75" x14ac:dyDescent="0.25">
      <c r="A1" s="26" t="s">
        <v>21</v>
      </c>
      <c r="B1" s="27"/>
      <c r="C1" s="27"/>
      <c r="D1" s="27"/>
      <c r="E1" s="27"/>
      <c r="F1" s="27"/>
      <c r="G1" s="28"/>
    </row>
    <row r="2" spans="1:9" x14ac:dyDescent="0.25">
      <c r="A2" s="29" t="s">
        <v>23</v>
      </c>
      <c r="B2" s="30"/>
      <c r="C2" s="30"/>
      <c r="D2" s="30"/>
      <c r="E2" s="30"/>
      <c r="F2" s="30"/>
      <c r="G2" s="31"/>
    </row>
    <row r="3" spans="1:9" ht="49.9" customHeight="1" x14ac:dyDescent="0.25">
      <c r="A3" s="8" t="s">
        <v>20</v>
      </c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2"/>
      <c r="I3" s="3"/>
    </row>
    <row r="4" spans="1:9" ht="49.9" customHeight="1" x14ac:dyDescent="0.25">
      <c r="A4" s="8" t="s">
        <v>18</v>
      </c>
      <c r="B4" s="36"/>
      <c r="C4" s="36"/>
      <c r="D4" s="36"/>
      <c r="E4" s="36"/>
      <c r="F4" s="36"/>
      <c r="G4" s="36"/>
      <c r="H4" s="3"/>
      <c r="I4" s="3"/>
    </row>
    <row r="5" spans="1:9" x14ac:dyDescent="0.25">
      <c r="A5" s="4" t="s">
        <v>6</v>
      </c>
      <c r="B5" s="13">
        <v>7</v>
      </c>
      <c r="C5" s="15">
        <v>5</v>
      </c>
      <c r="D5" s="15">
        <v>5.5</v>
      </c>
      <c r="E5" s="15">
        <v>5.5</v>
      </c>
      <c r="F5" s="14">
        <v>21</v>
      </c>
      <c r="G5" s="12">
        <f>AVERAGE((B5+C5+D5+E5)/4)</f>
        <v>5.75</v>
      </c>
      <c r="H5" s="3"/>
      <c r="I5" s="3"/>
    </row>
    <row r="6" spans="1:9" x14ac:dyDescent="0.25">
      <c r="A6" s="4" t="s">
        <v>7</v>
      </c>
      <c r="B6" s="13">
        <v>7</v>
      </c>
      <c r="C6" s="13">
        <v>6</v>
      </c>
      <c r="D6" s="13">
        <v>7</v>
      </c>
      <c r="E6" s="13">
        <v>7</v>
      </c>
      <c r="F6" s="14">
        <v>6</v>
      </c>
      <c r="G6" s="12">
        <f t="shared" ref="G6:G13" si="0">AVERAGE((B6+C6+D6+E6)/4)</f>
        <v>6.75</v>
      </c>
      <c r="H6" s="3"/>
      <c r="I6" s="3"/>
    </row>
    <row r="7" spans="1:9" x14ac:dyDescent="0.25">
      <c r="A7" s="4" t="s">
        <v>8</v>
      </c>
      <c r="B7" s="13">
        <v>8</v>
      </c>
      <c r="C7" s="13">
        <v>6</v>
      </c>
      <c r="D7" s="13">
        <v>8</v>
      </c>
      <c r="E7" s="13">
        <v>7</v>
      </c>
      <c r="F7" s="14">
        <v>5</v>
      </c>
      <c r="G7" s="12">
        <f t="shared" si="0"/>
        <v>7.25</v>
      </c>
      <c r="H7" s="3"/>
      <c r="I7" s="3"/>
    </row>
    <row r="8" spans="1:9" x14ac:dyDescent="0.25">
      <c r="A8" s="4" t="s">
        <v>9</v>
      </c>
      <c r="B8" s="13">
        <v>7</v>
      </c>
      <c r="C8" s="13">
        <v>7</v>
      </c>
      <c r="D8" s="13">
        <v>7</v>
      </c>
      <c r="E8" s="13">
        <v>7.25</v>
      </c>
      <c r="F8" s="14">
        <v>0</v>
      </c>
      <c r="G8" s="12">
        <f t="shared" si="0"/>
        <v>7.0625</v>
      </c>
      <c r="H8" s="3"/>
      <c r="I8" s="3"/>
    </row>
    <row r="9" spans="1:9" x14ac:dyDescent="0.25">
      <c r="A9" s="4" t="s">
        <v>10</v>
      </c>
      <c r="B9" s="13">
        <v>7</v>
      </c>
      <c r="C9" s="13">
        <v>6</v>
      </c>
      <c r="D9" s="13">
        <v>8.25</v>
      </c>
      <c r="E9" s="13">
        <v>7</v>
      </c>
      <c r="F9" s="14">
        <v>0</v>
      </c>
      <c r="G9" s="12">
        <f t="shared" si="0"/>
        <v>7.0625</v>
      </c>
      <c r="H9" s="3"/>
      <c r="I9" s="3"/>
    </row>
    <row r="10" spans="1:9" x14ac:dyDescent="0.25">
      <c r="A10" s="4" t="s">
        <v>11</v>
      </c>
      <c r="B10" s="13">
        <v>7</v>
      </c>
      <c r="C10" s="13">
        <v>7</v>
      </c>
      <c r="D10" s="13">
        <v>6</v>
      </c>
      <c r="E10" s="13">
        <v>10</v>
      </c>
      <c r="F10" s="14">
        <v>2</v>
      </c>
      <c r="G10" s="12">
        <f t="shared" si="0"/>
        <v>7.5</v>
      </c>
      <c r="H10" s="3"/>
      <c r="I10" s="3"/>
    </row>
    <row r="11" spans="1:9" x14ac:dyDescent="0.25">
      <c r="A11" s="4" t="s">
        <v>12</v>
      </c>
      <c r="B11" s="13">
        <v>8</v>
      </c>
      <c r="C11" s="13">
        <v>7</v>
      </c>
      <c r="D11" s="13">
        <v>7</v>
      </c>
      <c r="E11" s="13">
        <v>7</v>
      </c>
      <c r="F11" s="14">
        <v>0</v>
      </c>
      <c r="G11" s="12">
        <f t="shared" si="0"/>
        <v>7.25</v>
      </c>
      <c r="H11" s="3"/>
      <c r="I11" s="3"/>
    </row>
    <row r="12" spans="1:9" x14ac:dyDescent="0.25">
      <c r="A12" s="4" t="s">
        <v>13</v>
      </c>
      <c r="B12" s="13">
        <v>7.25</v>
      </c>
      <c r="C12" s="13">
        <v>8</v>
      </c>
      <c r="D12" s="13">
        <v>7</v>
      </c>
      <c r="E12" s="13">
        <v>9.25</v>
      </c>
      <c r="F12" s="14">
        <v>2</v>
      </c>
      <c r="G12" s="12">
        <f t="shared" si="0"/>
        <v>7.875</v>
      </c>
      <c r="H12" s="3"/>
      <c r="I12" s="3"/>
    </row>
    <row r="13" spans="1:9" x14ac:dyDescent="0.25">
      <c r="A13" s="4" t="s">
        <v>14</v>
      </c>
      <c r="B13" s="13">
        <v>7</v>
      </c>
      <c r="C13" s="13">
        <v>7</v>
      </c>
      <c r="D13" s="13">
        <v>7</v>
      </c>
      <c r="E13" s="13">
        <v>9.5</v>
      </c>
      <c r="F13" s="14">
        <v>0</v>
      </c>
      <c r="G13" s="12">
        <f t="shared" si="0"/>
        <v>7.625</v>
      </c>
      <c r="H13" s="3"/>
      <c r="I13" s="3"/>
    </row>
    <row r="14" spans="1:9" x14ac:dyDescent="0.25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25">
      <c r="A15" s="9" t="s">
        <v>15</v>
      </c>
      <c r="B15" s="5">
        <f>SUM(F5:F13)</f>
        <v>36</v>
      </c>
      <c r="C15" s="3"/>
      <c r="D15" s="3"/>
      <c r="E15" s="3"/>
      <c r="F15" s="3"/>
      <c r="G15" s="3"/>
      <c r="H15" s="3"/>
      <c r="I15" s="3"/>
    </row>
    <row r="16" spans="1:9" x14ac:dyDescent="0.25">
      <c r="A16" s="9" t="s">
        <v>16</v>
      </c>
      <c r="B16" s="6"/>
      <c r="C16" s="3"/>
      <c r="D16" s="3"/>
      <c r="E16" s="3"/>
      <c r="F16" s="3"/>
      <c r="G16" s="3"/>
      <c r="H16" s="3"/>
      <c r="I16" s="3"/>
    </row>
    <row r="17" spans="1:7" x14ac:dyDescent="0.25">
      <c r="A17" s="9" t="s">
        <v>17</v>
      </c>
      <c r="B17" s="6"/>
      <c r="C17" s="3"/>
      <c r="D17" s="3"/>
      <c r="E17" s="3"/>
    </row>
    <row r="18" spans="1:7" x14ac:dyDescent="0.25">
      <c r="D18" s="3"/>
    </row>
    <row r="29" spans="1:7" x14ac:dyDescent="0.25">
      <c r="A29" s="1" t="s">
        <v>19</v>
      </c>
      <c r="B29" s="37" t="s">
        <v>0</v>
      </c>
      <c r="C29" s="37" t="s">
        <v>1</v>
      </c>
      <c r="D29" s="32" t="s">
        <v>2</v>
      </c>
      <c r="E29" s="32" t="s">
        <v>3</v>
      </c>
      <c r="F29" s="32" t="s">
        <v>4</v>
      </c>
      <c r="G29" s="34" t="s">
        <v>5</v>
      </c>
    </row>
    <row r="30" spans="1:7" x14ac:dyDescent="0.25">
      <c r="A30" s="7" t="s">
        <v>18</v>
      </c>
      <c r="B30" s="38"/>
      <c r="C30" s="38"/>
      <c r="D30" s="33"/>
      <c r="E30" s="33"/>
      <c r="F30" s="33"/>
      <c r="G30" s="35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0"/>
  <sheetViews>
    <sheetView workbookViewId="0">
      <selection activeCell="B16" sqref="B16"/>
    </sheetView>
  </sheetViews>
  <sheetFormatPr defaultRowHeight="15" x14ac:dyDescent="0.25"/>
  <cols>
    <col min="1" max="1" width="17.5703125" bestFit="1" customWidth="1"/>
    <col min="5" max="5" width="8.85546875" customWidth="1"/>
  </cols>
  <sheetData>
    <row r="1" spans="1:9" ht="15.75" x14ac:dyDescent="0.25">
      <c r="A1" s="26" t="s">
        <v>21</v>
      </c>
      <c r="B1" s="27"/>
      <c r="C1" s="27"/>
      <c r="D1" s="27"/>
      <c r="E1" s="27"/>
      <c r="F1" s="27"/>
      <c r="G1" s="28"/>
    </row>
    <row r="2" spans="1:9" x14ac:dyDescent="0.25">
      <c r="A2" s="29" t="s">
        <v>24</v>
      </c>
      <c r="B2" s="30"/>
      <c r="C2" s="30"/>
      <c r="D2" s="30"/>
      <c r="E2" s="30"/>
      <c r="F2" s="30"/>
      <c r="G2" s="31"/>
    </row>
    <row r="3" spans="1:9" ht="49.9" customHeight="1" x14ac:dyDescent="0.25">
      <c r="A3" s="8" t="s">
        <v>20</v>
      </c>
      <c r="B3" s="36" t="s">
        <v>0</v>
      </c>
      <c r="C3" s="36" t="s">
        <v>1</v>
      </c>
      <c r="D3" s="36" t="s">
        <v>2</v>
      </c>
      <c r="E3" s="36" t="s">
        <v>3</v>
      </c>
      <c r="F3" s="36" t="s">
        <v>4</v>
      </c>
      <c r="G3" s="36" t="s">
        <v>5</v>
      </c>
      <c r="H3" s="2"/>
      <c r="I3" s="3"/>
    </row>
    <row r="4" spans="1:9" ht="49.9" customHeight="1" x14ac:dyDescent="0.25">
      <c r="A4" s="8" t="s">
        <v>18</v>
      </c>
      <c r="B4" s="36"/>
      <c r="C4" s="36"/>
      <c r="D4" s="36"/>
      <c r="E4" s="36"/>
      <c r="F4" s="36"/>
      <c r="G4" s="36"/>
      <c r="H4" s="3"/>
      <c r="I4" s="3"/>
    </row>
    <row r="5" spans="1:9" x14ac:dyDescent="0.25">
      <c r="A5" s="4" t="s">
        <v>6</v>
      </c>
      <c r="B5" s="13">
        <v>5</v>
      </c>
      <c r="C5" s="15">
        <v>5</v>
      </c>
      <c r="D5" s="15">
        <v>4</v>
      </c>
      <c r="E5" s="15">
        <v>4</v>
      </c>
      <c r="F5" s="10">
        <v>1</v>
      </c>
      <c r="G5" s="12">
        <f>AVERAGE((B5+C5+D5+E5)/4)</f>
        <v>4.5</v>
      </c>
      <c r="H5" s="3"/>
      <c r="I5" s="3"/>
    </row>
    <row r="6" spans="1:9" x14ac:dyDescent="0.25">
      <c r="A6" s="4" t="s">
        <v>7</v>
      </c>
      <c r="B6" s="13">
        <v>8</v>
      </c>
      <c r="C6" s="13">
        <v>6</v>
      </c>
      <c r="D6" s="13">
        <v>6</v>
      </c>
      <c r="E6" s="13">
        <v>8</v>
      </c>
      <c r="F6" s="10">
        <v>2</v>
      </c>
      <c r="G6" s="12">
        <f t="shared" ref="G6:G13" si="0">AVERAGE((B6+C6+D6+E6)/4)</f>
        <v>7</v>
      </c>
      <c r="H6" s="3"/>
      <c r="I6" s="3"/>
    </row>
    <row r="7" spans="1:9" x14ac:dyDescent="0.25">
      <c r="A7" s="4" t="s">
        <v>8</v>
      </c>
      <c r="B7" s="13">
        <v>6.25</v>
      </c>
      <c r="C7" s="13">
        <v>5.25</v>
      </c>
      <c r="D7" s="13">
        <v>8.25</v>
      </c>
      <c r="E7" s="13">
        <v>7</v>
      </c>
      <c r="F7" s="10">
        <v>1</v>
      </c>
      <c r="G7" s="12">
        <f t="shared" si="0"/>
        <v>6.6875</v>
      </c>
      <c r="H7" s="3"/>
      <c r="I7" s="3"/>
    </row>
    <row r="8" spans="1:9" x14ac:dyDescent="0.25">
      <c r="A8" s="4" t="s">
        <v>9</v>
      </c>
      <c r="B8" s="13">
        <v>5.5</v>
      </c>
      <c r="C8" s="13">
        <v>8</v>
      </c>
      <c r="D8" s="13">
        <v>6.5</v>
      </c>
      <c r="E8" s="13">
        <v>7.25</v>
      </c>
      <c r="F8" s="10">
        <v>2</v>
      </c>
      <c r="G8" s="12">
        <f t="shared" si="0"/>
        <v>6.8125</v>
      </c>
      <c r="H8" s="3"/>
      <c r="I8" s="3"/>
    </row>
    <row r="9" spans="1:9" x14ac:dyDescent="0.25">
      <c r="A9" s="4" t="s">
        <v>10</v>
      </c>
      <c r="B9" s="13">
        <v>7</v>
      </c>
      <c r="C9" s="13">
        <v>9.5</v>
      </c>
      <c r="D9" s="13">
        <v>8.25</v>
      </c>
      <c r="E9" s="13">
        <v>7</v>
      </c>
      <c r="F9" s="10">
        <v>2</v>
      </c>
      <c r="G9" s="12">
        <f t="shared" si="0"/>
        <v>7.9375</v>
      </c>
      <c r="H9" s="3"/>
      <c r="I9" s="3"/>
    </row>
    <row r="10" spans="1:9" x14ac:dyDescent="0.25">
      <c r="A10" s="4" t="s">
        <v>11</v>
      </c>
      <c r="B10" s="13">
        <v>9.25</v>
      </c>
      <c r="C10" s="13">
        <v>8</v>
      </c>
      <c r="D10" s="13">
        <v>9</v>
      </c>
      <c r="E10" s="13">
        <v>10</v>
      </c>
      <c r="F10" s="10">
        <v>1</v>
      </c>
      <c r="G10" s="12">
        <f t="shared" si="0"/>
        <v>9.0625</v>
      </c>
      <c r="H10" s="3"/>
      <c r="I10" s="3"/>
    </row>
    <row r="11" spans="1:9" x14ac:dyDescent="0.25">
      <c r="A11" s="4" t="s">
        <v>12</v>
      </c>
      <c r="B11" s="13">
        <v>8</v>
      </c>
      <c r="C11" s="13">
        <v>10</v>
      </c>
      <c r="D11" s="13">
        <v>9</v>
      </c>
      <c r="E11" s="13">
        <v>9</v>
      </c>
      <c r="F11" s="10">
        <v>0</v>
      </c>
      <c r="G11" s="12">
        <f t="shared" si="0"/>
        <v>9</v>
      </c>
      <c r="H11" s="3"/>
      <c r="I11" s="3"/>
    </row>
    <row r="12" spans="1:9" x14ac:dyDescent="0.25">
      <c r="A12" s="4" t="s">
        <v>13</v>
      </c>
      <c r="B12" s="13">
        <v>7.25</v>
      </c>
      <c r="C12" s="13">
        <v>8.25</v>
      </c>
      <c r="D12" s="13">
        <v>6.5</v>
      </c>
      <c r="E12" s="13">
        <v>9.25</v>
      </c>
      <c r="F12" s="10">
        <v>0</v>
      </c>
      <c r="G12" s="12">
        <f t="shared" si="0"/>
        <v>7.8125</v>
      </c>
      <c r="H12" s="3"/>
      <c r="I12" s="3"/>
    </row>
    <row r="13" spans="1:9" x14ac:dyDescent="0.25">
      <c r="A13" s="4" t="s">
        <v>14</v>
      </c>
      <c r="B13" s="13">
        <v>10</v>
      </c>
      <c r="C13" s="13">
        <v>8.25</v>
      </c>
      <c r="D13" s="13">
        <v>7</v>
      </c>
      <c r="E13" s="13">
        <v>9.5</v>
      </c>
      <c r="F13" s="10">
        <v>0</v>
      </c>
      <c r="G13" s="12">
        <f t="shared" si="0"/>
        <v>8.6875</v>
      </c>
      <c r="H13" s="3"/>
      <c r="I13" s="3"/>
    </row>
    <row r="14" spans="1:9" x14ac:dyDescent="0.25">
      <c r="A14" s="3"/>
      <c r="B14" s="3"/>
      <c r="C14" s="3"/>
      <c r="D14" s="3"/>
      <c r="E14" s="3"/>
      <c r="F14" s="11"/>
      <c r="G14" s="3"/>
      <c r="H14" s="3"/>
      <c r="I14" s="3"/>
    </row>
    <row r="15" spans="1:9" x14ac:dyDescent="0.25">
      <c r="A15" s="9" t="s">
        <v>15</v>
      </c>
      <c r="B15" s="5">
        <f>SUM(F5:F13)</f>
        <v>9</v>
      </c>
      <c r="C15" s="3"/>
      <c r="D15" s="3"/>
      <c r="E15" s="3"/>
      <c r="F15" s="3"/>
      <c r="G15" s="3"/>
      <c r="H15" s="3"/>
      <c r="I15" s="3"/>
    </row>
    <row r="16" spans="1:9" x14ac:dyDescent="0.25">
      <c r="A16" s="9" t="s">
        <v>16</v>
      </c>
      <c r="B16" s="6"/>
      <c r="C16" s="3"/>
      <c r="D16" s="3"/>
      <c r="E16" s="3"/>
      <c r="F16" s="3"/>
      <c r="G16" s="3"/>
      <c r="H16" s="3"/>
      <c r="I16" s="3"/>
    </row>
    <row r="17" spans="1:7" x14ac:dyDescent="0.25">
      <c r="A17" s="9" t="s">
        <v>17</v>
      </c>
      <c r="B17" s="6"/>
      <c r="C17" s="3"/>
      <c r="D17" s="3"/>
      <c r="E17" s="3"/>
    </row>
    <row r="18" spans="1:7" x14ac:dyDescent="0.25">
      <c r="D18" s="3"/>
    </row>
    <row r="29" spans="1:7" x14ac:dyDescent="0.25">
      <c r="A29" s="1" t="s">
        <v>19</v>
      </c>
      <c r="B29" s="37" t="s">
        <v>0</v>
      </c>
      <c r="C29" s="37" t="s">
        <v>1</v>
      </c>
      <c r="D29" s="32" t="s">
        <v>2</v>
      </c>
      <c r="E29" s="32" t="s">
        <v>3</v>
      </c>
      <c r="F29" s="32" t="s">
        <v>4</v>
      </c>
      <c r="G29" s="34" t="s">
        <v>5</v>
      </c>
    </row>
    <row r="30" spans="1:7" x14ac:dyDescent="0.25">
      <c r="A30" s="7" t="s">
        <v>18</v>
      </c>
      <c r="B30" s="38"/>
      <c r="C30" s="38"/>
      <c r="D30" s="33"/>
      <c r="E30" s="33"/>
      <c r="F30" s="33"/>
      <c r="G30" s="35"/>
    </row>
  </sheetData>
  <mergeCells count="14">
    <mergeCell ref="G29:G30"/>
    <mergeCell ref="A1:G1"/>
    <mergeCell ref="A2:G2"/>
    <mergeCell ref="B3:B4"/>
    <mergeCell ref="C3:C4"/>
    <mergeCell ref="D3:D4"/>
    <mergeCell ref="E3:E4"/>
    <mergeCell ref="F3:F4"/>
    <mergeCell ref="G3:G4"/>
    <mergeCell ref="B29:B30"/>
    <mergeCell ref="C29:C30"/>
    <mergeCell ref="D29:D30"/>
    <mergeCell ref="E29:E30"/>
    <mergeCell ref="F29:F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5" sqref="B5"/>
    </sheetView>
  </sheetViews>
  <sheetFormatPr defaultRowHeight="15" x14ac:dyDescent="0.25"/>
  <cols>
    <col min="1" max="1" width="17.5703125" bestFit="1" customWidth="1"/>
    <col min="2" max="4" width="15.7109375" customWidth="1"/>
    <col min="5" max="5" width="11.7109375" customWidth="1"/>
    <col min="6" max="6" width="12.28515625" customWidth="1"/>
    <col min="7" max="7" width="15.28515625" customWidth="1"/>
  </cols>
  <sheetData>
    <row r="1" spans="1:7" x14ac:dyDescent="0.25">
      <c r="A1" s="39" t="s">
        <v>21</v>
      </c>
      <c r="B1" s="39"/>
      <c r="C1" s="39"/>
      <c r="D1" s="39"/>
      <c r="E1" s="39"/>
      <c r="F1" s="39"/>
      <c r="G1" s="39"/>
    </row>
    <row r="2" spans="1:7" x14ac:dyDescent="0.25">
      <c r="A2" s="16" t="s">
        <v>25</v>
      </c>
      <c r="B2" s="16" t="s">
        <v>20</v>
      </c>
      <c r="C2" s="16"/>
      <c r="D2" s="16"/>
      <c r="E2" s="16"/>
      <c r="F2" s="16"/>
      <c r="G2" s="24"/>
    </row>
    <row r="3" spans="1:7" x14ac:dyDescent="0.25">
      <c r="A3" s="17" t="s">
        <v>18</v>
      </c>
      <c r="B3" s="17" t="s">
        <v>26</v>
      </c>
      <c r="C3" s="17" t="s">
        <v>27</v>
      </c>
      <c r="D3" s="17" t="s">
        <v>28</v>
      </c>
      <c r="E3" s="17" t="s">
        <v>29</v>
      </c>
      <c r="F3" s="17" t="s">
        <v>30</v>
      </c>
      <c r="G3" s="23" t="s">
        <v>31</v>
      </c>
    </row>
    <row r="4" spans="1:7" x14ac:dyDescent="0.25">
      <c r="A4" s="20" t="s">
        <v>6</v>
      </c>
      <c r="B4" s="12">
        <v>6.1</v>
      </c>
      <c r="C4" s="21">
        <v>5.8</v>
      </c>
      <c r="D4" s="21">
        <v>4.5</v>
      </c>
      <c r="E4" s="40">
        <f>SUM('Avaliação Trimestral 1'!F5+'Avaliação Trimestral 2'!F5+'Avaliação Trimestral 3'!F5)</f>
        <v>42</v>
      </c>
      <c r="F4" s="22">
        <f>AVERAGE(('Avaliação Trimestral 1'!G5+'Avaliação Trimestral 2'!G5+'Avaliação Trimestral 3'!G5)/3)</f>
        <v>5.458333333333333</v>
      </c>
      <c r="G4" s="25" t="str">
        <f>IF(F4&lt;6,"Reprovado",IF(F4&lt;7,"Recuperação","Aprovado"))</f>
        <v>Reprovado</v>
      </c>
    </row>
    <row r="5" spans="1:7" x14ac:dyDescent="0.25">
      <c r="A5" s="20" t="s">
        <v>7</v>
      </c>
      <c r="B5" s="12">
        <v>5.4</v>
      </c>
      <c r="C5" s="21">
        <v>6.8</v>
      </c>
      <c r="D5" s="21">
        <v>7</v>
      </c>
      <c r="E5" s="40">
        <f>SUM('Avaliação Trimestral 1'!F6+'Avaliação Trimestral 2'!F6+'Avaliação Trimestral 3'!F6)</f>
        <v>14</v>
      </c>
      <c r="F5" s="22">
        <f>AVERAGE(('Avaliação Trimestral 1'!G6+'Avaliação Trimestral 2'!G6+'Avaliação Trimestral 3'!G6)/3)</f>
        <v>6.375</v>
      </c>
      <c r="G5" s="25" t="str">
        <f t="shared" ref="G5:G12" si="0">IF(F5&lt;6,"Reprovado",IF(F5&lt;7,"Recuperação","Aprovado"))</f>
        <v>Recuperação</v>
      </c>
    </row>
    <row r="6" spans="1:7" x14ac:dyDescent="0.25">
      <c r="A6" s="20" t="s">
        <v>32</v>
      </c>
      <c r="B6" s="12"/>
      <c r="C6" s="21"/>
      <c r="D6" s="21"/>
      <c r="E6" s="40">
        <f>SUM('Avaliação Trimestral 1'!F7+'Avaliação Trimestral 2'!F7+'Avaliação Trimestral 3'!F7)</f>
        <v>11</v>
      </c>
      <c r="F6" s="22">
        <f>AVERAGE(('Avaliação Trimestral 1'!G7+'Avaliação Trimestral 2'!G7+'Avaliação Trimestral 3'!G7)/3)</f>
        <v>6.875</v>
      </c>
      <c r="G6" s="25" t="str">
        <f t="shared" si="0"/>
        <v>Recuperação</v>
      </c>
    </row>
    <row r="7" spans="1:7" x14ac:dyDescent="0.25">
      <c r="A7" s="20" t="s">
        <v>9</v>
      </c>
      <c r="B7" s="12"/>
      <c r="C7" s="21"/>
      <c r="D7" s="21"/>
      <c r="E7" s="40">
        <f>SUM('Avaliação Trimestral 1'!F8+'Avaliação Trimestral 2'!F8+'Avaliação Trimestral 3'!F8)</f>
        <v>2</v>
      </c>
      <c r="F7" s="22">
        <f>AVERAGE(('Avaliação Trimestral 1'!G8+'Avaliação Trimestral 2'!G8+'Avaliação Trimestral 3'!G8)/3)</f>
        <v>6.895833333333333</v>
      </c>
      <c r="G7" s="25" t="str">
        <f t="shared" si="0"/>
        <v>Recuperação</v>
      </c>
    </row>
    <row r="8" spans="1:7" x14ac:dyDescent="0.25">
      <c r="A8" s="20" t="s">
        <v>10</v>
      </c>
      <c r="B8" s="12"/>
      <c r="C8" s="21"/>
      <c r="D8" s="21"/>
      <c r="E8" s="40">
        <f>SUM('Avaliação Trimestral 1'!F9+'Avaliação Trimestral 2'!F9+'Avaliação Trimestral 3'!F9)</f>
        <v>2</v>
      </c>
      <c r="F8" s="22">
        <f>AVERAGE(('Avaliação Trimestral 1'!G9+'Avaliação Trimestral 2'!G9+'Avaliação Trimestral 3'!G9)/3)</f>
        <v>7.645833333333333</v>
      </c>
      <c r="G8" s="25" t="str">
        <f t="shared" si="0"/>
        <v>Aprovado</v>
      </c>
    </row>
    <row r="9" spans="1:7" x14ac:dyDescent="0.25">
      <c r="A9" s="20" t="s">
        <v>11</v>
      </c>
      <c r="B9" s="12"/>
      <c r="C9" s="21"/>
      <c r="D9" s="21"/>
      <c r="E9" s="40">
        <f>SUM('Avaliação Trimestral 1'!F10+'Avaliação Trimestral 2'!F10+'Avaliação Trimestral 3'!F10)</f>
        <v>5</v>
      </c>
      <c r="F9" s="22">
        <f>AVERAGE(('Avaliação Trimestral 1'!G10+'Avaliação Trimestral 2'!G10+'Avaliação Trimestral 3'!G10)/3)</f>
        <v>8.5416666666666661</v>
      </c>
      <c r="G9" s="25" t="str">
        <f t="shared" si="0"/>
        <v>Aprovado</v>
      </c>
    </row>
    <row r="10" spans="1:7" x14ac:dyDescent="0.25">
      <c r="A10" s="20" t="s">
        <v>12</v>
      </c>
      <c r="B10" s="12"/>
      <c r="C10" s="21"/>
      <c r="D10" s="21"/>
      <c r="E10" s="40">
        <f>SUM('Avaliação Trimestral 1'!F11+'Avaliação Trimestral 2'!F11+'Avaliação Trimestral 3'!F11)</f>
        <v>0</v>
      </c>
      <c r="F10" s="22">
        <f>AVERAGE(('Avaliação Trimestral 1'!G11+'Avaliação Trimestral 2'!G11+'Avaliação Trimestral 3'!G11)/3)</f>
        <v>8.2083333333333339</v>
      </c>
      <c r="G10" s="25" t="str">
        <f t="shared" si="0"/>
        <v>Aprovado</v>
      </c>
    </row>
    <row r="11" spans="1:7" x14ac:dyDescent="0.25">
      <c r="A11" s="20" t="s">
        <v>13</v>
      </c>
      <c r="B11" s="12"/>
      <c r="C11" s="21"/>
      <c r="D11" s="21"/>
      <c r="E11" s="40">
        <f>SUM('Avaliação Trimestral 1'!F12+'Avaliação Trimestral 2'!F12+'Avaliação Trimestral 3'!F12)</f>
        <v>4</v>
      </c>
      <c r="F11" s="22">
        <f>AVERAGE(('Avaliação Trimestral 1'!G12+'Avaliação Trimestral 2'!G12+'Avaliação Trimestral 3'!G12)/3)</f>
        <v>7.833333333333333</v>
      </c>
      <c r="G11" s="25" t="str">
        <f t="shared" si="0"/>
        <v>Aprovado</v>
      </c>
    </row>
    <row r="12" spans="1:7" x14ac:dyDescent="0.25">
      <c r="A12" s="20" t="s">
        <v>14</v>
      </c>
      <c r="B12" s="12"/>
      <c r="C12" s="21"/>
      <c r="D12" s="21"/>
      <c r="E12" s="40">
        <f>SUM('Avaliação Trimestral 1'!F13+'Avaliação Trimestral 2'!F13+'Avaliação Trimestral 3'!F13)</f>
        <v>0</v>
      </c>
      <c r="F12" s="22">
        <f>AVERAGE(('Avaliação Trimestral 1'!G13+'Avaliação Trimestral 2'!G13+'Avaliação Trimestral 3'!G13)/3)</f>
        <v>8.3333333333333339</v>
      </c>
      <c r="G12" s="25" t="str">
        <f t="shared" si="0"/>
        <v>Aprovado</v>
      </c>
    </row>
    <row r="13" spans="1:7" x14ac:dyDescent="0.25">
      <c r="A13" s="19"/>
      <c r="B13" s="19"/>
      <c r="C13" s="19"/>
      <c r="D13" s="17" t="s">
        <v>15</v>
      </c>
      <c r="E13" s="18">
        <f>SUM(E4:E12)</f>
        <v>80</v>
      </c>
      <c r="F13" s="19"/>
      <c r="G13" s="19"/>
    </row>
  </sheetData>
  <sortState ref="A18:A26">
    <sortCondition ref="A18"/>
  </sortState>
  <mergeCells count="1">
    <mergeCell ref="A1:G1"/>
  </mergeCells>
  <conditionalFormatting sqref="F4:F12">
    <cfRule type="iconSet" priority="4">
      <iconSet iconSet="3Symbols">
        <cfvo type="percent" val="0"/>
        <cfvo type="num" val="6"/>
        <cfvo type="num" val="7"/>
      </iconSet>
    </cfRule>
  </conditionalFormatting>
  <conditionalFormatting sqref="G4:G12">
    <cfRule type="containsText" dxfId="5" priority="3" operator="containsText" text="apro">
      <formula>NOT(ISERROR(SEARCH("apro",G4)))</formula>
    </cfRule>
    <cfRule type="containsText" dxfId="3" priority="2" operator="containsText" text="Recu">
      <formula>NOT(ISERROR(SEARCH("Recu",G4)))</formula>
    </cfRule>
    <cfRule type="containsText" dxfId="4" priority="1" operator="containsText" text="Repr">
      <formula>NOT(ISERROR(SEARCH("Repr",G4)))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Avaliação Trimestral 1</vt:lpstr>
      <vt:lpstr>Avaliação Trimestral 2</vt:lpstr>
      <vt:lpstr>Avaliação Trimestral 3</vt:lpstr>
      <vt:lpstr>Avaliação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lab09</cp:lastModifiedBy>
  <dcterms:created xsi:type="dcterms:W3CDTF">2010-08-08T00:58:11Z</dcterms:created>
  <dcterms:modified xsi:type="dcterms:W3CDTF">2018-08-23T11:58:42Z</dcterms:modified>
</cp:coreProperties>
</file>