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ushpakRuhil/IIT-M_CODING/TDS/ROE/"/>
    </mc:Choice>
  </mc:AlternateContent>
  <xr:revisionPtr revIDLastSave="0" documentId="13_ncr:1_{13543339-5BEE-4C41-BF6E-525BE7686690}" xr6:coauthVersionLast="47" xr6:coauthVersionMax="47" xr10:uidLastSave="{00000000-0000-0000-0000-000000000000}"/>
  <bookViews>
    <workbookView xWindow="0" yWindow="0" windowWidth="28800" windowHeight="18000" activeTab="3" xr2:uid="{CDF16D4C-3A30-914C-9F69-6395EAC0A8FB}"/>
  </bookViews>
  <sheets>
    <sheet name="Sheet2" sheetId="3" r:id="rId1"/>
    <sheet name="Sheet3" sheetId="4" r:id="rId2"/>
    <sheet name="Sheet1" sheetId="1" r:id="rId3"/>
    <sheet name="Afg vs SA" sheetId="2" r:id="rId4"/>
  </sheets>
  <definedNames>
    <definedName name="ExternalData_1" localSheetId="3" hidden="1">'Afg vs SA'!$A$1:$Y$602</definedName>
  </definedNames>
  <calcPr calcId="181029"/>
  <pivotCaches>
    <pivotCache cacheId="4" r:id="rId5"/>
    <pivotCache cacheId="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03" i="2" l="1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M2" i="2"/>
  <c r="N2" i="2" s="1"/>
  <c r="M3" i="2"/>
  <c r="N3" i="2" s="1"/>
  <c r="M4" i="2"/>
  <c r="N4" i="2" s="1"/>
  <c r="M5" i="2"/>
  <c r="N5" i="2" s="1"/>
  <c r="M6" i="2"/>
  <c r="N6" i="2" s="1"/>
  <c r="M7" i="2"/>
  <c r="N7" i="2" s="1"/>
  <c r="M8" i="2"/>
  <c r="N8" i="2" s="1"/>
  <c r="M9" i="2"/>
  <c r="N9" i="2" s="1"/>
  <c r="M10" i="2"/>
  <c r="N10" i="2" s="1"/>
  <c r="M11" i="2"/>
  <c r="N11" i="2" s="1"/>
  <c r="M12" i="2"/>
  <c r="N12" i="2" s="1"/>
  <c r="M13" i="2"/>
  <c r="N13" i="2" s="1"/>
  <c r="M14" i="2"/>
  <c r="N14" i="2" s="1"/>
  <c r="M15" i="2"/>
  <c r="N15" i="2" s="1"/>
  <c r="M16" i="2"/>
  <c r="N16" i="2" s="1"/>
  <c r="M17" i="2"/>
  <c r="N17" i="2" s="1"/>
  <c r="M18" i="2"/>
  <c r="N18" i="2" s="1"/>
  <c r="M19" i="2"/>
  <c r="N19" i="2" s="1"/>
  <c r="M20" i="2"/>
  <c r="N20" i="2" s="1"/>
  <c r="M21" i="2"/>
  <c r="N21" i="2" s="1"/>
  <c r="M22" i="2"/>
  <c r="N22" i="2" s="1"/>
  <c r="M23" i="2"/>
  <c r="N23" i="2" s="1"/>
  <c r="M24" i="2"/>
  <c r="N24" i="2" s="1"/>
  <c r="M25" i="2"/>
  <c r="N25" i="2" s="1"/>
  <c r="M26" i="2"/>
  <c r="N26" i="2" s="1"/>
  <c r="M27" i="2"/>
  <c r="N27" i="2" s="1"/>
  <c r="M28" i="2"/>
  <c r="N28" i="2" s="1"/>
  <c r="M29" i="2"/>
  <c r="N29" i="2" s="1"/>
  <c r="M30" i="2"/>
  <c r="N30" i="2" s="1"/>
  <c r="M31" i="2"/>
  <c r="N31" i="2" s="1"/>
  <c r="M32" i="2"/>
  <c r="N32" i="2" s="1"/>
  <c r="M33" i="2"/>
  <c r="N33" i="2" s="1"/>
  <c r="M34" i="2"/>
  <c r="N34" i="2" s="1"/>
  <c r="M35" i="2"/>
  <c r="N35" i="2" s="1"/>
  <c r="M36" i="2"/>
  <c r="N36" i="2" s="1"/>
  <c r="M37" i="2"/>
  <c r="N37" i="2" s="1"/>
  <c r="M38" i="2"/>
  <c r="N38" i="2" s="1"/>
  <c r="M39" i="2"/>
  <c r="N39" i="2" s="1"/>
  <c r="M40" i="2"/>
  <c r="N40" i="2" s="1"/>
  <c r="M41" i="2"/>
  <c r="N41" i="2" s="1"/>
  <c r="M42" i="2"/>
  <c r="N42" i="2" s="1"/>
  <c r="M43" i="2"/>
  <c r="N43" i="2" s="1"/>
  <c r="M44" i="2"/>
  <c r="N44" i="2" s="1"/>
  <c r="M45" i="2"/>
  <c r="N45" i="2" s="1"/>
  <c r="M46" i="2"/>
  <c r="N46" i="2" s="1"/>
  <c r="M47" i="2"/>
  <c r="N47" i="2" s="1"/>
  <c r="M48" i="2"/>
  <c r="N48" i="2" s="1"/>
  <c r="M49" i="2"/>
  <c r="N49" i="2" s="1"/>
  <c r="M50" i="2"/>
  <c r="N50" i="2" s="1"/>
  <c r="M51" i="2"/>
  <c r="N51" i="2" s="1"/>
  <c r="M52" i="2"/>
  <c r="N52" i="2" s="1"/>
  <c r="M53" i="2"/>
  <c r="N53" i="2" s="1"/>
  <c r="M54" i="2"/>
  <c r="N54" i="2" s="1"/>
  <c r="M55" i="2"/>
  <c r="N55" i="2" s="1"/>
  <c r="M56" i="2"/>
  <c r="N56" i="2" s="1"/>
  <c r="M57" i="2"/>
  <c r="N57" i="2" s="1"/>
  <c r="M58" i="2"/>
  <c r="N58" i="2" s="1"/>
  <c r="M59" i="2"/>
  <c r="N59" i="2" s="1"/>
  <c r="M60" i="2"/>
  <c r="N60" i="2" s="1"/>
  <c r="M61" i="2"/>
  <c r="N61" i="2" s="1"/>
  <c r="M62" i="2"/>
  <c r="N62" i="2" s="1"/>
  <c r="M63" i="2"/>
  <c r="N63" i="2" s="1"/>
  <c r="M64" i="2"/>
  <c r="N64" i="2" s="1"/>
  <c r="M65" i="2"/>
  <c r="N65" i="2" s="1"/>
  <c r="M66" i="2"/>
  <c r="N66" i="2" s="1"/>
  <c r="M67" i="2"/>
  <c r="N67" i="2" s="1"/>
  <c r="M68" i="2"/>
  <c r="N68" i="2" s="1"/>
  <c r="M69" i="2"/>
  <c r="N69" i="2" s="1"/>
  <c r="M70" i="2"/>
  <c r="N70" i="2" s="1"/>
  <c r="M71" i="2"/>
  <c r="N71" i="2" s="1"/>
  <c r="M72" i="2"/>
  <c r="N72" i="2" s="1"/>
  <c r="M73" i="2"/>
  <c r="N73" i="2" s="1"/>
  <c r="M74" i="2"/>
  <c r="N74" i="2" s="1"/>
  <c r="M75" i="2"/>
  <c r="N75" i="2" s="1"/>
  <c r="M76" i="2"/>
  <c r="N76" i="2" s="1"/>
  <c r="M77" i="2"/>
  <c r="N77" i="2" s="1"/>
  <c r="M78" i="2"/>
  <c r="N78" i="2" s="1"/>
  <c r="M79" i="2"/>
  <c r="N79" i="2" s="1"/>
  <c r="M80" i="2"/>
  <c r="N80" i="2" s="1"/>
  <c r="M81" i="2"/>
  <c r="N81" i="2" s="1"/>
  <c r="M82" i="2"/>
  <c r="N82" i="2" s="1"/>
  <c r="M83" i="2"/>
  <c r="N83" i="2" s="1"/>
  <c r="M84" i="2"/>
  <c r="N84" i="2" s="1"/>
  <c r="M85" i="2"/>
  <c r="N85" i="2" s="1"/>
  <c r="M86" i="2"/>
  <c r="N86" i="2" s="1"/>
  <c r="M87" i="2"/>
  <c r="N87" i="2" s="1"/>
  <c r="M88" i="2"/>
  <c r="N88" i="2" s="1"/>
  <c r="M89" i="2"/>
  <c r="N89" i="2" s="1"/>
  <c r="M90" i="2"/>
  <c r="N90" i="2" s="1"/>
  <c r="M91" i="2"/>
  <c r="N91" i="2" s="1"/>
  <c r="M92" i="2"/>
  <c r="N92" i="2" s="1"/>
  <c r="M93" i="2"/>
  <c r="N93" i="2" s="1"/>
  <c r="M94" i="2"/>
  <c r="N94" i="2" s="1"/>
  <c r="M95" i="2"/>
  <c r="N95" i="2" s="1"/>
  <c r="M96" i="2"/>
  <c r="N96" i="2" s="1"/>
  <c r="M97" i="2"/>
  <c r="N97" i="2" s="1"/>
  <c r="M98" i="2"/>
  <c r="N98" i="2" s="1"/>
  <c r="M99" i="2"/>
  <c r="N99" i="2" s="1"/>
  <c r="M100" i="2"/>
  <c r="N100" i="2" s="1"/>
  <c r="M101" i="2"/>
  <c r="N101" i="2" s="1"/>
  <c r="M102" i="2"/>
  <c r="N102" i="2" s="1"/>
  <c r="M103" i="2"/>
  <c r="N103" i="2" s="1"/>
  <c r="M104" i="2"/>
  <c r="N104" i="2" s="1"/>
  <c r="M105" i="2"/>
  <c r="N105" i="2" s="1"/>
  <c r="M106" i="2"/>
  <c r="N106" i="2" s="1"/>
  <c r="M107" i="2"/>
  <c r="N107" i="2" s="1"/>
  <c r="M108" i="2"/>
  <c r="N108" i="2" s="1"/>
  <c r="M109" i="2"/>
  <c r="N109" i="2" s="1"/>
  <c r="M110" i="2"/>
  <c r="N110" i="2" s="1"/>
  <c r="M111" i="2"/>
  <c r="N111" i="2" s="1"/>
  <c r="M112" i="2"/>
  <c r="N112" i="2" s="1"/>
  <c r="M113" i="2"/>
  <c r="N113" i="2" s="1"/>
  <c r="M114" i="2"/>
  <c r="N114" i="2" s="1"/>
  <c r="M115" i="2"/>
  <c r="N115" i="2" s="1"/>
  <c r="M116" i="2"/>
  <c r="N116" i="2" s="1"/>
  <c r="M117" i="2"/>
  <c r="N117" i="2" s="1"/>
  <c r="M118" i="2"/>
  <c r="N118" i="2" s="1"/>
  <c r="M119" i="2"/>
  <c r="N119" i="2" s="1"/>
  <c r="M120" i="2"/>
  <c r="N120" i="2" s="1"/>
  <c r="M121" i="2"/>
  <c r="N121" i="2" s="1"/>
  <c r="M122" i="2"/>
  <c r="N122" i="2" s="1"/>
  <c r="M123" i="2"/>
  <c r="N123" i="2" s="1"/>
  <c r="M124" i="2"/>
  <c r="N124" i="2" s="1"/>
  <c r="M125" i="2"/>
  <c r="N125" i="2" s="1"/>
  <c r="M126" i="2"/>
  <c r="N126" i="2" s="1"/>
  <c r="M127" i="2"/>
  <c r="N127" i="2" s="1"/>
  <c r="M128" i="2"/>
  <c r="N128" i="2" s="1"/>
  <c r="M129" i="2"/>
  <c r="N129" i="2" s="1"/>
  <c r="M130" i="2"/>
  <c r="N130" i="2" s="1"/>
  <c r="M131" i="2"/>
  <c r="N131" i="2" s="1"/>
  <c r="M132" i="2"/>
  <c r="N132" i="2" s="1"/>
  <c r="M133" i="2"/>
  <c r="N133" i="2" s="1"/>
  <c r="M134" i="2"/>
  <c r="N134" i="2" s="1"/>
  <c r="M135" i="2"/>
  <c r="N135" i="2" s="1"/>
  <c r="M136" i="2"/>
  <c r="N136" i="2" s="1"/>
  <c r="M137" i="2"/>
  <c r="N137" i="2" s="1"/>
  <c r="M138" i="2"/>
  <c r="N138" i="2" s="1"/>
  <c r="M139" i="2"/>
  <c r="N139" i="2" s="1"/>
  <c r="M140" i="2"/>
  <c r="N140" i="2" s="1"/>
  <c r="M141" i="2"/>
  <c r="N141" i="2" s="1"/>
  <c r="M142" i="2"/>
  <c r="N142" i="2" s="1"/>
  <c r="M143" i="2"/>
  <c r="N143" i="2" s="1"/>
  <c r="M144" i="2"/>
  <c r="N144" i="2" s="1"/>
  <c r="M145" i="2"/>
  <c r="N145" i="2" s="1"/>
  <c r="M146" i="2"/>
  <c r="N146" i="2" s="1"/>
  <c r="M147" i="2"/>
  <c r="N147" i="2" s="1"/>
  <c r="M148" i="2"/>
  <c r="N148" i="2" s="1"/>
  <c r="M149" i="2"/>
  <c r="N149" i="2" s="1"/>
  <c r="M150" i="2"/>
  <c r="N150" i="2" s="1"/>
  <c r="M151" i="2"/>
  <c r="N151" i="2" s="1"/>
  <c r="M152" i="2"/>
  <c r="N152" i="2" s="1"/>
  <c r="M153" i="2"/>
  <c r="N153" i="2" s="1"/>
  <c r="M154" i="2"/>
  <c r="N154" i="2" s="1"/>
  <c r="M155" i="2"/>
  <c r="N155" i="2" s="1"/>
  <c r="M156" i="2"/>
  <c r="N156" i="2" s="1"/>
  <c r="M157" i="2"/>
  <c r="N157" i="2" s="1"/>
  <c r="M158" i="2"/>
  <c r="N158" i="2" s="1"/>
  <c r="M159" i="2"/>
  <c r="N159" i="2" s="1"/>
  <c r="M160" i="2"/>
  <c r="N160" i="2" s="1"/>
  <c r="M161" i="2"/>
  <c r="N161" i="2" s="1"/>
  <c r="M162" i="2"/>
  <c r="N162" i="2" s="1"/>
  <c r="M163" i="2"/>
  <c r="N163" i="2" s="1"/>
  <c r="M164" i="2"/>
  <c r="N164" i="2" s="1"/>
  <c r="M165" i="2"/>
  <c r="N165" i="2" s="1"/>
  <c r="M166" i="2"/>
  <c r="N166" i="2" s="1"/>
  <c r="M167" i="2"/>
  <c r="N167" i="2" s="1"/>
  <c r="M168" i="2"/>
  <c r="N168" i="2" s="1"/>
  <c r="M169" i="2"/>
  <c r="N169" i="2" s="1"/>
  <c r="M170" i="2"/>
  <c r="N170" i="2" s="1"/>
  <c r="M171" i="2"/>
  <c r="N171" i="2" s="1"/>
  <c r="M172" i="2"/>
  <c r="N172" i="2" s="1"/>
  <c r="M173" i="2"/>
  <c r="N173" i="2" s="1"/>
  <c r="M174" i="2"/>
  <c r="N174" i="2" s="1"/>
  <c r="M175" i="2"/>
  <c r="N175" i="2" s="1"/>
  <c r="M176" i="2"/>
  <c r="N176" i="2" s="1"/>
  <c r="M177" i="2"/>
  <c r="N177" i="2" s="1"/>
  <c r="M178" i="2"/>
  <c r="N178" i="2" s="1"/>
  <c r="M179" i="2"/>
  <c r="N179" i="2" s="1"/>
  <c r="M180" i="2"/>
  <c r="N180" i="2" s="1"/>
  <c r="M181" i="2"/>
  <c r="N181" i="2" s="1"/>
  <c r="M182" i="2"/>
  <c r="N182" i="2" s="1"/>
  <c r="M183" i="2"/>
  <c r="N183" i="2" s="1"/>
  <c r="M184" i="2"/>
  <c r="N184" i="2" s="1"/>
  <c r="M185" i="2"/>
  <c r="N185" i="2" s="1"/>
  <c r="M186" i="2"/>
  <c r="N186" i="2" s="1"/>
  <c r="M187" i="2"/>
  <c r="N187" i="2" s="1"/>
  <c r="M188" i="2"/>
  <c r="N188" i="2" s="1"/>
  <c r="M189" i="2"/>
  <c r="N189" i="2" s="1"/>
  <c r="M190" i="2"/>
  <c r="N190" i="2" s="1"/>
  <c r="M191" i="2"/>
  <c r="N191" i="2" s="1"/>
  <c r="M192" i="2"/>
  <c r="N192" i="2" s="1"/>
  <c r="M193" i="2"/>
  <c r="N193" i="2" s="1"/>
  <c r="M194" i="2"/>
  <c r="N194" i="2" s="1"/>
  <c r="M195" i="2"/>
  <c r="N195" i="2" s="1"/>
  <c r="M196" i="2"/>
  <c r="N196" i="2" s="1"/>
  <c r="M197" i="2"/>
  <c r="N197" i="2" s="1"/>
  <c r="M198" i="2"/>
  <c r="N198" i="2" s="1"/>
  <c r="M199" i="2"/>
  <c r="N199" i="2" s="1"/>
  <c r="M200" i="2"/>
  <c r="N200" i="2" s="1"/>
  <c r="M201" i="2"/>
  <c r="N201" i="2" s="1"/>
  <c r="M202" i="2"/>
  <c r="N202" i="2" s="1"/>
  <c r="M203" i="2"/>
  <c r="N203" i="2" s="1"/>
  <c r="M204" i="2"/>
  <c r="N204" i="2" s="1"/>
  <c r="M205" i="2"/>
  <c r="N205" i="2" s="1"/>
  <c r="M206" i="2"/>
  <c r="N206" i="2" s="1"/>
  <c r="M207" i="2"/>
  <c r="N207" i="2" s="1"/>
  <c r="M208" i="2"/>
  <c r="N208" i="2" s="1"/>
  <c r="M209" i="2"/>
  <c r="N209" i="2" s="1"/>
  <c r="M210" i="2"/>
  <c r="N210" i="2" s="1"/>
  <c r="M211" i="2"/>
  <c r="N211" i="2" s="1"/>
  <c r="M212" i="2"/>
  <c r="N212" i="2" s="1"/>
  <c r="M213" i="2"/>
  <c r="N213" i="2" s="1"/>
  <c r="M214" i="2"/>
  <c r="N214" i="2" s="1"/>
  <c r="M215" i="2"/>
  <c r="N215" i="2" s="1"/>
  <c r="M216" i="2"/>
  <c r="N216" i="2" s="1"/>
  <c r="M217" i="2"/>
  <c r="N217" i="2" s="1"/>
  <c r="M218" i="2"/>
  <c r="N218" i="2" s="1"/>
  <c r="M219" i="2"/>
  <c r="N219" i="2" s="1"/>
  <c r="M220" i="2"/>
  <c r="N220" i="2" s="1"/>
  <c r="M221" i="2"/>
  <c r="N221" i="2" s="1"/>
  <c r="M222" i="2"/>
  <c r="N222" i="2" s="1"/>
  <c r="M223" i="2"/>
  <c r="N223" i="2" s="1"/>
  <c r="M224" i="2"/>
  <c r="N224" i="2" s="1"/>
  <c r="M225" i="2"/>
  <c r="N225" i="2" s="1"/>
  <c r="M226" i="2"/>
  <c r="N226" i="2" s="1"/>
  <c r="M227" i="2"/>
  <c r="N227" i="2" s="1"/>
  <c r="M228" i="2"/>
  <c r="N228" i="2" s="1"/>
  <c r="M229" i="2"/>
  <c r="N229" i="2" s="1"/>
  <c r="M230" i="2"/>
  <c r="N230" i="2" s="1"/>
  <c r="M231" i="2"/>
  <c r="N231" i="2" s="1"/>
  <c r="M232" i="2"/>
  <c r="N232" i="2" s="1"/>
  <c r="M233" i="2"/>
  <c r="N233" i="2" s="1"/>
  <c r="M234" i="2"/>
  <c r="N234" i="2" s="1"/>
  <c r="M235" i="2"/>
  <c r="N235" i="2" s="1"/>
  <c r="M236" i="2"/>
  <c r="N236" i="2" s="1"/>
  <c r="M237" i="2"/>
  <c r="N237" i="2" s="1"/>
  <c r="M238" i="2"/>
  <c r="N238" i="2" s="1"/>
  <c r="M239" i="2"/>
  <c r="N239" i="2" s="1"/>
  <c r="M240" i="2"/>
  <c r="N240" i="2" s="1"/>
  <c r="M241" i="2"/>
  <c r="N241" i="2" s="1"/>
  <c r="M242" i="2"/>
  <c r="N242" i="2" s="1"/>
  <c r="M243" i="2"/>
  <c r="N243" i="2" s="1"/>
  <c r="M244" i="2"/>
  <c r="N244" i="2" s="1"/>
  <c r="M245" i="2"/>
  <c r="N245" i="2" s="1"/>
  <c r="M246" i="2"/>
  <c r="N246" i="2" s="1"/>
  <c r="M247" i="2"/>
  <c r="N247" i="2" s="1"/>
  <c r="M248" i="2"/>
  <c r="N248" i="2" s="1"/>
  <c r="M249" i="2"/>
  <c r="N249" i="2" s="1"/>
  <c r="M250" i="2"/>
  <c r="N250" i="2" s="1"/>
  <c r="M251" i="2"/>
  <c r="N251" i="2" s="1"/>
  <c r="M252" i="2"/>
  <c r="N252" i="2" s="1"/>
  <c r="M253" i="2"/>
  <c r="N253" i="2" s="1"/>
  <c r="M254" i="2"/>
  <c r="N254" i="2" s="1"/>
  <c r="M255" i="2"/>
  <c r="N255" i="2" s="1"/>
  <c r="M256" i="2"/>
  <c r="N256" i="2" s="1"/>
  <c r="M257" i="2"/>
  <c r="N257" i="2" s="1"/>
  <c r="M258" i="2"/>
  <c r="N258" i="2" s="1"/>
  <c r="M259" i="2"/>
  <c r="N259" i="2" s="1"/>
  <c r="M260" i="2"/>
  <c r="N260" i="2" s="1"/>
  <c r="M261" i="2"/>
  <c r="N261" i="2" s="1"/>
  <c r="M262" i="2"/>
  <c r="N262" i="2" s="1"/>
  <c r="M263" i="2"/>
  <c r="N263" i="2" s="1"/>
  <c r="M264" i="2"/>
  <c r="N264" i="2" s="1"/>
  <c r="M265" i="2"/>
  <c r="N265" i="2" s="1"/>
  <c r="M266" i="2"/>
  <c r="N266" i="2" s="1"/>
  <c r="M267" i="2"/>
  <c r="N267" i="2" s="1"/>
  <c r="M268" i="2"/>
  <c r="N268" i="2" s="1"/>
  <c r="M269" i="2"/>
  <c r="N269" i="2" s="1"/>
  <c r="M270" i="2"/>
  <c r="N270" i="2" s="1"/>
  <c r="M271" i="2"/>
  <c r="N271" i="2" s="1"/>
  <c r="M272" i="2"/>
  <c r="N272" i="2" s="1"/>
  <c r="M273" i="2"/>
  <c r="N273" i="2" s="1"/>
  <c r="M274" i="2"/>
  <c r="N274" i="2" s="1"/>
  <c r="M275" i="2"/>
  <c r="N275" i="2" s="1"/>
  <c r="M276" i="2"/>
  <c r="N276" i="2" s="1"/>
  <c r="M277" i="2"/>
  <c r="N277" i="2" s="1"/>
  <c r="M278" i="2"/>
  <c r="N278" i="2" s="1"/>
  <c r="M279" i="2"/>
  <c r="N279" i="2" s="1"/>
  <c r="M280" i="2"/>
  <c r="N280" i="2" s="1"/>
  <c r="M281" i="2"/>
  <c r="N281" i="2" s="1"/>
  <c r="M282" i="2"/>
  <c r="N282" i="2" s="1"/>
  <c r="M283" i="2"/>
  <c r="N283" i="2" s="1"/>
  <c r="M284" i="2"/>
  <c r="N284" i="2" s="1"/>
  <c r="M285" i="2"/>
  <c r="N285" i="2" s="1"/>
  <c r="M286" i="2"/>
  <c r="N286" i="2" s="1"/>
  <c r="M287" i="2"/>
  <c r="N287" i="2" s="1"/>
  <c r="M288" i="2"/>
  <c r="N288" i="2" s="1"/>
  <c r="M289" i="2"/>
  <c r="N289" i="2" s="1"/>
  <c r="M290" i="2"/>
  <c r="N290" i="2" s="1"/>
  <c r="M291" i="2"/>
  <c r="N291" i="2" s="1"/>
  <c r="M292" i="2"/>
  <c r="N292" i="2" s="1"/>
  <c r="M293" i="2"/>
  <c r="N293" i="2" s="1"/>
  <c r="M294" i="2"/>
  <c r="N294" i="2" s="1"/>
  <c r="M295" i="2"/>
  <c r="N295" i="2" s="1"/>
  <c r="M296" i="2"/>
  <c r="N296" i="2" s="1"/>
  <c r="M297" i="2"/>
  <c r="N297" i="2" s="1"/>
  <c r="M298" i="2"/>
  <c r="N298" i="2" s="1"/>
  <c r="M299" i="2"/>
  <c r="N299" i="2" s="1"/>
  <c r="M300" i="2"/>
  <c r="N300" i="2" s="1"/>
  <c r="M301" i="2"/>
  <c r="N301" i="2" s="1"/>
  <c r="M302" i="2"/>
  <c r="N302" i="2" s="1"/>
  <c r="M303" i="2"/>
  <c r="N303" i="2" s="1"/>
  <c r="M304" i="2"/>
  <c r="N304" i="2" s="1"/>
  <c r="M305" i="2"/>
  <c r="N305" i="2" s="1"/>
  <c r="M306" i="2"/>
  <c r="N306" i="2" s="1"/>
  <c r="M307" i="2"/>
  <c r="N307" i="2" s="1"/>
  <c r="M308" i="2"/>
  <c r="N308" i="2" s="1"/>
  <c r="M309" i="2"/>
  <c r="N309" i="2" s="1"/>
  <c r="M310" i="2"/>
  <c r="N310" i="2" s="1"/>
  <c r="M311" i="2"/>
  <c r="N311" i="2" s="1"/>
  <c r="M312" i="2"/>
  <c r="N312" i="2" s="1"/>
  <c r="M313" i="2"/>
  <c r="N313" i="2" s="1"/>
  <c r="M314" i="2"/>
  <c r="N314" i="2" s="1"/>
  <c r="M315" i="2"/>
  <c r="N315" i="2" s="1"/>
  <c r="M316" i="2"/>
  <c r="N316" i="2" s="1"/>
  <c r="M317" i="2"/>
  <c r="N317" i="2" s="1"/>
  <c r="M318" i="2"/>
  <c r="N318" i="2" s="1"/>
  <c r="M319" i="2"/>
  <c r="N319" i="2" s="1"/>
  <c r="M320" i="2"/>
  <c r="N320" i="2" s="1"/>
  <c r="M321" i="2"/>
  <c r="N321" i="2" s="1"/>
  <c r="M322" i="2"/>
  <c r="N322" i="2" s="1"/>
  <c r="M323" i="2"/>
  <c r="N323" i="2" s="1"/>
  <c r="M324" i="2"/>
  <c r="N324" i="2" s="1"/>
  <c r="M325" i="2"/>
  <c r="N325" i="2" s="1"/>
  <c r="M326" i="2"/>
  <c r="N326" i="2" s="1"/>
  <c r="M327" i="2"/>
  <c r="N327" i="2" s="1"/>
  <c r="M328" i="2"/>
  <c r="N328" i="2" s="1"/>
  <c r="M329" i="2"/>
  <c r="N329" i="2" s="1"/>
  <c r="M330" i="2"/>
  <c r="N330" i="2" s="1"/>
  <c r="M331" i="2"/>
  <c r="N331" i="2" s="1"/>
  <c r="M332" i="2"/>
  <c r="N332" i="2" s="1"/>
  <c r="M333" i="2"/>
  <c r="N333" i="2" s="1"/>
  <c r="M334" i="2"/>
  <c r="N334" i="2" s="1"/>
  <c r="M335" i="2"/>
  <c r="N335" i="2" s="1"/>
  <c r="M336" i="2"/>
  <c r="N336" i="2" s="1"/>
  <c r="M337" i="2"/>
  <c r="N337" i="2" s="1"/>
  <c r="M338" i="2"/>
  <c r="N338" i="2" s="1"/>
  <c r="M339" i="2"/>
  <c r="N339" i="2" s="1"/>
  <c r="M340" i="2"/>
  <c r="N340" i="2" s="1"/>
  <c r="M341" i="2"/>
  <c r="N341" i="2" s="1"/>
  <c r="M342" i="2"/>
  <c r="N342" i="2" s="1"/>
  <c r="M343" i="2"/>
  <c r="N343" i="2" s="1"/>
  <c r="M344" i="2"/>
  <c r="N344" i="2" s="1"/>
  <c r="M345" i="2"/>
  <c r="N345" i="2" s="1"/>
  <c r="M346" i="2"/>
  <c r="N346" i="2" s="1"/>
  <c r="M347" i="2"/>
  <c r="N347" i="2" s="1"/>
  <c r="M348" i="2"/>
  <c r="N348" i="2" s="1"/>
  <c r="M349" i="2"/>
  <c r="N349" i="2" s="1"/>
  <c r="M350" i="2"/>
  <c r="N350" i="2" s="1"/>
  <c r="M351" i="2"/>
  <c r="N351" i="2" s="1"/>
  <c r="M352" i="2"/>
  <c r="N352" i="2" s="1"/>
  <c r="M353" i="2"/>
  <c r="N353" i="2" s="1"/>
  <c r="M354" i="2"/>
  <c r="N354" i="2" s="1"/>
  <c r="M355" i="2"/>
  <c r="N355" i="2" s="1"/>
  <c r="M356" i="2"/>
  <c r="N356" i="2" s="1"/>
  <c r="M357" i="2"/>
  <c r="N357" i="2" s="1"/>
  <c r="M358" i="2"/>
  <c r="N358" i="2" s="1"/>
  <c r="M359" i="2"/>
  <c r="N359" i="2" s="1"/>
  <c r="M360" i="2"/>
  <c r="N360" i="2" s="1"/>
  <c r="M361" i="2"/>
  <c r="N361" i="2" s="1"/>
  <c r="M362" i="2"/>
  <c r="N362" i="2" s="1"/>
  <c r="M363" i="2"/>
  <c r="N363" i="2" s="1"/>
  <c r="M364" i="2"/>
  <c r="N364" i="2" s="1"/>
  <c r="M365" i="2"/>
  <c r="N365" i="2" s="1"/>
  <c r="M366" i="2"/>
  <c r="N366" i="2" s="1"/>
  <c r="M367" i="2"/>
  <c r="N367" i="2" s="1"/>
  <c r="M368" i="2"/>
  <c r="N368" i="2" s="1"/>
  <c r="M369" i="2"/>
  <c r="N369" i="2" s="1"/>
  <c r="M370" i="2"/>
  <c r="N370" i="2" s="1"/>
  <c r="M371" i="2"/>
  <c r="N371" i="2" s="1"/>
  <c r="M372" i="2"/>
  <c r="N372" i="2" s="1"/>
  <c r="M373" i="2"/>
  <c r="N373" i="2" s="1"/>
  <c r="M374" i="2"/>
  <c r="N374" i="2" s="1"/>
  <c r="M375" i="2"/>
  <c r="N375" i="2" s="1"/>
  <c r="M376" i="2"/>
  <c r="N376" i="2" s="1"/>
  <c r="M377" i="2"/>
  <c r="N377" i="2" s="1"/>
  <c r="M378" i="2"/>
  <c r="N378" i="2" s="1"/>
  <c r="M379" i="2"/>
  <c r="N379" i="2" s="1"/>
  <c r="M380" i="2"/>
  <c r="N380" i="2" s="1"/>
  <c r="M381" i="2"/>
  <c r="N381" i="2" s="1"/>
  <c r="M382" i="2"/>
  <c r="N382" i="2" s="1"/>
  <c r="M383" i="2"/>
  <c r="N383" i="2" s="1"/>
  <c r="M384" i="2"/>
  <c r="N384" i="2" s="1"/>
  <c r="M385" i="2"/>
  <c r="N385" i="2" s="1"/>
  <c r="M386" i="2"/>
  <c r="N386" i="2" s="1"/>
  <c r="M387" i="2"/>
  <c r="N387" i="2" s="1"/>
  <c r="M388" i="2"/>
  <c r="N388" i="2" s="1"/>
  <c r="M389" i="2"/>
  <c r="N389" i="2" s="1"/>
  <c r="M390" i="2"/>
  <c r="N390" i="2" s="1"/>
  <c r="M391" i="2"/>
  <c r="N391" i="2" s="1"/>
  <c r="M392" i="2"/>
  <c r="N392" i="2" s="1"/>
  <c r="M393" i="2"/>
  <c r="N393" i="2" s="1"/>
  <c r="M394" i="2"/>
  <c r="N394" i="2" s="1"/>
  <c r="M395" i="2"/>
  <c r="N395" i="2" s="1"/>
  <c r="M396" i="2"/>
  <c r="N396" i="2" s="1"/>
  <c r="M397" i="2"/>
  <c r="N397" i="2" s="1"/>
  <c r="M398" i="2"/>
  <c r="N398" i="2" s="1"/>
  <c r="M399" i="2"/>
  <c r="N399" i="2" s="1"/>
  <c r="M400" i="2"/>
  <c r="N400" i="2" s="1"/>
  <c r="M401" i="2"/>
  <c r="N401" i="2" s="1"/>
  <c r="M402" i="2"/>
  <c r="N402" i="2" s="1"/>
  <c r="M403" i="2"/>
  <c r="N403" i="2" s="1"/>
  <c r="M404" i="2"/>
  <c r="N404" i="2" s="1"/>
  <c r="M405" i="2"/>
  <c r="N405" i="2" s="1"/>
  <c r="M406" i="2"/>
  <c r="N406" i="2" s="1"/>
  <c r="M407" i="2"/>
  <c r="N407" i="2" s="1"/>
  <c r="M408" i="2"/>
  <c r="N408" i="2" s="1"/>
  <c r="M409" i="2"/>
  <c r="N409" i="2" s="1"/>
  <c r="M410" i="2"/>
  <c r="N410" i="2" s="1"/>
  <c r="M411" i="2"/>
  <c r="N411" i="2" s="1"/>
  <c r="M412" i="2"/>
  <c r="N412" i="2" s="1"/>
  <c r="M413" i="2"/>
  <c r="N413" i="2" s="1"/>
  <c r="M414" i="2"/>
  <c r="N414" i="2" s="1"/>
  <c r="M415" i="2"/>
  <c r="N415" i="2" s="1"/>
  <c r="M416" i="2"/>
  <c r="N416" i="2" s="1"/>
  <c r="M417" i="2"/>
  <c r="N417" i="2" s="1"/>
  <c r="M418" i="2"/>
  <c r="N418" i="2" s="1"/>
  <c r="M419" i="2"/>
  <c r="N419" i="2" s="1"/>
  <c r="M420" i="2"/>
  <c r="N420" i="2" s="1"/>
  <c r="M421" i="2"/>
  <c r="N421" i="2" s="1"/>
  <c r="M422" i="2"/>
  <c r="N422" i="2" s="1"/>
  <c r="M423" i="2"/>
  <c r="N423" i="2" s="1"/>
  <c r="M424" i="2"/>
  <c r="N424" i="2" s="1"/>
  <c r="M425" i="2"/>
  <c r="N425" i="2" s="1"/>
  <c r="M426" i="2"/>
  <c r="N426" i="2" s="1"/>
  <c r="M427" i="2"/>
  <c r="N427" i="2" s="1"/>
  <c r="M428" i="2"/>
  <c r="N428" i="2" s="1"/>
  <c r="M429" i="2"/>
  <c r="N429" i="2" s="1"/>
  <c r="M430" i="2"/>
  <c r="N430" i="2" s="1"/>
  <c r="M431" i="2"/>
  <c r="N431" i="2" s="1"/>
  <c r="M432" i="2"/>
  <c r="N432" i="2" s="1"/>
  <c r="M433" i="2"/>
  <c r="N433" i="2" s="1"/>
  <c r="M434" i="2"/>
  <c r="N434" i="2" s="1"/>
  <c r="M435" i="2"/>
  <c r="N435" i="2" s="1"/>
  <c r="M436" i="2"/>
  <c r="N436" i="2" s="1"/>
  <c r="M437" i="2"/>
  <c r="N437" i="2" s="1"/>
  <c r="M438" i="2"/>
  <c r="N438" i="2" s="1"/>
  <c r="M439" i="2"/>
  <c r="N439" i="2" s="1"/>
  <c r="M440" i="2"/>
  <c r="N440" i="2" s="1"/>
  <c r="M441" i="2"/>
  <c r="N441" i="2" s="1"/>
  <c r="M442" i="2"/>
  <c r="N442" i="2" s="1"/>
  <c r="M443" i="2"/>
  <c r="N443" i="2" s="1"/>
  <c r="M444" i="2"/>
  <c r="N444" i="2" s="1"/>
  <c r="M445" i="2"/>
  <c r="N445" i="2" s="1"/>
  <c r="M446" i="2"/>
  <c r="N446" i="2" s="1"/>
  <c r="M447" i="2"/>
  <c r="N447" i="2" s="1"/>
  <c r="M448" i="2"/>
  <c r="N448" i="2" s="1"/>
  <c r="M449" i="2"/>
  <c r="N449" i="2" s="1"/>
  <c r="M450" i="2"/>
  <c r="N450" i="2" s="1"/>
  <c r="M451" i="2"/>
  <c r="N451" i="2" s="1"/>
  <c r="M452" i="2"/>
  <c r="N452" i="2" s="1"/>
  <c r="M453" i="2"/>
  <c r="N453" i="2" s="1"/>
  <c r="M454" i="2"/>
  <c r="N454" i="2" s="1"/>
  <c r="M455" i="2"/>
  <c r="N455" i="2" s="1"/>
  <c r="M456" i="2"/>
  <c r="N456" i="2" s="1"/>
  <c r="M457" i="2"/>
  <c r="N457" i="2" s="1"/>
  <c r="M458" i="2"/>
  <c r="N458" i="2" s="1"/>
  <c r="M459" i="2"/>
  <c r="N459" i="2" s="1"/>
  <c r="M460" i="2"/>
  <c r="N460" i="2" s="1"/>
  <c r="M461" i="2"/>
  <c r="N461" i="2" s="1"/>
  <c r="M462" i="2"/>
  <c r="N462" i="2" s="1"/>
  <c r="M463" i="2"/>
  <c r="N463" i="2" s="1"/>
  <c r="M464" i="2"/>
  <c r="N464" i="2" s="1"/>
  <c r="M465" i="2"/>
  <c r="N465" i="2" s="1"/>
  <c r="M466" i="2"/>
  <c r="N466" i="2" s="1"/>
  <c r="M467" i="2"/>
  <c r="N467" i="2" s="1"/>
  <c r="M468" i="2"/>
  <c r="N468" i="2" s="1"/>
  <c r="M469" i="2"/>
  <c r="N469" i="2" s="1"/>
  <c r="M470" i="2"/>
  <c r="N470" i="2" s="1"/>
  <c r="M471" i="2"/>
  <c r="N471" i="2" s="1"/>
  <c r="M472" i="2"/>
  <c r="N472" i="2" s="1"/>
  <c r="M473" i="2"/>
  <c r="N473" i="2" s="1"/>
  <c r="M474" i="2"/>
  <c r="N474" i="2" s="1"/>
  <c r="M475" i="2"/>
  <c r="N475" i="2" s="1"/>
  <c r="M476" i="2"/>
  <c r="N476" i="2" s="1"/>
  <c r="M477" i="2"/>
  <c r="N477" i="2" s="1"/>
  <c r="M478" i="2"/>
  <c r="N478" i="2" s="1"/>
  <c r="M479" i="2"/>
  <c r="N479" i="2" s="1"/>
  <c r="M480" i="2"/>
  <c r="N480" i="2" s="1"/>
  <c r="M481" i="2"/>
  <c r="N481" i="2" s="1"/>
  <c r="M482" i="2"/>
  <c r="N482" i="2" s="1"/>
  <c r="M483" i="2"/>
  <c r="N483" i="2" s="1"/>
  <c r="M484" i="2"/>
  <c r="N484" i="2" s="1"/>
  <c r="M485" i="2"/>
  <c r="N485" i="2" s="1"/>
  <c r="M486" i="2"/>
  <c r="N486" i="2" s="1"/>
  <c r="M487" i="2"/>
  <c r="N487" i="2" s="1"/>
  <c r="M488" i="2"/>
  <c r="N488" i="2" s="1"/>
  <c r="M489" i="2"/>
  <c r="N489" i="2" s="1"/>
  <c r="M490" i="2"/>
  <c r="N490" i="2" s="1"/>
  <c r="M491" i="2"/>
  <c r="N491" i="2" s="1"/>
  <c r="M492" i="2"/>
  <c r="N492" i="2" s="1"/>
  <c r="M493" i="2"/>
  <c r="N493" i="2" s="1"/>
  <c r="M494" i="2"/>
  <c r="N494" i="2" s="1"/>
  <c r="M495" i="2"/>
  <c r="N495" i="2" s="1"/>
  <c r="M496" i="2"/>
  <c r="N496" i="2" s="1"/>
  <c r="M497" i="2"/>
  <c r="N497" i="2" s="1"/>
  <c r="M498" i="2"/>
  <c r="N498" i="2" s="1"/>
  <c r="M499" i="2"/>
  <c r="N499" i="2" s="1"/>
  <c r="M500" i="2"/>
  <c r="N500" i="2" s="1"/>
  <c r="M501" i="2"/>
  <c r="N501" i="2" s="1"/>
  <c r="M502" i="2"/>
  <c r="N502" i="2" s="1"/>
  <c r="M503" i="2"/>
  <c r="N503" i="2" s="1"/>
  <c r="M504" i="2"/>
  <c r="N504" i="2" s="1"/>
  <c r="M505" i="2"/>
  <c r="N505" i="2" s="1"/>
  <c r="M506" i="2"/>
  <c r="N506" i="2" s="1"/>
  <c r="M507" i="2"/>
  <c r="N507" i="2" s="1"/>
  <c r="M508" i="2"/>
  <c r="N508" i="2" s="1"/>
  <c r="M509" i="2"/>
  <c r="N509" i="2" s="1"/>
  <c r="M510" i="2"/>
  <c r="N510" i="2" s="1"/>
  <c r="M511" i="2"/>
  <c r="N511" i="2" s="1"/>
  <c r="M512" i="2"/>
  <c r="N512" i="2" s="1"/>
  <c r="M513" i="2"/>
  <c r="N513" i="2" s="1"/>
  <c r="M514" i="2"/>
  <c r="N514" i="2" s="1"/>
  <c r="M515" i="2"/>
  <c r="N515" i="2" s="1"/>
  <c r="M516" i="2"/>
  <c r="N516" i="2" s="1"/>
  <c r="M517" i="2"/>
  <c r="N517" i="2" s="1"/>
  <c r="M518" i="2"/>
  <c r="N518" i="2" s="1"/>
  <c r="M519" i="2"/>
  <c r="N519" i="2" s="1"/>
  <c r="M520" i="2"/>
  <c r="N520" i="2" s="1"/>
  <c r="M521" i="2"/>
  <c r="N521" i="2" s="1"/>
  <c r="M522" i="2"/>
  <c r="N522" i="2" s="1"/>
  <c r="M523" i="2"/>
  <c r="N523" i="2" s="1"/>
  <c r="M524" i="2"/>
  <c r="N524" i="2" s="1"/>
  <c r="M525" i="2"/>
  <c r="N525" i="2" s="1"/>
  <c r="M526" i="2"/>
  <c r="N526" i="2" s="1"/>
  <c r="M527" i="2"/>
  <c r="N527" i="2" s="1"/>
  <c r="M528" i="2"/>
  <c r="N528" i="2" s="1"/>
  <c r="M529" i="2"/>
  <c r="N529" i="2" s="1"/>
  <c r="M530" i="2"/>
  <c r="N530" i="2" s="1"/>
  <c r="M531" i="2"/>
  <c r="N531" i="2" s="1"/>
  <c r="M532" i="2"/>
  <c r="N532" i="2" s="1"/>
  <c r="M533" i="2"/>
  <c r="N533" i="2" s="1"/>
  <c r="M534" i="2"/>
  <c r="N534" i="2" s="1"/>
  <c r="M535" i="2"/>
  <c r="N535" i="2" s="1"/>
  <c r="M536" i="2"/>
  <c r="N536" i="2" s="1"/>
  <c r="M537" i="2"/>
  <c r="N537" i="2" s="1"/>
  <c r="M538" i="2"/>
  <c r="N538" i="2" s="1"/>
  <c r="M539" i="2"/>
  <c r="N539" i="2" s="1"/>
  <c r="M540" i="2"/>
  <c r="N540" i="2" s="1"/>
  <c r="M541" i="2"/>
  <c r="N541" i="2" s="1"/>
  <c r="M542" i="2"/>
  <c r="N542" i="2" s="1"/>
  <c r="M543" i="2"/>
  <c r="N543" i="2" s="1"/>
  <c r="M544" i="2"/>
  <c r="N544" i="2" s="1"/>
  <c r="M545" i="2"/>
  <c r="N545" i="2" s="1"/>
  <c r="M546" i="2"/>
  <c r="N546" i="2" s="1"/>
  <c r="M547" i="2"/>
  <c r="N547" i="2" s="1"/>
  <c r="M548" i="2"/>
  <c r="N548" i="2" s="1"/>
  <c r="M549" i="2"/>
  <c r="N549" i="2" s="1"/>
  <c r="M550" i="2"/>
  <c r="N550" i="2" s="1"/>
  <c r="M551" i="2"/>
  <c r="N551" i="2" s="1"/>
  <c r="M552" i="2"/>
  <c r="N552" i="2" s="1"/>
  <c r="M553" i="2"/>
  <c r="N553" i="2" s="1"/>
  <c r="M554" i="2"/>
  <c r="N554" i="2" s="1"/>
  <c r="M555" i="2"/>
  <c r="N555" i="2" s="1"/>
  <c r="M556" i="2"/>
  <c r="N556" i="2" s="1"/>
  <c r="M557" i="2"/>
  <c r="N557" i="2" s="1"/>
  <c r="M558" i="2"/>
  <c r="N558" i="2" s="1"/>
  <c r="M559" i="2"/>
  <c r="N559" i="2" s="1"/>
  <c r="M560" i="2"/>
  <c r="N560" i="2" s="1"/>
  <c r="M561" i="2"/>
  <c r="N561" i="2" s="1"/>
  <c r="M562" i="2"/>
  <c r="N562" i="2" s="1"/>
  <c r="M563" i="2"/>
  <c r="N563" i="2" s="1"/>
  <c r="M564" i="2"/>
  <c r="N564" i="2" s="1"/>
  <c r="M565" i="2"/>
  <c r="N565" i="2" s="1"/>
  <c r="M566" i="2"/>
  <c r="N566" i="2" s="1"/>
  <c r="M567" i="2"/>
  <c r="N567" i="2" s="1"/>
  <c r="M568" i="2"/>
  <c r="N568" i="2" s="1"/>
  <c r="M569" i="2"/>
  <c r="N569" i="2" s="1"/>
  <c r="M570" i="2"/>
  <c r="N570" i="2" s="1"/>
  <c r="M571" i="2"/>
  <c r="N571" i="2" s="1"/>
  <c r="M572" i="2"/>
  <c r="N572" i="2" s="1"/>
  <c r="M573" i="2"/>
  <c r="N573" i="2" s="1"/>
  <c r="M574" i="2"/>
  <c r="N574" i="2" s="1"/>
  <c r="M575" i="2"/>
  <c r="N575" i="2" s="1"/>
  <c r="M576" i="2"/>
  <c r="N576" i="2" s="1"/>
  <c r="M577" i="2"/>
  <c r="N577" i="2" s="1"/>
  <c r="M578" i="2"/>
  <c r="N578" i="2" s="1"/>
  <c r="M579" i="2"/>
  <c r="N579" i="2" s="1"/>
  <c r="M580" i="2"/>
  <c r="N580" i="2" s="1"/>
  <c r="M581" i="2"/>
  <c r="N581" i="2" s="1"/>
  <c r="M582" i="2"/>
  <c r="N582" i="2" s="1"/>
  <c r="M583" i="2"/>
  <c r="N583" i="2" s="1"/>
  <c r="M584" i="2"/>
  <c r="N584" i="2" s="1"/>
  <c r="M585" i="2"/>
  <c r="N585" i="2" s="1"/>
  <c r="M586" i="2"/>
  <c r="N586" i="2" s="1"/>
  <c r="M587" i="2"/>
  <c r="N587" i="2" s="1"/>
  <c r="M588" i="2"/>
  <c r="N588" i="2" s="1"/>
  <c r="M589" i="2"/>
  <c r="N589" i="2" s="1"/>
  <c r="M590" i="2"/>
  <c r="N590" i="2" s="1"/>
  <c r="M591" i="2"/>
  <c r="N591" i="2" s="1"/>
  <c r="M592" i="2"/>
  <c r="N592" i="2" s="1"/>
  <c r="M593" i="2"/>
  <c r="N593" i="2" s="1"/>
  <c r="M594" i="2"/>
  <c r="N594" i="2" s="1"/>
  <c r="M595" i="2"/>
  <c r="N595" i="2" s="1"/>
  <c r="M596" i="2"/>
  <c r="N596" i="2" s="1"/>
  <c r="M597" i="2"/>
  <c r="N597" i="2" s="1"/>
  <c r="M598" i="2"/>
  <c r="N598" i="2" s="1"/>
  <c r="M599" i="2"/>
  <c r="N599" i="2" s="1"/>
  <c r="M600" i="2"/>
  <c r="N600" i="2" s="1"/>
  <c r="M601" i="2"/>
  <c r="N601" i="2" s="1"/>
  <c r="M602" i="2"/>
  <c r="N602" i="2" s="1"/>
  <c r="D3" i="1"/>
  <c r="D4" i="1"/>
  <c r="D5" i="1"/>
  <c r="D6" i="1"/>
  <c r="D7" i="1"/>
  <c r="D8" i="1"/>
  <c r="D9" i="1"/>
  <c r="D10" i="1"/>
  <c r="D11" i="1"/>
  <c r="D12" i="1"/>
  <c r="D13" i="1"/>
  <c r="D2" i="1"/>
  <c r="Z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498" i="2"/>
  <c r="Z499" i="2"/>
  <c r="Z500" i="2"/>
  <c r="Z501" i="2"/>
  <c r="Z502" i="2"/>
  <c r="Z503" i="2"/>
  <c r="Z504" i="2"/>
  <c r="Z505" i="2"/>
  <c r="Z506" i="2"/>
  <c r="Z507" i="2"/>
  <c r="Z508" i="2"/>
  <c r="Z509" i="2"/>
  <c r="Z510" i="2"/>
  <c r="Z511" i="2"/>
  <c r="Z512" i="2"/>
  <c r="Z513" i="2"/>
  <c r="Z514" i="2"/>
  <c r="Z515" i="2"/>
  <c r="Z516" i="2"/>
  <c r="Z517" i="2"/>
  <c r="Z518" i="2"/>
  <c r="Z519" i="2"/>
  <c r="Z520" i="2"/>
  <c r="Z521" i="2"/>
  <c r="Z522" i="2"/>
  <c r="Z523" i="2"/>
  <c r="Z524" i="2"/>
  <c r="Z525" i="2"/>
  <c r="Z526" i="2"/>
  <c r="Z527" i="2"/>
  <c r="Z528" i="2"/>
  <c r="Z529" i="2"/>
  <c r="Z530" i="2"/>
  <c r="Z531" i="2"/>
  <c r="Z532" i="2"/>
  <c r="Z533" i="2"/>
  <c r="Z534" i="2"/>
  <c r="Z535" i="2"/>
  <c r="Z536" i="2"/>
  <c r="Z537" i="2"/>
  <c r="Z538" i="2"/>
  <c r="Z539" i="2"/>
  <c r="Z540" i="2"/>
  <c r="Z541" i="2"/>
  <c r="Z542" i="2"/>
  <c r="Z543" i="2"/>
  <c r="Z544" i="2"/>
  <c r="Z545" i="2"/>
  <c r="Z546" i="2"/>
  <c r="Z547" i="2"/>
  <c r="Z548" i="2"/>
  <c r="Z549" i="2"/>
  <c r="Z550" i="2"/>
  <c r="Z551" i="2"/>
  <c r="Z552" i="2"/>
  <c r="Z553" i="2"/>
  <c r="Z554" i="2"/>
  <c r="Z555" i="2"/>
  <c r="Z556" i="2"/>
  <c r="Z557" i="2"/>
  <c r="Z558" i="2"/>
  <c r="Z559" i="2"/>
  <c r="Z560" i="2"/>
  <c r="Z561" i="2"/>
  <c r="Z562" i="2"/>
  <c r="Z563" i="2"/>
  <c r="Z564" i="2"/>
  <c r="Z565" i="2"/>
  <c r="Z566" i="2"/>
  <c r="Z567" i="2"/>
  <c r="Z568" i="2"/>
  <c r="Z569" i="2"/>
  <c r="Z570" i="2"/>
  <c r="Z571" i="2"/>
  <c r="Z572" i="2"/>
  <c r="Z573" i="2"/>
  <c r="Z574" i="2"/>
  <c r="Z575" i="2"/>
  <c r="Z576" i="2"/>
  <c r="Z577" i="2"/>
  <c r="Z578" i="2"/>
  <c r="Z579" i="2"/>
  <c r="Z580" i="2"/>
  <c r="Z581" i="2"/>
  <c r="Z582" i="2"/>
  <c r="Z583" i="2"/>
  <c r="Z584" i="2"/>
  <c r="Z585" i="2"/>
  <c r="Z586" i="2"/>
  <c r="Z587" i="2"/>
  <c r="Z588" i="2"/>
  <c r="Z589" i="2"/>
  <c r="Z590" i="2"/>
  <c r="Z591" i="2"/>
  <c r="Z592" i="2"/>
  <c r="Z593" i="2"/>
  <c r="Z594" i="2"/>
  <c r="Z595" i="2"/>
  <c r="Z596" i="2"/>
  <c r="Z597" i="2"/>
  <c r="Z598" i="2"/>
  <c r="Z599" i="2"/>
  <c r="Z600" i="2"/>
  <c r="Z601" i="2"/>
  <c r="Z60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A097DE-C311-AA48-9B1A-54EF361821C0}" keepAlive="1" name="Query - Afg vs SA" description="Connection to the 'Afg vs SA' query in the workbook." type="5" refreshedVersion="8" background="1" saveData="1">
    <dbPr connection="Provider=Microsoft.Mashup.OleDb.1;Data Source=$Workbook$;Location=&quot;Afg vs SA&quot;;Extended Properties=&quot;&quot;" command="SELECT * FROM [Afg vs SA]"/>
  </connection>
</connections>
</file>

<file path=xl/sharedStrings.xml><?xml version="1.0" encoding="utf-8"?>
<sst xmlns="http://schemas.openxmlformats.org/spreadsheetml/2006/main" count="8552" uniqueCount="72">
  <si>
    <t>match_id</t>
  </si>
  <si>
    <t>season</t>
  </si>
  <si>
    <t>start_date</t>
  </si>
  <si>
    <t>venue</t>
  </si>
  <si>
    <t>innings</t>
  </si>
  <si>
    <t>ball</t>
  </si>
  <si>
    <t>batting_team</t>
  </si>
  <si>
    <t>bowling_team</t>
  </si>
  <si>
    <t>striker</t>
  </si>
  <si>
    <t>non_striker</t>
  </si>
  <si>
    <t>bowler</t>
  </si>
  <si>
    <t>runs_off_bat</t>
  </si>
  <si>
    <t>extras</t>
  </si>
  <si>
    <t>wides</t>
  </si>
  <si>
    <t>noballs</t>
  </si>
  <si>
    <t>byes</t>
  </si>
  <si>
    <t>legbyes</t>
  </si>
  <si>
    <t>penalty</t>
  </si>
  <si>
    <t>wicket_type</t>
  </si>
  <si>
    <t>player_dismissed</t>
  </si>
  <si>
    <t>other_wicket_type</t>
  </si>
  <si>
    <t>other_player_dismissed</t>
  </si>
  <si>
    <t>2023/24</t>
  </si>
  <si>
    <t>Narendra Modi Stadium, Ahmedabad</t>
  </si>
  <si>
    <t>Afghanistan</t>
  </si>
  <si>
    <t>South Africa</t>
  </si>
  <si>
    <t>Rahmanullah Gurbaz</t>
  </si>
  <si>
    <t>Ibrahim Zadran</t>
  </si>
  <si>
    <t>K Rabada</t>
  </si>
  <si>
    <t/>
  </si>
  <si>
    <t>L Ngidi</t>
  </si>
  <si>
    <t>AK Markram</t>
  </si>
  <si>
    <t>G Coetzee</t>
  </si>
  <si>
    <t>KA Maharaj</t>
  </si>
  <si>
    <t>caught</t>
  </si>
  <si>
    <t>Rahmat Shah</t>
  </si>
  <si>
    <t>Hashmatullah Shahidi</t>
  </si>
  <si>
    <t>Azmatullah Omarzai</t>
  </si>
  <si>
    <t>AL Phehlukwayo</t>
  </si>
  <si>
    <t>Ikram Alikhil</t>
  </si>
  <si>
    <t>Mohammad Nabi</t>
  </si>
  <si>
    <t>Rashid Khan</t>
  </si>
  <si>
    <t>Noor Ahmad</t>
  </si>
  <si>
    <t>1</t>
  </si>
  <si>
    <t>Mujeeb Ur Rahman</t>
  </si>
  <si>
    <t>Naveen-ul-Haq</t>
  </si>
  <si>
    <t>run out</t>
  </si>
  <si>
    <t>Q de Kock</t>
  </si>
  <si>
    <t>T Bavuma</t>
  </si>
  <si>
    <t>HE van der Dussen</t>
  </si>
  <si>
    <t>lbw</t>
  </si>
  <si>
    <t>H Klaasen</t>
  </si>
  <si>
    <t>bowled</t>
  </si>
  <si>
    <t>DA Miller</t>
  </si>
  <si>
    <t>caught and bowled</t>
  </si>
  <si>
    <t>Row Labels</t>
  </si>
  <si>
    <t>Grand Total</t>
  </si>
  <si>
    <t>Column Labels</t>
  </si>
  <si>
    <t>Sum of runs_off_bat</t>
  </si>
  <si>
    <t>Total Sum of runs_off_bat</t>
  </si>
  <si>
    <t>Total Sum of extras</t>
  </si>
  <si>
    <t>Sum of extras</t>
  </si>
  <si>
    <t>Column1</t>
  </si>
  <si>
    <t>SUM</t>
  </si>
  <si>
    <t>duo</t>
  </si>
  <si>
    <t>Azmatullah Omarzai-G Coetzee</t>
  </si>
  <si>
    <t>Azmatullah Omarzai-L Ngidi</t>
  </si>
  <si>
    <t>Mujeeb Ur Rahman-L Ngidi</t>
  </si>
  <si>
    <t>Noor Ahmad-G Coetzee</t>
  </si>
  <si>
    <t>Sum of SUM</t>
  </si>
  <si>
    <t>Boundaries</t>
  </si>
  <si>
    <t>Boundary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</si>
</sst>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0" fillId="3" borderId="2" xfId="0" applyNumberFormat="1" applyFont="1" applyFill="1" applyBorder="1"/>
    <xf numFmtId="0" fontId="0" fillId="0" borderId="2" xfId="0" applyNumberFormat="1" applyFont="1" applyBorder="1"/>
    <xf numFmtId="0" fontId="1" fillId="2" borderId="0" xfId="0" applyFont="1" applyFill="1" applyBorder="1"/>
    <xf numFmtId="0" fontId="0" fillId="0" borderId="0" xfId="0" applyFill="1"/>
    <xf numFmtId="0" fontId="0" fillId="0" borderId="0" xfId="0" applyNumberFormat="1" applyFill="1"/>
  </cellXfs>
  <cellStyles count="1">
    <cellStyle name="Normal" xfId="0" builtinId="0"/>
  </cellStyles>
  <dxfs count="3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rti@infeedo.com" refreshedDate="45255.80771400463" createdVersion="8" refreshedVersion="8" minRefreshableVersion="3" recordCount="601" xr:uid="{F398633A-06D3-804F-8248-381C3FB42B18}">
  <cacheSource type="worksheet">
    <worksheetSource name="Afg_vs_SA"/>
  </cacheSource>
  <cacheFields count="22">
    <cacheField name="match_id" numFmtId="0">
      <sharedItems containsSemiMixedTypes="0" containsString="0" containsNumber="1" containsInteger="1" minValue="1384433" maxValue="1384433"/>
    </cacheField>
    <cacheField name="season" numFmtId="0">
      <sharedItems/>
    </cacheField>
    <cacheField name="start_date" numFmtId="14">
      <sharedItems containsSemiMixedTypes="0" containsNonDate="0" containsDate="1" containsString="0" minDate="2023-11-10T00:00:00" maxDate="2023-11-11T00:00:00"/>
    </cacheField>
    <cacheField name="venue" numFmtId="0">
      <sharedItems/>
    </cacheField>
    <cacheField name="innings" numFmtId="0">
      <sharedItems containsSemiMixedTypes="0" containsString="0" containsNumber="1" containsInteger="1" minValue="1" maxValue="2"/>
    </cacheField>
    <cacheField name="ball" numFmtId="0">
      <sharedItems containsSemiMixedTypes="0" containsString="0" containsNumber="1" minValue="0.1" maxValue="49.6"/>
    </cacheField>
    <cacheField name="batting_team" numFmtId="0">
      <sharedItems/>
    </cacheField>
    <cacheField name="bowling_team" numFmtId="0">
      <sharedItems/>
    </cacheField>
    <cacheField name="striker" numFmtId="0">
      <sharedItems count="18">
        <s v="Rahmanullah Gurbaz"/>
        <s v="Ibrahim Zadran"/>
        <s v="Rahmat Shah"/>
        <s v="Hashmatullah Shahidi"/>
        <s v="Azmatullah Omarzai"/>
        <s v="Ikram Alikhil"/>
        <s v="Mohammad Nabi"/>
        <s v="Rashid Khan"/>
        <s v="Noor Ahmad"/>
        <s v="Mujeeb Ur Rahman"/>
        <s v="Naveen-ul-Haq"/>
        <s v="Q de Kock"/>
        <s v="T Bavuma"/>
        <s v="HE van der Dussen"/>
        <s v="AK Markram"/>
        <s v="H Klaasen"/>
        <s v="DA Miller"/>
        <s v="AL Phehlukwayo"/>
      </sharedItems>
    </cacheField>
    <cacheField name="non_striker" numFmtId="0">
      <sharedItems count="18">
        <s v="Ibrahim Zadran"/>
        <s v="Rahmanullah Gurbaz"/>
        <s v="Rahmat Shah"/>
        <s v="Hashmatullah Shahidi"/>
        <s v="Azmatullah Omarzai"/>
        <s v="Ikram Alikhil"/>
        <s v="Mohammad Nabi"/>
        <s v="Rashid Khan"/>
        <s v="Noor Ahmad"/>
        <s v="Mujeeb Ur Rahman"/>
        <s v="Naveen-ul-Haq"/>
        <s v="T Bavuma"/>
        <s v="Q de Kock"/>
        <s v="HE van der Dussen"/>
        <s v="AK Markram"/>
        <s v="H Klaasen"/>
        <s v="DA Miller"/>
        <s v="AL Phehlukwayo"/>
      </sharedItems>
    </cacheField>
    <cacheField name="bowler" numFmtId="0">
      <sharedItems/>
    </cacheField>
    <cacheField name="runs_off_bat" numFmtId="0">
      <sharedItems containsSemiMixedTypes="0" containsString="0" containsNumber="1" containsInteger="1" minValue="0" maxValue="6"/>
    </cacheField>
    <cacheField name="extras" numFmtId="0">
      <sharedItems containsSemiMixedTypes="0" containsString="0" containsNumber="1" containsInteger="1" minValue="0" maxValue="4"/>
    </cacheField>
    <cacheField name="wides" numFmtId="0">
      <sharedItems containsString="0" containsBlank="1" containsNumber="1" containsInteger="1" minValue="1" maxValue="1"/>
    </cacheField>
    <cacheField name="noballs" numFmtId="0">
      <sharedItems/>
    </cacheField>
    <cacheField name="byes" numFmtId="0">
      <sharedItems containsString="0" containsBlank="1" containsNumber="1" containsInteger="1" minValue="4" maxValue="4"/>
    </cacheField>
    <cacheField name="legbyes" numFmtId="0">
      <sharedItems/>
    </cacheField>
    <cacheField name="penalty" numFmtId="0">
      <sharedItems/>
    </cacheField>
    <cacheField name="wicket_type" numFmtId="0">
      <sharedItems/>
    </cacheField>
    <cacheField name="player_dismissed" numFmtId="0">
      <sharedItems/>
    </cacheField>
    <cacheField name="other_wicket_type" numFmtId="0">
      <sharedItems/>
    </cacheField>
    <cacheField name="other_player_dismiss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rti@infeedo.com" refreshedDate="45255.812074189816" createdVersion="8" refreshedVersion="8" minRefreshableVersion="3" recordCount="12" xr:uid="{B0E7A119-2C2D-604C-9E61-B029BF5B562B}">
  <cacheSource type="worksheet">
    <worksheetSource ref="C1:D13" sheet="Sheet1"/>
  </cacheSource>
  <cacheFields count="2">
    <cacheField name="SUM" numFmtId="0">
      <sharedItems containsSemiMixedTypes="0" containsString="0" containsNumber="1" containsInteger="1" minValue="0" maxValue="6"/>
    </cacheField>
    <cacheField name="duo" numFmtId="0">
      <sharedItems count="4">
        <s v="Noor Ahmad-G Coetzee"/>
        <s v="Azmatullah Omarzai-G Coetzee"/>
        <s v="Azmatullah Omarzai-L Ngidi"/>
        <s v="Mujeeb Ur Rahman-L Ngid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1">
  <r>
    <n v="1384433"/>
    <s v="2023/24"/>
    <d v="2023-11-10T00:00:00"/>
    <s v="Narendra Modi Stadium, Ahmedabad"/>
    <n v="1"/>
    <n v="0.1"/>
    <s v="Afghanistan"/>
    <s v="South Africa"/>
    <x v="0"/>
    <x v="0"/>
    <s v="K Rabada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0.2"/>
    <s v="Afghanistan"/>
    <s v="South Africa"/>
    <x v="0"/>
    <x v="0"/>
    <s v="K Rabada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0.3"/>
    <s v="Afghanistan"/>
    <s v="South Africa"/>
    <x v="0"/>
    <x v="0"/>
    <s v="K Rabada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0.4"/>
    <s v="Afghanistan"/>
    <s v="South Africa"/>
    <x v="1"/>
    <x v="1"/>
    <s v="K Rabada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0.5"/>
    <s v="Afghanistan"/>
    <s v="South Africa"/>
    <x v="1"/>
    <x v="1"/>
    <s v="K Rabada"/>
    <n v="4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0.6"/>
    <s v="Afghanistan"/>
    <s v="South Africa"/>
    <x v="1"/>
    <x v="1"/>
    <s v="K Rabada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1.1000000000000001"/>
    <s v="Afghanistan"/>
    <s v="South Africa"/>
    <x v="1"/>
    <x v="1"/>
    <s v="L Ngidi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1.2"/>
    <s v="Afghanistan"/>
    <s v="South Africa"/>
    <x v="1"/>
    <x v="1"/>
    <s v="L Ngidi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1.3"/>
    <s v="Afghanistan"/>
    <s v="South Africa"/>
    <x v="1"/>
    <x v="1"/>
    <s v="L Ngidi"/>
    <n v="4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1.4"/>
    <s v="Afghanistan"/>
    <s v="South Africa"/>
    <x v="1"/>
    <x v="1"/>
    <s v="L Ngidi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1.5"/>
    <s v="Afghanistan"/>
    <s v="South Africa"/>
    <x v="1"/>
    <x v="1"/>
    <s v="L Ngidi"/>
    <n v="2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1.6"/>
    <s v="Afghanistan"/>
    <s v="South Africa"/>
    <x v="1"/>
    <x v="1"/>
    <s v="L Ngidi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2.1"/>
    <s v="Afghanistan"/>
    <s v="South Africa"/>
    <x v="0"/>
    <x v="0"/>
    <s v="K Rabada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2.2000000000000002"/>
    <s v="Afghanistan"/>
    <s v="South Africa"/>
    <x v="1"/>
    <x v="1"/>
    <s v="K Rabada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2.2999999999999998"/>
    <s v="Afghanistan"/>
    <s v="South Africa"/>
    <x v="1"/>
    <x v="1"/>
    <s v="K Rabada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2.4"/>
    <s v="Afghanistan"/>
    <s v="South Africa"/>
    <x v="1"/>
    <x v="1"/>
    <s v="K Rabada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2.5"/>
    <s v="Afghanistan"/>
    <s v="South Africa"/>
    <x v="1"/>
    <x v="1"/>
    <s v="K Rabada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2.6"/>
    <s v="Afghanistan"/>
    <s v="South Africa"/>
    <x v="1"/>
    <x v="1"/>
    <s v="K Rabada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3.1"/>
    <s v="Afghanistan"/>
    <s v="South Africa"/>
    <x v="0"/>
    <x v="0"/>
    <s v="L Ngidi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3.2"/>
    <s v="Afghanistan"/>
    <s v="South Africa"/>
    <x v="1"/>
    <x v="1"/>
    <s v="L Ngidi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3.3"/>
    <s v="Afghanistan"/>
    <s v="South Africa"/>
    <x v="1"/>
    <x v="1"/>
    <s v="L Ngidi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3.4"/>
    <s v="Afghanistan"/>
    <s v="South Africa"/>
    <x v="1"/>
    <x v="1"/>
    <s v="L Ngidi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3.5"/>
    <s v="Afghanistan"/>
    <s v="South Africa"/>
    <x v="1"/>
    <x v="1"/>
    <s v="L Ngidi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3.6"/>
    <s v="Afghanistan"/>
    <s v="South Africa"/>
    <x v="1"/>
    <x v="1"/>
    <s v="L Ngidi"/>
    <n v="4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4.0999999999999996"/>
    <s v="Afghanistan"/>
    <s v="South Africa"/>
    <x v="0"/>
    <x v="0"/>
    <s v="K Rabada"/>
    <n v="6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4.2"/>
    <s v="Afghanistan"/>
    <s v="South Africa"/>
    <x v="0"/>
    <x v="0"/>
    <s v="K Rabada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4.3"/>
    <s v="Afghanistan"/>
    <s v="South Africa"/>
    <x v="0"/>
    <x v="0"/>
    <s v="K Rabada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4.4000000000000004"/>
    <s v="Afghanistan"/>
    <s v="South Africa"/>
    <x v="0"/>
    <x v="0"/>
    <s v="K Rabada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4.5"/>
    <s v="Afghanistan"/>
    <s v="South Africa"/>
    <x v="0"/>
    <x v="0"/>
    <s v="K Rabada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4.5999999999999996"/>
    <s v="Afghanistan"/>
    <s v="South Africa"/>
    <x v="0"/>
    <x v="0"/>
    <s v="K Rabada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5.0999999999999996"/>
    <s v="Afghanistan"/>
    <s v="South Africa"/>
    <x v="1"/>
    <x v="1"/>
    <s v="L Ngidi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5.2"/>
    <s v="Afghanistan"/>
    <s v="South Africa"/>
    <x v="1"/>
    <x v="1"/>
    <s v="L Ngidi"/>
    <n v="0"/>
    <n v="1"/>
    <n v="1"/>
    <s v=""/>
    <m/>
    <s v=""/>
    <s v=""/>
    <s v=""/>
    <s v=""/>
    <s v=""/>
    <s v=""/>
  </r>
  <r>
    <n v="1384433"/>
    <s v="2023/24"/>
    <d v="2023-11-10T00:00:00"/>
    <s v="Narendra Modi Stadium, Ahmedabad"/>
    <n v="1"/>
    <n v="5.3"/>
    <s v="Afghanistan"/>
    <s v="South Africa"/>
    <x v="1"/>
    <x v="1"/>
    <s v="L Ngidi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5.4"/>
    <s v="Afghanistan"/>
    <s v="South Africa"/>
    <x v="1"/>
    <x v="1"/>
    <s v="L Ngidi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5.5"/>
    <s v="Afghanistan"/>
    <s v="South Africa"/>
    <x v="1"/>
    <x v="1"/>
    <s v="AK Markram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5.6"/>
    <s v="Afghanistan"/>
    <s v="South Africa"/>
    <x v="1"/>
    <x v="1"/>
    <s v="AK Markram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5.7"/>
    <s v="Afghanistan"/>
    <s v="South Africa"/>
    <x v="1"/>
    <x v="1"/>
    <s v="AK Markram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6.1"/>
    <s v="Afghanistan"/>
    <s v="South Africa"/>
    <x v="0"/>
    <x v="0"/>
    <s v="K Rabada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6.2"/>
    <s v="Afghanistan"/>
    <s v="South Africa"/>
    <x v="0"/>
    <x v="0"/>
    <s v="K Rabada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6.3"/>
    <s v="Afghanistan"/>
    <s v="South Africa"/>
    <x v="0"/>
    <x v="0"/>
    <s v="K Rabada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6.4"/>
    <s v="Afghanistan"/>
    <s v="South Africa"/>
    <x v="0"/>
    <x v="0"/>
    <s v="K Rabada"/>
    <n v="4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6.5"/>
    <s v="Afghanistan"/>
    <s v="South Africa"/>
    <x v="0"/>
    <x v="0"/>
    <s v="K Rabada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6.6"/>
    <s v="Afghanistan"/>
    <s v="South Africa"/>
    <x v="1"/>
    <x v="1"/>
    <s v="K Rabada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7.1"/>
    <s v="Afghanistan"/>
    <s v="South Africa"/>
    <x v="0"/>
    <x v="0"/>
    <s v="G Coetzee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7.2"/>
    <s v="Afghanistan"/>
    <s v="South Africa"/>
    <x v="0"/>
    <x v="0"/>
    <s v="G Coetzee"/>
    <n v="4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7.3"/>
    <s v="Afghanistan"/>
    <s v="South Africa"/>
    <x v="0"/>
    <x v="0"/>
    <s v="G Coetzee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7.4"/>
    <s v="Afghanistan"/>
    <s v="South Africa"/>
    <x v="0"/>
    <x v="0"/>
    <s v="G Coetzee"/>
    <n v="4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7.5"/>
    <s v="Afghanistan"/>
    <s v="South Africa"/>
    <x v="0"/>
    <x v="0"/>
    <s v="G Coetzee"/>
    <n v="3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7.6"/>
    <s v="Afghanistan"/>
    <s v="South Africa"/>
    <x v="1"/>
    <x v="1"/>
    <s v="G Coetzee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8.1"/>
    <s v="Afghanistan"/>
    <s v="South Africa"/>
    <x v="0"/>
    <x v="0"/>
    <s v="KA Maharaj"/>
    <n v="0"/>
    <n v="0"/>
    <m/>
    <s v=""/>
    <m/>
    <s v=""/>
    <s v=""/>
    <s v="caught"/>
    <s v="Rahmanullah Gurbaz"/>
    <s v=""/>
    <s v=""/>
  </r>
  <r>
    <n v="1384433"/>
    <s v="2023/24"/>
    <d v="2023-11-10T00:00:00"/>
    <s v="Narendra Modi Stadium, Ahmedabad"/>
    <n v="1"/>
    <n v="8.1999999999999993"/>
    <s v="Afghanistan"/>
    <s v="South Africa"/>
    <x v="2"/>
    <x v="0"/>
    <s v="KA Maharaj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8.3000000000000007"/>
    <s v="Afghanistan"/>
    <s v="South Africa"/>
    <x v="2"/>
    <x v="0"/>
    <s v="KA Maharaj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8.4"/>
    <s v="Afghanistan"/>
    <s v="South Africa"/>
    <x v="2"/>
    <x v="0"/>
    <s v="KA Maharaj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8.5"/>
    <s v="Afghanistan"/>
    <s v="South Africa"/>
    <x v="2"/>
    <x v="0"/>
    <s v="KA Maharaj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8.6"/>
    <s v="Afghanistan"/>
    <s v="South Africa"/>
    <x v="2"/>
    <x v="0"/>
    <s v="KA Maharaj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9.1"/>
    <s v="Afghanistan"/>
    <s v="South Africa"/>
    <x v="1"/>
    <x v="2"/>
    <s v="G Coetzee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9.1999999999999993"/>
    <s v="Afghanistan"/>
    <s v="South Africa"/>
    <x v="1"/>
    <x v="2"/>
    <s v="G Coetzee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9.3000000000000007"/>
    <s v="Afghanistan"/>
    <s v="South Africa"/>
    <x v="1"/>
    <x v="2"/>
    <s v="G Coetzee"/>
    <n v="0"/>
    <n v="0"/>
    <m/>
    <s v=""/>
    <m/>
    <s v=""/>
    <s v=""/>
    <s v="caught"/>
    <s v="Ibrahim Zadran"/>
    <s v=""/>
    <s v=""/>
  </r>
  <r>
    <n v="1384433"/>
    <s v="2023/24"/>
    <d v="2023-11-10T00:00:00"/>
    <s v="Narendra Modi Stadium, Ahmedabad"/>
    <n v="1"/>
    <n v="9.4"/>
    <s v="Afghanistan"/>
    <s v="South Africa"/>
    <x v="3"/>
    <x v="2"/>
    <s v="G Coetzee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9.5"/>
    <s v="Afghanistan"/>
    <s v="South Africa"/>
    <x v="3"/>
    <x v="2"/>
    <s v="G Coetzee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9.6"/>
    <s v="Afghanistan"/>
    <s v="South Africa"/>
    <x v="3"/>
    <x v="2"/>
    <s v="G Coetzee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10.1"/>
    <s v="Afghanistan"/>
    <s v="South Africa"/>
    <x v="2"/>
    <x v="3"/>
    <s v="KA Maharaj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10.199999999999999"/>
    <s v="Afghanistan"/>
    <s v="South Africa"/>
    <x v="3"/>
    <x v="2"/>
    <s v="KA Maharaj"/>
    <n v="0"/>
    <n v="1"/>
    <n v="1"/>
    <s v=""/>
    <m/>
    <s v=""/>
    <s v=""/>
    <s v=""/>
    <s v=""/>
    <s v=""/>
    <s v=""/>
  </r>
  <r>
    <n v="1384433"/>
    <s v="2023/24"/>
    <d v="2023-11-10T00:00:00"/>
    <s v="Narendra Modi Stadium, Ahmedabad"/>
    <n v="1"/>
    <n v="10.3"/>
    <s v="Afghanistan"/>
    <s v="South Africa"/>
    <x v="3"/>
    <x v="2"/>
    <s v="KA Maharaj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10.4"/>
    <s v="Afghanistan"/>
    <s v="South Africa"/>
    <x v="3"/>
    <x v="2"/>
    <s v="KA Maharaj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10.5"/>
    <s v="Afghanistan"/>
    <s v="South Africa"/>
    <x v="3"/>
    <x v="2"/>
    <s v="KA Maharaj"/>
    <n v="2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10.6"/>
    <s v="Afghanistan"/>
    <s v="South Africa"/>
    <x v="3"/>
    <x v="2"/>
    <s v="KA Maharaj"/>
    <n v="0"/>
    <n v="0"/>
    <m/>
    <s v=""/>
    <m/>
    <s v=""/>
    <s v=""/>
    <s v="caught"/>
    <s v="Hashmatullah Shahidi"/>
    <s v=""/>
    <s v=""/>
  </r>
  <r>
    <n v="1384433"/>
    <s v="2023/24"/>
    <d v="2023-11-10T00:00:00"/>
    <s v="Narendra Modi Stadium, Ahmedabad"/>
    <n v="1"/>
    <n v="10.7"/>
    <s v="Afghanistan"/>
    <s v="South Africa"/>
    <x v="4"/>
    <x v="2"/>
    <s v="KA Maharaj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11.1"/>
    <s v="Afghanistan"/>
    <s v="South Africa"/>
    <x v="2"/>
    <x v="4"/>
    <s v="G Coetzee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11.2"/>
    <s v="Afghanistan"/>
    <s v="South Africa"/>
    <x v="2"/>
    <x v="4"/>
    <s v="G Coetzee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11.3"/>
    <s v="Afghanistan"/>
    <s v="South Africa"/>
    <x v="2"/>
    <x v="4"/>
    <s v="G Coetzee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11.4"/>
    <s v="Afghanistan"/>
    <s v="South Africa"/>
    <x v="4"/>
    <x v="2"/>
    <s v="G Coetzee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11.5"/>
    <s v="Afghanistan"/>
    <s v="South Africa"/>
    <x v="4"/>
    <x v="2"/>
    <s v="G Coetzee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11.6"/>
    <s v="Afghanistan"/>
    <s v="South Africa"/>
    <x v="4"/>
    <x v="2"/>
    <s v="G Coetzee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12.1"/>
    <s v="Afghanistan"/>
    <s v="South Africa"/>
    <x v="2"/>
    <x v="4"/>
    <s v="KA Maharaj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12.2"/>
    <s v="Afghanistan"/>
    <s v="South Africa"/>
    <x v="2"/>
    <x v="4"/>
    <s v="KA Maharaj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12.3"/>
    <s v="Afghanistan"/>
    <s v="South Africa"/>
    <x v="2"/>
    <x v="4"/>
    <s v="KA Maharaj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12.4"/>
    <s v="Afghanistan"/>
    <s v="South Africa"/>
    <x v="4"/>
    <x v="2"/>
    <s v="KA Maharaj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12.5"/>
    <s v="Afghanistan"/>
    <s v="South Africa"/>
    <x v="2"/>
    <x v="4"/>
    <s v="KA Maharaj"/>
    <n v="0"/>
    <n v="1"/>
    <n v="1"/>
    <s v=""/>
    <m/>
    <s v=""/>
    <s v=""/>
    <s v=""/>
    <s v=""/>
    <s v=""/>
    <s v=""/>
  </r>
  <r>
    <n v="1384433"/>
    <s v="2023/24"/>
    <d v="2023-11-10T00:00:00"/>
    <s v="Narendra Modi Stadium, Ahmedabad"/>
    <n v="1"/>
    <n v="12.6"/>
    <s v="Afghanistan"/>
    <s v="South Africa"/>
    <x v="2"/>
    <x v="4"/>
    <s v="KA Maharaj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12.7"/>
    <s v="Afghanistan"/>
    <s v="South Africa"/>
    <x v="2"/>
    <x v="4"/>
    <s v="KA Maharaj"/>
    <n v="2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13.1"/>
    <s v="Afghanistan"/>
    <s v="South Africa"/>
    <x v="4"/>
    <x v="2"/>
    <s v="G Coetzee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13.2"/>
    <s v="Afghanistan"/>
    <s v="South Africa"/>
    <x v="2"/>
    <x v="4"/>
    <s v="G Coetzee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13.3"/>
    <s v="Afghanistan"/>
    <s v="South Africa"/>
    <x v="4"/>
    <x v="2"/>
    <s v="G Coetzee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13.4"/>
    <s v="Afghanistan"/>
    <s v="South Africa"/>
    <x v="4"/>
    <x v="2"/>
    <s v="G Coetzee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13.5"/>
    <s v="Afghanistan"/>
    <s v="South Africa"/>
    <x v="4"/>
    <x v="2"/>
    <s v="G Coetzee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13.6"/>
    <s v="Afghanistan"/>
    <s v="South Africa"/>
    <x v="4"/>
    <x v="2"/>
    <s v="G Coetzee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14.1"/>
    <s v="Afghanistan"/>
    <s v="South Africa"/>
    <x v="2"/>
    <x v="4"/>
    <s v="KA Maharaj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14.2"/>
    <s v="Afghanistan"/>
    <s v="South Africa"/>
    <x v="2"/>
    <x v="4"/>
    <s v="KA Maharaj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14.3"/>
    <s v="Afghanistan"/>
    <s v="South Africa"/>
    <x v="2"/>
    <x v="4"/>
    <s v="KA Maharaj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14.4"/>
    <s v="Afghanistan"/>
    <s v="South Africa"/>
    <x v="4"/>
    <x v="2"/>
    <s v="KA Maharaj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14.5"/>
    <s v="Afghanistan"/>
    <s v="South Africa"/>
    <x v="4"/>
    <x v="2"/>
    <s v="KA Maharaj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14.6"/>
    <s v="Afghanistan"/>
    <s v="South Africa"/>
    <x v="2"/>
    <x v="4"/>
    <s v="KA Maharaj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15.1"/>
    <s v="Afghanistan"/>
    <s v="South Africa"/>
    <x v="2"/>
    <x v="4"/>
    <s v="AK Markram"/>
    <n v="4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15.2"/>
    <s v="Afghanistan"/>
    <s v="South Africa"/>
    <x v="2"/>
    <x v="4"/>
    <s v="AK Markram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15.3"/>
    <s v="Afghanistan"/>
    <s v="South Africa"/>
    <x v="2"/>
    <x v="4"/>
    <s v="AK Markram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15.4"/>
    <s v="Afghanistan"/>
    <s v="South Africa"/>
    <x v="4"/>
    <x v="2"/>
    <s v="AK Markram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15.5"/>
    <s v="Afghanistan"/>
    <s v="South Africa"/>
    <x v="4"/>
    <x v="2"/>
    <s v="AK Markram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15.6"/>
    <s v="Afghanistan"/>
    <s v="South Africa"/>
    <x v="2"/>
    <x v="4"/>
    <s v="AK Markram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16.100000000000001"/>
    <s v="Afghanistan"/>
    <s v="South Africa"/>
    <x v="4"/>
    <x v="2"/>
    <s v="KA Maharaj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16.2"/>
    <s v="Afghanistan"/>
    <s v="South Africa"/>
    <x v="4"/>
    <x v="2"/>
    <s v="KA Maharaj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16.3"/>
    <s v="Afghanistan"/>
    <s v="South Africa"/>
    <x v="4"/>
    <x v="2"/>
    <s v="KA Maharaj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16.399999999999999"/>
    <s v="Afghanistan"/>
    <s v="South Africa"/>
    <x v="4"/>
    <x v="2"/>
    <s v="KA Maharaj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16.5"/>
    <s v="Afghanistan"/>
    <s v="South Africa"/>
    <x v="2"/>
    <x v="4"/>
    <s v="KA Maharaj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16.600000000000001"/>
    <s v="Afghanistan"/>
    <s v="South Africa"/>
    <x v="2"/>
    <x v="4"/>
    <s v="KA Maharaj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17.100000000000001"/>
    <s v="Afghanistan"/>
    <s v="South Africa"/>
    <x v="2"/>
    <x v="4"/>
    <s v="AK Markram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17.2"/>
    <s v="Afghanistan"/>
    <s v="South Africa"/>
    <x v="2"/>
    <x v="4"/>
    <s v="AK Markram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17.3"/>
    <s v="Afghanistan"/>
    <s v="South Africa"/>
    <x v="2"/>
    <x v="4"/>
    <s v="AK Markram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17.399999999999999"/>
    <s v="Afghanistan"/>
    <s v="South Africa"/>
    <x v="4"/>
    <x v="2"/>
    <s v="AK Markram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17.5"/>
    <s v="Afghanistan"/>
    <s v="South Africa"/>
    <x v="2"/>
    <x v="4"/>
    <s v="AK Markram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17.600000000000001"/>
    <s v="Afghanistan"/>
    <s v="South Africa"/>
    <x v="4"/>
    <x v="2"/>
    <s v="AK Markram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18.100000000000001"/>
    <s v="Afghanistan"/>
    <s v="South Africa"/>
    <x v="4"/>
    <x v="2"/>
    <s v="KA Maharaj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18.2"/>
    <s v="Afghanistan"/>
    <s v="South Africa"/>
    <x v="4"/>
    <x v="2"/>
    <s v="KA Maharaj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18.3"/>
    <s v="Afghanistan"/>
    <s v="South Africa"/>
    <x v="2"/>
    <x v="4"/>
    <s v="KA Maharaj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18.399999999999999"/>
    <s v="Afghanistan"/>
    <s v="South Africa"/>
    <x v="2"/>
    <x v="4"/>
    <s v="KA Maharaj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18.5"/>
    <s v="Afghanistan"/>
    <s v="South Africa"/>
    <x v="2"/>
    <x v="4"/>
    <s v="KA Maharaj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18.600000000000001"/>
    <s v="Afghanistan"/>
    <s v="South Africa"/>
    <x v="4"/>
    <x v="2"/>
    <s v="KA Maharaj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19.100000000000001"/>
    <s v="Afghanistan"/>
    <s v="South Africa"/>
    <x v="2"/>
    <x v="4"/>
    <s v="AK Markram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19.2"/>
    <s v="Afghanistan"/>
    <s v="South Africa"/>
    <x v="4"/>
    <x v="2"/>
    <s v="AK Markram"/>
    <n v="6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19.3"/>
    <s v="Afghanistan"/>
    <s v="South Africa"/>
    <x v="4"/>
    <x v="2"/>
    <s v="AK Markram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19.399999999999999"/>
    <s v="Afghanistan"/>
    <s v="South Africa"/>
    <x v="4"/>
    <x v="2"/>
    <s v="AK Markram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19.5"/>
    <s v="Afghanistan"/>
    <s v="South Africa"/>
    <x v="4"/>
    <x v="2"/>
    <s v="AK Markram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19.600000000000001"/>
    <s v="Afghanistan"/>
    <s v="South Africa"/>
    <x v="2"/>
    <x v="4"/>
    <s v="AK Markram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20.100000000000001"/>
    <s v="Afghanistan"/>
    <s v="South Africa"/>
    <x v="4"/>
    <x v="2"/>
    <s v="AL Phehlukwayo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20.2"/>
    <s v="Afghanistan"/>
    <s v="South Africa"/>
    <x v="4"/>
    <x v="2"/>
    <s v="AL Phehlukwayo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20.3"/>
    <s v="Afghanistan"/>
    <s v="South Africa"/>
    <x v="4"/>
    <x v="2"/>
    <s v="AL Phehlukwayo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20.399999999999999"/>
    <s v="Afghanistan"/>
    <s v="South Africa"/>
    <x v="2"/>
    <x v="4"/>
    <s v="AL Phehlukwayo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20.5"/>
    <s v="Afghanistan"/>
    <s v="South Africa"/>
    <x v="2"/>
    <x v="4"/>
    <s v="AL Phehlukwayo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20.6"/>
    <s v="Afghanistan"/>
    <s v="South Africa"/>
    <x v="4"/>
    <x v="2"/>
    <s v="AL Phehlukwayo"/>
    <n v="2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21.1"/>
    <s v="Afghanistan"/>
    <s v="South Africa"/>
    <x v="2"/>
    <x v="4"/>
    <s v="AK Markram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21.2"/>
    <s v="Afghanistan"/>
    <s v="South Africa"/>
    <x v="2"/>
    <x v="4"/>
    <s v="AK Markram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21.3"/>
    <s v="Afghanistan"/>
    <s v="South Africa"/>
    <x v="4"/>
    <x v="2"/>
    <s v="AK Markram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21.4"/>
    <s v="Afghanistan"/>
    <s v="South Africa"/>
    <x v="2"/>
    <x v="4"/>
    <s v="AK Markram"/>
    <n v="4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21.5"/>
    <s v="Afghanistan"/>
    <s v="South Africa"/>
    <x v="2"/>
    <x v="4"/>
    <s v="AK Markram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21.6"/>
    <s v="Afghanistan"/>
    <s v="South Africa"/>
    <x v="2"/>
    <x v="4"/>
    <s v="AK Markram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22.1"/>
    <s v="Afghanistan"/>
    <s v="South Africa"/>
    <x v="2"/>
    <x v="4"/>
    <s v="AL Phehlukwayo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22.2"/>
    <s v="Afghanistan"/>
    <s v="South Africa"/>
    <x v="4"/>
    <x v="2"/>
    <s v="AL Phehlukwayo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22.3"/>
    <s v="Afghanistan"/>
    <s v="South Africa"/>
    <x v="4"/>
    <x v="2"/>
    <s v="AL Phehlukwayo"/>
    <n v="2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22.4"/>
    <s v="Afghanistan"/>
    <s v="South Africa"/>
    <x v="4"/>
    <x v="2"/>
    <s v="AL Phehlukwayo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22.5"/>
    <s v="Afghanistan"/>
    <s v="South Africa"/>
    <x v="2"/>
    <x v="4"/>
    <s v="AL Phehlukwayo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22.6"/>
    <s v="Afghanistan"/>
    <s v="South Africa"/>
    <x v="2"/>
    <x v="4"/>
    <s v="AL Phehlukwayo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23.1"/>
    <s v="Afghanistan"/>
    <s v="South Africa"/>
    <x v="4"/>
    <x v="2"/>
    <s v="L Ngidi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23.2"/>
    <s v="Afghanistan"/>
    <s v="South Africa"/>
    <x v="4"/>
    <x v="2"/>
    <s v="L Ngidi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23.3"/>
    <s v="Afghanistan"/>
    <s v="South Africa"/>
    <x v="4"/>
    <x v="2"/>
    <s v="L Ngidi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23.4"/>
    <s v="Afghanistan"/>
    <s v="South Africa"/>
    <x v="2"/>
    <x v="4"/>
    <s v="L Ngidi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23.5"/>
    <s v="Afghanistan"/>
    <s v="South Africa"/>
    <x v="2"/>
    <x v="4"/>
    <s v="L Ngidi"/>
    <n v="0"/>
    <n v="0"/>
    <m/>
    <s v=""/>
    <m/>
    <s v=""/>
    <s v=""/>
    <s v="caught"/>
    <s v="Rahmat Shah"/>
    <s v=""/>
    <s v=""/>
  </r>
  <r>
    <n v="1384433"/>
    <s v="2023/24"/>
    <d v="2023-11-10T00:00:00"/>
    <s v="Narendra Modi Stadium, Ahmedabad"/>
    <n v="1"/>
    <n v="23.6"/>
    <s v="Afghanistan"/>
    <s v="South Africa"/>
    <x v="5"/>
    <x v="4"/>
    <s v="L Ngidi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24.1"/>
    <s v="Afghanistan"/>
    <s v="South Africa"/>
    <x v="5"/>
    <x v="4"/>
    <s v="AL Phehlukwayo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24.2"/>
    <s v="Afghanistan"/>
    <s v="South Africa"/>
    <x v="5"/>
    <x v="4"/>
    <s v="AL Phehlukwayo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24.3"/>
    <s v="Afghanistan"/>
    <s v="South Africa"/>
    <x v="5"/>
    <x v="4"/>
    <s v="AL Phehlukwayo"/>
    <n v="4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24.4"/>
    <s v="Afghanistan"/>
    <s v="South Africa"/>
    <x v="5"/>
    <x v="4"/>
    <s v="AL Phehlukwayo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24.5"/>
    <s v="Afghanistan"/>
    <s v="South Africa"/>
    <x v="5"/>
    <x v="4"/>
    <s v="AL Phehlukwayo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24.6"/>
    <s v="Afghanistan"/>
    <s v="South Africa"/>
    <x v="4"/>
    <x v="5"/>
    <s v="AL Phehlukwayo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25.1"/>
    <s v="Afghanistan"/>
    <s v="South Africa"/>
    <x v="5"/>
    <x v="4"/>
    <s v="L Ngidi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25.2"/>
    <s v="Afghanistan"/>
    <s v="South Africa"/>
    <x v="5"/>
    <x v="4"/>
    <s v="L Ngidi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25.3"/>
    <s v="Afghanistan"/>
    <s v="South Africa"/>
    <x v="5"/>
    <x v="4"/>
    <s v="L Ngidi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25.4"/>
    <s v="Afghanistan"/>
    <s v="South Africa"/>
    <x v="5"/>
    <x v="4"/>
    <s v="L Ngidi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25.5"/>
    <s v="Afghanistan"/>
    <s v="South Africa"/>
    <x v="5"/>
    <x v="4"/>
    <s v="L Ngidi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25.6"/>
    <s v="Afghanistan"/>
    <s v="South Africa"/>
    <x v="5"/>
    <x v="4"/>
    <s v="L Ngidi"/>
    <n v="0"/>
    <n v="1"/>
    <n v="1"/>
    <s v=""/>
    <m/>
    <s v=""/>
    <s v=""/>
    <s v=""/>
    <s v=""/>
    <s v=""/>
    <s v=""/>
  </r>
  <r>
    <n v="1384433"/>
    <s v="2023/24"/>
    <d v="2023-11-10T00:00:00"/>
    <s v="Narendra Modi Stadium, Ahmedabad"/>
    <n v="1"/>
    <n v="25.7"/>
    <s v="Afghanistan"/>
    <s v="South Africa"/>
    <x v="5"/>
    <x v="4"/>
    <s v="L Ngidi"/>
    <n v="6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26.1"/>
    <s v="Afghanistan"/>
    <s v="South Africa"/>
    <x v="4"/>
    <x v="5"/>
    <s v="G Coetzee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26.2"/>
    <s v="Afghanistan"/>
    <s v="South Africa"/>
    <x v="4"/>
    <x v="5"/>
    <s v="G Coetzee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26.3"/>
    <s v="Afghanistan"/>
    <s v="South Africa"/>
    <x v="4"/>
    <x v="5"/>
    <s v="G Coetzee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26.4"/>
    <s v="Afghanistan"/>
    <s v="South Africa"/>
    <x v="5"/>
    <x v="4"/>
    <s v="G Coetzee"/>
    <n v="0"/>
    <n v="4"/>
    <m/>
    <s v=""/>
    <n v="4"/>
    <s v=""/>
    <s v=""/>
    <s v=""/>
    <s v=""/>
    <s v=""/>
    <s v=""/>
  </r>
  <r>
    <n v="1384433"/>
    <s v="2023/24"/>
    <d v="2023-11-10T00:00:00"/>
    <s v="Narendra Modi Stadium, Ahmedabad"/>
    <n v="1"/>
    <n v="26.5"/>
    <s v="Afghanistan"/>
    <s v="South Africa"/>
    <x v="5"/>
    <x v="4"/>
    <s v="G Coetzee"/>
    <n v="0"/>
    <n v="0"/>
    <m/>
    <s v=""/>
    <m/>
    <s v=""/>
    <s v=""/>
    <s v="caught"/>
    <s v="Ikram Alikhil"/>
    <s v=""/>
    <s v=""/>
  </r>
  <r>
    <n v="1384433"/>
    <s v="2023/24"/>
    <d v="2023-11-10T00:00:00"/>
    <s v="Narendra Modi Stadium, Ahmedabad"/>
    <n v="1"/>
    <n v="26.6"/>
    <s v="Afghanistan"/>
    <s v="South Africa"/>
    <x v="6"/>
    <x v="4"/>
    <s v="G Coetzee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27.1"/>
    <s v="Afghanistan"/>
    <s v="South Africa"/>
    <x v="6"/>
    <x v="4"/>
    <s v="L Ngidi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27.2"/>
    <s v="Afghanistan"/>
    <s v="South Africa"/>
    <x v="4"/>
    <x v="6"/>
    <s v="L Ngidi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27.3"/>
    <s v="Afghanistan"/>
    <s v="South Africa"/>
    <x v="4"/>
    <x v="6"/>
    <s v="L Ngidi"/>
    <n v="0"/>
    <n v="1"/>
    <n v="1"/>
    <s v=""/>
    <m/>
    <s v=""/>
    <s v=""/>
    <s v=""/>
    <s v=""/>
    <s v=""/>
    <s v=""/>
  </r>
  <r>
    <n v="1384433"/>
    <s v="2023/24"/>
    <d v="2023-11-10T00:00:00"/>
    <s v="Narendra Modi Stadium, Ahmedabad"/>
    <n v="1"/>
    <n v="27.4"/>
    <s v="Afghanistan"/>
    <s v="South Africa"/>
    <x v="4"/>
    <x v="6"/>
    <s v="L Ngidi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27.5"/>
    <s v="Afghanistan"/>
    <s v="South Africa"/>
    <x v="6"/>
    <x v="4"/>
    <s v="L Ngidi"/>
    <n v="0"/>
    <n v="0"/>
    <m/>
    <s v=""/>
    <m/>
    <s v=""/>
    <s v=""/>
    <s v="caught"/>
    <s v="Mohammad Nabi"/>
    <s v=""/>
    <s v=""/>
  </r>
  <r>
    <n v="1384433"/>
    <s v="2023/24"/>
    <d v="2023-11-10T00:00:00"/>
    <s v="Narendra Modi Stadium, Ahmedabad"/>
    <n v="1"/>
    <n v="27.6"/>
    <s v="Afghanistan"/>
    <s v="South Africa"/>
    <x v="7"/>
    <x v="4"/>
    <s v="L Ngidi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27.7"/>
    <s v="Afghanistan"/>
    <s v="South Africa"/>
    <x v="7"/>
    <x v="4"/>
    <s v="L Ngidi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28.1"/>
    <s v="Afghanistan"/>
    <s v="South Africa"/>
    <x v="4"/>
    <x v="7"/>
    <s v="G Coetzee"/>
    <n v="4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28.2"/>
    <s v="Afghanistan"/>
    <s v="South Africa"/>
    <x v="4"/>
    <x v="7"/>
    <s v="G Coetzee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28.3"/>
    <s v="Afghanistan"/>
    <s v="South Africa"/>
    <x v="7"/>
    <x v="4"/>
    <s v="G Coetzee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28.4"/>
    <s v="Afghanistan"/>
    <s v="South Africa"/>
    <x v="4"/>
    <x v="7"/>
    <s v="G Coetzee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28.5"/>
    <s v="Afghanistan"/>
    <s v="South Africa"/>
    <x v="4"/>
    <x v="7"/>
    <s v="G Coetzee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28.6"/>
    <s v="Afghanistan"/>
    <s v="South Africa"/>
    <x v="7"/>
    <x v="4"/>
    <s v="G Coetzee"/>
    <n v="0"/>
    <n v="1"/>
    <n v="1"/>
    <s v=""/>
    <m/>
    <s v=""/>
    <s v=""/>
    <s v=""/>
    <s v=""/>
    <s v=""/>
    <s v=""/>
  </r>
  <r>
    <n v="1384433"/>
    <s v="2023/24"/>
    <d v="2023-11-10T00:00:00"/>
    <s v="Narendra Modi Stadium, Ahmedabad"/>
    <n v="1"/>
    <n v="28.7"/>
    <s v="Afghanistan"/>
    <s v="South Africa"/>
    <x v="7"/>
    <x v="4"/>
    <s v="G Coetzee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29.1"/>
    <s v="Afghanistan"/>
    <s v="South Africa"/>
    <x v="4"/>
    <x v="7"/>
    <s v="L Ngidi"/>
    <n v="4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29.2"/>
    <s v="Afghanistan"/>
    <s v="South Africa"/>
    <x v="4"/>
    <x v="7"/>
    <s v="L Ngidi"/>
    <n v="4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29.3"/>
    <s v="Afghanistan"/>
    <s v="South Africa"/>
    <x v="4"/>
    <x v="7"/>
    <s v="L Ngidi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29.4"/>
    <s v="Afghanistan"/>
    <s v="South Africa"/>
    <x v="7"/>
    <x v="4"/>
    <s v="L Ngidi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29.5"/>
    <s v="Afghanistan"/>
    <s v="South Africa"/>
    <x v="7"/>
    <x v="4"/>
    <s v="L Ngidi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29.6"/>
    <s v="Afghanistan"/>
    <s v="South Africa"/>
    <x v="4"/>
    <x v="7"/>
    <s v="L Ngidi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30.1"/>
    <s v="Afghanistan"/>
    <s v="South Africa"/>
    <x v="7"/>
    <x v="4"/>
    <s v="G Coetzee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30.2"/>
    <s v="Afghanistan"/>
    <s v="South Africa"/>
    <x v="4"/>
    <x v="7"/>
    <s v="G Coetzee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30.3"/>
    <s v="Afghanistan"/>
    <s v="South Africa"/>
    <x v="7"/>
    <x v="4"/>
    <s v="G Coetzee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30.4"/>
    <s v="Afghanistan"/>
    <s v="South Africa"/>
    <x v="4"/>
    <x v="7"/>
    <s v="G Coetzee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30.5"/>
    <s v="Afghanistan"/>
    <s v="South Africa"/>
    <x v="4"/>
    <x v="7"/>
    <s v="G Coetzee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30.6"/>
    <s v="Afghanistan"/>
    <s v="South Africa"/>
    <x v="4"/>
    <x v="7"/>
    <s v="G Coetzee"/>
    <n v="0"/>
    <n v="1"/>
    <n v="1"/>
    <s v=""/>
    <m/>
    <s v=""/>
    <s v=""/>
    <s v=""/>
    <s v=""/>
    <s v=""/>
    <s v=""/>
  </r>
  <r>
    <n v="1384433"/>
    <s v="2023/24"/>
    <d v="2023-11-10T00:00:00"/>
    <s v="Narendra Modi Stadium, Ahmedabad"/>
    <n v="1"/>
    <n v="30.7"/>
    <s v="Afghanistan"/>
    <s v="South Africa"/>
    <x v="4"/>
    <x v="7"/>
    <s v="G Coetzee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31.1"/>
    <s v="Afghanistan"/>
    <s v="South Africa"/>
    <x v="4"/>
    <x v="7"/>
    <s v="K Rabada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31.2"/>
    <s v="Afghanistan"/>
    <s v="South Africa"/>
    <x v="4"/>
    <x v="7"/>
    <s v="K Rabada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31.3"/>
    <s v="Afghanistan"/>
    <s v="South Africa"/>
    <x v="4"/>
    <x v="7"/>
    <s v="K Rabada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31.4"/>
    <s v="Afghanistan"/>
    <s v="South Africa"/>
    <x v="4"/>
    <x v="7"/>
    <s v="K Rabada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31.5"/>
    <s v="Afghanistan"/>
    <s v="South Africa"/>
    <x v="4"/>
    <x v="7"/>
    <s v="K Rabada"/>
    <n v="4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31.6"/>
    <s v="Afghanistan"/>
    <s v="South Africa"/>
    <x v="4"/>
    <x v="7"/>
    <s v="K Rabada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32.1"/>
    <s v="Afghanistan"/>
    <s v="South Africa"/>
    <x v="7"/>
    <x v="4"/>
    <s v="KA Maharaj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32.200000000000003"/>
    <s v="Afghanistan"/>
    <s v="South Africa"/>
    <x v="7"/>
    <x v="4"/>
    <s v="KA Maharaj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32.299999999999997"/>
    <s v="Afghanistan"/>
    <s v="South Africa"/>
    <x v="7"/>
    <x v="4"/>
    <s v="KA Maharaj"/>
    <n v="2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32.4"/>
    <s v="Afghanistan"/>
    <s v="South Africa"/>
    <x v="7"/>
    <x v="4"/>
    <s v="KA Maharaj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32.5"/>
    <s v="Afghanistan"/>
    <s v="South Africa"/>
    <x v="7"/>
    <x v="4"/>
    <s v="KA Maharaj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32.6"/>
    <s v="Afghanistan"/>
    <s v="South Africa"/>
    <x v="4"/>
    <x v="7"/>
    <s v="KA Maharaj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33.1"/>
    <s v="Afghanistan"/>
    <s v="South Africa"/>
    <x v="7"/>
    <x v="4"/>
    <s v="K Rabada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33.200000000000003"/>
    <s v="Afghanistan"/>
    <s v="South Africa"/>
    <x v="7"/>
    <x v="4"/>
    <s v="K Rabada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33.299999999999997"/>
    <s v="Afghanistan"/>
    <s v="South Africa"/>
    <x v="4"/>
    <x v="7"/>
    <s v="K Rabada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33.4"/>
    <s v="Afghanistan"/>
    <s v="South Africa"/>
    <x v="7"/>
    <x v="4"/>
    <s v="K Rabada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33.5"/>
    <s v="Afghanistan"/>
    <s v="South Africa"/>
    <x v="7"/>
    <x v="4"/>
    <s v="K Rabada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33.6"/>
    <s v="Afghanistan"/>
    <s v="South Africa"/>
    <x v="4"/>
    <x v="7"/>
    <s v="K Rabada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34.1"/>
    <s v="Afghanistan"/>
    <s v="South Africa"/>
    <x v="7"/>
    <x v="4"/>
    <s v="KA Maharaj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34.200000000000003"/>
    <s v="Afghanistan"/>
    <s v="South Africa"/>
    <x v="7"/>
    <x v="4"/>
    <s v="KA Maharaj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34.299999999999997"/>
    <s v="Afghanistan"/>
    <s v="South Africa"/>
    <x v="7"/>
    <x v="4"/>
    <s v="KA Maharaj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34.4"/>
    <s v="Afghanistan"/>
    <s v="South Africa"/>
    <x v="4"/>
    <x v="7"/>
    <s v="KA Maharaj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34.5"/>
    <s v="Afghanistan"/>
    <s v="South Africa"/>
    <x v="4"/>
    <x v="7"/>
    <s v="KA Maharaj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34.6"/>
    <s v="Afghanistan"/>
    <s v="South Africa"/>
    <x v="4"/>
    <x v="7"/>
    <s v="KA Maharaj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35.1"/>
    <s v="Afghanistan"/>
    <s v="South Africa"/>
    <x v="7"/>
    <x v="4"/>
    <s v="AL Phehlukwayo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35.200000000000003"/>
    <s v="Afghanistan"/>
    <s v="South Africa"/>
    <x v="7"/>
    <x v="4"/>
    <s v="AL Phehlukwayo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35.299999999999997"/>
    <s v="Afghanistan"/>
    <s v="South Africa"/>
    <x v="7"/>
    <x v="4"/>
    <s v="AL Phehlukwayo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35.4"/>
    <s v="Afghanistan"/>
    <s v="South Africa"/>
    <x v="4"/>
    <x v="7"/>
    <s v="AL Phehlukwayo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35.5"/>
    <s v="Afghanistan"/>
    <s v="South Africa"/>
    <x v="7"/>
    <x v="4"/>
    <s v="AL Phehlukwayo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35.6"/>
    <s v="Afghanistan"/>
    <s v="South Africa"/>
    <x v="4"/>
    <x v="7"/>
    <s v="AL Phehlukwayo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36.1"/>
    <s v="Afghanistan"/>
    <s v="South Africa"/>
    <x v="4"/>
    <x v="7"/>
    <s v="KA Maharaj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36.200000000000003"/>
    <s v="Afghanistan"/>
    <s v="South Africa"/>
    <x v="7"/>
    <x v="4"/>
    <s v="KA Maharaj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36.299999999999997"/>
    <s v="Afghanistan"/>
    <s v="South Africa"/>
    <x v="4"/>
    <x v="7"/>
    <s v="KA Maharaj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36.4"/>
    <s v="Afghanistan"/>
    <s v="South Africa"/>
    <x v="7"/>
    <x v="4"/>
    <s v="KA Maharaj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36.5"/>
    <s v="Afghanistan"/>
    <s v="South Africa"/>
    <x v="7"/>
    <x v="4"/>
    <s v="KA Maharaj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36.6"/>
    <s v="Afghanistan"/>
    <s v="South Africa"/>
    <x v="7"/>
    <x v="4"/>
    <s v="KA Maharaj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37.1"/>
    <s v="Afghanistan"/>
    <s v="South Africa"/>
    <x v="4"/>
    <x v="7"/>
    <s v="AL Phehlukwayo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37.200000000000003"/>
    <s v="Afghanistan"/>
    <s v="South Africa"/>
    <x v="4"/>
    <x v="7"/>
    <s v="AL Phehlukwayo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37.299999999999997"/>
    <s v="Afghanistan"/>
    <s v="South Africa"/>
    <x v="7"/>
    <x v="4"/>
    <s v="AL Phehlukwayo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37.4"/>
    <s v="Afghanistan"/>
    <s v="South Africa"/>
    <x v="4"/>
    <x v="7"/>
    <s v="AL Phehlukwayo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37.5"/>
    <s v="Afghanistan"/>
    <s v="South Africa"/>
    <x v="7"/>
    <x v="4"/>
    <s v="AL Phehlukwayo"/>
    <n v="0"/>
    <n v="0"/>
    <m/>
    <s v=""/>
    <m/>
    <s v=""/>
    <s v=""/>
    <s v="caught"/>
    <s v="Rashid Khan"/>
    <s v=""/>
    <s v=""/>
  </r>
  <r>
    <n v="1384433"/>
    <s v="2023/24"/>
    <d v="2023-11-10T00:00:00"/>
    <s v="Narendra Modi Stadium, Ahmedabad"/>
    <n v="1"/>
    <n v="37.6"/>
    <s v="Afghanistan"/>
    <s v="South Africa"/>
    <x v="8"/>
    <x v="4"/>
    <s v="AL Phehlukwayo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38.1"/>
    <s v="Afghanistan"/>
    <s v="South Africa"/>
    <x v="4"/>
    <x v="8"/>
    <s v="KA Maharaj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38.200000000000003"/>
    <s v="Afghanistan"/>
    <s v="South Africa"/>
    <x v="4"/>
    <x v="8"/>
    <s v="KA Maharaj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38.299999999999997"/>
    <s v="Afghanistan"/>
    <s v="South Africa"/>
    <x v="4"/>
    <x v="8"/>
    <s v="KA Maharaj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38.4"/>
    <s v="Afghanistan"/>
    <s v="South Africa"/>
    <x v="4"/>
    <x v="8"/>
    <s v="KA Maharaj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38.5"/>
    <s v="Afghanistan"/>
    <s v="South Africa"/>
    <x v="4"/>
    <x v="8"/>
    <s v="KA Maharaj"/>
    <n v="2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38.6"/>
    <s v="Afghanistan"/>
    <s v="South Africa"/>
    <x v="4"/>
    <x v="8"/>
    <s v="KA Maharaj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39.1"/>
    <s v="Afghanistan"/>
    <s v="South Africa"/>
    <x v="8"/>
    <x v="4"/>
    <s v="AL Phehlukwayo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39.200000000000003"/>
    <s v="Afghanistan"/>
    <s v="South Africa"/>
    <x v="8"/>
    <x v="4"/>
    <s v="AL Phehlukwayo"/>
    <n v="4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39.299999999999997"/>
    <s v="Afghanistan"/>
    <s v="South Africa"/>
    <x v="8"/>
    <x v="4"/>
    <s v="AL Phehlukwayo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39.4"/>
    <s v="Afghanistan"/>
    <s v="South Africa"/>
    <x v="4"/>
    <x v="8"/>
    <s v="AL Phehlukwayo"/>
    <n v="4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39.5"/>
    <s v="Afghanistan"/>
    <s v="South Africa"/>
    <x v="4"/>
    <x v="8"/>
    <s v="AL Phehlukwayo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39.6"/>
    <s v="Afghanistan"/>
    <s v="South Africa"/>
    <x v="8"/>
    <x v="4"/>
    <s v="AL Phehlukwayo"/>
    <n v="0"/>
    <n v="1"/>
    <m/>
    <s v=""/>
    <m/>
    <s v="1"/>
    <s v=""/>
    <s v=""/>
    <s v=""/>
    <s v=""/>
    <s v=""/>
  </r>
  <r>
    <n v="1384433"/>
    <s v="2023/24"/>
    <d v="2023-11-10T00:00:00"/>
    <s v="Narendra Modi Stadium, Ahmedabad"/>
    <n v="1"/>
    <n v="40.1"/>
    <s v="Afghanistan"/>
    <s v="South Africa"/>
    <x v="8"/>
    <x v="4"/>
    <s v="K Rabada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40.200000000000003"/>
    <s v="Afghanistan"/>
    <s v="South Africa"/>
    <x v="8"/>
    <x v="4"/>
    <s v="K Rabada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40.299999999999997"/>
    <s v="Afghanistan"/>
    <s v="South Africa"/>
    <x v="8"/>
    <x v="4"/>
    <s v="K Rabada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40.4"/>
    <s v="Afghanistan"/>
    <s v="South Africa"/>
    <x v="8"/>
    <x v="4"/>
    <s v="K Rabada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40.5"/>
    <s v="Afghanistan"/>
    <s v="South Africa"/>
    <x v="4"/>
    <x v="8"/>
    <s v="K Rabada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40.6"/>
    <s v="Afghanistan"/>
    <s v="South Africa"/>
    <x v="8"/>
    <x v="4"/>
    <s v="K Rabada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41.1"/>
    <s v="Afghanistan"/>
    <s v="South Africa"/>
    <x v="8"/>
    <x v="4"/>
    <s v="AL Phehlukwayo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41.2"/>
    <s v="Afghanistan"/>
    <s v="South Africa"/>
    <x v="8"/>
    <x v="4"/>
    <s v="AL Phehlukwayo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41.3"/>
    <s v="Afghanistan"/>
    <s v="South Africa"/>
    <x v="8"/>
    <x v="4"/>
    <s v="AL Phehlukwayo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41.4"/>
    <s v="Afghanistan"/>
    <s v="South Africa"/>
    <x v="8"/>
    <x v="4"/>
    <s v="AL Phehlukwayo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41.5"/>
    <s v="Afghanistan"/>
    <s v="South Africa"/>
    <x v="4"/>
    <x v="8"/>
    <s v="AL Phehlukwayo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41.6"/>
    <s v="Afghanistan"/>
    <s v="South Africa"/>
    <x v="8"/>
    <x v="4"/>
    <s v="AL Phehlukwayo"/>
    <n v="4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42.1"/>
    <s v="Afghanistan"/>
    <s v="South Africa"/>
    <x v="4"/>
    <x v="8"/>
    <s v="K Rabada"/>
    <n v="4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42.2"/>
    <s v="Afghanistan"/>
    <s v="South Africa"/>
    <x v="4"/>
    <x v="8"/>
    <s v="K Rabada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42.3"/>
    <s v="Afghanistan"/>
    <s v="South Africa"/>
    <x v="8"/>
    <x v="4"/>
    <s v="K Rabada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42.4"/>
    <s v="Afghanistan"/>
    <s v="South Africa"/>
    <x v="8"/>
    <x v="4"/>
    <s v="K Rabada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42.5"/>
    <s v="Afghanistan"/>
    <s v="South Africa"/>
    <x v="8"/>
    <x v="4"/>
    <s v="K Rabada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42.6"/>
    <s v="Afghanistan"/>
    <s v="South Africa"/>
    <x v="4"/>
    <x v="8"/>
    <s v="K Rabada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43.1"/>
    <s v="Afghanistan"/>
    <s v="South Africa"/>
    <x v="8"/>
    <x v="4"/>
    <s v="G Coetzee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43.2"/>
    <s v="Afghanistan"/>
    <s v="South Africa"/>
    <x v="4"/>
    <x v="8"/>
    <s v="G Coetzee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43.3"/>
    <s v="Afghanistan"/>
    <s v="South Africa"/>
    <x v="8"/>
    <x v="4"/>
    <s v="G Coetzee"/>
    <n v="4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43.4"/>
    <s v="Afghanistan"/>
    <s v="South Africa"/>
    <x v="8"/>
    <x v="4"/>
    <s v="G Coetzee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43.5"/>
    <s v="Afghanistan"/>
    <s v="South Africa"/>
    <x v="8"/>
    <x v="4"/>
    <s v="G Coetzee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43.6"/>
    <s v="Afghanistan"/>
    <s v="South Africa"/>
    <x v="8"/>
    <x v="4"/>
    <s v="G Coetzee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44.1"/>
    <s v="Afghanistan"/>
    <s v="South Africa"/>
    <x v="8"/>
    <x v="4"/>
    <s v="K Rabada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44.2"/>
    <s v="Afghanistan"/>
    <s v="South Africa"/>
    <x v="8"/>
    <x v="4"/>
    <s v="K Rabada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44.3"/>
    <s v="Afghanistan"/>
    <s v="South Africa"/>
    <x v="4"/>
    <x v="8"/>
    <s v="K Rabada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44.4"/>
    <s v="Afghanistan"/>
    <s v="South Africa"/>
    <x v="4"/>
    <x v="8"/>
    <s v="K Rabada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44.5"/>
    <s v="Afghanistan"/>
    <s v="South Africa"/>
    <x v="8"/>
    <x v="4"/>
    <s v="K Rabada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44.6"/>
    <s v="Afghanistan"/>
    <s v="South Africa"/>
    <x v="8"/>
    <x v="4"/>
    <s v="K Rabada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45.1"/>
    <s v="Afghanistan"/>
    <s v="South Africa"/>
    <x v="8"/>
    <x v="4"/>
    <s v="G Coetzee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45.2"/>
    <s v="Afghanistan"/>
    <s v="South Africa"/>
    <x v="4"/>
    <x v="8"/>
    <s v="G Coetzee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45.3"/>
    <s v="Afghanistan"/>
    <s v="South Africa"/>
    <x v="8"/>
    <x v="4"/>
    <s v="G Coetzee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45.4"/>
    <s v="Afghanistan"/>
    <s v="South Africa"/>
    <x v="8"/>
    <x v="4"/>
    <s v="G Coetzee"/>
    <n v="4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45.5"/>
    <s v="Afghanistan"/>
    <s v="South Africa"/>
    <x v="8"/>
    <x v="4"/>
    <s v="G Coetzee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45.6"/>
    <s v="Afghanistan"/>
    <s v="South Africa"/>
    <x v="8"/>
    <x v="4"/>
    <s v="G Coetzee"/>
    <n v="0"/>
    <n v="0"/>
    <m/>
    <s v=""/>
    <m/>
    <s v=""/>
    <s v=""/>
    <s v="caught"/>
    <s v="Noor Ahmad"/>
    <s v=""/>
    <s v=""/>
  </r>
  <r>
    <n v="1384433"/>
    <s v="2023/24"/>
    <d v="2023-11-10T00:00:00"/>
    <s v="Narendra Modi Stadium, Ahmedabad"/>
    <n v="1"/>
    <n v="46.1"/>
    <s v="Afghanistan"/>
    <s v="South Africa"/>
    <x v="4"/>
    <x v="9"/>
    <s v="L Ngidi"/>
    <n v="4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46.2"/>
    <s v="Afghanistan"/>
    <s v="South Africa"/>
    <x v="4"/>
    <x v="9"/>
    <s v="L Ngidi"/>
    <n v="2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46.3"/>
    <s v="Afghanistan"/>
    <s v="South Africa"/>
    <x v="4"/>
    <x v="9"/>
    <s v="L Ngidi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46.4"/>
    <s v="Afghanistan"/>
    <s v="South Africa"/>
    <x v="9"/>
    <x v="4"/>
    <s v="L Ngidi"/>
    <n v="6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46.5"/>
    <s v="Afghanistan"/>
    <s v="South Africa"/>
    <x v="9"/>
    <x v="4"/>
    <s v="L Ngidi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46.6"/>
    <s v="Afghanistan"/>
    <s v="South Africa"/>
    <x v="4"/>
    <x v="9"/>
    <s v="L Ngidi"/>
    <n v="6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47.1"/>
    <s v="Afghanistan"/>
    <s v="South Africa"/>
    <x v="9"/>
    <x v="4"/>
    <s v="G Coetzee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47.2"/>
    <s v="Afghanistan"/>
    <s v="South Africa"/>
    <x v="9"/>
    <x v="4"/>
    <s v="G Coetzee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47.3"/>
    <s v="Afghanistan"/>
    <s v="South Africa"/>
    <x v="4"/>
    <x v="9"/>
    <s v="G Coetzee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47.4"/>
    <s v="Afghanistan"/>
    <s v="South Africa"/>
    <x v="9"/>
    <x v="4"/>
    <s v="G Coetzee"/>
    <n v="0"/>
    <n v="0"/>
    <m/>
    <s v=""/>
    <m/>
    <s v=""/>
    <s v=""/>
    <s v="caught"/>
    <s v="Mujeeb Ur Rahman"/>
    <s v=""/>
    <s v=""/>
  </r>
  <r>
    <n v="1384433"/>
    <s v="2023/24"/>
    <d v="2023-11-10T00:00:00"/>
    <s v="Narendra Modi Stadium, Ahmedabad"/>
    <n v="1"/>
    <n v="47.5"/>
    <s v="Afghanistan"/>
    <s v="South Africa"/>
    <x v="10"/>
    <x v="4"/>
    <s v="G Coetzee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47.6"/>
    <s v="Afghanistan"/>
    <s v="South Africa"/>
    <x v="10"/>
    <x v="4"/>
    <s v="G Coetzee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48.1"/>
    <s v="Afghanistan"/>
    <s v="South Africa"/>
    <x v="4"/>
    <x v="10"/>
    <s v="L Ngidi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48.2"/>
    <s v="Afghanistan"/>
    <s v="South Africa"/>
    <x v="4"/>
    <x v="10"/>
    <s v="L Ngidi"/>
    <n v="6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48.3"/>
    <s v="Afghanistan"/>
    <s v="South Africa"/>
    <x v="4"/>
    <x v="10"/>
    <s v="L Ngidi"/>
    <n v="0"/>
    <n v="1"/>
    <n v="1"/>
    <s v=""/>
    <m/>
    <s v=""/>
    <s v=""/>
    <s v=""/>
    <s v=""/>
    <s v=""/>
    <s v=""/>
  </r>
  <r>
    <n v="1384433"/>
    <s v="2023/24"/>
    <d v="2023-11-10T00:00:00"/>
    <s v="Narendra Modi Stadium, Ahmedabad"/>
    <n v="1"/>
    <n v="48.4"/>
    <s v="Afghanistan"/>
    <s v="South Africa"/>
    <x v="4"/>
    <x v="10"/>
    <s v="L Ngidi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48.5"/>
    <s v="Afghanistan"/>
    <s v="South Africa"/>
    <x v="4"/>
    <x v="10"/>
    <s v="L Ngidi"/>
    <n v="0"/>
    <n v="1"/>
    <n v="1"/>
    <s v=""/>
    <m/>
    <s v=""/>
    <s v=""/>
    <s v=""/>
    <s v=""/>
    <s v=""/>
    <s v=""/>
  </r>
  <r>
    <n v="1384433"/>
    <s v="2023/24"/>
    <d v="2023-11-10T00:00:00"/>
    <s v="Narendra Modi Stadium, Ahmedabad"/>
    <n v="1"/>
    <n v="48.6"/>
    <s v="Afghanistan"/>
    <s v="South Africa"/>
    <x v="4"/>
    <x v="10"/>
    <s v="L Ngidi"/>
    <n v="0"/>
    <n v="1"/>
    <n v="1"/>
    <s v=""/>
    <m/>
    <s v=""/>
    <s v=""/>
    <s v=""/>
    <s v=""/>
    <s v=""/>
    <s v=""/>
  </r>
  <r>
    <n v="1384433"/>
    <s v="2023/24"/>
    <d v="2023-11-10T00:00:00"/>
    <s v="Narendra Modi Stadium, Ahmedabad"/>
    <n v="1"/>
    <n v="48.7"/>
    <s v="Afghanistan"/>
    <s v="South Africa"/>
    <x v="4"/>
    <x v="10"/>
    <s v="L Ngidi"/>
    <n v="2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48.8"/>
    <s v="Afghanistan"/>
    <s v="South Africa"/>
    <x v="4"/>
    <x v="10"/>
    <s v="L Ngidi"/>
    <n v="2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48.9"/>
    <s v="Afghanistan"/>
    <s v="South Africa"/>
    <x v="4"/>
    <x v="10"/>
    <s v="L Ngidi"/>
    <n v="2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49.1"/>
    <s v="Afghanistan"/>
    <s v="South Africa"/>
    <x v="10"/>
    <x v="4"/>
    <s v="K Rabada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49.2"/>
    <s v="Afghanistan"/>
    <s v="South Africa"/>
    <x v="4"/>
    <x v="10"/>
    <s v="K Rabada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49.3"/>
    <s v="Afghanistan"/>
    <s v="South Africa"/>
    <x v="10"/>
    <x v="4"/>
    <s v="K Rabada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49.4"/>
    <s v="Afghanistan"/>
    <s v="South Africa"/>
    <x v="4"/>
    <x v="10"/>
    <s v="K Rabada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49.5"/>
    <s v="Afghanistan"/>
    <s v="South Africa"/>
    <x v="4"/>
    <x v="10"/>
    <s v="K Rabada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1"/>
    <n v="49.6"/>
    <s v="Afghanistan"/>
    <s v="South Africa"/>
    <x v="4"/>
    <x v="10"/>
    <s v="K Rabada"/>
    <n v="0"/>
    <n v="0"/>
    <m/>
    <s v=""/>
    <m/>
    <s v=""/>
    <s v=""/>
    <s v="run out"/>
    <s v="Naveen-ul-Haq"/>
    <s v=""/>
    <s v=""/>
  </r>
  <r>
    <n v="1384433"/>
    <s v="2023/24"/>
    <d v="2023-11-10T00:00:00"/>
    <s v="Narendra Modi Stadium, Ahmedabad"/>
    <n v="2"/>
    <n v="0.1"/>
    <s v="South Africa"/>
    <s v="Afghanistan"/>
    <x v="11"/>
    <x v="11"/>
    <s v="Mujeeb Ur Rahm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0.2"/>
    <s v="South Africa"/>
    <s v="Afghanistan"/>
    <x v="11"/>
    <x v="11"/>
    <s v="Mujeeb Ur Rahman"/>
    <n v="4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0.3"/>
    <s v="South Africa"/>
    <s v="Afghanistan"/>
    <x v="11"/>
    <x v="11"/>
    <s v="Mujeeb Ur Rahm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0.4"/>
    <s v="South Africa"/>
    <s v="Afghanistan"/>
    <x v="11"/>
    <x v="11"/>
    <s v="Mujeeb Ur Rahm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0.5"/>
    <s v="South Africa"/>
    <s v="Afghanistan"/>
    <x v="11"/>
    <x v="11"/>
    <s v="Mujeeb Ur Rahman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0.6"/>
    <s v="South Africa"/>
    <s v="Afghanistan"/>
    <x v="12"/>
    <x v="12"/>
    <s v="Mujeeb Ur Rahm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1.1000000000000001"/>
    <s v="South Africa"/>
    <s v="Afghanistan"/>
    <x v="11"/>
    <x v="11"/>
    <s v="Naveen-ul-Haq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1.2"/>
    <s v="South Africa"/>
    <s v="Afghanistan"/>
    <x v="11"/>
    <x v="11"/>
    <s v="Naveen-ul-Haq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1.3"/>
    <s v="South Africa"/>
    <s v="Afghanistan"/>
    <x v="12"/>
    <x v="12"/>
    <s v="Naveen-ul-Haq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1.4"/>
    <s v="South Africa"/>
    <s v="Afghanistan"/>
    <x v="12"/>
    <x v="12"/>
    <s v="Naveen-ul-Haq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1.5"/>
    <s v="South Africa"/>
    <s v="Afghanistan"/>
    <x v="12"/>
    <x v="12"/>
    <s v="Naveen-ul-Haq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1.6"/>
    <s v="South Africa"/>
    <s v="Afghanistan"/>
    <x v="12"/>
    <x v="12"/>
    <s v="Naveen-ul-Haq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2.1"/>
    <s v="South Africa"/>
    <s v="Afghanistan"/>
    <x v="11"/>
    <x v="11"/>
    <s v="Mujeeb Ur Rahm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2.2000000000000002"/>
    <s v="South Africa"/>
    <s v="Afghanistan"/>
    <x v="11"/>
    <x v="11"/>
    <s v="Mujeeb Ur Rahman"/>
    <n v="6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2.2999999999999998"/>
    <s v="South Africa"/>
    <s v="Afghanistan"/>
    <x v="11"/>
    <x v="11"/>
    <s v="Mujeeb Ur Rahman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2.4"/>
    <s v="South Africa"/>
    <s v="Afghanistan"/>
    <x v="12"/>
    <x v="12"/>
    <s v="Mujeeb Ur Rahman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2.5"/>
    <s v="South Africa"/>
    <s v="Afghanistan"/>
    <x v="11"/>
    <x v="11"/>
    <s v="Mujeeb Ur Rahman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2.6"/>
    <s v="South Africa"/>
    <s v="Afghanistan"/>
    <x v="12"/>
    <x v="12"/>
    <s v="Mujeeb Ur Rahm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3.1"/>
    <s v="South Africa"/>
    <s v="Afghanistan"/>
    <x v="11"/>
    <x v="11"/>
    <s v="Naveen-ul-Haq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3.2"/>
    <s v="South Africa"/>
    <s v="Afghanistan"/>
    <x v="11"/>
    <x v="11"/>
    <s v="Naveen-ul-Haq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3.3"/>
    <s v="South Africa"/>
    <s v="Afghanistan"/>
    <x v="11"/>
    <x v="11"/>
    <s v="Naveen-ul-Haq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3.4"/>
    <s v="South Africa"/>
    <s v="Afghanistan"/>
    <x v="12"/>
    <x v="12"/>
    <s v="Naveen-ul-Haq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3.5"/>
    <s v="South Africa"/>
    <s v="Afghanistan"/>
    <x v="11"/>
    <x v="11"/>
    <s v="Naveen-ul-Haq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3.6"/>
    <s v="South Africa"/>
    <s v="Afghanistan"/>
    <x v="11"/>
    <x v="11"/>
    <s v="Naveen-ul-Haq"/>
    <n v="2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4.0999999999999996"/>
    <s v="South Africa"/>
    <s v="Afghanistan"/>
    <x v="12"/>
    <x v="12"/>
    <s v="Mohammad Nabi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4.2"/>
    <s v="South Africa"/>
    <s v="Afghanistan"/>
    <x v="12"/>
    <x v="12"/>
    <s v="Mohammad Nabi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4.3"/>
    <s v="South Africa"/>
    <s v="Afghanistan"/>
    <x v="12"/>
    <x v="12"/>
    <s v="Mohammad Nabi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4.4000000000000004"/>
    <s v="South Africa"/>
    <s v="Afghanistan"/>
    <x v="11"/>
    <x v="11"/>
    <s v="Mohammad Nabi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4.5"/>
    <s v="South Africa"/>
    <s v="Afghanistan"/>
    <x v="11"/>
    <x v="11"/>
    <s v="Mohammad Nabi"/>
    <n v="4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4.5999999999999996"/>
    <s v="South Africa"/>
    <s v="Afghanistan"/>
    <x v="11"/>
    <x v="11"/>
    <s v="Mohammad Nabi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5.0999999999999996"/>
    <s v="South Africa"/>
    <s v="Afghanistan"/>
    <x v="12"/>
    <x v="12"/>
    <s v="Naveen-ul-Haq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5.2"/>
    <s v="South Africa"/>
    <s v="Afghanistan"/>
    <x v="12"/>
    <x v="12"/>
    <s v="Naveen-ul-Haq"/>
    <n v="4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5.3"/>
    <s v="South Africa"/>
    <s v="Afghanistan"/>
    <x v="12"/>
    <x v="12"/>
    <s v="Naveen-ul-Haq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5.4"/>
    <s v="South Africa"/>
    <s v="Afghanistan"/>
    <x v="11"/>
    <x v="11"/>
    <s v="Naveen-ul-Haq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5.5"/>
    <s v="South Africa"/>
    <s v="Afghanistan"/>
    <x v="12"/>
    <x v="12"/>
    <s v="Naveen-ul-Haq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5.6"/>
    <s v="South Africa"/>
    <s v="Afghanistan"/>
    <x v="11"/>
    <x v="11"/>
    <s v="Naveen-ul-Haq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6.1"/>
    <s v="South Africa"/>
    <s v="Afghanistan"/>
    <x v="12"/>
    <x v="12"/>
    <s v="Mohammad Nabi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6.2"/>
    <s v="South Africa"/>
    <s v="Afghanistan"/>
    <x v="11"/>
    <x v="11"/>
    <s v="Mohammad Nabi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6.3"/>
    <s v="South Africa"/>
    <s v="Afghanistan"/>
    <x v="11"/>
    <x v="11"/>
    <s v="Mohammad Nabi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6.4"/>
    <s v="South Africa"/>
    <s v="Afghanistan"/>
    <x v="11"/>
    <x v="11"/>
    <s v="Mohammad Nabi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6.5"/>
    <s v="South Africa"/>
    <s v="Afghanistan"/>
    <x v="11"/>
    <x v="11"/>
    <s v="Mohammad Nabi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6.6"/>
    <s v="South Africa"/>
    <s v="Afghanistan"/>
    <x v="11"/>
    <x v="11"/>
    <s v="Mohammad Nabi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7.1"/>
    <s v="South Africa"/>
    <s v="Afghanistan"/>
    <x v="11"/>
    <x v="11"/>
    <s v="Naveen-ul-Haq"/>
    <n v="6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7.2"/>
    <s v="South Africa"/>
    <s v="Afghanistan"/>
    <x v="11"/>
    <x v="11"/>
    <s v="Naveen-ul-Haq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7.3"/>
    <s v="South Africa"/>
    <s v="Afghanistan"/>
    <x v="12"/>
    <x v="12"/>
    <s v="Naveen-ul-Haq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7.4"/>
    <s v="South Africa"/>
    <s v="Afghanistan"/>
    <x v="11"/>
    <x v="11"/>
    <s v="Naveen-ul-Haq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7.5"/>
    <s v="South Africa"/>
    <s v="Afghanistan"/>
    <x v="11"/>
    <x v="11"/>
    <s v="Naveen-ul-Haq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7.6"/>
    <s v="South Africa"/>
    <s v="Afghanistan"/>
    <x v="11"/>
    <x v="11"/>
    <s v="Naveen-ul-Haq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8.1"/>
    <s v="South Africa"/>
    <s v="Afghanistan"/>
    <x v="12"/>
    <x v="12"/>
    <s v="Mohammad Nabi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8.1999999999999993"/>
    <s v="South Africa"/>
    <s v="Afghanistan"/>
    <x v="11"/>
    <x v="11"/>
    <s v="Mohammad Nabi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8.3000000000000007"/>
    <s v="South Africa"/>
    <s v="Afghanistan"/>
    <x v="12"/>
    <x v="12"/>
    <s v="Mohammad Nabi"/>
    <n v="4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8.4"/>
    <s v="South Africa"/>
    <s v="Afghanistan"/>
    <x v="12"/>
    <x v="12"/>
    <s v="Mohammad Nabi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8.5"/>
    <s v="South Africa"/>
    <s v="Afghanistan"/>
    <x v="12"/>
    <x v="12"/>
    <s v="Mohammad Nabi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8.6"/>
    <s v="South Africa"/>
    <s v="Afghanistan"/>
    <x v="11"/>
    <x v="11"/>
    <s v="Mohammad Nabi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9.1"/>
    <s v="South Africa"/>
    <s v="Afghanistan"/>
    <x v="11"/>
    <x v="11"/>
    <s v="Azmatullah Omarzai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9.1999999999999993"/>
    <s v="South Africa"/>
    <s v="Afghanistan"/>
    <x v="11"/>
    <x v="11"/>
    <s v="Azmatullah Omarzai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9.3000000000000007"/>
    <s v="South Africa"/>
    <s v="Afghanistan"/>
    <x v="12"/>
    <x v="12"/>
    <s v="Azmatullah Omarzai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9.4"/>
    <s v="South Africa"/>
    <s v="Afghanistan"/>
    <x v="12"/>
    <x v="12"/>
    <s v="Azmatullah Omarzai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9.5"/>
    <s v="South Africa"/>
    <s v="Afghanistan"/>
    <x v="11"/>
    <x v="11"/>
    <s v="Azmatullah Omarzai"/>
    <n v="6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9.6"/>
    <s v="South Africa"/>
    <s v="Afghanistan"/>
    <x v="11"/>
    <x v="11"/>
    <s v="Azmatullah Omarzai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10.1"/>
    <s v="South Africa"/>
    <s v="Afghanistan"/>
    <x v="12"/>
    <x v="12"/>
    <s v="Mujeeb Ur Rahman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10.199999999999999"/>
    <s v="South Africa"/>
    <s v="Afghanistan"/>
    <x v="11"/>
    <x v="11"/>
    <s v="Mujeeb Ur Rahman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10.3"/>
    <s v="South Africa"/>
    <s v="Afghanistan"/>
    <x v="12"/>
    <x v="12"/>
    <s v="Mujeeb Ur Rahman"/>
    <n v="4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10.4"/>
    <s v="South Africa"/>
    <s v="Afghanistan"/>
    <x v="12"/>
    <x v="12"/>
    <s v="Mujeeb Ur Rahm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10.5"/>
    <s v="South Africa"/>
    <s v="Afghanistan"/>
    <x v="12"/>
    <x v="12"/>
    <s v="Mujeeb Ur Rahm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10.6"/>
    <s v="South Africa"/>
    <s v="Afghanistan"/>
    <x v="12"/>
    <x v="12"/>
    <s v="Mujeeb Ur Rahman"/>
    <n v="0"/>
    <n v="1"/>
    <n v="1"/>
    <s v=""/>
    <m/>
    <s v=""/>
    <s v=""/>
    <s v=""/>
    <s v=""/>
    <s v=""/>
    <s v=""/>
  </r>
  <r>
    <n v="1384433"/>
    <s v="2023/24"/>
    <d v="2023-11-10T00:00:00"/>
    <s v="Narendra Modi Stadium, Ahmedabad"/>
    <n v="2"/>
    <n v="10.7"/>
    <s v="South Africa"/>
    <s v="Afghanistan"/>
    <x v="12"/>
    <x v="12"/>
    <s v="Mujeeb Ur Rahman"/>
    <n v="0"/>
    <n v="0"/>
    <m/>
    <s v=""/>
    <m/>
    <s v=""/>
    <s v=""/>
    <s v="caught"/>
    <s v="T Bavuma"/>
    <s v=""/>
    <s v=""/>
  </r>
  <r>
    <n v="1384433"/>
    <s v="2023/24"/>
    <d v="2023-11-10T00:00:00"/>
    <s v="Narendra Modi Stadium, Ahmedabad"/>
    <n v="2"/>
    <n v="11.1"/>
    <s v="South Africa"/>
    <s v="Afghanistan"/>
    <x v="11"/>
    <x v="13"/>
    <s v="Mohammad Nabi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11.2"/>
    <s v="South Africa"/>
    <s v="Afghanistan"/>
    <x v="11"/>
    <x v="13"/>
    <s v="Mohammad Nabi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11.3"/>
    <s v="South Africa"/>
    <s v="Afghanistan"/>
    <x v="11"/>
    <x v="13"/>
    <s v="Mohammad Nabi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11.4"/>
    <s v="South Africa"/>
    <s v="Afghanistan"/>
    <x v="11"/>
    <x v="13"/>
    <s v="Mohammad Nabi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11.5"/>
    <s v="South Africa"/>
    <s v="Afghanistan"/>
    <x v="11"/>
    <x v="13"/>
    <s v="Mohammad Nabi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11.6"/>
    <s v="South Africa"/>
    <s v="Afghanistan"/>
    <x v="11"/>
    <x v="13"/>
    <s v="Mohammad Nabi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12.1"/>
    <s v="South Africa"/>
    <s v="Afghanistan"/>
    <x v="13"/>
    <x v="12"/>
    <s v="Mujeeb Ur Rahman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12.2"/>
    <s v="South Africa"/>
    <s v="Afghanistan"/>
    <x v="11"/>
    <x v="13"/>
    <s v="Mujeeb Ur Rahm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12.3"/>
    <s v="South Africa"/>
    <s v="Afghanistan"/>
    <x v="11"/>
    <x v="13"/>
    <s v="Mujeeb Ur Rahman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12.4"/>
    <s v="South Africa"/>
    <s v="Afghanistan"/>
    <x v="13"/>
    <x v="12"/>
    <s v="Mujeeb Ur Rahm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12.5"/>
    <s v="South Africa"/>
    <s v="Afghanistan"/>
    <x v="13"/>
    <x v="12"/>
    <s v="Mujeeb Ur Rahm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12.6"/>
    <s v="South Africa"/>
    <s v="Afghanistan"/>
    <x v="13"/>
    <x v="12"/>
    <s v="Mujeeb Ur Rahm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13.1"/>
    <s v="South Africa"/>
    <s v="Afghanistan"/>
    <x v="11"/>
    <x v="13"/>
    <s v="Mohammad Nabi"/>
    <n v="0"/>
    <n v="0"/>
    <m/>
    <s v=""/>
    <m/>
    <s v=""/>
    <s v=""/>
    <s v="lbw"/>
    <s v="Q de Kock"/>
    <s v=""/>
    <s v=""/>
  </r>
  <r>
    <n v="1384433"/>
    <s v="2023/24"/>
    <d v="2023-11-10T00:00:00"/>
    <s v="Narendra Modi Stadium, Ahmedabad"/>
    <n v="2"/>
    <n v="13.2"/>
    <s v="South Africa"/>
    <s v="Afghanistan"/>
    <x v="14"/>
    <x v="13"/>
    <s v="Mohammad Nabi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13.3"/>
    <s v="South Africa"/>
    <s v="Afghanistan"/>
    <x v="14"/>
    <x v="13"/>
    <s v="Mohammad Nabi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13.4"/>
    <s v="South Africa"/>
    <s v="Afghanistan"/>
    <x v="14"/>
    <x v="13"/>
    <s v="Mohammad Nabi"/>
    <n v="2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13.5"/>
    <s v="South Africa"/>
    <s v="Afghanistan"/>
    <x v="14"/>
    <x v="13"/>
    <s v="Mohammad Nabi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13.6"/>
    <s v="South Africa"/>
    <s v="Afghanistan"/>
    <x v="14"/>
    <x v="13"/>
    <s v="Mohammad Nabi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14.1"/>
    <s v="South Africa"/>
    <s v="Afghanistan"/>
    <x v="14"/>
    <x v="13"/>
    <s v="Mujeeb Ur Rahman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14.2"/>
    <s v="South Africa"/>
    <s v="Afghanistan"/>
    <x v="13"/>
    <x v="14"/>
    <s v="Mujeeb Ur Rahman"/>
    <n v="4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14.3"/>
    <s v="South Africa"/>
    <s v="Afghanistan"/>
    <x v="13"/>
    <x v="14"/>
    <s v="Mujeeb Ur Rahm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14.4"/>
    <s v="South Africa"/>
    <s v="Afghanistan"/>
    <x v="13"/>
    <x v="14"/>
    <s v="Mujeeb Ur Rahm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14.5"/>
    <s v="South Africa"/>
    <s v="Afghanistan"/>
    <x v="13"/>
    <x v="14"/>
    <s v="Mujeeb Ur Rahm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14.6"/>
    <s v="South Africa"/>
    <s v="Afghanistan"/>
    <x v="13"/>
    <x v="14"/>
    <s v="Mujeeb Ur Rahman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15.1"/>
    <s v="South Africa"/>
    <s v="Afghanistan"/>
    <x v="13"/>
    <x v="14"/>
    <s v="Rashid Khan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15.2"/>
    <s v="South Africa"/>
    <s v="Afghanistan"/>
    <x v="14"/>
    <x v="13"/>
    <s v="Rashid Kh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15.3"/>
    <s v="South Africa"/>
    <s v="Afghanistan"/>
    <x v="14"/>
    <x v="13"/>
    <s v="Rashid Khan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15.4"/>
    <s v="South Africa"/>
    <s v="Afghanistan"/>
    <x v="13"/>
    <x v="14"/>
    <s v="Rashid Kh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15.5"/>
    <s v="South Africa"/>
    <s v="Afghanistan"/>
    <x v="13"/>
    <x v="14"/>
    <s v="Rashid Kh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15.6"/>
    <s v="South Africa"/>
    <s v="Afghanistan"/>
    <x v="13"/>
    <x v="14"/>
    <s v="Rashid Kh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16.100000000000001"/>
    <s v="South Africa"/>
    <s v="Afghanistan"/>
    <x v="14"/>
    <x v="13"/>
    <s v="Mujeeb Ur Rahm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16.2"/>
    <s v="South Africa"/>
    <s v="Afghanistan"/>
    <x v="14"/>
    <x v="13"/>
    <s v="Mujeeb Ur Rahm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16.3"/>
    <s v="South Africa"/>
    <s v="Afghanistan"/>
    <x v="14"/>
    <x v="13"/>
    <s v="Mujeeb Ur Rahm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16.399999999999999"/>
    <s v="South Africa"/>
    <s v="Afghanistan"/>
    <x v="14"/>
    <x v="13"/>
    <s v="Mujeeb Ur Rahm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16.5"/>
    <s v="South Africa"/>
    <s v="Afghanistan"/>
    <x v="14"/>
    <x v="13"/>
    <s v="Mujeeb Ur Rahm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16.600000000000001"/>
    <s v="South Africa"/>
    <s v="Afghanistan"/>
    <x v="14"/>
    <x v="13"/>
    <s v="Mujeeb Ur Rahman"/>
    <n v="6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17.100000000000001"/>
    <s v="South Africa"/>
    <s v="Afghanistan"/>
    <x v="13"/>
    <x v="14"/>
    <s v="Rashid Khan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17.2"/>
    <s v="South Africa"/>
    <s v="Afghanistan"/>
    <x v="14"/>
    <x v="13"/>
    <s v="Rashid Kh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17.3"/>
    <s v="South Africa"/>
    <s v="Afghanistan"/>
    <x v="14"/>
    <x v="13"/>
    <s v="Rashid Kh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17.399999999999999"/>
    <s v="South Africa"/>
    <s v="Afghanistan"/>
    <x v="14"/>
    <x v="13"/>
    <s v="Rashid Kh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17.5"/>
    <s v="South Africa"/>
    <s v="Afghanistan"/>
    <x v="14"/>
    <x v="13"/>
    <s v="Rashid Khan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17.600000000000001"/>
    <s v="South Africa"/>
    <s v="Afghanistan"/>
    <x v="13"/>
    <x v="14"/>
    <s v="Rashid Kh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18.100000000000001"/>
    <s v="South Africa"/>
    <s v="Afghanistan"/>
    <x v="14"/>
    <x v="13"/>
    <s v="Noor Ahmad"/>
    <n v="4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18.2"/>
    <s v="South Africa"/>
    <s v="Afghanistan"/>
    <x v="14"/>
    <x v="13"/>
    <s v="Noor Ahmad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18.3"/>
    <s v="South Africa"/>
    <s v="Afghanistan"/>
    <x v="13"/>
    <x v="14"/>
    <s v="Noor Ahmad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18.399999999999999"/>
    <s v="South Africa"/>
    <s v="Afghanistan"/>
    <x v="13"/>
    <x v="14"/>
    <s v="Noor Ahmad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18.5"/>
    <s v="South Africa"/>
    <s v="Afghanistan"/>
    <x v="14"/>
    <x v="13"/>
    <s v="Noor Ahmad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18.600000000000001"/>
    <s v="South Africa"/>
    <s v="Afghanistan"/>
    <x v="13"/>
    <x v="14"/>
    <s v="Noor Ahmad"/>
    <n v="2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19.100000000000001"/>
    <s v="South Africa"/>
    <s v="Afghanistan"/>
    <x v="14"/>
    <x v="13"/>
    <s v="Rashid Khan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19.2"/>
    <s v="South Africa"/>
    <s v="Afghanistan"/>
    <x v="13"/>
    <x v="14"/>
    <s v="Rashid Khan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19.3"/>
    <s v="South Africa"/>
    <s v="Afghanistan"/>
    <x v="14"/>
    <x v="13"/>
    <s v="Rashid Kh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19.399999999999999"/>
    <s v="South Africa"/>
    <s v="Afghanistan"/>
    <x v="14"/>
    <x v="13"/>
    <s v="Rashid Khan"/>
    <n v="3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19.5"/>
    <s v="South Africa"/>
    <s v="Afghanistan"/>
    <x v="13"/>
    <x v="14"/>
    <s v="Rashid Kh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19.600000000000001"/>
    <s v="South Africa"/>
    <s v="Afghanistan"/>
    <x v="13"/>
    <x v="14"/>
    <s v="Rashid Kh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20.100000000000001"/>
    <s v="South Africa"/>
    <s v="Afghanistan"/>
    <x v="14"/>
    <x v="13"/>
    <s v="Noor Ahmad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20.2"/>
    <s v="South Africa"/>
    <s v="Afghanistan"/>
    <x v="13"/>
    <x v="14"/>
    <s v="Noor Ahmad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20.3"/>
    <s v="South Africa"/>
    <s v="Afghanistan"/>
    <x v="14"/>
    <x v="13"/>
    <s v="Noor Ahmad"/>
    <n v="0"/>
    <n v="1"/>
    <m/>
    <s v=""/>
    <m/>
    <s v="1"/>
    <s v=""/>
    <s v=""/>
    <s v=""/>
    <s v=""/>
    <s v=""/>
  </r>
  <r>
    <n v="1384433"/>
    <s v="2023/24"/>
    <d v="2023-11-10T00:00:00"/>
    <s v="Narendra Modi Stadium, Ahmedabad"/>
    <n v="2"/>
    <n v="20.399999999999999"/>
    <s v="South Africa"/>
    <s v="Afghanistan"/>
    <x v="13"/>
    <x v="14"/>
    <s v="Noor Ahmad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20.5"/>
    <s v="South Africa"/>
    <s v="Afghanistan"/>
    <x v="13"/>
    <x v="14"/>
    <s v="Noor Ahmad"/>
    <n v="2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20.6"/>
    <s v="South Africa"/>
    <s v="Afghanistan"/>
    <x v="13"/>
    <x v="14"/>
    <s v="Noor Ahmad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21.1"/>
    <s v="South Africa"/>
    <s v="Afghanistan"/>
    <x v="13"/>
    <x v="14"/>
    <s v="Rashid Khan"/>
    <n v="6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21.2"/>
    <s v="South Africa"/>
    <s v="Afghanistan"/>
    <x v="13"/>
    <x v="14"/>
    <s v="Rashid Kh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21.3"/>
    <s v="South Africa"/>
    <s v="Afghanistan"/>
    <x v="13"/>
    <x v="14"/>
    <s v="Rashid Khan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21.4"/>
    <s v="South Africa"/>
    <s v="Afghanistan"/>
    <x v="14"/>
    <x v="13"/>
    <s v="Rashid Khan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21.5"/>
    <s v="South Africa"/>
    <s v="Afghanistan"/>
    <x v="13"/>
    <x v="14"/>
    <s v="Rashid Khan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21.6"/>
    <s v="South Africa"/>
    <s v="Afghanistan"/>
    <x v="14"/>
    <x v="13"/>
    <s v="Rashid Kh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22.1"/>
    <s v="South Africa"/>
    <s v="Afghanistan"/>
    <x v="13"/>
    <x v="14"/>
    <s v="Noor Ahmad"/>
    <n v="0"/>
    <n v="1"/>
    <m/>
    <s v=""/>
    <m/>
    <s v="1"/>
    <s v=""/>
    <s v=""/>
    <s v=""/>
    <s v=""/>
    <s v=""/>
  </r>
  <r>
    <n v="1384433"/>
    <s v="2023/24"/>
    <d v="2023-11-10T00:00:00"/>
    <s v="Narendra Modi Stadium, Ahmedabad"/>
    <n v="2"/>
    <n v="22.2"/>
    <s v="South Africa"/>
    <s v="Afghanistan"/>
    <x v="14"/>
    <x v="13"/>
    <s v="Noor Ahmad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22.3"/>
    <s v="South Africa"/>
    <s v="Afghanistan"/>
    <x v="14"/>
    <x v="13"/>
    <s v="Noor Ahmad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22.4"/>
    <s v="South Africa"/>
    <s v="Afghanistan"/>
    <x v="14"/>
    <x v="13"/>
    <s v="Noor Ahmad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22.5"/>
    <s v="South Africa"/>
    <s v="Afghanistan"/>
    <x v="13"/>
    <x v="14"/>
    <s v="Noor Ahmad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22.6"/>
    <s v="South Africa"/>
    <s v="Afghanistan"/>
    <x v="13"/>
    <x v="14"/>
    <s v="Noor Ahmad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23.1"/>
    <s v="South Africa"/>
    <s v="Afghanistan"/>
    <x v="14"/>
    <x v="13"/>
    <s v="Rashid Khan"/>
    <n v="0"/>
    <n v="0"/>
    <m/>
    <s v=""/>
    <m/>
    <s v=""/>
    <s v=""/>
    <s v="caught"/>
    <s v="AK Markram"/>
    <s v=""/>
    <s v=""/>
  </r>
  <r>
    <n v="1384433"/>
    <s v="2023/24"/>
    <d v="2023-11-10T00:00:00"/>
    <s v="Narendra Modi Stadium, Ahmedabad"/>
    <n v="2"/>
    <n v="23.2"/>
    <s v="South Africa"/>
    <s v="Afghanistan"/>
    <x v="15"/>
    <x v="13"/>
    <s v="Rashid Khan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23.3"/>
    <s v="South Africa"/>
    <s v="Afghanistan"/>
    <x v="13"/>
    <x v="15"/>
    <s v="Rashid Khan"/>
    <n v="4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23.4"/>
    <s v="South Africa"/>
    <s v="Afghanistan"/>
    <x v="13"/>
    <x v="15"/>
    <s v="Rashid Khan"/>
    <n v="4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23.5"/>
    <s v="South Africa"/>
    <s v="Afghanistan"/>
    <x v="13"/>
    <x v="15"/>
    <s v="Rashid Kh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23.6"/>
    <s v="South Africa"/>
    <s v="Afghanistan"/>
    <x v="13"/>
    <x v="15"/>
    <s v="Rashid Khan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24.1"/>
    <s v="South Africa"/>
    <s v="Afghanistan"/>
    <x v="13"/>
    <x v="15"/>
    <s v="Noor Ahmad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24.2"/>
    <s v="South Africa"/>
    <s v="Afghanistan"/>
    <x v="13"/>
    <x v="15"/>
    <s v="Noor Ahmad"/>
    <n v="0"/>
    <n v="1"/>
    <n v="1"/>
    <s v=""/>
    <m/>
    <s v=""/>
    <s v=""/>
    <s v=""/>
    <s v=""/>
    <s v=""/>
    <s v=""/>
  </r>
  <r>
    <n v="1384433"/>
    <s v="2023/24"/>
    <d v="2023-11-10T00:00:00"/>
    <s v="Narendra Modi Stadium, Ahmedabad"/>
    <n v="2"/>
    <n v="24.3"/>
    <s v="South Africa"/>
    <s v="Afghanistan"/>
    <x v="13"/>
    <x v="15"/>
    <s v="Noor Ahmad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24.4"/>
    <s v="South Africa"/>
    <s v="Afghanistan"/>
    <x v="15"/>
    <x v="13"/>
    <s v="Noor Ahmad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24.5"/>
    <s v="South Africa"/>
    <s v="Afghanistan"/>
    <x v="15"/>
    <x v="13"/>
    <s v="Noor Ahmad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24.6"/>
    <s v="South Africa"/>
    <s v="Afghanistan"/>
    <x v="15"/>
    <x v="13"/>
    <s v="Noor Ahmad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24.7"/>
    <s v="South Africa"/>
    <s v="Afghanistan"/>
    <x v="15"/>
    <x v="13"/>
    <s v="Noor Ahmad"/>
    <n v="4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25.1"/>
    <s v="South Africa"/>
    <s v="Afghanistan"/>
    <x v="13"/>
    <x v="15"/>
    <s v="Rashid Khan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25.2"/>
    <s v="South Africa"/>
    <s v="Afghanistan"/>
    <x v="15"/>
    <x v="13"/>
    <s v="Rashid Khan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25.3"/>
    <s v="South Africa"/>
    <s v="Afghanistan"/>
    <x v="13"/>
    <x v="15"/>
    <s v="Rashid Kh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25.4"/>
    <s v="South Africa"/>
    <s v="Afghanistan"/>
    <x v="13"/>
    <x v="15"/>
    <s v="Rashid Kh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25.5"/>
    <s v="South Africa"/>
    <s v="Afghanistan"/>
    <x v="13"/>
    <x v="15"/>
    <s v="Rashid Kh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25.6"/>
    <s v="South Africa"/>
    <s v="Afghanistan"/>
    <x v="13"/>
    <x v="15"/>
    <s v="Rashid Kh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26.1"/>
    <s v="South Africa"/>
    <s v="Afghanistan"/>
    <x v="15"/>
    <x v="13"/>
    <s v="Noor Ahmad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26.2"/>
    <s v="South Africa"/>
    <s v="Afghanistan"/>
    <x v="13"/>
    <x v="15"/>
    <s v="Noor Ahmad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26.3"/>
    <s v="South Africa"/>
    <s v="Afghanistan"/>
    <x v="15"/>
    <x v="13"/>
    <s v="Noor Ahmad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26.4"/>
    <s v="South Africa"/>
    <s v="Afghanistan"/>
    <x v="15"/>
    <x v="13"/>
    <s v="Noor Ahmad"/>
    <n v="2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26.5"/>
    <s v="South Africa"/>
    <s v="Afghanistan"/>
    <x v="15"/>
    <x v="13"/>
    <s v="Noor Ahmad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26.6"/>
    <s v="South Africa"/>
    <s v="Afghanistan"/>
    <x v="13"/>
    <x v="15"/>
    <s v="Noor Ahmad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27.1"/>
    <s v="South Africa"/>
    <s v="Afghanistan"/>
    <x v="15"/>
    <x v="13"/>
    <s v="Rashid Kh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27.2"/>
    <s v="South Africa"/>
    <s v="Afghanistan"/>
    <x v="15"/>
    <x v="13"/>
    <s v="Rashid Kh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27.3"/>
    <s v="South Africa"/>
    <s v="Afghanistan"/>
    <x v="15"/>
    <x v="13"/>
    <s v="Rashid Khan"/>
    <n v="0"/>
    <n v="0"/>
    <m/>
    <s v=""/>
    <m/>
    <s v=""/>
    <s v=""/>
    <s v="bowled"/>
    <s v="H Klaasen"/>
    <s v=""/>
    <s v=""/>
  </r>
  <r>
    <n v="1384433"/>
    <s v="2023/24"/>
    <d v="2023-11-10T00:00:00"/>
    <s v="Narendra Modi Stadium, Ahmedabad"/>
    <n v="2"/>
    <n v="27.4"/>
    <s v="South Africa"/>
    <s v="Afghanistan"/>
    <x v="16"/>
    <x v="13"/>
    <s v="Rashid Kh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27.5"/>
    <s v="South Africa"/>
    <s v="Afghanistan"/>
    <x v="16"/>
    <x v="13"/>
    <s v="Rashid Kh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27.6"/>
    <s v="South Africa"/>
    <s v="Afghanistan"/>
    <x v="16"/>
    <x v="13"/>
    <s v="Rashid Khan"/>
    <n v="0"/>
    <n v="1"/>
    <m/>
    <s v=""/>
    <m/>
    <s v="1"/>
    <s v=""/>
    <s v=""/>
    <s v=""/>
    <s v=""/>
    <s v=""/>
  </r>
  <r>
    <n v="1384433"/>
    <s v="2023/24"/>
    <d v="2023-11-10T00:00:00"/>
    <s v="Narendra Modi Stadium, Ahmedabad"/>
    <n v="2"/>
    <n v="28.1"/>
    <s v="South Africa"/>
    <s v="Afghanistan"/>
    <x v="16"/>
    <x v="13"/>
    <s v="Noor Ahmad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28.2"/>
    <s v="South Africa"/>
    <s v="Afghanistan"/>
    <x v="16"/>
    <x v="13"/>
    <s v="Noor Ahmad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28.3"/>
    <s v="South Africa"/>
    <s v="Afghanistan"/>
    <x v="16"/>
    <x v="13"/>
    <s v="Noor Ahmad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28.4"/>
    <s v="South Africa"/>
    <s v="Afghanistan"/>
    <x v="16"/>
    <x v="13"/>
    <s v="Noor Ahmad"/>
    <n v="2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28.5"/>
    <s v="South Africa"/>
    <s v="Afghanistan"/>
    <x v="16"/>
    <x v="13"/>
    <s v="Noor Ahmad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28.6"/>
    <s v="South Africa"/>
    <s v="Afghanistan"/>
    <x v="13"/>
    <x v="16"/>
    <s v="Noor Ahmad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29.1"/>
    <s v="South Africa"/>
    <s v="Afghanistan"/>
    <x v="13"/>
    <x v="16"/>
    <s v="Rashid Kh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29.2"/>
    <s v="South Africa"/>
    <s v="Afghanistan"/>
    <x v="13"/>
    <x v="16"/>
    <s v="Rashid Kh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29.3"/>
    <s v="South Africa"/>
    <s v="Afghanistan"/>
    <x v="13"/>
    <x v="16"/>
    <s v="Rashid Kh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29.4"/>
    <s v="South Africa"/>
    <s v="Afghanistan"/>
    <x v="13"/>
    <x v="16"/>
    <s v="Rashid Khan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29.5"/>
    <s v="South Africa"/>
    <s v="Afghanistan"/>
    <x v="16"/>
    <x v="13"/>
    <s v="Rashid Kh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29.6"/>
    <s v="South Africa"/>
    <s v="Afghanistan"/>
    <x v="16"/>
    <x v="13"/>
    <s v="Rashid Kh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30.1"/>
    <s v="South Africa"/>
    <s v="Afghanistan"/>
    <x v="13"/>
    <x v="16"/>
    <s v="Mujeeb Ur Rahman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30.2"/>
    <s v="South Africa"/>
    <s v="Afghanistan"/>
    <x v="16"/>
    <x v="13"/>
    <s v="Mujeeb Ur Rahman"/>
    <n v="4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30.3"/>
    <s v="South Africa"/>
    <s v="Afghanistan"/>
    <x v="16"/>
    <x v="13"/>
    <s v="Mujeeb Ur Rahm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30.4"/>
    <s v="South Africa"/>
    <s v="Afghanistan"/>
    <x v="16"/>
    <x v="13"/>
    <s v="Mujeeb Ur Rahm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30.5"/>
    <s v="South Africa"/>
    <s v="Afghanistan"/>
    <x v="16"/>
    <x v="13"/>
    <s v="Mujeeb Ur Rahm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30.6"/>
    <s v="South Africa"/>
    <s v="Afghanistan"/>
    <x v="16"/>
    <x v="13"/>
    <s v="Mujeeb Ur Rahman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31.1"/>
    <s v="South Africa"/>
    <s v="Afghanistan"/>
    <x v="16"/>
    <x v="13"/>
    <s v="Mohammad Nabi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31.2"/>
    <s v="South Africa"/>
    <s v="Afghanistan"/>
    <x v="16"/>
    <x v="13"/>
    <s v="Mohammad Nabi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31.3"/>
    <s v="South Africa"/>
    <s v="Afghanistan"/>
    <x v="13"/>
    <x v="16"/>
    <s v="Mohammad Nabi"/>
    <n v="4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31.4"/>
    <s v="South Africa"/>
    <s v="Afghanistan"/>
    <x v="13"/>
    <x v="16"/>
    <s v="Mohammad Nabi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31.5"/>
    <s v="South Africa"/>
    <s v="Afghanistan"/>
    <x v="16"/>
    <x v="13"/>
    <s v="Mohammad Nabi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31.6"/>
    <s v="South Africa"/>
    <s v="Afghanistan"/>
    <x v="13"/>
    <x v="16"/>
    <s v="Mohammad Nabi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32.1"/>
    <s v="South Africa"/>
    <s v="Afghanistan"/>
    <x v="16"/>
    <x v="13"/>
    <s v="Mujeeb Ur Rahm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32.200000000000003"/>
    <s v="South Africa"/>
    <s v="Afghanistan"/>
    <x v="16"/>
    <x v="13"/>
    <s v="Mujeeb Ur Rahm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32.299999999999997"/>
    <s v="South Africa"/>
    <s v="Afghanistan"/>
    <x v="16"/>
    <x v="13"/>
    <s v="Mujeeb Ur Rahman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32.4"/>
    <s v="South Africa"/>
    <s v="Afghanistan"/>
    <x v="13"/>
    <x v="16"/>
    <s v="Mujeeb Ur Rahman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32.5"/>
    <s v="South Africa"/>
    <s v="Afghanistan"/>
    <x v="16"/>
    <x v="13"/>
    <s v="Mujeeb Ur Rahman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32.6"/>
    <s v="South Africa"/>
    <s v="Afghanistan"/>
    <x v="13"/>
    <x v="16"/>
    <s v="Mujeeb Ur Rahman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33.1"/>
    <s v="South Africa"/>
    <s v="Afghanistan"/>
    <x v="13"/>
    <x v="16"/>
    <s v="Mohammad Nabi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33.200000000000003"/>
    <s v="South Africa"/>
    <s v="Afghanistan"/>
    <x v="13"/>
    <x v="16"/>
    <s v="Mohammad Nabi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33.299999999999997"/>
    <s v="South Africa"/>
    <s v="Afghanistan"/>
    <x v="13"/>
    <x v="16"/>
    <s v="Mohammad Nabi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33.4"/>
    <s v="South Africa"/>
    <s v="Afghanistan"/>
    <x v="13"/>
    <x v="16"/>
    <s v="Mohammad Nabi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33.5"/>
    <s v="South Africa"/>
    <s v="Afghanistan"/>
    <x v="13"/>
    <x v="16"/>
    <s v="Mohammad Nabi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33.6"/>
    <s v="South Africa"/>
    <s v="Afghanistan"/>
    <x v="13"/>
    <x v="16"/>
    <s v="Mohammad Nabi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34.1"/>
    <s v="South Africa"/>
    <s v="Afghanistan"/>
    <x v="13"/>
    <x v="16"/>
    <s v="Rahmat Shah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34.200000000000003"/>
    <s v="South Africa"/>
    <s v="Afghanistan"/>
    <x v="16"/>
    <x v="13"/>
    <s v="Rahmat Shah"/>
    <n v="6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34.299999999999997"/>
    <s v="South Africa"/>
    <s v="Afghanistan"/>
    <x v="16"/>
    <x v="13"/>
    <s v="Rahmat Shah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34.4"/>
    <s v="South Africa"/>
    <s v="Afghanistan"/>
    <x v="13"/>
    <x v="16"/>
    <s v="Rahmat Shah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34.5"/>
    <s v="South Africa"/>
    <s v="Afghanistan"/>
    <x v="13"/>
    <x v="16"/>
    <s v="Rahmat Shah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34.6"/>
    <s v="South Africa"/>
    <s v="Afghanistan"/>
    <x v="13"/>
    <x v="16"/>
    <s v="Rahmat Shah"/>
    <n v="4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35.1"/>
    <s v="South Africa"/>
    <s v="Afghanistan"/>
    <x v="16"/>
    <x v="13"/>
    <s v="Rashid Kh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35.200000000000003"/>
    <s v="South Africa"/>
    <s v="Afghanistan"/>
    <x v="16"/>
    <x v="13"/>
    <s v="Rashid Kh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35.299999999999997"/>
    <s v="South Africa"/>
    <s v="Afghanistan"/>
    <x v="16"/>
    <x v="13"/>
    <s v="Rashid Kh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35.4"/>
    <s v="South Africa"/>
    <s v="Afghanistan"/>
    <x v="16"/>
    <x v="13"/>
    <s v="Rashid Khan"/>
    <n v="2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35.5"/>
    <s v="South Africa"/>
    <s v="Afghanistan"/>
    <x v="16"/>
    <x v="13"/>
    <s v="Rashid Kh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35.6"/>
    <s v="South Africa"/>
    <s v="Afghanistan"/>
    <x v="16"/>
    <x v="13"/>
    <s v="Rashid Khan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36.1"/>
    <s v="South Africa"/>
    <s v="Afghanistan"/>
    <x v="16"/>
    <x v="13"/>
    <s v="Noor Ahmad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36.200000000000003"/>
    <s v="South Africa"/>
    <s v="Afghanistan"/>
    <x v="13"/>
    <x v="16"/>
    <s v="Noor Ahmad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36.299999999999997"/>
    <s v="South Africa"/>
    <s v="Afghanistan"/>
    <x v="13"/>
    <x v="16"/>
    <s v="Noor Ahmad"/>
    <n v="0"/>
    <n v="1"/>
    <n v="1"/>
    <s v=""/>
    <m/>
    <s v=""/>
    <s v=""/>
    <s v=""/>
    <s v=""/>
    <s v=""/>
    <s v=""/>
  </r>
  <r>
    <n v="1384433"/>
    <s v="2023/24"/>
    <d v="2023-11-10T00:00:00"/>
    <s v="Narendra Modi Stadium, Ahmedabad"/>
    <n v="2"/>
    <n v="36.4"/>
    <s v="South Africa"/>
    <s v="Afghanistan"/>
    <x v="13"/>
    <x v="16"/>
    <s v="Noor Ahmad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36.5"/>
    <s v="South Africa"/>
    <s v="Afghanistan"/>
    <x v="13"/>
    <x v="16"/>
    <s v="Noor Ahmad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36.6"/>
    <s v="South Africa"/>
    <s v="Afghanistan"/>
    <x v="16"/>
    <x v="13"/>
    <s v="Noor Ahmad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36.700000000000003"/>
    <s v="South Africa"/>
    <s v="Afghanistan"/>
    <x v="13"/>
    <x v="16"/>
    <s v="Noor Ahmad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37.1"/>
    <s v="South Africa"/>
    <s v="Afghanistan"/>
    <x v="16"/>
    <x v="13"/>
    <s v="Mohammad Nabi"/>
    <n v="0"/>
    <n v="0"/>
    <m/>
    <s v=""/>
    <m/>
    <s v=""/>
    <s v=""/>
    <s v="caught and bowled"/>
    <s v="DA Miller"/>
    <s v=""/>
    <s v=""/>
  </r>
  <r>
    <n v="1384433"/>
    <s v="2023/24"/>
    <d v="2023-11-10T00:00:00"/>
    <s v="Narendra Modi Stadium, Ahmedabad"/>
    <n v="2"/>
    <n v="37.200000000000003"/>
    <s v="South Africa"/>
    <s v="Afghanistan"/>
    <x v="17"/>
    <x v="13"/>
    <s v="Mohammad Nabi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37.299999999999997"/>
    <s v="South Africa"/>
    <s v="Afghanistan"/>
    <x v="17"/>
    <x v="13"/>
    <s v="Mohammad Nabi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37.4"/>
    <s v="South Africa"/>
    <s v="Afghanistan"/>
    <x v="13"/>
    <x v="17"/>
    <s v="Mohammad Nabi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37.5"/>
    <s v="South Africa"/>
    <s v="Afghanistan"/>
    <x v="13"/>
    <x v="17"/>
    <s v="Mohammad Nabi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37.6"/>
    <s v="South Africa"/>
    <s v="Afghanistan"/>
    <x v="17"/>
    <x v="13"/>
    <s v="Mohammad Nabi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38.1"/>
    <s v="South Africa"/>
    <s v="Afghanistan"/>
    <x v="13"/>
    <x v="17"/>
    <s v="Noor Ahmad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38.200000000000003"/>
    <s v="South Africa"/>
    <s v="Afghanistan"/>
    <x v="13"/>
    <x v="17"/>
    <s v="Noor Ahmad"/>
    <n v="4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38.299999999999997"/>
    <s v="South Africa"/>
    <s v="Afghanistan"/>
    <x v="13"/>
    <x v="17"/>
    <s v="Noor Ahmad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38.4"/>
    <s v="South Africa"/>
    <s v="Afghanistan"/>
    <x v="13"/>
    <x v="17"/>
    <s v="Noor Ahmad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38.5"/>
    <s v="South Africa"/>
    <s v="Afghanistan"/>
    <x v="13"/>
    <x v="17"/>
    <s v="Noor Ahmad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38.6"/>
    <s v="South Africa"/>
    <s v="Afghanistan"/>
    <x v="17"/>
    <x v="13"/>
    <s v="Noor Ahmad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39.1"/>
    <s v="South Africa"/>
    <s v="Afghanistan"/>
    <x v="17"/>
    <x v="13"/>
    <s v="Mohammad Nabi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39.200000000000003"/>
    <s v="South Africa"/>
    <s v="Afghanistan"/>
    <x v="17"/>
    <x v="13"/>
    <s v="Mohammad Nabi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39.299999999999997"/>
    <s v="South Africa"/>
    <s v="Afghanistan"/>
    <x v="17"/>
    <x v="13"/>
    <s v="Mohammad Nabi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39.4"/>
    <s v="South Africa"/>
    <s v="Afghanistan"/>
    <x v="13"/>
    <x v="17"/>
    <s v="Mohammad Nabi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39.5"/>
    <s v="South Africa"/>
    <s v="Afghanistan"/>
    <x v="13"/>
    <x v="17"/>
    <s v="Mohammad Nabi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39.6"/>
    <s v="South Africa"/>
    <s v="Afghanistan"/>
    <x v="17"/>
    <x v="13"/>
    <s v="Mohammad Nabi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40.1"/>
    <s v="South Africa"/>
    <s v="Afghanistan"/>
    <x v="13"/>
    <x v="17"/>
    <s v="Mujeeb Ur Rahman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40.200000000000003"/>
    <s v="South Africa"/>
    <s v="Afghanistan"/>
    <x v="17"/>
    <x v="13"/>
    <s v="Mujeeb Ur Rahm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40.299999999999997"/>
    <s v="South Africa"/>
    <s v="Afghanistan"/>
    <x v="17"/>
    <x v="13"/>
    <s v="Mujeeb Ur Rahm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40.4"/>
    <s v="South Africa"/>
    <s v="Afghanistan"/>
    <x v="17"/>
    <x v="13"/>
    <s v="Mujeeb Ur Rahm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40.5"/>
    <s v="South Africa"/>
    <s v="Afghanistan"/>
    <x v="17"/>
    <x v="13"/>
    <s v="Mujeeb Ur Rahm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40.6"/>
    <s v="South Africa"/>
    <s v="Afghanistan"/>
    <x v="17"/>
    <x v="13"/>
    <s v="Mujeeb Ur Rahm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41.1"/>
    <s v="South Africa"/>
    <s v="Afghanistan"/>
    <x v="13"/>
    <x v="17"/>
    <s v="Mohammad Nabi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41.2"/>
    <s v="South Africa"/>
    <s v="Afghanistan"/>
    <x v="17"/>
    <x v="13"/>
    <s v="Mohammad Nabi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41.3"/>
    <s v="South Africa"/>
    <s v="Afghanistan"/>
    <x v="17"/>
    <x v="13"/>
    <s v="Mohammad Nabi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41.4"/>
    <s v="South Africa"/>
    <s v="Afghanistan"/>
    <x v="13"/>
    <x v="17"/>
    <s v="Mohammad Nabi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41.5"/>
    <s v="South Africa"/>
    <s v="Afghanistan"/>
    <x v="17"/>
    <x v="13"/>
    <s v="Mohammad Nabi"/>
    <n v="2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41.6"/>
    <s v="South Africa"/>
    <s v="Afghanistan"/>
    <x v="17"/>
    <x v="13"/>
    <s v="Mohammad Nabi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42.1"/>
    <s v="South Africa"/>
    <s v="Afghanistan"/>
    <x v="13"/>
    <x v="17"/>
    <s v="Mujeeb Ur Rahm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42.2"/>
    <s v="South Africa"/>
    <s v="Afghanistan"/>
    <x v="13"/>
    <x v="17"/>
    <s v="Mujeeb Ur Rahman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42.3"/>
    <s v="South Africa"/>
    <s v="Afghanistan"/>
    <x v="17"/>
    <x v="13"/>
    <s v="Mujeeb Ur Rahman"/>
    <n v="2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42.4"/>
    <s v="South Africa"/>
    <s v="Afghanistan"/>
    <x v="17"/>
    <x v="13"/>
    <s v="Mujeeb Ur Rahman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42.5"/>
    <s v="South Africa"/>
    <s v="Afghanistan"/>
    <x v="13"/>
    <x v="17"/>
    <s v="Mujeeb Ur Rahm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42.6"/>
    <s v="South Africa"/>
    <s v="Afghanistan"/>
    <x v="13"/>
    <x v="17"/>
    <s v="Mujeeb Ur Rahman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43.1"/>
    <s v="South Africa"/>
    <s v="Afghanistan"/>
    <x v="13"/>
    <x v="17"/>
    <s v="Naveen-ul-Haq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43.2"/>
    <s v="South Africa"/>
    <s v="Afghanistan"/>
    <x v="17"/>
    <x v="13"/>
    <s v="Naveen-ul-Haq"/>
    <n v="2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43.3"/>
    <s v="South Africa"/>
    <s v="Afghanistan"/>
    <x v="17"/>
    <x v="13"/>
    <s v="Naveen-ul-Haq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43.4"/>
    <s v="South Africa"/>
    <s v="Afghanistan"/>
    <x v="17"/>
    <x v="13"/>
    <s v="Naveen-ul-Haq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43.5"/>
    <s v="South Africa"/>
    <s v="Afghanistan"/>
    <x v="13"/>
    <x v="17"/>
    <s v="Naveen-ul-Haq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43.6"/>
    <s v="South Africa"/>
    <s v="Afghanistan"/>
    <x v="17"/>
    <x v="13"/>
    <s v="Naveen-ul-Haq"/>
    <n v="0"/>
    <n v="1"/>
    <n v="1"/>
    <s v=""/>
    <m/>
    <s v=""/>
    <s v=""/>
    <s v=""/>
    <s v=""/>
    <s v=""/>
    <s v=""/>
  </r>
  <r>
    <n v="1384433"/>
    <s v="2023/24"/>
    <d v="2023-11-10T00:00:00"/>
    <s v="Narendra Modi Stadium, Ahmedabad"/>
    <n v="2"/>
    <n v="43.7"/>
    <s v="South Africa"/>
    <s v="Afghanistan"/>
    <x v="17"/>
    <x v="13"/>
    <s v="Naveen-ul-Haq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44.1"/>
    <s v="South Africa"/>
    <s v="Afghanistan"/>
    <x v="13"/>
    <x v="17"/>
    <s v="Rashid Khan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44.2"/>
    <s v="South Africa"/>
    <s v="Afghanistan"/>
    <x v="17"/>
    <x v="13"/>
    <s v="Rashid Kh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44.3"/>
    <s v="South Africa"/>
    <s v="Afghanistan"/>
    <x v="17"/>
    <x v="13"/>
    <s v="Rashid Kh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44.4"/>
    <s v="South Africa"/>
    <s v="Afghanistan"/>
    <x v="17"/>
    <x v="13"/>
    <s v="Rashid Kh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44.5"/>
    <s v="South Africa"/>
    <s v="Afghanistan"/>
    <x v="17"/>
    <x v="13"/>
    <s v="Rashid Khan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44.6"/>
    <s v="South Africa"/>
    <s v="Afghanistan"/>
    <x v="17"/>
    <x v="13"/>
    <s v="Rashid Khan"/>
    <n v="0"/>
    <n v="1"/>
    <n v="1"/>
    <s v=""/>
    <m/>
    <s v=""/>
    <s v=""/>
    <s v=""/>
    <s v=""/>
    <s v=""/>
    <s v=""/>
  </r>
  <r>
    <n v="1384433"/>
    <s v="2023/24"/>
    <d v="2023-11-10T00:00:00"/>
    <s v="Narendra Modi Stadium, Ahmedabad"/>
    <n v="2"/>
    <n v="44.7"/>
    <s v="South Africa"/>
    <s v="Afghanistan"/>
    <x v="17"/>
    <x v="13"/>
    <s v="Rashid Khan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45.1"/>
    <s v="South Africa"/>
    <s v="Afghanistan"/>
    <x v="17"/>
    <x v="13"/>
    <s v="Naveen-ul-Haq"/>
    <n v="0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45.2"/>
    <s v="South Africa"/>
    <s v="Afghanistan"/>
    <x v="17"/>
    <x v="13"/>
    <s v="Naveen-ul-Haq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45.3"/>
    <s v="South Africa"/>
    <s v="Afghanistan"/>
    <x v="13"/>
    <x v="17"/>
    <s v="Naveen-ul-Haq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45.4"/>
    <s v="South Africa"/>
    <s v="Afghanistan"/>
    <x v="17"/>
    <x v="13"/>
    <s v="Naveen-ul-Haq"/>
    <n v="6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45.5"/>
    <s v="South Africa"/>
    <s v="Afghanistan"/>
    <x v="17"/>
    <x v="13"/>
    <s v="Naveen-ul-Haq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45.6"/>
    <s v="South Africa"/>
    <s v="Afghanistan"/>
    <x v="13"/>
    <x v="17"/>
    <s v="Naveen-ul-Haq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46.1"/>
    <s v="South Africa"/>
    <s v="Afghanistan"/>
    <x v="13"/>
    <x v="17"/>
    <s v="Noor Ahmad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46.2"/>
    <s v="South Africa"/>
    <s v="Afghanistan"/>
    <x v="17"/>
    <x v="13"/>
    <s v="Noor Ahmad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46.3"/>
    <s v="South Africa"/>
    <s v="Afghanistan"/>
    <x v="13"/>
    <x v="17"/>
    <s v="Noor Ahmad"/>
    <n v="2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46.4"/>
    <s v="South Africa"/>
    <s v="Afghanistan"/>
    <x v="13"/>
    <x v="17"/>
    <s v="Noor Ahmad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46.5"/>
    <s v="South Africa"/>
    <s v="Afghanistan"/>
    <x v="17"/>
    <x v="13"/>
    <s v="Noor Ahmad"/>
    <n v="0"/>
    <n v="1"/>
    <n v="1"/>
    <s v=""/>
    <m/>
    <s v=""/>
    <s v=""/>
    <s v=""/>
    <s v=""/>
    <s v=""/>
    <s v=""/>
  </r>
  <r>
    <n v="1384433"/>
    <s v="2023/24"/>
    <d v="2023-11-10T00:00:00"/>
    <s v="Narendra Modi Stadium, Ahmedabad"/>
    <n v="2"/>
    <n v="46.6"/>
    <s v="South Africa"/>
    <s v="Afghanistan"/>
    <x v="17"/>
    <x v="13"/>
    <s v="Noor Ahmad"/>
    <n v="1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46.7"/>
    <s v="South Africa"/>
    <s v="Afghanistan"/>
    <x v="13"/>
    <x v="17"/>
    <s v="Noor Ahmad"/>
    <n v="2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47.1"/>
    <s v="South Africa"/>
    <s v="Afghanistan"/>
    <x v="17"/>
    <x v="13"/>
    <s v="Naveen-ul-Haq"/>
    <n v="6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47.2"/>
    <s v="South Africa"/>
    <s v="Afghanistan"/>
    <x v="17"/>
    <x v="13"/>
    <s v="Naveen-ul-Haq"/>
    <n v="4"/>
    <n v="0"/>
    <m/>
    <s v=""/>
    <m/>
    <s v=""/>
    <s v=""/>
    <s v=""/>
    <s v=""/>
    <s v=""/>
    <s v=""/>
  </r>
  <r>
    <n v="1384433"/>
    <s v="2023/24"/>
    <d v="2023-11-10T00:00:00"/>
    <s v="Narendra Modi Stadium, Ahmedabad"/>
    <n v="2"/>
    <n v="47.3"/>
    <s v="South Africa"/>
    <s v="Afghanistan"/>
    <x v="17"/>
    <x v="13"/>
    <s v="Naveen-ul-Haq"/>
    <n v="6"/>
    <n v="0"/>
    <m/>
    <s v=""/>
    <m/>
    <s v=""/>
    <s v=""/>
    <s v=""/>
    <s v=""/>
    <s v="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x v="0"/>
  </r>
  <r>
    <n v="1"/>
    <x v="1"/>
  </r>
  <r>
    <n v="0"/>
    <x v="0"/>
  </r>
  <r>
    <n v="4"/>
    <x v="0"/>
  </r>
  <r>
    <n v="0"/>
    <x v="0"/>
  </r>
  <r>
    <n v="0"/>
    <x v="0"/>
  </r>
  <r>
    <n v="4"/>
    <x v="2"/>
  </r>
  <r>
    <n v="2"/>
    <x v="2"/>
  </r>
  <r>
    <n v="1"/>
    <x v="2"/>
  </r>
  <r>
    <n v="6"/>
    <x v="3"/>
  </r>
  <r>
    <n v="1"/>
    <x v="3"/>
  </r>
  <r>
    <n v="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1FDB42-F3A1-E948-A8B2-9B3C1995669F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M24" firstHeaderRow="1" firstDataRow="3" firstDataCol="1"/>
  <pivotFields count="22"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Row" showAll="0">
      <items count="19">
        <item x="14"/>
        <item x="17"/>
        <item x="4"/>
        <item x="16"/>
        <item x="15"/>
        <item x="3"/>
        <item x="13"/>
        <item x="1"/>
        <item x="5"/>
        <item x="6"/>
        <item x="9"/>
        <item x="10"/>
        <item x="8"/>
        <item x="11"/>
        <item x="0"/>
        <item x="2"/>
        <item x="7"/>
        <item x="12"/>
        <item t="default"/>
      </items>
    </pivotField>
    <pivotField axis="axisCol" showAll="0">
      <items count="19">
        <item x="14"/>
        <item x="17"/>
        <item x="4"/>
        <item x="16"/>
        <item x="15"/>
        <item x="3"/>
        <item x="13"/>
        <item x="0"/>
        <item x="5"/>
        <item x="6"/>
        <item x="9"/>
        <item x="10"/>
        <item x="8"/>
        <item x="12"/>
        <item x="1"/>
        <item x="2"/>
        <item x="7"/>
        <item x="1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2">
    <field x="9"/>
    <field x="-2"/>
  </colFields>
  <colItems count="3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 t="grand">
      <x/>
    </i>
    <i t="grand" i="1">
      <x/>
    </i>
  </colItems>
  <dataFields count="2">
    <dataField name="Sum of runs_off_bat" fld="11" baseField="0" baseItem="0"/>
    <dataField name="Sum of extras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0DEED1-1EC1-6442-B816-EDB89D2B8178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22"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76275A-90B8-794F-937E-20D151975CFB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8:I13" firstHeaderRow="1" firstDataRow="1" firstDataCol="1"/>
  <pivotFields count="2">
    <pivotField dataField="1" showAll="0"/>
    <pivotField axis="axisRow" showAll="0">
      <items count="5">
        <item x="1"/>
        <item x="2"/>
        <item x="3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UM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7FC2A44-BB3E-4346-B918-E68BA2BD318F}" autoFormatId="16" applyNumberFormats="0" applyBorderFormats="0" applyFontFormats="0" applyPatternFormats="0" applyAlignmentFormats="0" applyWidthHeightFormats="0">
  <queryTableRefresh nextId="28" unboundColumnsRight="1">
    <queryTableFields count="26">
      <queryTableField id="1" name="match_id" tableColumnId="1"/>
      <queryTableField id="2" name="season" tableColumnId="2"/>
      <queryTableField id="3" name="start_date" tableColumnId="3"/>
      <queryTableField id="4" name="venue" tableColumnId="4"/>
      <queryTableField id="5" name="innings" tableColumnId="5"/>
      <queryTableField id="6" name="ball" tableColumnId="6"/>
      <queryTableField id="7" name="batting_team" tableColumnId="7"/>
      <queryTableField id="8" name="bowling_team" tableColumnId="8"/>
      <queryTableField id="9" name="striker" tableColumnId="9"/>
      <queryTableField id="10" name="non_striker" tableColumnId="10"/>
      <queryTableField id="11" name="bowler" tableColumnId="11"/>
      <queryTableField id="12" name="runs_off_bat" tableColumnId="12"/>
      <queryTableField id="24" dataBound="0" tableColumnId="24"/>
      <queryTableField id="25" dataBound="0" tableColumnId="25"/>
      <queryTableField id="27" dataBound="0" tableColumnId="28"/>
      <queryTableField id="13" name="extras" tableColumnId="13"/>
      <queryTableField id="14" name="wides" tableColumnId="14"/>
      <queryTableField id="15" name="noballs" tableColumnId="15"/>
      <queryTableField id="16" name="byes" tableColumnId="16"/>
      <queryTableField id="17" name="legbyes" tableColumnId="17"/>
      <queryTableField id="18" name="penalty" tableColumnId="18"/>
      <queryTableField id="19" name="wicket_type" tableColumnId="19"/>
      <queryTableField id="20" name="player_dismissed" tableColumnId="20"/>
      <queryTableField id="21" name="other_wicket_type" tableColumnId="21"/>
      <queryTableField id="22" name="other_player_dismissed" tableColumnId="22"/>
      <queryTableField id="23" dataBound="0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696682-364F-A24C-BA1F-F02C8DF132E2}" name="Afg_vs_SA" displayName="Afg_vs_SA" ref="A1:Z603" tableType="queryTable" totalsRowCount="1">
  <autoFilter ref="A1:Z602" xr:uid="{96696682-364F-A24C-BA1F-F02C8DF132E2}"/>
  <tableColumns count="26">
    <tableColumn id="1" xr3:uid="{A2A3EA47-9302-6A49-9C11-31676E0FC5D8}" uniqueName="1" name="match_id" queryTableFieldId="1"/>
    <tableColumn id="2" xr3:uid="{A4BCDCF4-DFD5-C841-95FD-AC640097D1B3}" uniqueName="2" name="season" queryTableFieldId="2" dataDxfId="37" totalsRowDxfId="18"/>
    <tableColumn id="3" xr3:uid="{7E80D929-180E-0743-8E0B-A3204457BD3B}" uniqueName="3" name="start_date" queryTableFieldId="3" dataDxfId="36" totalsRowDxfId="17"/>
    <tableColumn id="4" xr3:uid="{ED028B73-276B-8D44-B877-94E5A7212F6E}" uniqueName="4" name="venue" queryTableFieldId="4" dataDxfId="35" totalsRowDxfId="16"/>
    <tableColumn id="5" xr3:uid="{5A017230-3F2A-AF47-B464-891C5505D4A8}" uniqueName="5" name="innings" queryTableFieldId="5"/>
    <tableColumn id="6" xr3:uid="{5BC4DCF3-9B0B-0D4B-9421-62995882CE3A}" uniqueName="6" name="ball" queryTableFieldId="6"/>
    <tableColumn id="7" xr3:uid="{24D6EE9F-6239-0043-92B1-EFD19B3D2407}" uniqueName="7" name="batting_team" queryTableFieldId="7" dataDxfId="34" totalsRowDxfId="15"/>
    <tableColumn id="8" xr3:uid="{6F980507-AD06-E44D-9AF5-0228561CBD15}" uniqueName="8" name="bowling_team" queryTableFieldId="8" dataDxfId="33" totalsRowDxfId="14"/>
    <tableColumn id="9" xr3:uid="{5244719D-DE78-B443-81D9-79DE3F55AFAB}" uniqueName="9" name="striker" queryTableFieldId="9" dataDxfId="32" totalsRowDxfId="13"/>
    <tableColumn id="10" xr3:uid="{AAC6F167-50B8-0C42-8786-C6EE3EE36C5F}" uniqueName="10" name="non_striker" queryTableFieldId="10" dataDxfId="31" totalsRowDxfId="12"/>
    <tableColumn id="11" xr3:uid="{4C2B2F81-0A18-C74F-807D-5DC3D38D209C}" uniqueName="11" name="bowler" queryTableFieldId="11" dataDxfId="30" totalsRowDxfId="11"/>
    <tableColumn id="12" xr3:uid="{75FFD560-256C-9F43-95FA-6119040A289D}" uniqueName="12" name="runs_off_bat" queryTableFieldId="12"/>
    <tableColumn id="24" xr3:uid="{A604DE7B-5B7E-AD4F-90F3-4E73E035F5A0}" uniqueName="24" name="Boundaries" queryTableFieldId="24" dataDxfId="21" totalsRowDxfId="10">
      <calculatedColumnFormula>OR(Afg_vs_SA[[#This Row],[runs_off_bat]]=4, Afg_vs_SA[[#This Row],[runs_off_bat]]=6)</calculatedColumnFormula>
    </tableColumn>
    <tableColumn id="25" xr3:uid="{CCE5DFE3-F488-C342-9783-6BCD267107DD}" uniqueName="25" name="Boundary count" queryTableFieldId="25" dataDxfId="20" totalsRowDxfId="9">
      <calculatedColumnFormula>COUNTIF(Afg_vs_SA[[#This Row],[Boundaries]], TRUE)</calculatedColumnFormula>
    </tableColumn>
    <tableColumn id="28" xr3:uid="{FC4463E6-0D3F-AF45-9680-F174A7CD0C72}" uniqueName="28" name="Column1" totalsRowFunction="custom" queryTableFieldId="27" dataDxfId="19" totalsRowDxfId="8">
      <calculatedColumnFormula>IF(AND(L1=1, Afg_vs_SA[[#This Row],[runs_off_bat]] &gt;= 4), 1, 0)</calculatedColumnFormula>
      <totalsRowFormula>SUM(Afg_vs_SA[Column1])</totalsRowFormula>
    </tableColumn>
    <tableColumn id="13" xr3:uid="{4FC1CFB3-5C1D-0143-BD96-B8D0E6A5905B}" uniqueName="13" name="extras" queryTableFieldId="13"/>
    <tableColumn id="14" xr3:uid="{0F29F3D7-47E7-1445-ABE2-91A4CFDD76A3}" uniqueName="14" name="wides" queryTableFieldId="14"/>
    <tableColumn id="15" xr3:uid="{617CA7C1-F102-0A40-89C5-76C639478C23}" uniqueName="15" name="noballs" queryTableFieldId="15" dataDxfId="29" totalsRowDxfId="7"/>
    <tableColumn id="16" xr3:uid="{1019AAD3-C7FC-F34A-9485-626DF20959D1}" uniqueName="16" name="byes" queryTableFieldId="16"/>
    <tableColumn id="17" xr3:uid="{A6BD85F2-0C68-A74E-8EF6-584AE5DF97BA}" uniqueName="17" name="legbyes" queryTableFieldId="17" dataDxfId="28" totalsRowDxfId="6"/>
    <tableColumn id="18" xr3:uid="{86749681-6E59-EA49-8B42-88E04F1C1313}" uniqueName="18" name="penalty" queryTableFieldId="18" dataDxfId="27" totalsRowDxfId="5"/>
    <tableColumn id="19" xr3:uid="{DA34A997-5E12-3449-A39B-264C561BBB92}" uniqueName="19" name="wicket_type" queryTableFieldId="19" dataDxfId="26" totalsRowDxfId="4"/>
    <tableColumn id="20" xr3:uid="{F1ABB4D8-CB03-8B40-A312-A3C97E742CED}" uniqueName="20" name="player_dismissed" queryTableFieldId="20" dataDxfId="25" totalsRowDxfId="3"/>
    <tableColumn id="21" xr3:uid="{E9A39716-54DA-E343-846F-CECB04A2C7B1}" uniqueName="21" name="other_wicket_type" queryTableFieldId="21" dataDxfId="24" totalsRowDxfId="2"/>
    <tableColumn id="22" xr3:uid="{D55D0BB9-9131-B74B-9005-8454AC57CB26}" uniqueName="22" name="other_player_dismissed" queryTableFieldId="22" dataDxfId="23" totalsRowDxfId="1"/>
    <tableColumn id="23" xr3:uid="{ED9C2A87-C119-F54B-8BB3-E4DEFDD2AFFC}" uniqueName="23" name="SUM" queryTableFieldId="23" dataDxfId="22" totalsRowDxfId="0">
      <calculatedColumnFormula>SUM(Afg_vs_SA[[#This Row],[runs_off_bat]],Afg_vs_SA[[#This Row],[extras]])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14566-9FFD-C743-8515-92842631CA22}">
  <dimension ref="A3:AM24"/>
  <sheetViews>
    <sheetView workbookViewId="0">
      <selection activeCell="A3" sqref="A3"/>
    </sheetView>
  </sheetViews>
  <sheetFormatPr baseColWidth="10" defaultRowHeight="16" x14ac:dyDescent="0.2"/>
  <cols>
    <col min="1" max="1" width="19.1640625" bestFit="1" customWidth="1"/>
    <col min="2" max="2" width="18.1640625" bestFit="1" customWidth="1"/>
    <col min="3" max="3" width="12.6640625" bestFit="1" customWidth="1"/>
    <col min="4" max="4" width="18.1640625" bestFit="1" customWidth="1"/>
    <col min="5" max="5" width="12.6640625" bestFit="1" customWidth="1"/>
    <col min="6" max="6" width="18.1640625" bestFit="1" customWidth="1"/>
    <col min="7" max="7" width="12.6640625" bestFit="1" customWidth="1"/>
    <col min="8" max="8" width="18.1640625" bestFit="1" customWidth="1"/>
    <col min="9" max="9" width="12.6640625" bestFit="1" customWidth="1"/>
    <col min="10" max="10" width="18.1640625" bestFit="1" customWidth="1"/>
    <col min="11" max="11" width="12.6640625" bestFit="1" customWidth="1"/>
    <col min="12" max="12" width="19.33203125" bestFit="1" customWidth="1"/>
    <col min="13" max="13" width="12.6640625" bestFit="1" customWidth="1"/>
    <col min="14" max="14" width="18.1640625" bestFit="1" customWidth="1"/>
    <col min="15" max="15" width="12.6640625" bestFit="1" customWidth="1"/>
    <col min="16" max="16" width="18.1640625" bestFit="1" customWidth="1"/>
    <col min="17" max="17" width="12.6640625" bestFit="1" customWidth="1"/>
    <col min="18" max="18" width="18.1640625" bestFit="1" customWidth="1"/>
    <col min="19" max="19" width="12.6640625" bestFit="1" customWidth="1"/>
    <col min="20" max="20" width="18.1640625" bestFit="1" customWidth="1"/>
    <col min="21" max="21" width="12.6640625" bestFit="1" customWidth="1"/>
    <col min="22" max="22" width="18.1640625" bestFit="1" customWidth="1"/>
    <col min="23" max="23" width="12.6640625" bestFit="1" customWidth="1"/>
    <col min="24" max="24" width="18.1640625" bestFit="1" customWidth="1"/>
    <col min="25" max="25" width="12.6640625" bestFit="1" customWidth="1"/>
    <col min="26" max="26" width="18.1640625" bestFit="1" customWidth="1"/>
    <col min="27" max="27" width="12.6640625" bestFit="1" customWidth="1"/>
    <col min="28" max="28" width="18.1640625" bestFit="1" customWidth="1"/>
    <col min="29" max="29" width="12.6640625" bestFit="1" customWidth="1"/>
    <col min="30" max="30" width="18.5" bestFit="1" customWidth="1"/>
    <col min="31" max="31" width="12.6640625" bestFit="1" customWidth="1"/>
    <col min="32" max="32" width="18.1640625" bestFit="1" customWidth="1"/>
    <col min="33" max="33" width="12.6640625" bestFit="1" customWidth="1"/>
    <col min="34" max="34" width="18.1640625" bestFit="1" customWidth="1"/>
    <col min="35" max="35" width="12.6640625" bestFit="1" customWidth="1"/>
    <col min="36" max="36" width="18.1640625" bestFit="1" customWidth="1"/>
    <col min="37" max="37" width="12.6640625" bestFit="1" customWidth="1"/>
    <col min="38" max="38" width="23" bestFit="1" customWidth="1"/>
    <col min="39" max="39" width="17.5" bestFit="1" customWidth="1"/>
  </cols>
  <sheetData>
    <row r="3" spans="1:39" x14ac:dyDescent="0.2">
      <c r="B3" s="14" t="s">
        <v>57</v>
      </c>
    </row>
    <row r="4" spans="1:39" x14ac:dyDescent="0.2">
      <c r="B4" t="s">
        <v>31</v>
      </c>
      <c r="D4" t="s">
        <v>38</v>
      </c>
      <c r="F4" t="s">
        <v>37</v>
      </c>
      <c r="H4" t="s">
        <v>53</v>
      </c>
      <c r="J4" t="s">
        <v>51</v>
      </c>
      <c r="L4" t="s">
        <v>36</v>
      </c>
      <c r="N4" t="s">
        <v>49</v>
      </c>
      <c r="P4" t="s">
        <v>27</v>
      </c>
      <c r="R4" t="s">
        <v>39</v>
      </c>
      <c r="T4" t="s">
        <v>40</v>
      </c>
      <c r="V4" t="s">
        <v>44</v>
      </c>
      <c r="X4" t="s">
        <v>45</v>
      </c>
      <c r="Z4" t="s">
        <v>42</v>
      </c>
      <c r="AB4" t="s">
        <v>47</v>
      </c>
      <c r="AD4" t="s">
        <v>26</v>
      </c>
      <c r="AF4" t="s">
        <v>35</v>
      </c>
      <c r="AH4" t="s">
        <v>41</v>
      </c>
      <c r="AJ4" t="s">
        <v>48</v>
      </c>
      <c r="AL4" t="s">
        <v>59</v>
      </c>
      <c r="AM4" t="s">
        <v>60</v>
      </c>
    </row>
    <row r="5" spans="1:39" x14ac:dyDescent="0.2">
      <c r="A5" s="14" t="s">
        <v>55</v>
      </c>
      <c r="B5" t="s">
        <v>58</v>
      </c>
      <c r="C5" t="s">
        <v>61</v>
      </c>
      <c r="D5" t="s">
        <v>58</v>
      </c>
      <c r="E5" t="s">
        <v>61</v>
      </c>
      <c r="F5" t="s">
        <v>58</v>
      </c>
      <c r="G5" t="s">
        <v>61</v>
      </c>
      <c r="H5" t="s">
        <v>58</v>
      </c>
      <c r="I5" t="s">
        <v>61</v>
      </c>
      <c r="J5" t="s">
        <v>58</v>
      </c>
      <c r="K5" t="s">
        <v>61</v>
      </c>
      <c r="L5" t="s">
        <v>58</v>
      </c>
      <c r="M5" t="s">
        <v>61</v>
      </c>
      <c r="N5" t="s">
        <v>58</v>
      </c>
      <c r="O5" t="s">
        <v>61</v>
      </c>
      <c r="P5" t="s">
        <v>58</v>
      </c>
      <c r="Q5" t="s">
        <v>61</v>
      </c>
      <c r="R5" t="s">
        <v>58</v>
      </c>
      <c r="S5" t="s">
        <v>61</v>
      </c>
      <c r="T5" t="s">
        <v>58</v>
      </c>
      <c r="U5" t="s">
        <v>61</v>
      </c>
      <c r="V5" t="s">
        <v>58</v>
      </c>
      <c r="W5" t="s">
        <v>61</v>
      </c>
      <c r="X5" t="s">
        <v>58</v>
      </c>
      <c r="Y5" t="s">
        <v>61</v>
      </c>
      <c r="Z5" t="s">
        <v>58</v>
      </c>
      <c r="AA5" t="s">
        <v>61</v>
      </c>
      <c r="AB5" t="s">
        <v>58</v>
      </c>
      <c r="AC5" t="s">
        <v>61</v>
      </c>
      <c r="AD5" t="s">
        <v>58</v>
      </c>
      <c r="AE5" t="s">
        <v>61</v>
      </c>
      <c r="AF5" t="s">
        <v>58</v>
      </c>
      <c r="AG5" t="s">
        <v>61</v>
      </c>
      <c r="AH5" t="s">
        <v>58</v>
      </c>
      <c r="AI5" t="s">
        <v>61</v>
      </c>
      <c r="AJ5" t="s">
        <v>58</v>
      </c>
      <c r="AK5" t="s">
        <v>61</v>
      </c>
    </row>
    <row r="6" spans="1:39" x14ac:dyDescent="0.2">
      <c r="A6" s="15" t="s">
        <v>31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>
        <v>25</v>
      </c>
      <c r="O6" s="1">
        <v>1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>
        <v>25</v>
      </c>
      <c r="AM6" s="1">
        <v>1</v>
      </c>
    </row>
    <row r="7" spans="1:39" x14ac:dyDescent="0.2">
      <c r="A7" s="15" t="s">
        <v>38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>
        <v>39</v>
      </c>
      <c r="O7" s="1">
        <v>3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>
        <v>39</v>
      </c>
      <c r="AM7" s="1">
        <v>3</v>
      </c>
    </row>
    <row r="8" spans="1:39" x14ac:dyDescent="0.2">
      <c r="A8" s="15" t="s">
        <v>37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>
        <v>1</v>
      </c>
      <c r="S8" s="1">
        <v>0</v>
      </c>
      <c r="T8" s="1">
        <v>1</v>
      </c>
      <c r="U8" s="1">
        <v>1</v>
      </c>
      <c r="V8" s="1">
        <v>14</v>
      </c>
      <c r="W8" s="1">
        <v>0</v>
      </c>
      <c r="X8" s="1">
        <v>13</v>
      </c>
      <c r="Y8" s="1">
        <v>3</v>
      </c>
      <c r="Z8" s="1">
        <v>17</v>
      </c>
      <c r="AA8" s="1">
        <v>0</v>
      </c>
      <c r="AB8" s="1"/>
      <c r="AC8" s="1"/>
      <c r="AD8" s="1"/>
      <c r="AE8" s="1"/>
      <c r="AF8" s="1">
        <v>23</v>
      </c>
      <c r="AG8" s="1">
        <v>0</v>
      </c>
      <c r="AH8" s="1">
        <v>28</v>
      </c>
      <c r="AI8" s="1">
        <v>1</v>
      </c>
      <c r="AJ8" s="1"/>
      <c r="AK8" s="1"/>
      <c r="AL8" s="1">
        <v>97</v>
      </c>
      <c r="AM8" s="1">
        <v>5</v>
      </c>
    </row>
    <row r="9" spans="1:39" x14ac:dyDescent="0.2">
      <c r="A9" s="15" t="s">
        <v>53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>
        <v>24</v>
      </c>
      <c r="O9" s="1">
        <v>1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>
        <v>24</v>
      </c>
      <c r="AM9" s="1">
        <v>1</v>
      </c>
    </row>
    <row r="10" spans="1:39" x14ac:dyDescent="0.2">
      <c r="A10" s="15" t="s">
        <v>51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>
        <v>10</v>
      </c>
      <c r="O10" s="1">
        <v>0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>
        <v>10</v>
      </c>
      <c r="AM10" s="1">
        <v>0</v>
      </c>
    </row>
    <row r="11" spans="1:39" x14ac:dyDescent="0.2">
      <c r="A11" s="15" t="s">
        <v>36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>
        <v>2</v>
      </c>
      <c r="AG11" s="1">
        <v>1</v>
      </c>
      <c r="AH11" s="1"/>
      <c r="AI11" s="1"/>
      <c r="AJ11" s="1"/>
      <c r="AK11" s="1"/>
      <c r="AL11" s="1">
        <v>2</v>
      </c>
      <c r="AM11" s="1">
        <v>1</v>
      </c>
    </row>
    <row r="12" spans="1:39" x14ac:dyDescent="0.2">
      <c r="A12" s="15" t="s">
        <v>49</v>
      </c>
      <c r="B12" s="1">
        <v>23</v>
      </c>
      <c r="C12" s="1">
        <v>1</v>
      </c>
      <c r="D12" s="1">
        <v>23</v>
      </c>
      <c r="E12" s="1">
        <v>0</v>
      </c>
      <c r="F12" s="1"/>
      <c r="G12" s="1"/>
      <c r="H12" s="1">
        <v>17</v>
      </c>
      <c r="I12" s="1">
        <v>1</v>
      </c>
      <c r="J12" s="1">
        <v>12</v>
      </c>
      <c r="K12" s="1">
        <v>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>
        <v>1</v>
      </c>
      <c r="AC12" s="1">
        <v>0</v>
      </c>
      <c r="AD12" s="1"/>
      <c r="AE12" s="1"/>
      <c r="AF12" s="1"/>
      <c r="AG12" s="1"/>
      <c r="AH12" s="1"/>
      <c r="AI12" s="1"/>
      <c r="AJ12" s="1"/>
      <c r="AK12" s="1"/>
      <c r="AL12" s="1">
        <v>76</v>
      </c>
      <c r="AM12" s="1">
        <v>3</v>
      </c>
    </row>
    <row r="13" spans="1:39" x14ac:dyDescent="0.2">
      <c r="A13" s="15" t="s">
        <v>27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>
        <v>15</v>
      </c>
      <c r="AE13" s="1">
        <v>1</v>
      </c>
      <c r="AF13" s="1">
        <v>0</v>
      </c>
      <c r="AG13" s="1">
        <v>0</v>
      </c>
      <c r="AH13" s="1"/>
      <c r="AI13" s="1"/>
      <c r="AJ13" s="1"/>
      <c r="AK13" s="1"/>
      <c r="AL13" s="1">
        <v>15</v>
      </c>
      <c r="AM13" s="1">
        <v>1</v>
      </c>
    </row>
    <row r="14" spans="1:39" x14ac:dyDescent="0.2">
      <c r="A14" s="15" t="s">
        <v>39</v>
      </c>
      <c r="B14" s="1"/>
      <c r="C14" s="1"/>
      <c r="D14" s="1"/>
      <c r="E14" s="1"/>
      <c r="F14" s="1">
        <v>12</v>
      </c>
      <c r="G14" s="1">
        <v>5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>
        <v>12</v>
      </c>
      <c r="AM14" s="1">
        <v>5</v>
      </c>
    </row>
    <row r="15" spans="1:39" x14ac:dyDescent="0.2">
      <c r="A15" s="15" t="s">
        <v>40</v>
      </c>
      <c r="B15" s="1"/>
      <c r="C15" s="1"/>
      <c r="D15" s="1"/>
      <c r="E15" s="1"/>
      <c r="F15" s="1">
        <v>2</v>
      </c>
      <c r="G15" s="1">
        <v>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>
        <v>2</v>
      </c>
      <c r="AM15" s="1">
        <v>0</v>
      </c>
    </row>
    <row r="16" spans="1:39" x14ac:dyDescent="0.2">
      <c r="A16" s="15" t="s">
        <v>44</v>
      </c>
      <c r="B16" s="1"/>
      <c r="C16" s="1"/>
      <c r="D16" s="1"/>
      <c r="E16" s="1"/>
      <c r="F16" s="1">
        <v>8</v>
      </c>
      <c r="G16" s="1">
        <v>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>
        <v>8</v>
      </c>
      <c r="AM16" s="1">
        <v>0</v>
      </c>
    </row>
    <row r="17" spans="1:39" x14ac:dyDescent="0.2">
      <c r="A17" s="15" t="s">
        <v>45</v>
      </c>
      <c r="B17" s="1"/>
      <c r="C17" s="1"/>
      <c r="D17" s="1"/>
      <c r="E17" s="1"/>
      <c r="F17" s="1">
        <v>2</v>
      </c>
      <c r="G17" s="1">
        <v>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>
        <v>2</v>
      </c>
      <c r="AM17" s="1">
        <v>0</v>
      </c>
    </row>
    <row r="18" spans="1:39" x14ac:dyDescent="0.2">
      <c r="A18" s="15" t="s">
        <v>42</v>
      </c>
      <c r="B18" s="1"/>
      <c r="C18" s="1"/>
      <c r="D18" s="1"/>
      <c r="E18" s="1"/>
      <c r="F18" s="1">
        <v>26</v>
      </c>
      <c r="G18" s="1">
        <v>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>
        <v>26</v>
      </c>
      <c r="AM18" s="1">
        <v>1</v>
      </c>
    </row>
    <row r="19" spans="1:39" x14ac:dyDescent="0.2">
      <c r="A19" s="15" t="s">
        <v>47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>
        <v>1</v>
      </c>
      <c r="O19" s="1">
        <v>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>
        <v>40</v>
      </c>
      <c r="AK19" s="1">
        <v>0</v>
      </c>
      <c r="AL19" s="1">
        <v>41</v>
      </c>
      <c r="AM19" s="1">
        <v>0</v>
      </c>
    </row>
    <row r="20" spans="1:39" x14ac:dyDescent="0.2">
      <c r="A20" s="15" t="s">
        <v>26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>
        <v>25</v>
      </c>
      <c r="Q20" s="1">
        <v>0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>
        <v>25</v>
      </c>
      <c r="AM20" s="1">
        <v>0</v>
      </c>
    </row>
    <row r="21" spans="1:39" x14ac:dyDescent="0.2">
      <c r="A21" s="15" t="s">
        <v>35</v>
      </c>
      <c r="B21" s="1"/>
      <c r="C21" s="1"/>
      <c r="D21" s="1"/>
      <c r="E21" s="1"/>
      <c r="F21" s="1">
        <v>25</v>
      </c>
      <c r="G21" s="1">
        <v>1</v>
      </c>
      <c r="H21" s="1"/>
      <c r="I21" s="1"/>
      <c r="J21" s="1"/>
      <c r="K21" s="1"/>
      <c r="L21" s="1">
        <v>1</v>
      </c>
      <c r="M21" s="1">
        <v>0</v>
      </c>
      <c r="N21" s="1"/>
      <c r="O21" s="1"/>
      <c r="P21" s="1">
        <v>0</v>
      </c>
      <c r="Q21" s="1">
        <v>0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>
        <v>26</v>
      </c>
      <c r="AM21" s="1">
        <v>1</v>
      </c>
    </row>
    <row r="22" spans="1:39" x14ac:dyDescent="0.2">
      <c r="A22" s="15" t="s">
        <v>41</v>
      </c>
      <c r="B22" s="1"/>
      <c r="C22" s="1"/>
      <c r="D22" s="1"/>
      <c r="E22" s="1"/>
      <c r="F22" s="1">
        <v>14</v>
      </c>
      <c r="G22" s="1">
        <v>1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>
        <v>14</v>
      </c>
      <c r="AM22" s="1">
        <v>1</v>
      </c>
    </row>
    <row r="23" spans="1:39" x14ac:dyDescent="0.2">
      <c r="A23" s="15" t="s">
        <v>48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>
        <v>23</v>
      </c>
      <c r="AC23" s="1">
        <v>1</v>
      </c>
      <c r="AD23" s="1"/>
      <c r="AE23" s="1"/>
      <c r="AF23" s="1"/>
      <c r="AG23" s="1"/>
      <c r="AH23" s="1"/>
      <c r="AI23" s="1"/>
      <c r="AJ23" s="1"/>
      <c r="AK23" s="1"/>
      <c r="AL23" s="1">
        <v>23</v>
      </c>
      <c r="AM23" s="1">
        <v>1</v>
      </c>
    </row>
    <row r="24" spans="1:39" x14ac:dyDescent="0.2">
      <c r="A24" s="15" t="s">
        <v>56</v>
      </c>
      <c r="B24" s="1">
        <v>23</v>
      </c>
      <c r="C24" s="1">
        <v>1</v>
      </c>
      <c r="D24" s="1">
        <v>23</v>
      </c>
      <c r="E24" s="1">
        <v>0</v>
      </c>
      <c r="F24" s="1">
        <v>89</v>
      </c>
      <c r="G24" s="1">
        <v>8</v>
      </c>
      <c r="H24" s="1">
        <v>17</v>
      </c>
      <c r="I24" s="1">
        <v>1</v>
      </c>
      <c r="J24" s="1">
        <v>12</v>
      </c>
      <c r="K24" s="1">
        <v>1</v>
      </c>
      <c r="L24" s="1">
        <v>1</v>
      </c>
      <c r="M24" s="1">
        <v>0</v>
      </c>
      <c r="N24" s="1">
        <v>99</v>
      </c>
      <c r="O24" s="1">
        <v>5</v>
      </c>
      <c r="P24" s="1">
        <v>25</v>
      </c>
      <c r="Q24" s="1">
        <v>0</v>
      </c>
      <c r="R24" s="1">
        <v>1</v>
      </c>
      <c r="S24" s="1">
        <v>0</v>
      </c>
      <c r="T24" s="1">
        <v>1</v>
      </c>
      <c r="U24" s="1">
        <v>1</v>
      </c>
      <c r="V24" s="1">
        <v>14</v>
      </c>
      <c r="W24" s="1">
        <v>0</v>
      </c>
      <c r="X24" s="1">
        <v>13</v>
      </c>
      <c r="Y24" s="1">
        <v>3</v>
      </c>
      <c r="Z24" s="1">
        <v>17</v>
      </c>
      <c r="AA24" s="1">
        <v>0</v>
      </c>
      <c r="AB24" s="1">
        <v>24</v>
      </c>
      <c r="AC24" s="1">
        <v>1</v>
      </c>
      <c r="AD24" s="1">
        <v>15</v>
      </c>
      <c r="AE24" s="1">
        <v>1</v>
      </c>
      <c r="AF24" s="1">
        <v>25</v>
      </c>
      <c r="AG24" s="1">
        <v>1</v>
      </c>
      <c r="AH24" s="1">
        <v>28</v>
      </c>
      <c r="AI24" s="1">
        <v>1</v>
      </c>
      <c r="AJ24" s="1">
        <v>40</v>
      </c>
      <c r="AK24" s="1">
        <v>0</v>
      </c>
      <c r="AL24" s="1">
        <v>467</v>
      </c>
      <c r="AM24" s="1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B6148-B909-E846-AFE2-971B3A6AD288}">
  <dimension ref="A3:C20"/>
  <sheetViews>
    <sheetView workbookViewId="0">
      <selection activeCell="A3" sqref="A3"/>
    </sheetView>
  </sheetViews>
  <sheetFormatPr baseColWidth="10" defaultRowHeight="16" x14ac:dyDescent="0.2"/>
  <sheetData>
    <row r="3" spans="1:3" x14ac:dyDescent="0.2">
      <c r="A3" s="5"/>
      <c r="B3" s="6"/>
      <c r="C3" s="7"/>
    </row>
    <row r="4" spans="1:3" x14ac:dyDescent="0.2">
      <c r="A4" s="8"/>
      <c r="B4" s="9"/>
      <c r="C4" s="10"/>
    </row>
    <row r="5" spans="1:3" x14ac:dyDescent="0.2">
      <c r="A5" s="8"/>
      <c r="B5" s="9"/>
      <c r="C5" s="10"/>
    </row>
    <row r="6" spans="1:3" x14ac:dyDescent="0.2">
      <c r="A6" s="8"/>
      <c r="B6" s="9"/>
      <c r="C6" s="10"/>
    </row>
    <row r="7" spans="1:3" x14ac:dyDescent="0.2">
      <c r="A7" s="8"/>
      <c r="B7" s="9"/>
      <c r="C7" s="10"/>
    </row>
    <row r="8" spans="1:3" x14ac:dyDescent="0.2">
      <c r="A8" s="8"/>
      <c r="B8" s="9"/>
      <c r="C8" s="10"/>
    </row>
    <row r="9" spans="1:3" x14ac:dyDescent="0.2">
      <c r="A9" s="8"/>
      <c r="B9" s="9"/>
      <c r="C9" s="10"/>
    </row>
    <row r="10" spans="1:3" x14ac:dyDescent="0.2">
      <c r="A10" s="8"/>
      <c r="B10" s="9"/>
      <c r="C10" s="10"/>
    </row>
    <row r="11" spans="1:3" x14ac:dyDescent="0.2">
      <c r="A11" s="8"/>
      <c r="B11" s="9"/>
      <c r="C11" s="10"/>
    </row>
    <row r="12" spans="1:3" x14ac:dyDescent="0.2">
      <c r="A12" s="8"/>
      <c r="B12" s="9"/>
      <c r="C12" s="10"/>
    </row>
    <row r="13" spans="1:3" x14ac:dyDescent="0.2">
      <c r="A13" s="8"/>
      <c r="B13" s="9"/>
      <c r="C13" s="10"/>
    </row>
    <row r="14" spans="1:3" x14ac:dyDescent="0.2">
      <c r="A14" s="8"/>
      <c r="B14" s="9"/>
      <c r="C14" s="10"/>
    </row>
    <row r="15" spans="1:3" x14ac:dyDescent="0.2">
      <c r="A15" s="8"/>
      <c r="B15" s="9"/>
      <c r="C15" s="10"/>
    </row>
    <row r="16" spans="1:3" x14ac:dyDescent="0.2">
      <c r="A16" s="8"/>
      <c r="B16" s="9"/>
      <c r="C16" s="10"/>
    </row>
    <row r="17" spans="1:3" x14ac:dyDescent="0.2">
      <c r="A17" s="8"/>
      <c r="B17" s="9"/>
      <c r="C17" s="10"/>
    </row>
    <row r="18" spans="1:3" x14ac:dyDescent="0.2">
      <c r="A18" s="8"/>
      <c r="B18" s="9"/>
      <c r="C18" s="10"/>
    </row>
    <row r="19" spans="1:3" x14ac:dyDescent="0.2">
      <c r="A19" s="8"/>
      <c r="B19" s="9"/>
      <c r="C19" s="10"/>
    </row>
    <row r="20" spans="1:3" x14ac:dyDescent="0.2">
      <c r="A20" s="11"/>
      <c r="B20" s="12"/>
      <c r="C20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C937E-6EC0-E748-A373-ED6EC5DDF3D1}">
  <dimension ref="A1:I13"/>
  <sheetViews>
    <sheetView topLeftCell="E1" zoomScale="75" zoomScaleNormal="75" workbookViewId="0">
      <selection activeCell="H8" sqref="H8"/>
    </sheetView>
  </sheetViews>
  <sheetFormatPr baseColWidth="10" defaultRowHeight="16" x14ac:dyDescent="0.2"/>
  <cols>
    <col min="1" max="1" width="18.1640625" bestFit="1" customWidth="1"/>
    <col min="2" max="2" width="9.5" bestFit="1" customWidth="1"/>
    <col min="4" max="4" width="27.5" bestFit="1" customWidth="1"/>
    <col min="8" max="8" width="27.5" bestFit="1" customWidth="1"/>
    <col min="9" max="9" width="11.5" bestFit="1" customWidth="1"/>
  </cols>
  <sheetData>
    <row r="1" spans="1:9" x14ac:dyDescent="0.2">
      <c r="A1" s="3" t="s">
        <v>8</v>
      </c>
      <c r="B1" s="3" t="s">
        <v>10</v>
      </c>
      <c r="C1" s="4" t="s">
        <v>63</v>
      </c>
      <c r="D1" s="20" t="s">
        <v>64</v>
      </c>
    </row>
    <row r="2" spans="1:9" x14ac:dyDescent="0.2">
      <c r="A2" s="16" t="s">
        <v>42</v>
      </c>
      <c r="B2" s="16" t="s">
        <v>32</v>
      </c>
      <c r="C2" s="18">
        <v>1</v>
      </c>
      <c r="D2" t="str">
        <f>_xlfn.CONCAT(A2,"-",B2)</f>
        <v>Noor Ahmad-G Coetzee</v>
      </c>
    </row>
    <row r="3" spans="1:9" x14ac:dyDescent="0.2">
      <c r="A3" s="17" t="s">
        <v>37</v>
      </c>
      <c r="B3" s="17" t="s">
        <v>32</v>
      </c>
      <c r="C3" s="19">
        <v>1</v>
      </c>
      <c r="D3" t="str">
        <f t="shared" ref="D3:D13" si="0">_xlfn.CONCAT(A3,"-",B3)</f>
        <v>Azmatullah Omarzai-G Coetzee</v>
      </c>
    </row>
    <row r="4" spans="1:9" x14ac:dyDescent="0.2">
      <c r="A4" s="16" t="s">
        <v>42</v>
      </c>
      <c r="B4" s="16" t="s">
        <v>32</v>
      </c>
      <c r="C4" s="18">
        <v>0</v>
      </c>
      <c r="D4" t="str">
        <f t="shared" si="0"/>
        <v>Noor Ahmad-G Coetzee</v>
      </c>
    </row>
    <row r="5" spans="1:9" x14ac:dyDescent="0.2">
      <c r="A5" s="17" t="s">
        <v>42</v>
      </c>
      <c r="B5" s="17" t="s">
        <v>32</v>
      </c>
      <c r="C5" s="19">
        <v>4</v>
      </c>
      <c r="D5" t="str">
        <f t="shared" si="0"/>
        <v>Noor Ahmad-G Coetzee</v>
      </c>
    </row>
    <row r="6" spans="1:9" x14ac:dyDescent="0.2">
      <c r="A6" s="16" t="s">
        <v>42</v>
      </c>
      <c r="B6" s="16" t="s">
        <v>32</v>
      </c>
      <c r="C6" s="18">
        <v>0</v>
      </c>
      <c r="D6" t="str">
        <f t="shared" si="0"/>
        <v>Noor Ahmad-G Coetzee</v>
      </c>
    </row>
    <row r="7" spans="1:9" x14ac:dyDescent="0.2">
      <c r="A7" s="17" t="s">
        <v>42</v>
      </c>
      <c r="B7" s="17" t="s">
        <v>32</v>
      </c>
      <c r="C7" s="19">
        <v>0</v>
      </c>
      <c r="D7" t="str">
        <f t="shared" si="0"/>
        <v>Noor Ahmad-G Coetzee</v>
      </c>
    </row>
    <row r="8" spans="1:9" x14ac:dyDescent="0.2">
      <c r="A8" s="16" t="s">
        <v>37</v>
      </c>
      <c r="B8" s="16" t="s">
        <v>30</v>
      </c>
      <c r="C8" s="18">
        <v>4</v>
      </c>
      <c r="D8" t="str">
        <f t="shared" si="0"/>
        <v>Azmatullah Omarzai-L Ngidi</v>
      </c>
      <c r="H8" s="14" t="s">
        <v>55</v>
      </c>
      <c r="I8" t="s">
        <v>69</v>
      </c>
    </row>
    <row r="9" spans="1:9" x14ac:dyDescent="0.2">
      <c r="A9" s="17" t="s">
        <v>37</v>
      </c>
      <c r="B9" s="17" t="s">
        <v>30</v>
      </c>
      <c r="C9" s="19">
        <v>2</v>
      </c>
      <c r="D9" t="str">
        <f t="shared" si="0"/>
        <v>Azmatullah Omarzai-L Ngidi</v>
      </c>
      <c r="H9" s="15" t="s">
        <v>65</v>
      </c>
      <c r="I9" s="1">
        <v>1</v>
      </c>
    </row>
    <row r="10" spans="1:9" x14ac:dyDescent="0.2">
      <c r="A10" s="16" t="s">
        <v>37</v>
      </c>
      <c r="B10" s="16" t="s">
        <v>30</v>
      </c>
      <c r="C10" s="18">
        <v>1</v>
      </c>
      <c r="D10" t="str">
        <f t="shared" si="0"/>
        <v>Azmatullah Omarzai-L Ngidi</v>
      </c>
      <c r="H10" s="15" t="s">
        <v>66</v>
      </c>
      <c r="I10" s="1">
        <v>13</v>
      </c>
    </row>
    <row r="11" spans="1:9" x14ac:dyDescent="0.2">
      <c r="A11" s="17" t="s">
        <v>44</v>
      </c>
      <c r="B11" s="17" t="s">
        <v>30</v>
      </c>
      <c r="C11" s="19">
        <v>6</v>
      </c>
      <c r="D11" t="str">
        <f t="shared" si="0"/>
        <v>Mujeeb Ur Rahman-L Ngidi</v>
      </c>
      <c r="H11" s="15" t="s">
        <v>67</v>
      </c>
      <c r="I11" s="1">
        <v>7</v>
      </c>
    </row>
    <row r="12" spans="1:9" x14ac:dyDescent="0.2">
      <c r="A12" s="16" t="s">
        <v>44</v>
      </c>
      <c r="B12" s="16" t="s">
        <v>30</v>
      </c>
      <c r="C12" s="18">
        <v>1</v>
      </c>
      <c r="D12" t="str">
        <f t="shared" si="0"/>
        <v>Mujeeb Ur Rahman-L Ngidi</v>
      </c>
      <c r="H12" s="15" t="s">
        <v>68</v>
      </c>
      <c r="I12" s="1">
        <v>5</v>
      </c>
    </row>
    <row r="13" spans="1:9" x14ac:dyDescent="0.2">
      <c r="A13" s="17" t="s">
        <v>37</v>
      </c>
      <c r="B13" s="17" t="s">
        <v>30</v>
      </c>
      <c r="C13" s="19">
        <v>6</v>
      </c>
      <c r="D13" t="str">
        <f t="shared" si="0"/>
        <v>Azmatullah Omarzai-L Ngidi</v>
      </c>
      <c r="H13" s="15" t="s">
        <v>56</v>
      </c>
      <c r="I13" s="1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0FB25-6E38-8949-8B61-FE2AD7907364}">
  <dimension ref="A1:Z603"/>
  <sheetViews>
    <sheetView tabSelected="1" zoomScale="125" workbookViewId="0">
      <pane ySplit="1" topLeftCell="A2" activePane="bottomLeft" state="frozen"/>
      <selection activeCell="G1" sqref="G1"/>
      <selection pane="bottomLeft" activeCell="D16" sqref="D16"/>
    </sheetView>
  </sheetViews>
  <sheetFormatPr baseColWidth="10" defaultRowHeight="16" x14ac:dyDescent="0.2"/>
  <cols>
    <col min="1" max="1" width="11.33203125" bestFit="1" customWidth="1"/>
    <col min="2" max="2" width="9.33203125" bestFit="1" customWidth="1"/>
    <col min="3" max="3" width="12.1640625" bestFit="1" customWidth="1"/>
    <col min="4" max="4" width="32.33203125" bestFit="1" customWidth="1"/>
    <col min="5" max="5" width="9.5" bestFit="1" customWidth="1"/>
    <col min="6" max="6" width="6.6640625" bestFit="1" customWidth="1"/>
    <col min="7" max="7" width="14.83203125" bestFit="1" customWidth="1"/>
    <col min="8" max="8" width="15.5" bestFit="1" customWidth="1"/>
    <col min="9" max="9" width="19.1640625" bestFit="1" customWidth="1"/>
    <col min="10" max="10" width="19.6640625" style="21" bestFit="1" customWidth="1"/>
    <col min="11" max="11" width="18.1640625" bestFit="1" customWidth="1"/>
    <col min="12" max="12" width="14.1640625" bestFit="1" customWidth="1"/>
    <col min="13" max="15" width="14.1640625" customWidth="1"/>
    <col min="16" max="16" width="8.83203125" bestFit="1" customWidth="1"/>
    <col min="17" max="17" width="8.5" customWidth="1"/>
    <col min="18" max="18" width="9.5" customWidth="1"/>
    <col min="19" max="19" width="7.5" customWidth="1"/>
    <col min="20" max="20" width="10" customWidth="1"/>
    <col min="21" max="21" width="9.83203125" customWidth="1"/>
    <col min="22" max="22" width="16.83203125" customWidth="1"/>
    <col min="23" max="23" width="19.1640625" customWidth="1"/>
    <col min="24" max="24" width="19.33203125" customWidth="1"/>
    <col min="25" max="25" width="23.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1" t="s">
        <v>9</v>
      </c>
      <c r="K1" t="s">
        <v>10</v>
      </c>
      <c r="L1" t="s">
        <v>11</v>
      </c>
      <c r="M1" t="s">
        <v>70</v>
      </c>
      <c r="N1" t="s">
        <v>71</v>
      </c>
      <c r="O1" t="s">
        <v>62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63</v>
      </c>
    </row>
    <row r="2" spans="1:26" x14ac:dyDescent="0.2">
      <c r="A2">
        <v>1384433</v>
      </c>
      <c r="B2" s="1" t="s">
        <v>22</v>
      </c>
      <c r="C2" s="2">
        <v>45240</v>
      </c>
      <c r="D2" s="1" t="s">
        <v>23</v>
      </c>
      <c r="E2">
        <v>1</v>
      </c>
      <c r="F2">
        <v>0.1</v>
      </c>
      <c r="G2" s="1" t="s">
        <v>24</v>
      </c>
      <c r="H2" s="1" t="s">
        <v>25</v>
      </c>
      <c r="I2" s="1" t="s">
        <v>26</v>
      </c>
      <c r="J2" s="1" t="s">
        <v>27</v>
      </c>
      <c r="K2" s="1" t="s">
        <v>28</v>
      </c>
      <c r="L2">
        <v>0</v>
      </c>
      <c r="M2" t="b">
        <f>OR(Afg_vs_SA[[#This Row],[runs_off_bat]]=4, Afg_vs_SA[[#This Row],[runs_off_bat]]=6)</f>
        <v>0</v>
      </c>
      <c r="N2">
        <f>COUNTIF(Afg_vs_SA[[#This Row],[Boundaries]], TRUE)</f>
        <v>0</v>
      </c>
      <c r="O2">
        <f>IF(AND(L1=1, Afg_vs_SA[[#This Row],[runs_off_bat]] &gt;= 4), 1, 0)</f>
        <v>0</v>
      </c>
      <c r="P2">
        <v>0</v>
      </c>
      <c r="R2" s="1" t="s">
        <v>29</v>
      </c>
      <c r="T2" s="1" t="s">
        <v>29</v>
      </c>
      <c r="U2" s="1" t="s">
        <v>29</v>
      </c>
      <c r="V2" s="1" t="s">
        <v>29</v>
      </c>
      <c r="W2" s="1" t="s">
        <v>29</v>
      </c>
      <c r="X2" s="1" t="s">
        <v>29</v>
      </c>
      <c r="Y2" s="1" t="s">
        <v>29</v>
      </c>
      <c r="Z2" s="1">
        <f>SUM(Afg_vs_SA[[#This Row],[runs_off_bat]],Afg_vs_SA[[#This Row],[extras]])</f>
        <v>0</v>
      </c>
    </row>
    <row r="3" spans="1:26" x14ac:dyDescent="0.2">
      <c r="A3">
        <v>1384433</v>
      </c>
      <c r="B3" s="1" t="s">
        <v>22</v>
      </c>
      <c r="C3" s="2">
        <v>45240</v>
      </c>
      <c r="D3" s="1" t="s">
        <v>23</v>
      </c>
      <c r="E3">
        <v>1</v>
      </c>
      <c r="F3">
        <v>0.2</v>
      </c>
      <c r="G3" s="1" t="s">
        <v>24</v>
      </c>
      <c r="H3" s="1" t="s">
        <v>25</v>
      </c>
      <c r="I3" s="1" t="s">
        <v>26</v>
      </c>
      <c r="J3" s="1" t="s">
        <v>27</v>
      </c>
      <c r="K3" s="1" t="s">
        <v>28</v>
      </c>
      <c r="L3">
        <v>0</v>
      </c>
      <c r="M3" t="b">
        <f>OR(Afg_vs_SA[[#This Row],[runs_off_bat]]=4, Afg_vs_SA[[#This Row],[runs_off_bat]]=6)</f>
        <v>0</v>
      </c>
      <c r="N3">
        <f>COUNTIF(Afg_vs_SA[[#This Row],[Boundaries]], TRUE)</f>
        <v>0</v>
      </c>
      <c r="O3">
        <f>IF(AND(L2=1, Afg_vs_SA[[#This Row],[runs_off_bat]] &gt;= 4), 1, 0)</f>
        <v>0</v>
      </c>
      <c r="P3">
        <v>0</v>
      </c>
      <c r="R3" s="1" t="s">
        <v>29</v>
      </c>
      <c r="T3" s="1" t="s">
        <v>29</v>
      </c>
      <c r="U3" s="1" t="s">
        <v>29</v>
      </c>
      <c r="V3" s="1" t="s">
        <v>29</v>
      </c>
      <c r="W3" s="1" t="s">
        <v>29</v>
      </c>
      <c r="X3" s="1" t="s">
        <v>29</v>
      </c>
      <c r="Y3" s="1" t="s">
        <v>29</v>
      </c>
      <c r="Z3" s="1">
        <f>SUM(Afg_vs_SA[[#This Row],[runs_off_bat]],Afg_vs_SA[[#This Row],[extras]])</f>
        <v>0</v>
      </c>
    </row>
    <row r="4" spans="1:26" x14ac:dyDescent="0.2">
      <c r="A4">
        <v>1384433</v>
      </c>
      <c r="B4" s="1" t="s">
        <v>22</v>
      </c>
      <c r="C4" s="2">
        <v>45240</v>
      </c>
      <c r="D4" s="1" t="s">
        <v>23</v>
      </c>
      <c r="E4">
        <v>1</v>
      </c>
      <c r="F4">
        <v>0.3</v>
      </c>
      <c r="G4" s="1" t="s">
        <v>24</v>
      </c>
      <c r="H4" s="1" t="s">
        <v>25</v>
      </c>
      <c r="I4" s="1" t="s">
        <v>26</v>
      </c>
      <c r="J4" s="1" t="s">
        <v>27</v>
      </c>
      <c r="K4" s="1" t="s">
        <v>28</v>
      </c>
      <c r="L4">
        <v>1</v>
      </c>
      <c r="M4" t="b">
        <f>OR(Afg_vs_SA[[#This Row],[runs_off_bat]]=4, Afg_vs_SA[[#This Row],[runs_off_bat]]=6)</f>
        <v>0</v>
      </c>
      <c r="N4">
        <f>COUNTIF(Afg_vs_SA[[#This Row],[Boundaries]], TRUE)</f>
        <v>0</v>
      </c>
      <c r="O4">
        <f>IF(AND(L3=1, Afg_vs_SA[[#This Row],[runs_off_bat]] &gt;= 4), 1, 0)</f>
        <v>0</v>
      </c>
      <c r="P4">
        <v>0</v>
      </c>
      <c r="R4" s="1" t="s">
        <v>29</v>
      </c>
      <c r="T4" s="1" t="s">
        <v>29</v>
      </c>
      <c r="U4" s="1" t="s">
        <v>29</v>
      </c>
      <c r="V4" s="1" t="s">
        <v>29</v>
      </c>
      <c r="W4" s="1" t="s">
        <v>29</v>
      </c>
      <c r="X4" s="1" t="s">
        <v>29</v>
      </c>
      <c r="Y4" s="1" t="s">
        <v>29</v>
      </c>
      <c r="Z4" s="1">
        <f>SUM(Afg_vs_SA[[#This Row],[runs_off_bat]],Afg_vs_SA[[#This Row],[extras]])</f>
        <v>1</v>
      </c>
    </row>
    <row r="5" spans="1:26" x14ac:dyDescent="0.2">
      <c r="A5">
        <v>1384433</v>
      </c>
      <c r="B5" s="1" t="s">
        <v>22</v>
      </c>
      <c r="C5" s="2">
        <v>45240</v>
      </c>
      <c r="D5" s="1" t="s">
        <v>23</v>
      </c>
      <c r="E5">
        <v>1</v>
      </c>
      <c r="F5">
        <v>0.4</v>
      </c>
      <c r="G5" s="1" t="s">
        <v>24</v>
      </c>
      <c r="H5" s="1" t="s">
        <v>25</v>
      </c>
      <c r="I5" s="1" t="s">
        <v>27</v>
      </c>
      <c r="J5" s="1" t="s">
        <v>26</v>
      </c>
      <c r="K5" s="1" t="s">
        <v>28</v>
      </c>
      <c r="L5">
        <v>0</v>
      </c>
      <c r="M5" t="b">
        <f>OR(Afg_vs_SA[[#This Row],[runs_off_bat]]=4, Afg_vs_SA[[#This Row],[runs_off_bat]]=6)</f>
        <v>0</v>
      </c>
      <c r="N5">
        <f>COUNTIF(Afg_vs_SA[[#This Row],[Boundaries]], TRUE)</f>
        <v>0</v>
      </c>
      <c r="O5">
        <f>IF(AND(L4=1, Afg_vs_SA[[#This Row],[runs_off_bat]] &gt;= 4), 1, 0)</f>
        <v>0</v>
      </c>
      <c r="P5">
        <v>0</v>
      </c>
      <c r="R5" s="1" t="s">
        <v>29</v>
      </c>
      <c r="T5" s="1" t="s">
        <v>29</v>
      </c>
      <c r="U5" s="1" t="s">
        <v>29</v>
      </c>
      <c r="V5" s="1" t="s">
        <v>29</v>
      </c>
      <c r="W5" s="1" t="s">
        <v>29</v>
      </c>
      <c r="X5" s="1" t="s">
        <v>29</v>
      </c>
      <c r="Y5" s="1" t="s">
        <v>29</v>
      </c>
      <c r="Z5" s="1">
        <f>SUM(Afg_vs_SA[[#This Row],[runs_off_bat]],Afg_vs_SA[[#This Row],[extras]])</f>
        <v>0</v>
      </c>
    </row>
    <row r="6" spans="1:26" x14ac:dyDescent="0.2">
      <c r="A6">
        <v>1384433</v>
      </c>
      <c r="B6" s="1" t="s">
        <v>22</v>
      </c>
      <c r="C6" s="2">
        <v>45240</v>
      </c>
      <c r="D6" s="1" t="s">
        <v>23</v>
      </c>
      <c r="E6">
        <v>1</v>
      </c>
      <c r="F6">
        <v>0.5</v>
      </c>
      <c r="G6" s="1" t="s">
        <v>24</v>
      </c>
      <c r="H6" s="1" t="s">
        <v>25</v>
      </c>
      <c r="I6" s="1" t="s">
        <v>27</v>
      </c>
      <c r="J6" s="1" t="s">
        <v>26</v>
      </c>
      <c r="K6" s="1" t="s">
        <v>28</v>
      </c>
      <c r="L6">
        <v>4</v>
      </c>
      <c r="M6" t="b">
        <f>OR(Afg_vs_SA[[#This Row],[runs_off_bat]]=4, Afg_vs_SA[[#This Row],[runs_off_bat]]=6)</f>
        <v>1</v>
      </c>
      <c r="N6">
        <f>COUNTIF(Afg_vs_SA[[#This Row],[Boundaries]], TRUE)</f>
        <v>1</v>
      </c>
      <c r="O6">
        <f>IF(AND(L5=1, Afg_vs_SA[[#This Row],[runs_off_bat]] &gt;= 4), 1, 0)</f>
        <v>0</v>
      </c>
      <c r="P6">
        <v>0</v>
      </c>
      <c r="R6" s="1" t="s">
        <v>29</v>
      </c>
      <c r="T6" s="1" t="s">
        <v>29</v>
      </c>
      <c r="U6" s="1" t="s">
        <v>29</v>
      </c>
      <c r="V6" s="1" t="s">
        <v>29</v>
      </c>
      <c r="W6" s="1" t="s">
        <v>29</v>
      </c>
      <c r="X6" s="1" t="s">
        <v>29</v>
      </c>
      <c r="Y6" s="1" t="s">
        <v>29</v>
      </c>
      <c r="Z6" s="1">
        <f>SUM(Afg_vs_SA[[#This Row],[runs_off_bat]],Afg_vs_SA[[#This Row],[extras]])</f>
        <v>4</v>
      </c>
    </row>
    <row r="7" spans="1:26" x14ac:dyDescent="0.2">
      <c r="A7">
        <v>1384433</v>
      </c>
      <c r="B7" s="1" t="s">
        <v>22</v>
      </c>
      <c r="C7" s="2">
        <v>45240</v>
      </c>
      <c r="D7" s="1" t="s">
        <v>23</v>
      </c>
      <c r="E7">
        <v>1</v>
      </c>
      <c r="F7">
        <v>0.6</v>
      </c>
      <c r="G7" s="1" t="s">
        <v>24</v>
      </c>
      <c r="H7" s="1" t="s">
        <v>25</v>
      </c>
      <c r="I7" s="1" t="s">
        <v>27</v>
      </c>
      <c r="J7" s="1" t="s">
        <v>26</v>
      </c>
      <c r="K7" s="1" t="s">
        <v>28</v>
      </c>
      <c r="L7">
        <v>1</v>
      </c>
      <c r="M7" t="b">
        <f>OR(Afg_vs_SA[[#This Row],[runs_off_bat]]=4, Afg_vs_SA[[#This Row],[runs_off_bat]]=6)</f>
        <v>0</v>
      </c>
      <c r="N7">
        <f>COUNTIF(Afg_vs_SA[[#This Row],[Boundaries]], TRUE)</f>
        <v>0</v>
      </c>
      <c r="O7">
        <f>IF(AND(L6=1, Afg_vs_SA[[#This Row],[runs_off_bat]] &gt;= 4), 1, 0)</f>
        <v>0</v>
      </c>
      <c r="P7">
        <v>0</v>
      </c>
      <c r="R7" s="1" t="s">
        <v>29</v>
      </c>
      <c r="T7" s="1" t="s">
        <v>29</v>
      </c>
      <c r="U7" s="1" t="s">
        <v>29</v>
      </c>
      <c r="V7" s="1" t="s">
        <v>29</v>
      </c>
      <c r="W7" s="1" t="s">
        <v>29</v>
      </c>
      <c r="X7" s="1" t="s">
        <v>29</v>
      </c>
      <c r="Y7" s="1" t="s">
        <v>29</v>
      </c>
      <c r="Z7" s="1">
        <f>SUM(Afg_vs_SA[[#This Row],[runs_off_bat]],Afg_vs_SA[[#This Row],[extras]])</f>
        <v>1</v>
      </c>
    </row>
    <row r="8" spans="1:26" x14ac:dyDescent="0.2">
      <c r="A8">
        <v>1384433</v>
      </c>
      <c r="B8" s="1" t="s">
        <v>22</v>
      </c>
      <c r="C8" s="2">
        <v>45240</v>
      </c>
      <c r="D8" s="1" t="s">
        <v>23</v>
      </c>
      <c r="E8">
        <v>1</v>
      </c>
      <c r="F8">
        <v>1.1000000000000001</v>
      </c>
      <c r="G8" s="1" t="s">
        <v>24</v>
      </c>
      <c r="H8" s="1" t="s">
        <v>25</v>
      </c>
      <c r="I8" s="1" t="s">
        <v>27</v>
      </c>
      <c r="J8" s="1" t="s">
        <v>26</v>
      </c>
      <c r="K8" s="1" t="s">
        <v>30</v>
      </c>
      <c r="L8">
        <v>0</v>
      </c>
      <c r="M8" t="b">
        <f>OR(Afg_vs_SA[[#This Row],[runs_off_bat]]=4, Afg_vs_SA[[#This Row],[runs_off_bat]]=6)</f>
        <v>0</v>
      </c>
      <c r="N8">
        <f>COUNTIF(Afg_vs_SA[[#This Row],[Boundaries]], TRUE)</f>
        <v>0</v>
      </c>
      <c r="O8">
        <f>IF(AND(L7=1, Afg_vs_SA[[#This Row],[runs_off_bat]] &gt;= 4), 1, 0)</f>
        <v>0</v>
      </c>
      <c r="P8">
        <v>0</v>
      </c>
      <c r="R8" s="1" t="s">
        <v>29</v>
      </c>
      <c r="T8" s="1" t="s">
        <v>29</v>
      </c>
      <c r="U8" s="1" t="s">
        <v>29</v>
      </c>
      <c r="V8" s="1" t="s">
        <v>29</v>
      </c>
      <c r="W8" s="1" t="s">
        <v>29</v>
      </c>
      <c r="X8" s="1" t="s">
        <v>29</v>
      </c>
      <c r="Y8" s="1" t="s">
        <v>29</v>
      </c>
      <c r="Z8" s="1">
        <f>SUM(Afg_vs_SA[[#This Row],[runs_off_bat]],Afg_vs_SA[[#This Row],[extras]])</f>
        <v>0</v>
      </c>
    </row>
    <row r="9" spans="1:26" x14ac:dyDescent="0.2">
      <c r="A9">
        <v>1384433</v>
      </c>
      <c r="B9" s="1" t="s">
        <v>22</v>
      </c>
      <c r="C9" s="2">
        <v>45240</v>
      </c>
      <c r="D9" s="1" t="s">
        <v>23</v>
      </c>
      <c r="E9">
        <v>1</v>
      </c>
      <c r="F9">
        <v>1.2</v>
      </c>
      <c r="G9" s="1" t="s">
        <v>24</v>
      </c>
      <c r="H9" s="1" t="s">
        <v>25</v>
      </c>
      <c r="I9" s="1" t="s">
        <v>27</v>
      </c>
      <c r="J9" s="1" t="s">
        <v>26</v>
      </c>
      <c r="K9" s="1" t="s">
        <v>30</v>
      </c>
      <c r="L9">
        <v>0</v>
      </c>
      <c r="M9" t="b">
        <f>OR(Afg_vs_SA[[#This Row],[runs_off_bat]]=4, Afg_vs_SA[[#This Row],[runs_off_bat]]=6)</f>
        <v>0</v>
      </c>
      <c r="N9">
        <f>COUNTIF(Afg_vs_SA[[#This Row],[Boundaries]], TRUE)</f>
        <v>0</v>
      </c>
      <c r="O9">
        <f>IF(AND(L8=1, Afg_vs_SA[[#This Row],[runs_off_bat]] &gt;= 4), 1, 0)</f>
        <v>0</v>
      </c>
      <c r="P9">
        <v>0</v>
      </c>
      <c r="R9" s="1" t="s">
        <v>29</v>
      </c>
      <c r="T9" s="1" t="s">
        <v>29</v>
      </c>
      <c r="U9" s="1" t="s">
        <v>29</v>
      </c>
      <c r="V9" s="1" t="s">
        <v>29</v>
      </c>
      <c r="W9" s="1" t="s">
        <v>29</v>
      </c>
      <c r="X9" s="1" t="s">
        <v>29</v>
      </c>
      <c r="Y9" s="1" t="s">
        <v>29</v>
      </c>
      <c r="Z9" s="1">
        <f>SUM(Afg_vs_SA[[#This Row],[runs_off_bat]],Afg_vs_SA[[#This Row],[extras]])</f>
        <v>0</v>
      </c>
    </row>
    <row r="10" spans="1:26" x14ac:dyDescent="0.2">
      <c r="A10">
        <v>1384433</v>
      </c>
      <c r="B10" s="1" t="s">
        <v>22</v>
      </c>
      <c r="C10" s="2">
        <v>45240</v>
      </c>
      <c r="D10" s="1" t="s">
        <v>23</v>
      </c>
      <c r="E10">
        <v>1</v>
      </c>
      <c r="F10">
        <v>1.3</v>
      </c>
      <c r="G10" s="1" t="s">
        <v>24</v>
      </c>
      <c r="H10" s="1" t="s">
        <v>25</v>
      </c>
      <c r="I10" s="1" t="s">
        <v>27</v>
      </c>
      <c r="J10" s="1" t="s">
        <v>26</v>
      </c>
      <c r="K10" s="1" t="s">
        <v>30</v>
      </c>
      <c r="L10">
        <v>4</v>
      </c>
      <c r="M10" t="b">
        <f>OR(Afg_vs_SA[[#This Row],[runs_off_bat]]=4, Afg_vs_SA[[#This Row],[runs_off_bat]]=6)</f>
        <v>1</v>
      </c>
      <c r="N10">
        <f>COUNTIF(Afg_vs_SA[[#This Row],[Boundaries]], TRUE)</f>
        <v>1</v>
      </c>
      <c r="O10">
        <f>IF(AND(L9=1, Afg_vs_SA[[#This Row],[runs_off_bat]] &gt;= 4), 1, 0)</f>
        <v>0</v>
      </c>
      <c r="P10">
        <v>0</v>
      </c>
      <c r="R10" s="1" t="s">
        <v>29</v>
      </c>
      <c r="T10" s="1" t="s">
        <v>29</v>
      </c>
      <c r="U10" s="1" t="s">
        <v>29</v>
      </c>
      <c r="V10" s="1" t="s">
        <v>29</v>
      </c>
      <c r="W10" s="1" t="s">
        <v>29</v>
      </c>
      <c r="X10" s="1" t="s">
        <v>29</v>
      </c>
      <c r="Y10" s="1" t="s">
        <v>29</v>
      </c>
      <c r="Z10" s="1">
        <f>SUM(Afg_vs_SA[[#This Row],[runs_off_bat]],Afg_vs_SA[[#This Row],[extras]])</f>
        <v>4</v>
      </c>
    </row>
    <row r="11" spans="1:26" x14ac:dyDescent="0.2">
      <c r="A11">
        <v>1384433</v>
      </c>
      <c r="B11" s="1" t="s">
        <v>22</v>
      </c>
      <c r="C11" s="2">
        <v>45240</v>
      </c>
      <c r="D11" s="1" t="s">
        <v>23</v>
      </c>
      <c r="E11">
        <v>1</v>
      </c>
      <c r="F11">
        <v>1.4</v>
      </c>
      <c r="G11" s="1" t="s">
        <v>24</v>
      </c>
      <c r="H11" s="1" t="s">
        <v>25</v>
      </c>
      <c r="I11" s="1" t="s">
        <v>27</v>
      </c>
      <c r="J11" s="1" t="s">
        <v>26</v>
      </c>
      <c r="K11" s="1" t="s">
        <v>30</v>
      </c>
      <c r="L11">
        <v>0</v>
      </c>
      <c r="M11" t="b">
        <f>OR(Afg_vs_SA[[#This Row],[runs_off_bat]]=4, Afg_vs_SA[[#This Row],[runs_off_bat]]=6)</f>
        <v>0</v>
      </c>
      <c r="N11">
        <f>COUNTIF(Afg_vs_SA[[#This Row],[Boundaries]], TRUE)</f>
        <v>0</v>
      </c>
      <c r="O11">
        <f>IF(AND(L10=1, Afg_vs_SA[[#This Row],[runs_off_bat]] &gt;= 4), 1, 0)</f>
        <v>0</v>
      </c>
      <c r="P11">
        <v>0</v>
      </c>
      <c r="R11" s="1" t="s">
        <v>29</v>
      </c>
      <c r="T11" s="1" t="s">
        <v>29</v>
      </c>
      <c r="U11" s="1" t="s">
        <v>29</v>
      </c>
      <c r="V11" s="1" t="s">
        <v>29</v>
      </c>
      <c r="W11" s="1" t="s">
        <v>29</v>
      </c>
      <c r="X11" s="1" t="s">
        <v>29</v>
      </c>
      <c r="Y11" s="1" t="s">
        <v>29</v>
      </c>
      <c r="Z11" s="1">
        <f>SUM(Afg_vs_SA[[#This Row],[runs_off_bat]],Afg_vs_SA[[#This Row],[extras]])</f>
        <v>0</v>
      </c>
    </row>
    <row r="12" spans="1:26" x14ac:dyDescent="0.2">
      <c r="A12">
        <v>1384433</v>
      </c>
      <c r="B12" s="1" t="s">
        <v>22</v>
      </c>
      <c r="C12" s="2">
        <v>45240</v>
      </c>
      <c r="D12" s="1" t="s">
        <v>23</v>
      </c>
      <c r="E12">
        <v>1</v>
      </c>
      <c r="F12">
        <v>1.5</v>
      </c>
      <c r="G12" s="1" t="s">
        <v>24</v>
      </c>
      <c r="H12" s="1" t="s">
        <v>25</v>
      </c>
      <c r="I12" s="1" t="s">
        <v>27</v>
      </c>
      <c r="J12" s="1" t="s">
        <v>26</v>
      </c>
      <c r="K12" s="1" t="s">
        <v>30</v>
      </c>
      <c r="L12">
        <v>2</v>
      </c>
      <c r="M12" t="b">
        <f>OR(Afg_vs_SA[[#This Row],[runs_off_bat]]=4, Afg_vs_SA[[#This Row],[runs_off_bat]]=6)</f>
        <v>0</v>
      </c>
      <c r="N12">
        <f>COUNTIF(Afg_vs_SA[[#This Row],[Boundaries]], TRUE)</f>
        <v>0</v>
      </c>
      <c r="O12">
        <f>IF(AND(L11=1, Afg_vs_SA[[#This Row],[runs_off_bat]] &gt;= 4), 1, 0)</f>
        <v>0</v>
      </c>
      <c r="P12">
        <v>0</v>
      </c>
      <c r="R12" s="1" t="s">
        <v>29</v>
      </c>
      <c r="T12" s="1" t="s">
        <v>29</v>
      </c>
      <c r="U12" s="1" t="s">
        <v>29</v>
      </c>
      <c r="V12" s="1" t="s">
        <v>29</v>
      </c>
      <c r="W12" s="1" t="s">
        <v>29</v>
      </c>
      <c r="X12" s="1" t="s">
        <v>29</v>
      </c>
      <c r="Y12" s="1" t="s">
        <v>29</v>
      </c>
      <c r="Z12" s="1">
        <f>SUM(Afg_vs_SA[[#This Row],[runs_off_bat]],Afg_vs_SA[[#This Row],[extras]])</f>
        <v>2</v>
      </c>
    </row>
    <row r="13" spans="1:26" x14ac:dyDescent="0.2">
      <c r="A13">
        <v>1384433</v>
      </c>
      <c r="B13" s="1" t="s">
        <v>22</v>
      </c>
      <c r="C13" s="2">
        <v>45240</v>
      </c>
      <c r="D13" s="1" t="s">
        <v>23</v>
      </c>
      <c r="E13">
        <v>1</v>
      </c>
      <c r="F13">
        <v>1.6</v>
      </c>
      <c r="G13" s="1" t="s">
        <v>24</v>
      </c>
      <c r="H13" s="1" t="s">
        <v>25</v>
      </c>
      <c r="I13" s="1" t="s">
        <v>27</v>
      </c>
      <c r="J13" s="1" t="s">
        <v>26</v>
      </c>
      <c r="K13" s="1" t="s">
        <v>30</v>
      </c>
      <c r="L13">
        <v>0</v>
      </c>
      <c r="M13" t="b">
        <f>OR(Afg_vs_SA[[#This Row],[runs_off_bat]]=4, Afg_vs_SA[[#This Row],[runs_off_bat]]=6)</f>
        <v>0</v>
      </c>
      <c r="N13">
        <f>COUNTIF(Afg_vs_SA[[#This Row],[Boundaries]], TRUE)</f>
        <v>0</v>
      </c>
      <c r="O13">
        <f>IF(AND(L12=1, Afg_vs_SA[[#This Row],[runs_off_bat]] &gt;= 4), 1, 0)</f>
        <v>0</v>
      </c>
      <c r="P13">
        <v>0</v>
      </c>
      <c r="R13" s="1" t="s">
        <v>29</v>
      </c>
      <c r="T13" s="1" t="s">
        <v>29</v>
      </c>
      <c r="U13" s="1" t="s">
        <v>29</v>
      </c>
      <c r="V13" s="1" t="s">
        <v>29</v>
      </c>
      <c r="W13" s="1" t="s">
        <v>29</v>
      </c>
      <c r="X13" s="1" t="s">
        <v>29</v>
      </c>
      <c r="Y13" s="1" t="s">
        <v>29</v>
      </c>
      <c r="Z13" s="1">
        <f>SUM(Afg_vs_SA[[#This Row],[runs_off_bat]],Afg_vs_SA[[#This Row],[extras]])</f>
        <v>0</v>
      </c>
    </row>
    <row r="14" spans="1:26" x14ac:dyDescent="0.2">
      <c r="A14">
        <v>1384433</v>
      </c>
      <c r="B14" s="1" t="s">
        <v>22</v>
      </c>
      <c r="C14" s="2">
        <v>45240</v>
      </c>
      <c r="D14" s="1" t="s">
        <v>23</v>
      </c>
      <c r="E14">
        <v>1</v>
      </c>
      <c r="F14">
        <v>2.1</v>
      </c>
      <c r="G14" s="1" t="s">
        <v>24</v>
      </c>
      <c r="H14" s="1" t="s">
        <v>25</v>
      </c>
      <c r="I14" s="1" t="s">
        <v>26</v>
      </c>
      <c r="J14" s="1" t="s">
        <v>27</v>
      </c>
      <c r="K14" s="1" t="s">
        <v>28</v>
      </c>
      <c r="L14">
        <v>1</v>
      </c>
      <c r="M14" t="b">
        <f>OR(Afg_vs_SA[[#This Row],[runs_off_bat]]=4, Afg_vs_SA[[#This Row],[runs_off_bat]]=6)</f>
        <v>0</v>
      </c>
      <c r="N14">
        <f>COUNTIF(Afg_vs_SA[[#This Row],[Boundaries]], TRUE)</f>
        <v>0</v>
      </c>
      <c r="O14">
        <f>IF(AND(L13=1, Afg_vs_SA[[#This Row],[runs_off_bat]] &gt;= 4), 1, 0)</f>
        <v>0</v>
      </c>
      <c r="P14">
        <v>0</v>
      </c>
      <c r="R14" s="1" t="s">
        <v>29</v>
      </c>
      <c r="T14" s="1" t="s">
        <v>29</v>
      </c>
      <c r="U14" s="1" t="s">
        <v>29</v>
      </c>
      <c r="V14" s="1" t="s">
        <v>29</v>
      </c>
      <c r="W14" s="1" t="s">
        <v>29</v>
      </c>
      <c r="X14" s="1" t="s">
        <v>29</v>
      </c>
      <c r="Y14" s="1" t="s">
        <v>29</v>
      </c>
      <c r="Z14" s="1">
        <f>SUM(Afg_vs_SA[[#This Row],[runs_off_bat]],Afg_vs_SA[[#This Row],[extras]])</f>
        <v>1</v>
      </c>
    </row>
    <row r="15" spans="1:26" x14ac:dyDescent="0.2">
      <c r="A15">
        <v>1384433</v>
      </c>
      <c r="B15" s="1" t="s">
        <v>22</v>
      </c>
      <c r="C15" s="2">
        <v>45240</v>
      </c>
      <c r="D15" s="1" t="s">
        <v>23</v>
      </c>
      <c r="E15">
        <v>1</v>
      </c>
      <c r="F15">
        <v>2.2000000000000002</v>
      </c>
      <c r="G15" s="1" t="s">
        <v>24</v>
      </c>
      <c r="H15" s="1" t="s">
        <v>25</v>
      </c>
      <c r="I15" s="1" t="s">
        <v>27</v>
      </c>
      <c r="J15" s="1" t="s">
        <v>26</v>
      </c>
      <c r="K15" s="1" t="s">
        <v>28</v>
      </c>
      <c r="L15">
        <v>0</v>
      </c>
      <c r="M15" t="b">
        <f>OR(Afg_vs_SA[[#This Row],[runs_off_bat]]=4, Afg_vs_SA[[#This Row],[runs_off_bat]]=6)</f>
        <v>0</v>
      </c>
      <c r="N15">
        <f>COUNTIF(Afg_vs_SA[[#This Row],[Boundaries]], TRUE)</f>
        <v>0</v>
      </c>
      <c r="O15">
        <f>IF(AND(L14=1, Afg_vs_SA[[#This Row],[runs_off_bat]] &gt;= 4), 1, 0)</f>
        <v>0</v>
      </c>
      <c r="P15">
        <v>0</v>
      </c>
      <c r="R15" s="1" t="s">
        <v>29</v>
      </c>
      <c r="T15" s="1" t="s">
        <v>29</v>
      </c>
      <c r="U15" s="1" t="s">
        <v>29</v>
      </c>
      <c r="V15" s="1" t="s">
        <v>29</v>
      </c>
      <c r="W15" s="1" t="s">
        <v>29</v>
      </c>
      <c r="X15" s="1" t="s">
        <v>29</v>
      </c>
      <c r="Y15" s="1" t="s">
        <v>29</v>
      </c>
      <c r="Z15" s="1">
        <f>SUM(Afg_vs_SA[[#This Row],[runs_off_bat]],Afg_vs_SA[[#This Row],[extras]])</f>
        <v>0</v>
      </c>
    </row>
    <row r="16" spans="1:26" x14ac:dyDescent="0.2">
      <c r="A16">
        <v>1384433</v>
      </c>
      <c r="B16" s="1" t="s">
        <v>22</v>
      </c>
      <c r="C16" s="2">
        <v>45240</v>
      </c>
      <c r="D16" s="1" t="s">
        <v>23</v>
      </c>
      <c r="E16">
        <v>1</v>
      </c>
      <c r="F16">
        <v>2.2999999999999998</v>
      </c>
      <c r="G16" s="1" t="s">
        <v>24</v>
      </c>
      <c r="H16" s="1" t="s">
        <v>25</v>
      </c>
      <c r="I16" s="1" t="s">
        <v>27</v>
      </c>
      <c r="J16" s="1" t="s">
        <v>26</v>
      </c>
      <c r="K16" s="1" t="s">
        <v>28</v>
      </c>
      <c r="L16">
        <v>0</v>
      </c>
      <c r="M16" t="b">
        <f>OR(Afg_vs_SA[[#This Row],[runs_off_bat]]=4, Afg_vs_SA[[#This Row],[runs_off_bat]]=6)</f>
        <v>0</v>
      </c>
      <c r="N16">
        <f>COUNTIF(Afg_vs_SA[[#This Row],[Boundaries]], TRUE)</f>
        <v>0</v>
      </c>
      <c r="O16">
        <f>IF(AND(L15=1, Afg_vs_SA[[#This Row],[runs_off_bat]] &gt;= 4), 1, 0)</f>
        <v>0</v>
      </c>
      <c r="P16">
        <v>0</v>
      </c>
      <c r="R16" s="1" t="s">
        <v>29</v>
      </c>
      <c r="T16" s="1" t="s">
        <v>29</v>
      </c>
      <c r="U16" s="1" t="s">
        <v>29</v>
      </c>
      <c r="V16" s="1" t="s">
        <v>29</v>
      </c>
      <c r="W16" s="1" t="s">
        <v>29</v>
      </c>
      <c r="X16" s="1" t="s">
        <v>29</v>
      </c>
      <c r="Y16" s="1" t="s">
        <v>29</v>
      </c>
      <c r="Z16" s="1">
        <f>SUM(Afg_vs_SA[[#This Row],[runs_off_bat]],Afg_vs_SA[[#This Row],[extras]])</f>
        <v>0</v>
      </c>
    </row>
    <row r="17" spans="1:26" x14ac:dyDescent="0.2">
      <c r="A17">
        <v>1384433</v>
      </c>
      <c r="B17" s="1" t="s">
        <v>22</v>
      </c>
      <c r="C17" s="2">
        <v>45240</v>
      </c>
      <c r="D17" s="1" t="s">
        <v>23</v>
      </c>
      <c r="E17">
        <v>1</v>
      </c>
      <c r="F17">
        <v>2.4</v>
      </c>
      <c r="G17" s="1" t="s">
        <v>24</v>
      </c>
      <c r="H17" s="1" t="s">
        <v>25</v>
      </c>
      <c r="I17" s="1" t="s">
        <v>27</v>
      </c>
      <c r="J17" s="1" t="s">
        <v>26</v>
      </c>
      <c r="K17" s="1" t="s">
        <v>28</v>
      </c>
      <c r="L17">
        <v>0</v>
      </c>
      <c r="M17" t="b">
        <f>OR(Afg_vs_SA[[#This Row],[runs_off_bat]]=4, Afg_vs_SA[[#This Row],[runs_off_bat]]=6)</f>
        <v>0</v>
      </c>
      <c r="N17">
        <f>COUNTIF(Afg_vs_SA[[#This Row],[Boundaries]], TRUE)</f>
        <v>0</v>
      </c>
      <c r="O17">
        <f>IF(AND(L16=1, Afg_vs_SA[[#This Row],[runs_off_bat]] &gt;= 4), 1, 0)</f>
        <v>0</v>
      </c>
      <c r="P17">
        <v>0</v>
      </c>
      <c r="R17" s="1" t="s">
        <v>29</v>
      </c>
      <c r="T17" s="1" t="s">
        <v>29</v>
      </c>
      <c r="U17" s="1" t="s">
        <v>29</v>
      </c>
      <c r="V17" s="1" t="s">
        <v>29</v>
      </c>
      <c r="W17" s="1" t="s">
        <v>29</v>
      </c>
      <c r="X17" s="1" t="s">
        <v>29</v>
      </c>
      <c r="Y17" s="1" t="s">
        <v>29</v>
      </c>
      <c r="Z17" s="1">
        <f>SUM(Afg_vs_SA[[#This Row],[runs_off_bat]],Afg_vs_SA[[#This Row],[extras]])</f>
        <v>0</v>
      </c>
    </row>
    <row r="18" spans="1:26" x14ac:dyDescent="0.2">
      <c r="A18">
        <v>1384433</v>
      </c>
      <c r="B18" s="1" t="s">
        <v>22</v>
      </c>
      <c r="C18" s="2">
        <v>45240</v>
      </c>
      <c r="D18" s="1" t="s">
        <v>23</v>
      </c>
      <c r="E18">
        <v>1</v>
      </c>
      <c r="F18">
        <v>2.5</v>
      </c>
      <c r="G18" s="1" t="s">
        <v>24</v>
      </c>
      <c r="H18" s="1" t="s">
        <v>25</v>
      </c>
      <c r="I18" s="1" t="s">
        <v>27</v>
      </c>
      <c r="J18" s="1" t="s">
        <v>26</v>
      </c>
      <c r="K18" s="1" t="s">
        <v>28</v>
      </c>
      <c r="L18">
        <v>0</v>
      </c>
      <c r="M18" t="b">
        <f>OR(Afg_vs_SA[[#This Row],[runs_off_bat]]=4, Afg_vs_SA[[#This Row],[runs_off_bat]]=6)</f>
        <v>0</v>
      </c>
      <c r="N18">
        <f>COUNTIF(Afg_vs_SA[[#This Row],[Boundaries]], TRUE)</f>
        <v>0</v>
      </c>
      <c r="O18">
        <f>IF(AND(L17=1, Afg_vs_SA[[#This Row],[runs_off_bat]] &gt;= 4), 1, 0)</f>
        <v>0</v>
      </c>
      <c r="P18">
        <v>0</v>
      </c>
      <c r="R18" s="1" t="s">
        <v>29</v>
      </c>
      <c r="T18" s="1" t="s">
        <v>29</v>
      </c>
      <c r="U18" s="1" t="s">
        <v>29</v>
      </c>
      <c r="V18" s="1" t="s">
        <v>29</v>
      </c>
      <c r="W18" s="1" t="s">
        <v>29</v>
      </c>
      <c r="X18" s="1" t="s">
        <v>29</v>
      </c>
      <c r="Y18" s="1" t="s">
        <v>29</v>
      </c>
      <c r="Z18" s="1">
        <f>SUM(Afg_vs_SA[[#This Row],[runs_off_bat]],Afg_vs_SA[[#This Row],[extras]])</f>
        <v>0</v>
      </c>
    </row>
    <row r="19" spans="1:26" x14ac:dyDescent="0.2">
      <c r="A19">
        <v>1384433</v>
      </c>
      <c r="B19" s="1" t="s">
        <v>22</v>
      </c>
      <c r="C19" s="2">
        <v>45240</v>
      </c>
      <c r="D19" s="1" t="s">
        <v>23</v>
      </c>
      <c r="E19">
        <v>1</v>
      </c>
      <c r="F19">
        <v>2.6</v>
      </c>
      <c r="G19" s="1" t="s">
        <v>24</v>
      </c>
      <c r="H19" s="1" t="s">
        <v>25</v>
      </c>
      <c r="I19" s="1" t="s">
        <v>27</v>
      </c>
      <c r="J19" s="1" t="s">
        <v>26</v>
      </c>
      <c r="K19" s="1" t="s">
        <v>28</v>
      </c>
      <c r="L19">
        <v>0</v>
      </c>
      <c r="M19" t="b">
        <f>OR(Afg_vs_SA[[#This Row],[runs_off_bat]]=4, Afg_vs_SA[[#This Row],[runs_off_bat]]=6)</f>
        <v>0</v>
      </c>
      <c r="N19">
        <f>COUNTIF(Afg_vs_SA[[#This Row],[Boundaries]], TRUE)</f>
        <v>0</v>
      </c>
      <c r="O19">
        <f>IF(AND(L18=1, Afg_vs_SA[[#This Row],[runs_off_bat]] &gt;= 4), 1, 0)</f>
        <v>0</v>
      </c>
      <c r="P19">
        <v>0</v>
      </c>
      <c r="R19" s="1" t="s">
        <v>29</v>
      </c>
      <c r="T19" s="1" t="s">
        <v>29</v>
      </c>
      <c r="U19" s="1" t="s">
        <v>29</v>
      </c>
      <c r="V19" s="1" t="s">
        <v>29</v>
      </c>
      <c r="W19" s="1" t="s">
        <v>29</v>
      </c>
      <c r="X19" s="1" t="s">
        <v>29</v>
      </c>
      <c r="Y19" s="1" t="s">
        <v>29</v>
      </c>
      <c r="Z19" s="1">
        <f>SUM(Afg_vs_SA[[#This Row],[runs_off_bat]],Afg_vs_SA[[#This Row],[extras]])</f>
        <v>0</v>
      </c>
    </row>
    <row r="20" spans="1:26" x14ac:dyDescent="0.2">
      <c r="A20">
        <v>1384433</v>
      </c>
      <c r="B20" s="1" t="s">
        <v>22</v>
      </c>
      <c r="C20" s="2">
        <v>45240</v>
      </c>
      <c r="D20" s="1" t="s">
        <v>23</v>
      </c>
      <c r="E20">
        <v>1</v>
      </c>
      <c r="F20">
        <v>3.1</v>
      </c>
      <c r="G20" s="1" t="s">
        <v>24</v>
      </c>
      <c r="H20" s="1" t="s">
        <v>25</v>
      </c>
      <c r="I20" s="1" t="s">
        <v>26</v>
      </c>
      <c r="J20" s="1" t="s">
        <v>27</v>
      </c>
      <c r="K20" s="1" t="s">
        <v>30</v>
      </c>
      <c r="L20">
        <v>1</v>
      </c>
      <c r="M20" t="b">
        <f>OR(Afg_vs_SA[[#This Row],[runs_off_bat]]=4, Afg_vs_SA[[#This Row],[runs_off_bat]]=6)</f>
        <v>0</v>
      </c>
      <c r="N20">
        <f>COUNTIF(Afg_vs_SA[[#This Row],[Boundaries]], TRUE)</f>
        <v>0</v>
      </c>
      <c r="O20">
        <f>IF(AND(L19=1, Afg_vs_SA[[#This Row],[runs_off_bat]] &gt;= 4), 1, 0)</f>
        <v>0</v>
      </c>
      <c r="P20">
        <v>0</v>
      </c>
      <c r="R20" s="1" t="s">
        <v>29</v>
      </c>
      <c r="T20" s="1" t="s">
        <v>29</v>
      </c>
      <c r="U20" s="1" t="s">
        <v>29</v>
      </c>
      <c r="V20" s="1" t="s">
        <v>29</v>
      </c>
      <c r="W20" s="1" t="s">
        <v>29</v>
      </c>
      <c r="X20" s="1" t="s">
        <v>29</v>
      </c>
      <c r="Y20" s="1" t="s">
        <v>29</v>
      </c>
      <c r="Z20" s="1">
        <f>SUM(Afg_vs_SA[[#This Row],[runs_off_bat]],Afg_vs_SA[[#This Row],[extras]])</f>
        <v>1</v>
      </c>
    </row>
    <row r="21" spans="1:26" x14ac:dyDescent="0.2">
      <c r="A21">
        <v>1384433</v>
      </c>
      <c r="B21" s="1" t="s">
        <v>22</v>
      </c>
      <c r="C21" s="2">
        <v>45240</v>
      </c>
      <c r="D21" s="1" t="s">
        <v>23</v>
      </c>
      <c r="E21">
        <v>1</v>
      </c>
      <c r="F21">
        <v>3.2</v>
      </c>
      <c r="G21" s="1" t="s">
        <v>24</v>
      </c>
      <c r="H21" s="1" t="s">
        <v>25</v>
      </c>
      <c r="I21" s="1" t="s">
        <v>27</v>
      </c>
      <c r="J21" s="1" t="s">
        <v>26</v>
      </c>
      <c r="K21" s="1" t="s">
        <v>30</v>
      </c>
      <c r="L21">
        <v>0</v>
      </c>
      <c r="M21" t="b">
        <f>OR(Afg_vs_SA[[#This Row],[runs_off_bat]]=4, Afg_vs_SA[[#This Row],[runs_off_bat]]=6)</f>
        <v>0</v>
      </c>
      <c r="N21">
        <f>COUNTIF(Afg_vs_SA[[#This Row],[Boundaries]], TRUE)</f>
        <v>0</v>
      </c>
      <c r="O21">
        <f>IF(AND(L20=1, Afg_vs_SA[[#This Row],[runs_off_bat]] &gt;= 4), 1, 0)</f>
        <v>0</v>
      </c>
      <c r="P21">
        <v>0</v>
      </c>
      <c r="R21" s="1" t="s">
        <v>29</v>
      </c>
      <c r="T21" s="1" t="s">
        <v>29</v>
      </c>
      <c r="U21" s="1" t="s">
        <v>29</v>
      </c>
      <c r="V21" s="1" t="s">
        <v>29</v>
      </c>
      <c r="W21" s="1" t="s">
        <v>29</v>
      </c>
      <c r="X21" s="1" t="s">
        <v>29</v>
      </c>
      <c r="Y21" s="1" t="s">
        <v>29</v>
      </c>
      <c r="Z21" s="1">
        <f>SUM(Afg_vs_SA[[#This Row],[runs_off_bat]],Afg_vs_SA[[#This Row],[extras]])</f>
        <v>0</v>
      </c>
    </row>
    <row r="22" spans="1:26" x14ac:dyDescent="0.2">
      <c r="A22">
        <v>1384433</v>
      </c>
      <c r="B22" s="1" t="s">
        <v>22</v>
      </c>
      <c r="C22" s="2">
        <v>45240</v>
      </c>
      <c r="D22" s="1" t="s">
        <v>23</v>
      </c>
      <c r="E22">
        <v>1</v>
      </c>
      <c r="F22">
        <v>3.3</v>
      </c>
      <c r="G22" s="1" t="s">
        <v>24</v>
      </c>
      <c r="H22" s="1" t="s">
        <v>25</v>
      </c>
      <c r="I22" s="1" t="s">
        <v>27</v>
      </c>
      <c r="J22" s="1" t="s">
        <v>26</v>
      </c>
      <c r="K22" s="1" t="s">
        <v>30</v>
      </c>
      <c r="L22">
        <v>0</v>
      </c>
      <c r="M22" t="b">
        <f>OR(Afg_vs_SA[[#This Row],[runs_off_bat]]=4, Afg_vs_SA[[#This Row],[runs_off_bat]]=6)</f>
        <v>0</v>
      </c>
      <c r="N22">
        <f>COUNTIF(Afg_vs_SA[[#This Row],[Boundaries]], TRUE)</f>
        <v>0</v>
      </c>
      <c r="O22">
        <f>IF(AND(L21=1, Afg_vs_SA[[#This Row],[runs_off_bat]] &gt;= 4), 1, 0)</f>
        <v>0</v>
      </c>
      <c r="P22">
        <v>0</v>
      </c>
      <c r="R22" s="1" t="s">
        <v>29</v>
      </c>
      <c r="T22" s="1" t="s">
        <v>29</v>
      </c>
      <c r="U22" s="1" t="s">
        <v>29</v>
      </c>
      <c r="V22" s="1" t="s">
        <v>29</v>
      </c>
      <c r="W22" s="1" t="s">
        <v>29</v>
      </c>
      <c r="X22" s="1" t="s">
        <v>29</v>
      </c>
      <c r="Y22" s="1" t="s">
        <v>29</v>
      </c>
      <c r="Z22" s="1">
        <f>SUM(Afg_vs_SA[[#This Row],[runs_off_bat]],Afg_vs_SA[[#This Row],[extras]])</f>
        <v>0</v>
      </c>
    </row>
    <row r="23" spans="1:26" x14ac:dyDescent="0.2">
      <c r="A23">
        <v>1384433</v>
      </c>
      <c r="B23" s="1" t="s">
        <v>22</v>
      </c>
      <c r="C23" s="2">
        <v>45240</v>
      </c>
      <c r="D23" s="1" t="s">
        <v>23</v>
      </c>
      <c r="E23">
        <v>1</v>
      </c>
      <c r="F23">
        <v>3.4</v>
      </c>
      <c r="G23" s="1" t="s">
        <v>24</v>
      </c>
      <c r="H23" s="1" t="s">
        <v>25</v>
      </c>
      <c r="I23" s="1" t="s">
        <v>27</v>
      </c>
      <c r="J23" s="1" t="s">
        <v>26</v>
      </c>
      <c r="K23" s="1" t="s">
        <v>30</v>
      </c>
      <c r="L23">
        <v>0</v>
      </c>
      <c r="M23" t="b">
        <f>OR(Afg_vs_SA[[#This Row],[runs_off_bat]]=4, Afg_vs_SA[[#This Row],[runs_off_bat]]=6)</f>
        <v>0</v>
      </c>
      <c r="N23">
        <f>COUNTIF(Afg_vs_SA[[#This Row],[Boundaries]], TRUE)</f>
        <v>0</v>
      </c>
      <c r="O23">
        <f>IF(AND(L22=1, Afg_vs_SA[[#This Row],[runs_off_bat]] &gt;= 4), 1, 0)</f>
        <v>0</v>
      </c>
      <c r="P23">
        <v>0</v>
      </c>
      <c r="R23" s="1" t="s">
        <v>29</v>
      </c>
      <c r="T23" s="1" t="s">
        <v>29</v>
      </c>
      <c r="U23" s="1" t="s">
        <v>29</v>
      </c>
      <c r="V23" s="1" t="s">
        <v>29</v>
      </c>
      <c r="W23" s="1" t="s">
        <v>29</v>
      </c>
      <c r="X23" s="1" t="s">
        <v>29</v>
      </c>
      <c r="Y23" s="1" t="s">
        <v>29</v>
      </c>
      <c r="Z23" s="1">
        <f>SUM(Afg_vs_SA[[#This Row],[runs_off_bat]],Afg_vs_SA[[#This Row],[extras]])</f>
        <v>0</v>
      </c>
    </row>
    <row r="24" spans="1:26" x14ac:dyDescent="0.2">
      <c r="A24">
        <v>1384433</v>
      </c>
      <c r="B24" s="1" t="s">
        <v>22</v>
      </c>
      <c r="C24" s="2">
        <v>45240</v>
      </c>
      <c r="D24" s="1" t="s">
        <v>23</v>
      </c>
      <c r="E24">
        <v>1</v>
      </c>
      <c r="F24">
        <v>3.5</v>
      </c>
      <c r="G24" s="1" t="s">
        <v>24</v>
      </c>
      <c r="H24" s="1" t="s">
        <v>25</v>
      </c>
      <c r="I24" s="1" t="s">
        <v>27</v>
      </c>
      <c r="J24" s="1" t="s">
        <v>26</v>
      </c>
      <c r="K24" s="1" t="s">
        <v>30</v>
      </c>
      <c r="L24">
        <v>0</v>
      </c>
      <c r="M24" t="b">
        <f>OR(Afg_vs_SA[[#This Row],[runs_off_bat]]=4, Afg_vs_SA[[#This Row],[runs_off_bat]]=6)</f>
        <v>0</v>
      </c>
      <c r="N24">
        <f>COUNTIF(Afg_vs_SA[[#This Row],[Boundaries]], TRUE)</f>
        <v>0</v>
      </c>
      <c r="O24">
        <f>IF(AND(L23=1, Afg_vs_SA[[#This Row],[runs_off_bat]] &gt;= 4), 1, 0)</f>
        <v>0</v>
      </c>
      <c r="P24">
        <v>0</v>
      </c>
      <c r="R24" s="1" t="s">
        <v>29</v>
      </c>
      <c r="T24" s="1" t="s">
        <v>29</v>
      </c>
      <c r="U24" s="1" t="s">
        <v>29</v>
      </c>
      <c r="V24" s="1" t="s">
        <v>29</v>
      </c>
      <c r="W24" s="1" t="s">
        <v>29</v>
      </c>
      <c r="X24" s="1" t="s">
        <v>29</v>
      </c>
      <c r="Y24" s="1" t="s">
        <v>29</v>
      </c>
      <c r="Z24" s="1">
        <f>SUM(Afg_vs_SA[[#This Row],[runs_off_bat]],Afg_vs_SA[[#This Row],[extras]])</f>
        <v>0</v>
      </c>
    </row>
    <row r="25" spans="1:26" x14ac:dyDescent="0.2">
      <c r="A25">
        <v>1384433</v>
      </c>
      <c r="B25" s="1" t="s">
        <v>22</v>
      </c>
      <c r="C25" s="2">
        <v>45240</v>
      </c>
      <c r="D25" s="1" t="s">
        <v>23</v>
      </c>
      <c r="E25">
        <v>1</v>
      </c>
      <c r="F25">
        <v>3.6</v>
      </c>
      <c r="G25" s="1" t="s">
        <v>24</v>
      </c>
      <c r="H25" s="1" t="s">
        <v>25</v>
      </c>
      <c r="I25" s="1" t="s">
        <v>27</v>
      </c>
      <c r="J25" s="1" t="s">
        <v>26</v>
      </c>
      <c r="K25" s="1" t="s">
        <v>30</v>
      </c>
      <c r="L25">
        <v>4</v>
      </c>
      <c r="M25" t="b">
        <f>OR(Afg_vs_SA[[#This Row],[runs_off_bat]]=4, Afg_vs_SA[[#This Row],[runs_off_bat]]=6)</f>
        <v>1</v>
      </c>
      <c r="N25">
        <f>COUNTIF(Afg_vs_SA[[#This Row],[Boundaries]], TRUE)</f>
        <v>1</v>
      </c>
      <c r="O25">
        <f>IF(AND(L24=1, Afg_vs_SA[[#This Row],[runs_off_bat]] &gt;= 4), 1, 0)</f>
        <v>0</v>
      </c>
      <c r="P25">
        <v>0</v>
      </c>
      <c r="R25" s="1" t="s">
        <v>29</v>
      </c>
      <c r="T25" s="1" t="s">
        <v>29</v>
      </c>
      <c r="U25" s="1" t="s">
        <v>29</v>
      </c>
      <c r="V25" s="1" t="s">
        <v>29</v>
      </c>
      <c r="W25" s="1" t="s">
        <v>29</v>
      </c>
      <c r="X25" s="1" t="s">
        <v>29</v>
      </c>
      <c r="Y25" s="1" t="s">
        <v>29</v>
      </c>
      <c r="Z25" s="1">
        <f>SUM(Afg_vs_SA[[#This Row],[runs_off_bat]],Afg_vs_SA[[#This Row],[extras]])</f>
        <v>4</v>
      </c>
    </row>
    <row r="26" spans="1:26" x14ac:dyDescent="0.2">
      <c r="A26">
        <v>1384433</v>
      </c>
      <c r="B26" s="1" t="s">
        <v>22</v>
      </c>
      <c r="C26" s="2">
        <v>45240</v>
      </c>
      <c r="D26" s="1" t="s">
        <v>23</v>
      </c>
      <c r="E26">
        <v>1</v>
      </c>
      <c r="F26">
        <v>4.0999999999999996</v>
      </c>
      <c r="G26" s="1" t="s">
        <v>24</v>
      </c>
      <c r="H26" s="1" t="s">
        <v>25</v>
      </c>
      <c r="I26" s="1" t="s">
        <v>26</v>
      </c>
      <c r="J26" s="1" t="s">
        <v>27</v>
      </c>
      <c r="K26" s="1" t="s">
        <v>28</v>
      </c>
      <c r="L26">
        <v>6</v>
      </c>
      <c r="M26" t="b">
        <f>OR(Afg_vs_SA[[#This Row],[runs_off_bat]]=4, Afg_vs_SA[[#This Row],[runs_off_bat]]=6)</f>
        <v>1</v>
      </c>
      <c r="N26">
        <f>COUNTIF(Afg_vs_SA[[#This Row],[Boundaries]], TRUE)</f>
        <v>1</v>
      </c>
      <c r="O26">
        <f>IF(AND(L25=1, Afg_vs_SA[[#This Row],[runs_off_bat]] &gt;= 4), 1, 0)</f>
        <v>0</v>
      </c>
      <c r="P26">
        <v>0</v>
      </c>
      <c r="R26" s="1" t="s">
        <v>29</v>
      </c>
      <c r="T26" s="1" t="s">
        <v>29</v>
      </c>
      <c r="U26" s="1" t="s">
        <v>29</v>
      </c>
      <c r="V26" s="1" t="s">
        <v>29</v>
      </c>
      <c r="W26" s="1" t="s">
        <v>29</v>
      </c>
      <c r="X26" s="1" t="s">
        <v>29</v>
      </c>
      <c r="Y26" s="1" t="s">
        <v>29</v>
      </c>
      <c r="Z26" s="1">
        <f>SUM(Afg_vs_SA[[#This Row],[runs_off_bat]],Afg_vs_SA[[#This Row],[extras]])</f>
        <v>6</v>
      </c>
    </row>
    <row r="27" spans="1:26" x14ac:dyDescent="0.2">
      <c r="A27">
        <v>1384433</v>
      </c>
      <c r="B27" s="1" t="s">
        <v>22</v>
      </c>
      <c r="C27" s="2">
        <v>45240</v>
      </c>
      <c r="D27" s="1" t="s">
        <v>23</v>
      </c>
      <c r="E27">
        <v>1</v>
      </c>
      <c r="F27">
        <v>4.2</v>
      </c>
      <c r="G27" s="1" t="s">
        <v>24</v>
      </c>
      <c r="H27" s="1" t="s">
        <v>25</v>
      </c>
      <c r="I27" s="1" t="s">
        <v>26</v>
      </c>
      <c r="J27" s="1" t="s">
        <v>27</v>
      </c>
      <c r="K27" s="1" t="s">
        <v>28</v>
      </c>
      <c r="L27">
        <v>0</v>
      </c>
      <c r="M27" t="b">
        <f>OR(Afg_vs_SA[[#This Row],[runs_off_bat]]=4, Afg_vs_SA[[#This Row],[runs_off_bat]]=6)</f>
        <v>0</v>
      </c>
      <c r="N27">
        <f>COUNTIF(Afg_vs_SA[[#This Row],[Boundaries]], TRUE)</f>
        <v>0</v>
      </c>
      <c r="O27">
        <f>IF(AND(L26=1, Afg_vs_SA[[#This Row],[runs_off_bat]] &gt;= 4), 1, 0)</f>
        <v>0</v>
      </c>
      <c r="P27">
        <v>0</v>
      </c>
      <c r="R27" s="1" t="s">
        <v>29</v>
      </c>
      <c r="T27" s="1" t="s">
        <v>29</v>
      </c>
      <c r="U27" s="1" t="s">
        <v>29</v>
      </c>
      <c r="V27" s="1" t="s">
        <v>29</v>
      </c>
      <c r="W27" s="1" t="s">
        <v>29</v>
      </c>
      <c r="X27" s="1" t="s">
        <v>29</v>
      </c>
      <c r="Y27" s="1" t="s">
        <v>29</v>
      </c>
      <c r="Z27" s="1">
        <f>SUM(Afg_vs_SA[[#This Row],[runs_off_bat]],Afg_vs_SA[[#This Row],[extras]])</f>
        <v>0</v>
      </c>
    </row>
    <row r="28" spans="1:26" x14ac:dyDescent="0.2">
      <c r="A28">
        <v>1384433</v>
      </c>
      <c r="B28" s="1" t="s">
        <v>22</v>
      </c>
      <c r="C28" s="2">
        <v>45240</v>
      </c>
      <c r="D28" s="1" t="s">
        <v>23</v>
      </c>
      <c r="E28">
        <v>1</v>
      </c>
      <c r="F28">
        <v>4.3</v>
      </c>
      <c r="G28" s="1" t="s">
        <v>24</v>
      </c>
      <c r="H28" s="1" t="s">
        <v>25</v>
      </c>
      <c r="I28" s="1" t="s">
        <v>26</v>
      </c>
      <c r="J28" s="1" t="s">
        <v>27</v>
      </c>
      <c r="K28" s="1" t="s">
        <v>28</v>
      </c>
      <c r="L28">
        <v>0</v>
      </c>
      <c r="M28" t="b">
        <f>OR(Afg_vs_SA[[#This Row],[runs_off_bat]]=4, Afg_vs_SA[[#This Row],[runs_off_bat]]=6)</f>
        <v>0</v>
      </c>
      <c r="N28">
        <f>COUNTIF(Afg_vs_SA[[#This Row],[Boundaries]], TRUE)</f>
        <v>0</v>
      </c>
      <c r="O28">
        <f>IF(AND(L27=1, Afg_vs_SA[[#This Row],[runs_off_bat]] &gt;= 4), 1, 0)</f>
        <v>0</v>
      </c>
      <c r="P28">
        <v>0</v>
      </c>
      <c r="R28" s="1" t="s">
        <v>29</v>
      </c>
      <c r="T28" s="1" t="s">
        <v>29</v>
      </c>
      <c r="U28" s="1" t="s">
        <v>29</v>
      </c>
      <c r="V28" s="1" t="s">
        <v>29</v>
      </c>
      <c r="W28" s="1" t="s">
        <v>29</v>
      </c>
      <c r="X28" s="1" t="s">
        <v>29</v>
      </c>
      <c r="Y28" s="1" t="s">
        <v>29</v>
      </c>
      <c r="Z28" s="1">
        <f>SUM(Afg_vs_SA[[#This Row],[runs_off_bat]],Afg_vs_SA[[#This Row],[extras]])</f>
        <v>0</v>
      </c>
    </row>
    <row r="29" spans="1:26" x14ac:dyDescent="0.2">
      <c r="A29">
        <v>1384433</v>
      </c>
      <c r="B29" s="1" t="s">
        <v>22</v>
      </c>
      <c r="C29" s="2">
        <v>45240</v>
      </c>
      <c r="D29" s="1" t="s">
        <v>23</v>
      </c>
      <c r="E29">
        <v>1</v>
      </c>
      <c r="F29">
        <v>4.4000000000000004</v>
      </c>
      <c r="G29" s="1" t="s">
        <v>24</v>
      </c>
      <c r="H29" s="1" t="s">
        <v>25</v>
      </c>
      <c r="I29" s="1" t="s">
        <v>26</v>
      </c>
      <c r="J29" s="1" t="s">
        <v>27</v>
      </c>
      <c r="K29" s="1" t="s">
        <v>28</v>
      </c>
      <c r="L29">
        <v>0</v>
      </c>
      <c r="M29" t="b">
        <f>OR(Afg_vs_SA[[#This Row],[runs_off_bat]]=4, Afg_vs_SA[[#This Row],[runs_off_bat]]=6)</f>
        <v>0</v>
      </c>
      <c r="N29">
        <f>COUNTIF(Afg_vs_SA[[#This Row],[Boundaries]], TRUE)</f>
        <v>0</v>
      </c>
      <c r="O29">
        <f>IF(AND(L28=1, Afg_vs_SA[[#This Row],[runs_off_bat]] &gt;= 4), 1, 0)</f>
        <v>0</v>
      </c>
      <c r="P29">
        <v>0</v>
      </c>
      <c r="R29" s="1" t="s">
        <v>29</v>
      </c>
      <c r="T29" s="1" t="s">
        <v>29</v>
      </c>
      <c r="U29" s="1" t="s">
        <v>29</v>
      </c>
      <c r="V29" s="1" t="s">
        <v>29</v>
      </c>
      <c r="W29" s="1" t="s">
        <v>29</v>
      </c>
      <c r="X29" s="1" t="s">
        <v>29</v>
      </c>
      <c r="Y29" s="1" t="s">
        <v>29</v>
      </c>
      <c r="Z29" s="1">
        <f>SUM(Afg_vs_SA[[#This Row],[runs_off_bat]],Afg_vs_SA[[#This Row],[extras]])</f>
        <v>0</v>
      </c>
    </row>
    <row r="30" spans="1:26" x14ac:dyDescent="0.2">
      <c r="A30">
        <v>1384433</v>
      </c>
      <c r="B30" s="1" t="s">
        <v>22</v>
      </c>
      <c r="C30" s="2">
        <v>45240</v>
      </c>
      <c r="D30" s="1" t="s">
        <v>23</v>
      </c>
      <c r="E30">
        <v>1</v>
      </c>
      <c r="F30">
        <v>4.5</v>
      </c>
      <c r="G30" s="1" t="s">
        <v>24</v>
      </c>
      <c r="H30" s="1" t="s">
        <v>25</v>
      </c>
      <c r="I30" s="1" t="s">
        <v>26</v>
      </c>
      <c r="J30" s="1" t="s">
        <v>27</v>
      </c>
      <c r="K30" s="1" t="s">
        <v>28</v>
      </c>
      <c r="L30">
        <v>0</v>
      </c>
      <c r="M30" t="b">
        <f>OR(Afg_vs_SA[[#This Row],[runs_off_bat]]=4, Afg_vs_SA[[#This Row],[runs_off_bat]]=6)</f>
        <v>0</v>
      </c>
      <c r="N30">
        <f>COUNTIF(Afg_vs_SA[[#This Row],[Boundaries]], TRUE)</f>
        <v>0</v>
      </c>
      <c r="O30">
        <f>IF(AND(L29=1, Afg_vs_SA[[#This Row],[runs_off_bat]] &gt;= 4), 1, 0)</f>
        <v>0</v>
      </c>
      <c r="P30">
        <v>0</v>
      </c>
      <c r="R30" s="1" t="s">
        <v>29</v>
      </c>
      <c r="T30" s="1" t="s">
        <v>29</v>
      </c>
      <c r="U30" s="1" t="s">
        <v>29</v>
      </c>
      <c r="V30" s="1" t="s">
        <v>29</v>
      </c>
      <c r="W30" s="1" t="s">
        <v>29</v>
      </c>
      <c r="X30" s="1" t="s">
        <v>29</v>
      </c>
      <c r="Y30" s="1" t="s">
        <v>29</v>
      </c>
      <c r="Z30" s="1">
        <f>SUM(Afg_vs_SA[[#This Row],[runs_off_bat]],Afg_vs_SA[[#This Row],[extras]])</f>
        <v>0</v>
      </c>
    </row>
    <row r="31" spans="1:26" x14ac:dyDescent="0.2">
      <c r="A31">
        <v>1384433</v>
      </c>
      <c r="B31" s="1" t="s">
        <v>22</v>
      </c>
      <c r="C31" s="2">
        <v>45240</v>
      </c>
      <c r="D31" s="1" t="s">
        <v>23</v>
      </c>
      <c r="E31">
        <v>1</v>
      </c>
      <c r="F31">
        <v>4.5999999999999996</v>
      </c>
      <c r="G31" s="1" t="s">
        <v>24</v>
      </c>
      <c r="H31" s="1" t="s">
        <v>25</v>
      </c>
      <c r="I31" s="1" t="s">
        <v>26</v>
      </c>
      <c r="J31" s="1" t="s">
        <v>27</v>
      </c>
      <c r="K31" s="1" t="s">
        <v>28</v>
      </c>
      <c r="L31">
        <v>0</v>
      </c>
      <c r="M31" t="b">
        <f>OR(Afg_vs_SA[[#This Row],[runs_off_bat]]=4, Afg_vs_SA[[#This Row],[runs_off_bat]]=6)</f>
        <v>0</v>
      </c>
      <c r="N31">
        <f>COUNTIF(Afg_vs_SA[[#This Row],[Boundaries]], TRUE)</f>
        <v>0</v>
      </c>
      <c r="O31">
        <f>IF(AND(L30=1, Afg_vs_SA[[#This Row],[runs_off_bat]] &gt;= 4), 1, 0)</f>
        <v>0</v>
      </c>
      <c r="P31">
        <v>0</v>
      </c>
      <c r="R31" s="1" t="s">
        <v>29</v>
      </c>
      <c r="T31" s="1" t="s">
        <v>29</v>
      </c>
      <c r="U31" s="1" t="s">
        <v>29</v>
      </c>
      <c r="V31" s="1" t="s">
        <v>29</v>
      </c>
      <c r="W31" s="1" t="s">
        <v>29</v>
      </c>
      <c r="X31" s="1" t="s">
        <v>29</v>
      </c>
      <c r="Y31" s="1" t="s">
        <v>29</v>
      </c>
      <c r="Z31" s="1">
        <f>SUM(Afg_vs_SA[[#This Row],[runs_off_bat]],Afg_vs_SA[[#This Row],[extras]])</f>
        <v>0</v>
      </c>
    </row>
    <row r="32" spans="1:26" x14ac:dyDescent="0.2">
      <c r="A32">
        <v>1384433</v>
      </c>
      <c r="B32" s="1" t="s">
        <v>22</v>
      </c>
      <c r="C32" s="2">
        <v>45240</v>
      </c>
      <c r="D32" s="1" t="s">
        <v>23</v>
      </c>
      <c r="E32">
        <v>1</v>
      </c>
      <c r="F32">
        <v>5.0999999999999996</v>
      </c>
      <c r="G32" s="1" t="s">
        <v>24</v>
      </c>
      <c r="H32" s="1" t="s">
        <v>25</v>
      </c>
      <c r="I32" s="1" t="s">
        <v>27</v>
      </c>
      <c r="J32" s="1" t="s">
        <v>26</v>
      </c>
      <c r="K32" s="1" t="s">
        <v>30</v>
      </c>
      <c r="L32">
        <v>0</v>
      </c>
      <c r="M32" t="b">
        <f>OR(Afg_vs_SA[[#This Row],[runs_off_bat]]=4, Afg_vs_SA[[#This Row],[runs_off_bat]]=6)</f>
        <v>0</v>
      </c>
      <c r="N32">
        <f>COUNTIF(Afg_vs_SA[[#This Row],[Boundaries]], TRUE)</f>
        <v>0</v>
      </c>
      <c r="O32">
        <f>IF(AND(L31=1, Afg_vs_SA[[#This Row],[runs_off_bat]] &gt;= 4), 1, 0)</f>
        <v>0</v>
      </c>
      <c r="P32">
        <v>0</v>
      </c>
      <c r="R32" s="1" t="s">
        <v>29</v>
      </c>
      <c r="T32" s="1" t="s">
        <v>29</v>
      </c>
      <c r="U32" s="1" t="s">
        <v>29</v>
      </c>
      <c r="V32" s="1" t="s">
        <v>29</v>
      </c>
      <c r="W32" s="1" t="s">
        <v>29</v>
      </c>
      <c r="X32" s="1" t="s">
        <v>29</v>
      </c>
      <c r="Y32" s="1" t="s">
        <v>29</v>
      </c>
      <c r="Z32" s="1">
        <f>SUM(Afg_vs_SA[[#This Row],[runs_off_bat]],Afg_vs_SA[[#This Row],[extras]])</f>
        <v>0</v>
      </c>
    </row>
    <row r="33" spans="1:26" x14ac:dyDescent="0.2">
      <c r="A33">
        <v>1384433</v>
      </c>
      <c r="B33" s="1" t="s">
        <v>22</v>
      </c>
      <c r="C33" s="2">
        <v>45240</v>
      </c>
      <c r="D33" s="1" t="s">
        <v>23</v>
      </c>
      <c r="E33">
        <v>1</v>
      </c>
      <c r="F33">
        <v>5.2</v>
      </c>
      <c r="G33" s="1" t="s">
        <v>24</v>
      </c>
      <c r="H33" s="1" t="s">
        <v>25</v>
      </c>
      <c r="I33" s="1" t="s">
        <v>27</v>
      </c>
      <c r="J33" s="1" t="s">
        <v>26</v>
      </c>
      <c r="K33" s="1" t="s">
        <v>30</v>
      </c>
      <c r="L33">
        <v>0</v>
      </c>
      <c r="M33" t="b">
        <f>OR(Afg_vs_SA[[#This Row],[runs_off_bat]]=4, Afg_vs_SA[[#This Row],[runs_off_bat]]=6)</f>
        <v>0</v>
      </c>
      <c r="N33">
        <f>COUNTIF(Afg_vs_SA[[#This Row],[Boundaries]], TRUE)</f>
        <v>0</v>
      </c>
      <c r="O33">
        <f>IF(AND(L32=1, Afg_vs_SA[[#This Row],[runs_off_bat]] &gt;= 4), 1, 0)</f>
        <v>0</v>
      </c>
      <c r="P33">
        <v>1</v>
      </c>
      <c r="Q33">
        <v>1</v>
      </c>
      <c r="R33" s="1" t="s">
        <v>29</v>
      </c>
      <c r="T33" s="1" t="s">
        <v>29</v>
      </c>
      <c r="U33" s="1" t="s">
        <v>29</v>
      </c>
      <c r="V33" s="1" t="s">
        <v>29</v>
      </c>
      <c r="W33" s="1" t="s">
        <v>29</v>
      </c>
      <c r="X33" s="1" t="s">
        <v>29</v>
      </c>
      <c r="Y33" s="1" t="s">
        <v>29</v>
      </c>
      <c r="Z33" s="1">
        <f>SUM(Afg_vs_SA[[#This Row],[runs_off_bat]],Afg_vs_SA[[#This Row],[extras]])</f>
        <v>1</v>
      </c>
    </row>
    <row r="34" spans="1:26" x14ac:dyDescent="0.2">
      <c r="A34">
        <v>1384433</v>
      </c>
      <c r="B34" s="1" t="s">
        <v>22</v>
      </c>
      <c r="C34" s="2">
        <v>45240</v>
      </c>
      <c r="D34" s="1" t="s">
        <v>23</v>
      </c>
      <c r="E34">
        <v>1</v>
      </c>
      <c r="F34">
        <v>5.3</v>
      </c>
      <c r="G34" s="1" t="s">
        <v>24</v>
      </c>
      <c r="H34" s="1" t="s">
        <v>25</v>
      </c>
      <c r="I34" s="1" t="s">
        <v>27</v>
      </c>
      <c r="J34" s="1" t="s">
        <v>26</v>
      </c>
      <c r="K34" s="1" t="s">
        <v>30</v>
      </c>
      <c r="L34">
        <v>0</v>
      </c>
      <c r="M34" t="b">
        <f>OR(Afg_vs_SA[[#This Row],[runs_off_bat]]=4, Afg_vs_SA[[#This Row],[runs_off_bat]]=6)</f>
        <v>0</v>
      </c>
      <c r="N34">
        <f>COUNTIF(Afg_vs_SA[[#This Row],[Boundaries]], TRUE)</f>
        <v>0</v>
      </c>
      <c r="O34">
        <f>IF(AND(L33=1, Afg_vs_SA[[#This Row],[runs_off_bat]] &gt;= 4), 1, 0)</f>
        <v>0</v>
      </c>
      <c r="P34">
        <v>0</v>
      </c>
      <c r="R34" s="1" t="s">
        <v>29</v>
      </c>
      <c r="T34" s="1" t="s">
        <v>29</v>
      </c>
      <c r="U34" s="1" t="s">
        <v>29</v>
      </c>
      <c r="V34" s="1" t="s">
        <v>29</v>
      </c>
      <c r="W34" s="1" t="s">
        <v>29</v>
      </c>
      <c r="X34" s="1" t="s">
        <v>29</v>
      </c>
      <c r="Y34" s="1" t="s">
        <v>29</v>
      </c>
      <c r="Z34" s="1">
        <f>SUM(Afg_vs_SA[[#This Row],[runs_off_bat]],Afg_vs_SA[[#This Row],[extras]])</f>
        <v>0</v>
      </c>
    </row>
    <row r="35" spans="1:26" x14ac:dyDescent="0.2">
      <c r="A35">
        <v>1384433</v>
      </c>
      <c r="B35" s="1" t="s">
        <v>22</v>
      </c>
      <c r="C35" s="2">
        <v>45240</v>
      </c>
      <c r="D35" s="1" t="s">
        <v>23</v>
      </c>
      <c r="E35">
        <v>1</v>
      </c>
      <c r="F35">
        <v>5.4</v>
      </c>
      <c r="G35" s="1" t="s">
        <v>24</v>
      </c>
      <c r="H35" s="1" t="s">
        <v>25</v>
      </c>
      <c r="I35" s="1" t="s">
        <v>27</v>
      </c>
      <c r="J35" s="1" t="s">
        <v>26</v>
      </c>
      <c r="K35" s="1" t="s">
        <v>30</v>
      </c>
      <c r="L35">
        <v>0</v>
      </c>
      <c r="M35" t="b">
        <f>OR(Afg_vs_SA[[#This Row],[runs_off_bat]]=4, Afg_vs_SA[[#This Row],[runs_off_bat]]=6)</f>
        <v>0</v>
      </c>
      <c r="N35">
        <f>COUNTIF(Afg_vs_SA[[#This Row],[Boundaries]], TRUE)</f>
        <v>0</v>
      </c>
      <c r="O35">
        <f>IF(AND(L34=1, Afg_vs_SA[[#This Row],[runs_off_bat]] &gt;= 4), 1, 0)</f>
        <v>0</v>
      </c>
      <c r="P35">
        <v>0</v>
      </c>
      <c r="R35" s="1" t="s">
        <v>29</v>
      </c>
      <c r="T35" s="1" t="s">
        <v>29</v>
      </c>
      <c r="U35" s="1" t="s">
        <v>29</v>
      </c>
      <c r="V35" s="1" t="s">
        <v>29</v>
      </c>
      <c r="W35" s="1" t="s">
        <v>29</v>
      </c>
      <c r="X35" s="1" t="s">
        <v>29</v>
      </c>
      <c r="Y35" s="1" t="s">
        <v>29</v>
      </c>
      <c r="Z35" s="1">
        <f>SUM(Afg_vs_SA[[#This Row],[runs_off_bat]],Afg_vs_SA[[#This Row],[extras]])</f>
        <v>0</v>
      </c>
    </row>
    <row r="36" spans="1:26" x14ac:dyDescent="0.2">
      <c r="A36">
        <v>1384433</v>
      </c>
      <c r="B36" s="1" t="s">
        <v>22</v>
      </c>
      <c r="C36" s="2">
        <v>45240</v>
      </c>
      <c r="D36" s="1" t="s">
        <v>23</v>
      </c>
      <c r="E36">
        <v>1</v>
      </c>
      <c r="F36">
        <v>5.5</v>
      </c>
      <c r="G36" s="1" t="s">
        <v>24</v>
      </c>
      <c r="H36" s="1" t="s">
        <v>25</v>
      </c>
      <c r="I36" s="1" t="s">
        <v>27</v>
      </c>
      <c r="J36" s="1" t="s">
        <v>26</v>
      </c>
      <c r="K36" s="1" t="s">
        <v>31</v>
      </c>
      <c r="L36">
        <v>0</v>
      </c>
      <c r="M36" t="b">
        <f>OR(Afg_vs_SA[[#This Row],[runs_off_bat]]=4, Afg_vs_SA[[#This Row],[runs_off_bat]]=6)</f>
        <v>0</v>
      </c>
      <c r="N36">
        <f>COUNTIF(Afg_vs_SA[[#This Row],[Boundaries]], TRUE)</f>
        <v>0</v>
      </c>
      <c r="O36">
        <f>IF(AND(L35=1, Afg_vs_SA[[#This Row],[runs_off_bat]] &gt;= 4), 1, 0)</f>
        <v>0</v>
      </c>
      <c r="P36">
        <v>0</v>
      </c>
      <c r="R36" s="1" t="s">
        <v>29</v>
      </c>
      <c r="T36" s="1" t="s">
        <v>29</v>
      </c>
      <c r="U36" s="1" t="s">
        <v>29</v>
      </c>
      <c r="V36" s="1" t="s">
        <v>29</v>
      </c>
      <c r="W36" s="1" t="s">
        <v>29</v>
      </c>
      <c r="X36" s="1" t="s">
        <v>29</v>
      </c>
      <c r="Y36" s="1" t="s">
        <v>29</v>
      </c>
      <c r="Z36" s="1">
        <f>SUM(Afg_vs_SA[[#This Row],[runs_off_bat]],Afg_vs_SA[[#This Row],[extras]])</f>
        <v>0</v>
      </c>
    </row>
    <row r="37" spans="1:26" x14ac:dyDescent="0.2">
      <c r="A37">
        <v>1384433</v>
      </c>
      <c r="B37" s="1" t="s">
        <v>22</v>
      </c>
      <c r="C37" s="2">
        <v>45240</v>
      </c>
      <c r="D37" s="1" t="s">
        <v>23</v>
      </c>
      <c r="E37">
        <v>1</v>
      </c>
      <c r="F37">
        <v>5.6</v>
      </c>
      <c r="G37" s="1" t="s">
        <v>24</v>
      </c>
      <c r="H37" s="1" t="s">
        <v>25</v>
      </c>
      <c r="I37" s="1" t="s">
        <v>27</v>
      </c>
      <c r="J37" s="1" t="s">
        <v>26</v>
      </c>
      <c r="K37" s="1" t="s">
        <v>31</v>
      </c>
      <c r="L37">
        <v>0</v>
      </c>
      <c r="M37" t="b">
        <f>OR(Afg_vs_SA[[#This Row],[runs_off_bat]]=4, Afg_vs_SA[[#This Row],[runs_off_bat]]=6)</f>
        <v>0</v>
      </c>
      <c r="N37">
        <f>COUNTIF(Afg_vs_SA[[#This Row],[Boundaries]], TRUE)</f>
        <v>0</v>
      </c>
      <c r="O37">
        <f>IF(AND(L36=1, Afg_vs_SA[[#This Row],[runs_off_bat]] &gt;= 4), 1, 0)</f>
        <v>0</v>
      </c>
      <c r="P37">
        <v>0</v>
      </c>
      <c r="R37" s="1" t="s">
        <v>29</v>
      </c>
      <c r="T37" s="1" t="s">
        <v>29</v>
      </c>
      <c r="U37" s="1" t="s">
        <v>29</v>
      </c>
      <c r="V37" s="1" t="s">
        <v>29</v>
      </c>
      <c r="W37" s="1" t="s">
        <v>29</v>
      </c>
      <c r="X37" s="1" t="s">
        <v>29</v>
      </c>
      <c r="Y37" s="1" t="s">
        <v>29</v>
      </c>
      <c r="Z37" s="1">
        <f>SUM(Afg_vs_SA[[#This Row],[runs_off_bat]],Afg_vs_SA[[#This Row],[extras]])</f>
        <v>0</v>
      </c>
    </row>
    <row r="38" spans="1:26" x14ac:dyDescent="0.2">
      <c r="A38">
        <v>1384433</v>
      </c>
      <c r="B38" s="1" t="s">
        <v>22</v>
      </c>
      <c r="C38" s="2">
        <v>45240</v>
      </c>
      <c r="D38" s="1" t="s">
        <v>23</v>
      </c>
      <c r="E38">
        <v>1</v>
      </c>
      <c r="F38">
        <v>5.7</v>
      </c>
      <c r="G38" s="1" t="s">
        <v>24</v>
      </c>
      <c r="H38" s="1" t="s">
        <v>25</v>
      </c>
      <c r="I38" s="1" t="s">
        <v>27</v>
      </c>
      <c r="J38" s="1" t="s">
        <v>26</v>
      </c>
      <c r="K38" s="1" t="s">
        <v>31</v>
      </c>
      <c r="L38">
        <v>0</v>
      </c>
      <c r="M38" t="b">
        <f>OR(Afg_vs_SA[[#This Row],[runs_off_bat]]=4, Afg_vs_SA[[#This Row],[runs_off_bat]]=6)</f>
        <v>0</v>
      </c>
      <c r="N38">
        <f>COUNTIF(Afg_vs_SA[[#This Row],[Boundaries]], TRUE)</f>
        <v>0</v>
      </c>
      <c r="O38">
        <f>IF(AND(L37=1, Afg_vs_SA[[#This Row],[runs_off_bat]] &gt;= 4), 1, 0)</f>
        <v>0</v>
      </c>
      <c r="P38">
        <v>0</v>
      </c>
      <c r="R38" s="1" t="s">
        <v>29</v>
      </c>
      <c r="T38" s="1" t="s">
        <v>29</v>
      </c>
      <c r="U38" s="1" t="s">
        <v>29</v>
      </c>
      <c r="V38" s="1" t="s">
        <v>29</v>
      </c>
      <c r="W38" s="1" t="s">
        <v>29</v>
      </c>
      <c r="X38" s="1" t="s">
        <v>29</v>
      </c>
      <c r="Y38" s="1" t="s">
        <v>29</v>
      </c>
      <c r="Z38" s="1">
        <f>SUM(Afg_vs_SA[[#This Row],[runs_off_bat]],Afg_vs_SA[[#This Row],[extras]])</f>
        <v>0</v>
      </c>
    </row>
    <row r="39" spans="1:26" x14ac:dyDescent="0.2">
      <c r="A39">
        <v>1384433</v>
      </c>
      <c r="B39" s="1" t="s">
        <v>22</v>
      </c>
      <c r="C39" s="2">
        <v>45240</v>
      </c>
      <c r="D39" s="1" t="s">
        <v>23</v>
      </c>
      <c r="E39">
        <v>1</v>
      </c>
      <c r="F39">
        <v>6.1</v>
      </c>
      <c r="G39" s="1" t="s">
        <v>24</v>
      </c>
      <c r="H39" s="1" t="s">
        <v>25</v>
      </c>
      <c r="I39" s="1" t="s">
        <v>26</v>
      </c>
      <c r="J39" s="1" t="s">
        <v>27</v>
      </c>
      <c r="K39" s="1" t="s">
        <v>28</v>
      </c>
      <c r="L39">
        <v>0</v>
      </c>
      <c r="M39" t="b">
        <f>OR(Afg_vs_SA[[#This Row],[runs_off_bat]]=4, Afg_vs_SA[[#This Row],[runs_off_bat]]=6)</f>
        <v>0</v>
      </c>
      <c r="N39">
        <f>COUNTIF(Afg_vs_SA[[#This Row],[Boundaries]], TRUE)</f>
        <v>0</v>
      </c>
      <c r="O39">
        <f>IF(AND(L38=1, Afg_vs_SA[[#This Row],[runs_off_bat]] &gt;= 4), 1, 0)</f>
        <v>0</v>
      </c>
      <c r="P39">
        <v>0</v>
      </c>
      <c r="R39" s="1" t="s">
        <v>29</v>
      </c>
      <c r="T39" s="1" t="s">
        <v>29</v>
      </c>
      <c r="U39" s="1" t="s">
        <v>29</v>
      </c>
      <c r="V39" s="1" t="s">
        <v>29</v>
      </c>
      <c r="W39" s="1" t="s">
        <v>29</v>
      </c>
      <c r="X39" s="1" t="s">
        <v>29</v>
      </c>
      <c r="Y39" s="1" t="s">
        <v>29</v>
      </c>
      <c r="Z39" s="1">
        <f>SUM(Afg_vs_SA[[#This Row],[runs_off_bat]],Afg_vs_SA[[#This Row],[extras]])</f>
        <v>0</v>
      </c>
    </row>
    <row r="40" spans="1:26" x14ac:dyDescent="0.2">
      <c r="A40">
        <v>1384433</v>
      </c>
      <c r="B40" s="1" t="s">
        <v>22</v>
      </c>
      <c r="C40" s="2">
        <v>45240</v>
      </c>
      <c r="D40" s="1" t="s">
        <v>23</v>
      </c>
      <c r="E40">
        <v>1</v>
      </c>
      <c r="F40">
        <v>6.2</v>
      </c>
      <c r="G40" s="1" t="s">
        <v>24</v>
      </c>
      <c r="H40" s="1" t="s">
        <v>25</v>
      </c>
      <c r="I40" s="1" t="s">
        <v>26</v>
      </c>
      <c r="J40" s="1" t="s">
        <v>27</v>
      </c>
      <c r="K40" s="1" t="s">
        <v>28</v>
      </c>
      <c r="L40">
        <v>0</v>
      </c>
      <c r="M40" t="b">
        <f>OR(Afg_vs_SA[[#This Row],[runs_off_bat]]=4, Afg_vs_SA[[#This Row],[runs_off_bat]]=6)</f>
        <v>0</v>
      </c>
      <c r="N40">
        <f>COUNTIF(Afg_vs_SA[[#This Row],[Boundaries]], TRUE)</f>
        <v>0</v>
      </c>
      <c r="O40">
        <f>IF(AND(L39=1, Afg_vs_SA[[#This Row],[runs_off_bat]] &gt;= 4), 1, 0)</f>
        <v>0</v>
      </c>
      <c r="P40">
        <v>0</v>
      </c>
      <c r="R40" s="1" t="s">
        <v>29</v>
      </c>
      <c r="T40" s="1" t="s">
        <v>29</v>
      </c>
      <c r="U40" s="1" t="s">
        <v>29</v>
      </c>
      <c r="V40" s="1" t="s">
        <v>29</v>
      </c>
      <c r="W40" s="1" t="s">
        <v>29</v>
      </c>
      <c r="X40" s="1" t="s">
        <v>29</v>
      </c>
      <c r="Y40" s="1" t="s">
        <v>29</v>
      </c>
      <c r="Z40" s="1">
        <f>SUM(Afg_vs_SA[[#This Row],[runs_off_bat]],Afg_vs_SA[[#This Row],[extras]])</f>
        <v>0</v>
      </c>
    </row>
    <row r="41" spans="1:26" x14ac:dyDescent="0.2">
      <c r="A41">
        <v>1384433</v>
      </c>
      <c r="B41" s="1" t="s">
        <v>22</v>
      </c>
      <c r="C41" s="2">
        <v>45240</v>
      </c>
      <c r="D41" s="1" t="s">
        <v>23</v>
      </c>
      <c r="E41">
        <v>1</v>
      </c>
      <c r="F41">
        <v>6.3</v>
      </c>
      <c r="G41" s="1" t="s">
        <v>24</v>
      </c>
      <c r="H41" s="1" t="s">
        <v>25</v>
      </c>
      <c r="I41" s="1" t="s">
        <v>26</v>
      </c>
      <c r="J41" s="1" t="s">
        <v>27</v>
      </c>
      <c r="K41" s="1" t="s">
        <v>28</v>
      </c>
      <c r="L41">
        <v>0</v>
      </c>
      <c r="M41" t="b">
        <f>OR(Afg_vs_SA[[#This Row],[runs_off_bat]]=4, Afg_vs_SA[[#This Row],[runs_off_bat]]=6)</f>
        <v>0</v>
      </c>
      <c r="N41">
        <f>COUNTIF(Afg_vs_SA[[#This Row],[Boundaries]], TRUE)</f>
        <v>0</v>
      </c>
      <c r="O41">
        <f>IF(AND(L40=1, Afg_vs_SA[[#This Row],[runs_off_bat]] &gt;= 4), 1, 0)</f>
        <v>0</v>
      </c>
      <c r="P41">
        <v>0</v>
      </c>
      <c r="R41" s="1" t="s">
        <v>29</v>
      </c>
      <c r="T41" s="1" t="s">
        <v>29</v>
      </c>
      <c r="U41" s="1" t="s">
        <v>29</v>
      </c>
      <c r="V41" s="1" t="s">
        <v>29</v>
      </c>
      <c r="W41" s="1" t="s">
        <v>29</v>
      </c>
      <c r="X41" s="1" t="s">
        <v>29</v>
      </c>
      <c r="Y41" s="1" t="s">
        <v>29</v>
      </c>
      <c r="Z41" s="1">
        <f>SUM(Afg_vs_SA[[#This Row],[runs_off_bat]],Afg_vs_SA[[#This Row],[extras]])</f>
        <v>0</v>
      </c>
    </row>
    <row r="42" spans="1:26" x14ac:dyDescent="0.2">
      <c r="A42">
        <v>1384433</v>
      </c>
      <c r="B42" s="1" t="s">
        <v>22</v>
      </c>
      <c r="C42" s="2">
        <v>45240</v>
      </c>
      <c r="D42" s="1" t="s">
        <v>23</v>
      </c>
      <c r="E42">
        <v>1</v>
      </c>
      <c r="F42">
        <v>6.4</v>
      </c>
      <c r="G42" s="1" t="s">
        <v>24</v>
      </c>
      <c r="H42" s="1" t="s">
        <v>25</v>
      </c>
      <c r="I42" s="1" t="s">
        <v>26</v>
      </c>
      <c r="J42" s="1" t="s">
        <v>27</v>
      </c>
      <c r="K42" s="1" t="s">
        <v>28</v>
      </c>
      <c r="L42">
        <v>4</v>
      </c>
      <c r="M42" t="b">
        <f>OR(Afg_vs_SA[[#This Row],[runs_off_bat]]=4, Afg_vs_SA[[#This Row],[runs_off_bat]]=6)</f>
        <v>1</v>
      </c>
      <c r="N42">
        <f>COUNTIF(Afg_vs_SA[[#This Row],[Boundaries]], TRUE)</f>
        <v>1</v>
      </c>
      <c r="O42">
        <f>IF(AND(L41=1, Afg_vs_SA[[#This Row],[runs_off_bat]] &gt;= 4), 1, 0)</f>
        <v>0</v>
      </c>
      <c r="P42">
        <v>0</v>
      </c>
      <c r="R42" s="1" t="s">
        <v>29</v>
      </c>
      <c r="T42" s="1" t="s">
        <v>29</v>
      </c>
      <c r="U42" s="1" t="s">
        <v>29</v>
      </c>
      <c r="V42" s="1" t="s">
        <v>29</v>
      </c>
      <c r="W42" s="1" t="s">
        <v>29</v>
      </c>
      <c r="X42" s="1" t="s">
        <v>29</v>
      </c>
      <c r="Y42" s="1" t="s">
        <v>29</v>
      </c>
      <c r="Z42" s="1">
        <f>SUM(Afg_vs_SA[[#This Row],[runs_off_bat]],Afg_vs_SA[[#This Row],[extras]])</f>
        <v>4</v>
      </c>
    </row>
    <row r="43" spans="1:26" x14ac:dyDescent="0.2">
      <c r="A43">
        <v>1384433</v>
      </c>
      <c r="B43" s="1" t="s">
        <v>22</v>
      </c>
      <c r="C43" s="2">
        <v>45240</v>
      </c>
      <c r="D43" s="1" t="s">
        <v>23</v>
      </c>
      <c r="E43">
        <v>1</v>
      </c>
      <c r="F43">
        <v>6.5</v>
      </c>
      <c r="G43" s="1" t="s">
        <v>24</v>
      </c>
      <c r="H43" s="1" t="s">
        <v>25</v>
      </c>
      <c r="I43" s="1" t="s">
        <v>26</v>
      </c>
      <c r="J43" s="1" t="s">
        <v>27</v>
      </c>
      <c r="K43" s="1" t="s">
        <v>28</v>
      </c>
      <c r="L43">
        <v>1</v>
      </c>
      <c r="M43" t="b">
        <f>OR(Afg_vs_SA[[#This Row],[runs_off_bat]]=4, Afg_vs_SA[[#This Row],[runs_off_bat]]=6)</f>
        <v>0</v>
      </c>
      <c r="N43">
        <f>COUNTIF(Afg_vs_SA[[#This Row],[Boundaries]], TRUE)</f>
        <v>0</v>
      </c>
      <c r="O43">
        <f>IF(AND(L42=1, Afg_vs_SA[[#This Row],[runs_off_bat]] &gt;= 4), 1, 0)</f>
        <v>0</v>
      </c>
      <c r="P43">
        <v>0</v>
      </c>
      <c r="R43" s="1" t="s">
        <v>29</v>
      </c>
      <c r="T43" s="1" t="s">
        <v>29</v>
      </c>
      <c r="U43" s="1" t="s">
        <v>29</v>
      </c>
      <c r="V43" s="1" t="s">
        <v>29</v>
      </c>
      <c r="W43" s="1" t="s">
        <v>29</v>
      </c>
      <c r="X43" s="1" t="s">
        <v>29</v>
      </c>
      <c r="Y43" s="1" t="s">
        <v>29</v>
      </c>
      <c r="Z43" s="1">
        <f>SUM(Afg_vs_SA[[#This Row],[runs_off_bat]],Afg_vs_SA[[#This Row],[extras]])</f>
        <v>1</v>
      </c>
    </row>
    <row r="44" spans="1:26" x14ac:dyDescent="0.2">
      <c r="A44">
        <v>1384433</v>
      </c>
      <c r="B44" s="1" t="s">
        <v>22</v>
      </c>
      <c r="C44" s="2">
        <v>45240</v>
      </c>
      <c r="D44" s="1" t="s">
        <v>23</v>
      </c>
      <c r="E44">
        <v>1</v>
      </c>
      <c r="F44">
        <v>6.6</v>
      </c>
      <c r="G44" s="1" t="s">
        <v>24</v>
      </c>
      <c r="H44" s="1" t="s">
        <v>25</v>
      </c>
      <c r="I44" s="1" t="s">
        <v>27</v>
      </c>
      <c r="J44" s="1" t="s">
        <v>26</v>
      </c>
      <c r="K44" s="1" t="s">
        <v>28</v>
      </c>
      <c r="L44">
        <v>0</v>
      </c>
      <c r="M44" t="b">
        <f>OR(Afg_vs_SA[[#This Row],[runs_off_bat]]=4, Afg_vs_SA[[#This Row],[runs_off_bat]]=6)</f>
        <v>0</v>
      </c>
      <c r="N44">
        <f>COUNTIF(Afg_vs_SA[[#This Row],[Boundaries]], TRUE)</f>
        <v>0</v>
      </c>
      <c r="O44">
        <f>IF(AND(L43=1, Afg_vs_SA[[#This Row],[runs_off_bat]] &gt;= 4), 1, 0)</f>
        <v>0</v>
      </c>
      <c r="P44">
        <v>0</v>
      </c>
      <c r="R44" s="1" t="s">
        <v>29</v>
      </c>
      <c r="T44" s="1" t="s">
        <v>29</v>
      </c>
      <c r="U44" s="1" t="s">
        <v>29</v>
      </c>
      <c r="V44" s="1" t="s">
        <v>29</v>
      </c>
      <c r="W44" s="1" t="s">
        <v>29</v>
      </c>
      <c r="X44" s="1" t="s">
        <v>29</v>
      </c>
      <c r="Y44" s="1" t="s">
        <v>29</v>
      </c>
      <c r="Z44" s="1">
        <f>SUM(Afg_vs_SA[[#This Row],[runs_off_bat]],Afg_vs_SA[[#This Row],[extras]])</f>
        <v>0</v>
      </c>
    </row>
    <row r="45" spans="1:26" x14ac:dyDescent="0.2">
      <c r="A45">
        <v>1384433</v>
      </c>
      <c r="B45" s="1" t="s">
        <v>22</v>
      </c>
      <c r="C45" s="2">
        <v>45240</v>
      </c>
      <c r="D45" s="1" t="s">
        <v>23</v>
      </c>
      <c r="E45">
        <v>1</v>
      </c>
      <c r="F45">
        <v>7.1</v>
      </c>
      <c r="G45" s="1" t="s">
        <v>24</v>
      </c>
      <c r="H45" s="1" t="s">
        <v>25</v>
      </c>
      <c r="I45" s="1" t="s">
        <v>26</v>
      </c>
      <c r="J45" s="1" t="s">
        <v>27</v>
      </c>
      <c r="K45" s="1" t="s">
        <v>32</v>
      </c>
      <c r="L45">
        <v>0</v>
      </c>
      <c r="M45" t="b">
        <f>OR(Afg_vs_SA[[#This Row],[runs_off_bat]]=4, Afg_vs_SA[[#This Row],[runs_off_bat]]=6)</f>
        <v>0</v>
      </c>
      <c r="N45">
        <f>COUNTIF(Afg_vs_SA[[#This Row],[Boundaries]], TRUE)</f>
        <v>0</v>
      </c>
      <c r="O45">
        <f>IF(AND(L44=1, Afg_vs_SA[[#This Row],[runs_off_bat]] &gt;= 4), 1, 0)</f>
        <v>0</v>
      </c>
      <c r="P45">
        <v>0</v>
      </c>
      <c r="R45" s="1" t="s">
        <v>29</v>
      </c>
      <c r="T45" s="1" t="s">
        <v>29</v>
      </c>
      <c r="U45" s="1" t="s">
        <v>29</v>
      </c>
      <c r="V45" s="1" t="s">
        <v>29</v>
      </c>
      <c r="W45" s="1" t="s">
        <v>29</v>
      </c>
      <c r="X45" s="1" t="s">
        <v>29</v>
      </c>
      <c r="Y45" s="1" t="s">
        <v>29</v>
      </c>
      <c r="Z45" s="1">
        <f>SUM(Afg_vs_SA[[#This Row],[runs_off_bat]],Afg_vs_SA[[#This Row],[extras]])</f>
        <v>0</v>
      </c>
    </row>
    <row r="46" spans="1:26" x14ac:dyDescent="0.2">
      <c r="A46">
        <v>1384433</v>
      </c>
      <c r="B46" s="1" t="s">
        <v>22</v>
      </c>
      <c r="C46" s="2">
        <v>45240</v>
      </c>
      <c r="D46" s="1" t="s">
        <v>23</v>
      </c>
      <c r="E46">
        <v>1</v>
      </c>
      <c r="F46">
        <v>7.2</v>
      </c>
      <c r="G46" s="1" t="s">
        <v>24</v>
      </c>
      <c r="H46" s="1" t="s">
        <v>25</v>
      </c>
      <c r="I46" s="1" t="s">
        <v>26</v>
      </c>
      <c r="J46" s="1" t="s">
        <v>27</v>
      </c>
      <c r="K46" s="1" t="s">
        <v>32</v>
      </c>
      <c r="L46">
        <v>4</v>
      </c>
      <c r="M46" t="b">
        <f>OR(Afg_vs_SA[[#This Row],[runs_off_bat]]=4, Afg_vs_SA[[#This Row],[runs_off_bat]]=6)</f>
        <v>1</v>
      </c>
      <c r="N46">
        <f>COUNTIF(Afg_vs_SA[[#This Row],[Boundaries]], TRUE)</f>
        <v>1</v>
      </c>
      <c r="O46">
        <f>IF(AND(L45=1, Afg_vs_SA[[#This Row],[runs_off_bat]] &gt;= 4), 1, 0)</f>
        <v>0</v>
      </c>
      <c r="P46">
        <v>0</v>
      </c>
      <c r="R46" s="1" t="s">
        <v>29</v>
      </c>
      <c r="T46" s="1" t="s">
        <v>29</v>
      </c>
      <c r="U46" s="1" t="s">
        <v>29</v>
      </c>
      <c r="V46" s="1" t="s">
        <v>29</v>
      </c>
      <c r="W46" s="1" t="s">
        <v>29</v>
      </c>
      <c r="X46" s="1" t="s">
        <v>29</v>
      </c>
      <c r="Y46" s="1" t="s">
        <v>29</v>
      </c>
      <c r="Z46" s="1">
        <f>SUM(Afg_vs_SA[[#This Row],[runs_off_bat]],Afg_vs_SA[[#This Row],[extras]])</f>
        <v>4</v>
      </c>
    </row>
    <row r="47" spans="1:26" x14ac:dyDescent="0.2">
      <c r="A47">
        <v>1384433</v>
      </c>
      <c r="B47" s="1" t="s">
        <v>22</v>
      </c>
      <c r="C47" s="2">
        <v>45240</v>
      </c>
      <c r="D47" s="1" t="s">
        <v>23</v>
      </c>
      <c r="E47">
        <v>1</v>
      </c>
      <c r="F47">
        <v>7.3</v>
      </c>
      <c r="G47" s="1" t="s">
        <v>24</v>
      </c>
      <c r="H47" s="1" t="s">
        <v>25</v>
      </c>
      <c r="I47" s="1" t="s">
        <v>26</v>
      </c>
      <c r="J47" s="1" t="s">
        <v>27</v>
      </c>
      <c r="K47" s="1" t="s">
        <v>32</v>
      </c>
      <c r="L47">
        <v>0</v>
      </c>
      <c r="M47" t="b">
        <f>OR(Afg_vs_SA[[#This Row],[runs_off_bat]]=4, Afg_vs_SA[[#This Row],[runs_off_bat]]=6)</f>
        <v>0</v>
      </c>
      <c r="N47">
        <f>COUNTIF(Afg_vs_SA[[#This Row],[Boundaries]], TRUE)</f>
        <v>0</v>
      </c>
      <c r="O47">
        <f>IF(AND(L46=1, Afg_vs_SA[[#This Row],[runs_off_bat]] &gt;= 4), 1, 0)</f>
        <v>0</v>
      </c>
      <c r="P47">
        <v>0</v>
      </c>
      <c r="R47" s="1" t="s">
        <v>29</v>
      </c>
      <c r="T47" s="1" t="s">
        <v>29</v>
      </c>
      <c r="U47" s="1" t="s">
        <v>29</v>
      </c>
      <c r="V47" s="1" t="s">
        <v>29</v>
      </c>
      <c r="W47" s="1" t="s">
        <v>29</v>
      </c>
      <c r="X47" s="1" t="s">
        <v>29</v>
      </c>
      <c r="Y47" s="1" t="s">
        <v>29</v>
      </c>
      <c r="Z47" s="1">
        <f>SUM(Afg_vs_SA[[#This Row],[runs_off_bat]],Afg_vs_SA[[#This Row],[extras]])</f>
        <v>0</v>
      </c>
    </row>
    <row r="48" spans="1:26" x14ac:dyDescent="0.2">
      <c r="A48">
        <v>1384433</v>
      </c>
      <c r="B48" s="1" t="s">
        <v>22</v>
      </c>
      <c r="C48" s="2">
        <v>45240</v>
      </c>
      <c r="D48" s="1" t="s">
        <v>23</v>
      </c>
      <c r="E48">
        <v>1</v>
      </c>
      <c r="F48">
        <v>7.4</v>
      </c>
      <c r="G48" s="1" t="s">
        <v>24</v>
      </c>
      <c r="H48" s="1" t="s">
        <v>25</v>
      </c>
      <c r="I48" s="1" t="s">
        <v>26</v>
      </c>
      <c r="J48" s="1" t="s">
        <v>27</v>
      </c>
      <c r="K48" s="1" t="s">
        <v>32</v>
      </c>
      <c r="L48">
        <v>4</v>
      </c>
      <c r="M48" t="b">
        <f>OR(Afg_vs_SA[[#This Row],[runs_off_bat]]=4, Afg_vs_SA[[#This Row],[runs_off_bat]]=6)</f>
        <v>1</v>
      </c>
      <c r="N48">
        <f>COUNTIF(Afg_vs_SA[[#This Row],[Boundaries]], TRUE)</f>
        <v>1</v>
      </c>
      <c r="O48">
        <f>IF(AND(L47=1, Afg_vs_SA[[#This Row],[runs_off_bat]] &gt;= 4), 1, 0)</f>
        <v>0</v>
      </c>
      <c r="P48">
        <v>0</v>
      </c>
      <c r="R48" s="1" t="s">
        <v>29</v>
      </c>
      <c r="T48" s="1" t="s">
        <v>29</v>
      </c>
      <c r="U48" s="1" t="s">
        <v>29</v>
      </c>
      <c r="V48" s="1" t="s">
        <v>29</v>
      </c>
      <c r="W48" s="1" t="s">
        <v>29</v>
      </c>
      <c r="X48" s="1" t="s">
        <v>29</v>
      </c>
      <c r="Y48" s="1" t="s">
        <v>29</v>
      </c>
      <c r="Z48" s="1">
        <f>SUM(Afg_vs_SA[[#This Row],[runs_off_bat]],Afg_vs_SA[[#This Row],[extras]])</f>
        <v>4</v>
      </c>
    </row>
    <row r="49" spans="1:26" x14ac:dyDescent="0.2">
      <c r="A49">
        <v>1384433</v>
      </c>
      <c r="B49" s="1" t="s">
        <v>22</v>
      </c>
      <c r="C49" s="2">
        <v>45240</v>
      </c>
      <c r="D49" s="1" t="s">
        <v>23</v>
      </c>
      <c r="E49">
        <v>1</v>
      </c>
      <c r="F49">
        <v>7.5</v>
      </c>
      <c r="G49" s="1" t="s">
        <v>24</v>
      </c>
      <c r="H49" s="1" t="s">
        <v>25</v>
      </c>
      <c r="I49" s="1" t="s">
        <v>26</v>
      </c>
      <c r="J49" s="1" t="s">
        <v>27</v>
      </c>
      <c r="K49" s="1" t="s">
        <v>32</v>
      </c>
      <c r="L49">
        <v>3</v>
      </c>
      <c r="M49" t="b">
        <f>OR(Afg_vs_SA[[#This Row],[runs_off_bat]]=4, Afg_vs_SA[[#This Row],[runs_off_bat]]=6)</f>
        <v>0</v>
      </c>
      <c r="N49">
        <f>COUNTIF(Afg_vs_SA[[#This Row],[Boundaries]], TRUE)</f>
        <v>0</v>
      </c>
      <c r="O49">
        <f>IF(AND(L48=1, Afg_vs_SA[[#This Row],[runs_off_bat]] &gt;= 4), 1, 0)</f>
        <v>0</v>
      </c>
      <c r="P49">
        <v>0</v>
      </c>
      <c r="R49" s="1" t="s">
        <v>29</v>
      </c>
      <c r="T49" s="1" t="s">
        <v>29</v>
      </c>
      <c r="U49" s="1" t="s">
        <v>29</v>
      </c>
      <c r="V49" s="1" t="s">
        <v>29</v>
      </c>
      <c r="W49" s="1" t="s">
        <v>29</v>
      </c>
      <c r="X49" s="1" t="s">
        <v>29</v>
      </c>
      <c r="Y49" s="1" t="s">
        <v>29</v>
      </c>
      <c r="Z49" s="1">
        <f>SUM(Afg_vs_SA[[#This Row],[runs_off_bat]],Afg_vs_SA[[#This Row],[extras]])</f>
        <v>3</v>
      </c>
    </row>
    <row r="50" spans="1:26" x14ac:dyDescent="0.2">
      <c r="A50">
        <v>1384433</v>
      </c>
      <c r="B50" s="1" t="s">
        <v>22</v>
      </c>
      <c r="C50" s="2">
        <v>45240</v>
      </c>
      <c r="D50" s="1" t="s">
        <v>23</v>
      </c>
      <c r="E50">
        <v>1</v>
      </c>
      <c r="F50">
        <v>7.6</v>
      </c>
      <c r="G50" s="1" t="s">
        <v>24</v>
      </c>
      <c r="H50" s="1" t="s">
        <v>25</v>
      </c>
      <c r="I50" s="1" t="s">
        <v>27</v>
      </c>
      <c r="J50" s="1" t="s">
        <v>26</v>
      </c>
      <c r="K50" s="1" t="s">
        <v>32</v>
      </c>
      <c r="L50">
        <v>0</v>
      </c>
      <c r="M50" t="b">
        <f>OR(Afg_vs_SA[[#This Row],[runs_off_bat]]=4, Afg_vs_SA[[#This Row],[runs_off_bat]]=6)</f>
        <v>0</v>
      </c>
      <c r="N50">
        <f>COUNTIF(Afg_vs_SA[[#This Row],[Boundaries]], TRUE)</f>
        <v>0</v>
      </c>
      <c r="O50">
        <f>IF(AND(L49=1, Afg_vs_SA[[#This Row],[runs_off_bat]] &gt;= 4), 1, 0)</f>
        <v>0</v>
      </c>
      <c r="P50">
        <v>0</v>
      </c>
      <c r="R50" s="1" t="s">
        <v>29</v>
      </c>
      <c r="T50" s="1" t="s">
        <v>29</v>
      </c>
      <c r="U50" s="1" t="s">
        <v>29</v>
      </c>
      <c r="V50" s="1" t="s">
        <v>29</v>
      </c>
      <c r="W50" s="1" t="s">
        <v>29</v>
      </c>
      <c r="X50" s="1" t="s">
        <v>29</v>
      </c>
      <c r="Y50" s="1" t="s">
        <v>29</v>
      </c>
      <c r="Z50" s="1">
        <f>SUM(Afg_vs_SA[[#This Row],[runs_off_bat]],Afg_vs_SA[[#This Row],[extras]])</f>
        <v>0</v>
      </c>
    </row>
    <row r="51" spans="1:26" x14ac:dyDescent="0.2">
      <c r="A51">
        <v>1384433</v>
      </c>
      <c r="B51" s="1" t="s">
        <v>22</v>
      </c>
      <c r="C51" s="2">
        <v>45240</v>
      </c>
      <c r="D51" s="1" t="s">
        <v>23</v>
      </c>
      <c r="E51">
        <v>1</v>
      </c>
      <c r="F51">
        <v>8.1</v>
      </c>
      <c r="G51" s="1" t="s">
        <v>24</v>
      </c>
      <c r="H51" s="1" t="s">
        <v>25</v>
      </c>
      <c r="I51" s="1" t="s">
        <v>26</v>
      </c>
      <c r="J51" s="1" t="s">
        <v>27</v>
      </c>
      <c r="K51" s="1" t="s">
        <v>33</v>
      </c>
      <c r="L51">
        <v>0</v>
      </c>
      <c r="M51" t="b">
        <f>OR(Afg_vs_SA[[#This Row],[runs_off_bat]]=4, Afg_vs_SA[[#This Row],[runs_off_bat]]=6)</f>
        <v>0</v>
      </c>
      <c r="N51">
        <f>COUNTIF(Afg_vs_SA[[#This Row],[Boundaries]], TRUE)</f>
        <v>0</v>
      </c>
      <c r="O51">
        <f>IF(AND(L50=1, Afg_vs_SA[[#This Row],[runs_off_bat]] &gt;= 4), 1, 0)</f>
        <v>0</v>
      </c>
      <c r="P51">
        <v>0</v>
      </c>
      <c r="R51" s="1" t="s">
        <v>29</v>
      </c>
      <c r="T51" s="1" t="s">
        <v>29</v>
      </c>
      <c r="U51" s="1" t="s">
        <v>29</v>
      </c>
      <c r="V51" s="1" t="s">
        <v>34</v>
      </c>
      <c r="W51" s="1" t="s">
        <v>26</v>
      </c>
      <c r="X51" s="1" t="s">
        <v>29</v>
      </c>
      <c r="Y51" s="1" t="s">
        <v>29</v>
      </c>
      <c r="Z51" s="1">
        <f>SUM(Afg_vs_SA[[#This Row],[runs_off_bat]],Afg_vs_SA[[#This Row],[extras]])</f>
        <v>0</v>
      </c>
    </row>
    <row r="52" spans="1:26" x14ac:dyDescent="0.2">
      <c r="A52">
        <v>1384433</v>
      </c>
      <c r="B52" s="1" t="s">
        <v>22</v>
      </c>
      <c r="C52" s="2">
        <v>45240</v>
      </c>
      <c r="D52" s="1" t="s">
        <v>23</v>
      </c>
      <c r="E52">
        <v>1</v>
      </c>
      <c r="F52">
        <v>8.1999999999999993</v>
      </c>
      <c r="G52" s="1" t="s">
        <v>24</v>
      </c>
      <c r="H52" s="1" t="s">
        <v>25</v>
      </c>
      <c r="I52" s="1" t="s">
        <v>35</v>
      </c>
      <c r="J52" s="1" t="s">
        <v>27</v>
      </c>
      <c r="K52" s="1" t="s">
        <v>33</v>
      </c>
      <c r="L52">
        <v>0</v>
      </c>
      <c r="M52" t="b">
        <f>OR(Afg_vs_SA[[#This Row],[runs_off_bat]]=4, Afg_vs_SA[[#This Row],[runs_off_bat]]=6)</f>
        <v>0</v>
      </c>
      <c r="N52">
        <f>COUNTIF(Afg_vs_SA[[#This Row],[Boundaries]], TRUE)</f>
        <v>0</v>
      </c>
      <c r="O52">
        <f>IF(AND(L51=1, Afg_vs_SA[[#This Row],[runs_off_bat]] &gt;= 4), 1, 0)</f>
        <v>0</v>
      </c>
      <c r="P52">
        <v>0</v>
      </c>
      <c r="R52" s="1" t="s">
        <v>29</v>
      </c>
      <c r="T52" s="1" t="s">
        <v>29</v>
      </c>
      <c r="U52" s="1" t="s">
        <v>29</v>
      </c>
      <c r="V52" s="1" t="s">
        <v>29</v>
      </c>
      <c r="W52" s="1" t="s">
        <v>29</v>
      </c>
      <c r="X52" s="1" t="s">
        <v>29</v>
      </c>
      <c r="Y52" s="1" t="s">
        <v>29</v>
      </c>
      <c r="Z52" s="1">
        <f>SUM(Afg_vs_SA[[#This Row],[runs_off_bat]],Afg_vs_SA[[#This Row],[extras]])</f>
        <v>0</v>
      </c>
    </row>
    <row r="53" spans="1:26" x14ac:dyDescent="0.2">
      <c r="A53">
        <v>1384433</v>
      </c>
      <c r="B53" s="1" t="s">
        <v>22</v>
      </c>
      <c r="C53" s="2">
        <v>45240</v>
      </c>
      <c r="D53" s="1" t="s">
        <v>23</v>
      </c>
      <c r="E53">
        <v>1</v>
      </c>
      <c r="F53">
        <v>8.3000000000000007</v>
      </c>
      <c r="G53" s="1" t="s">
        <v>24</v>
      </c>
      <c r="H53" s="1" t="s">
        <v>25</v>
      </c>
      <c r="I53" s="1" t="s">
        <v>35</v>
      </c>
      <c r="J53" s="1" t="s">
        <v>27</v>
      </c>
      <c r="K53" s="1" t="s">
        <v>33</v>
      </c>
      <c r="L53">
        <v>0</v>
      </c>
      <c r="M53" t="b">
        <f>OR(Afg_vs_SA[[#This Row],[runs_off_bat]]=4, Afg_vs_SA[[#This Row],[runs_off_bat]]=6)</f>
        <v>0</v>
      </c>
      <c r="N53">
        <f>COUNTIF(Afg_vs_SA[[#This Row],[Boundaries]], TRUE)</f>
        <v>0</v>
      </c>
      <c r="O53">
        <f>IF(AND(L52=1, Afg_vs_SA[[#This Row],[runs_off_bat]] &gt;= 4), 1, 0)</f>
        <v>0</v>
      </c>
      <c r="P53">
        <v>0</v>
      </c>
      <c r="R53" s="1" t="s">
        <v>29</v>
      </c>
      <c r="T53" s="1" t="s">
        <v>29</v>
      </c>
      <c r="U53" s="1" t="s">
        <v>29</v>
      </c>
      <c r="V53" s="1" t="s">
        <v>29</v>
      </c>
      <c r="W53" s="1" t="s">
        <v>29</v>
      </c>
      <c r="X53" s="1" t="s">
        <v>29</v>
      </c>
      <c r="Y53" s="1" t="s">
        <v>29</v>
      </c>
      <c r="Z53" s="1">
        <f>SUM(Afg_vs_SA[[#This Row],[runs_off_bat]],Afg_vs_SA[[#This Row],[extras]])</f>
        <v>0</v>
      </c>
    </row>
    <row r="54" spans="1:26" x14ac:dyDescent="0.2">
      <c r="A54">
        <v>1384433</v>
      </c>
      <c r="B54" s="1" t="s">
        <v>22</v>
      </c>
      <c r="C54" s="2">
        <v>45240</v>
      </c>
      <c r="D54" s="1" t="s">
        <v>23</v>
      </c>
      <c r="E54">
        <v>1</v>
      </c>
      <c r="F54">
        <v>8.4</v>
      </c>
      <c r="G54" s="1" t="s">
        <v>24</v>
      </c>
      <c r="H54" s="1" t="s">
        <v>25</v>
      </c>
      <c r="I54" s="1" t="s">
        <v>35</v>
      </c>
      <c r="J54" s="1" t="s">
        <v>27</v>
      </c>
      <c r="K54" s="1" t="s">
        <v>33</v>
      </c>
      <c r="L54">
        <v>0</v>
      </c>
      <c r="M54" t="b">
        <f>OR(Afg_vs_SA[[#This Row],[runs_off_bat]]=4, Afg_vs_SA[[#This Row],[runs_off_bat]]=6)</f>
        <v>0</v>
      </c>
      <c r="N54">
        <f>COUNTIF(Afg_vs_SA[[#This Row],[Boundaries]], TRUE)</f>
        <v>0</v>
      </c>
      <c r="O54">
        <f>IF(AND(L53=1, Afg_vs_SA[[#This Row],[runs_off_bat]] &gt;= 4), 1, 0)</f>
        <v>0</v>
      </c>
      <c r="P54">
        <v>0</v>
      </c>
      <c r="R54" s="1" t="s">
        <v>29</v>
      </c>
      <c r="T54" s="1" t="s">
        <v>29</v>
      </c>
      <c r="U54" s="1" t="s">
        <v>29</v>
      </c>
      <c r="V54" s="1" t="s">
        <v>29</v>
      </c>
      <c r="W54" s="1" t="s">
        <v>29</v>
      </c>
      <c r="X54" s="1" t="s">
        <v>29</v>
      </c>
      <c r="Y54" s="1" t="s">
        <v>29</v>
      </c>
      <c r="Z54" s="1">
        <f>SUM(Afg_vs_SA[[#This Row],[runs_off_bat]],Afg_vs_SA[[#This Row],[extras]])</f>
        <v>0</v>
      </c>
    </row>
    <row r="55" spans="1:26" x14ac:dyDescent="0.2">
      <c r="A55">
        <v>1384433</v>
      </c>
      <c r="B55" s="1" t="s">
        <v>22</v>
      </c>
      <c r="C55" s="2">
        <v>45240</v>
      </c>
      <c r="D55" s="1" t="s">
        <v>23</v>
      </c>
      <c r="E55">
        <v>1</v>
      </c>
      <c r="F55">
        <v>8.5</v>
      </c>
      <c r="G55" s="1" t="s">
        <v>24</v>
      </c>
      <c r="H55" s="1" t="s">
        <v>25</v>
      </c>
      <c r="I55" s="1" t="s">
        <v>35</v>
      </c>
      <c r="J55" s="1" t="s">
        <v>27</v>
      </c>
      <c r="K55" s="1" t="s">
        <v>33</v>
      </c>
      <c r="L55">
        <v>0</v>
      </c>
      <c r="M55" t="b">
        <f>OR(Afg_vs_SA[[#This Row],[runs_off_bat]]=4, Afg_vs_SA[[#This Row],[runs_off_bat]]=6)</f>
        <v>0</v>
      </c>
      <c r="N55">
        <f>COUNTIF(Afg_vs_SA[[#This Row],[Boundaries]], TRUE)</f>
        <v>0</v>
      </c>
      <c r="O55">
        <f>IF(AND(L54=1, Afg_vs_SA[[#This Row],[runs_off_bat]] &gt;= 4), 1, 0)</f>
        <v>0</v>
      </c>
      <c r="P55">
        <v>0</v>
      </c>
      <c r="R55" s="1" t="s">
        <v>29</v>
      </c>
      <c r="T55" s="1" t="s">
        <v>29</v>
      </c>
      <c r="U55" s="1" t="s">
        <v>29</v>
      </c>
      <c r="V55" s="1" t="s">
        <v>29</v>
      </c>
      <c r="W55" s="1" t="s">
        <v>29</v>
      </c>
      <c r="X55" s="1" t="s">
        <v>29</v>
      </c>
      <c r="Y55" s="1" t="s">
        <v>29</v>
      </c>
      <c r="Z55" s="1">
        <f>SUM(Afg_vs_SA[[#This Row],[runs_off_bat]],Afg_vs_SA[[#This Row],[extras]])</f>
        <v>0</v>
      </c>
    </row>
    <row r="56" spans="1:26" x14ac:dyDescent="0.2">
      <c r="A56">
        <v>1384433</v>
      </c>
      <c r="B56" s="1" t="s">
        <v>22</v>
      </c>
      <c r="C56" s="2">
        <v>45240</v>
      </c>
      <c r="D56" s="1" t="s">
        <v>23</v>
      </c>
      <c r="E56">
        <v>1</v>
      </c>
      <c r="F56">
        <v>8.6</v>
      </c>
      <c r="G56" s="1" t="s">
        <v>24</v>
      </c>
      <c r="H56" s="1" t="s">
        <v>25</v>
      </c>
      <c r="I56" s="1" t="s">
        <v>35</v>
      </c>
      <c r="J56" s="1" t="s">
        <v>27</v>
      </c>
      <c r="K56" s="1" t="s">
        <v>33</v>
      </c>
      <c r="L56">
        <v>0</v>
      </c>
      <c r="M56" t="b">
        <f>OR(Afg_vs_SA[[#This Row],[runs_off_bat]]=4, Afg_vs_SA[[#This Row],[runs_off_bat]]=6)</f>
        <v>0</v>
      </c>
      <c r="N56">
        <f>COUNTIF(Afg_vs_SA[[#This Row],[Boundaries]], TRUE)</f>
        <v>0</v>
      </c>
      <c r="O56">
        <f>IF(AND(L55=1, Afg_vs_SA[[#This Row],[runs_off_bat]] &gt;= 4), 1, 0)</f>
        <v>0</v>
      </c>
      <c r="P56">
        <v>0</v>
      </c>
      <c r="R56" s="1" t="s">
        <v>29</v>
      </c>
      <c r="T56" s="1" t="s">
        <v>29</v>
      </c>
      <c r="U56" s="1" t="s">
        <v>29</v>
      </c>
      <c r="V56" s="1" t="s">
        <v>29</v>
      </c>
      <c r="W56" s="1" t="s">
        <v>29</v>
      </c>
      <c r="X56" s="1" t="s">
        <v>29</v>
      </c>
      <c r="Y56" s="1" t="s">
        <v>29</v>
      </c>
      <c r="Z56" s="1">
        <f>SUM(Afg_vs_SA[[#This Row],[runs_off_bat]],Afg_vs_SA[[#This Row],[extras]])</f>
        <v>0</v>
      </c>
    </row>
    <row r="57" spans="1:26" x14ac:dyDescent="0.2">
      <c r="A57">
        <v>1384433</v>
      </c>
      <c r="B57" s="1" t="s">
        <v>22</v>
      </c>
      <c r="C57" s="2">
        <v>45240</v>
      </c>
      <c r="D57" s="1" t="s">
        <v>23</v>
      </c>
      <c r="E57">
        <v>1</v>
      </c>
      <c r="F57">
        <v>9.1</v>
      </c>
      <c r="G57" s="1" t="s">
        <v>24</v>
      </c>
      <c r="H57" s="1" t="s">
        <v>25</v>
      </c>
      <c r="I57" s="1" t="s">
        <v>27</v>
      </c>
      <c r="J57" s="1" t="s">
        <v>35</v>
      </c>
      <c r="K57" s="1" t="s">
        <v>32</v>
      </c>
      <c r="L57">
        <v>0</v>
      </c>
      <c r="M57" t="b">
        <f>OR(Afg_vs_SA[[#This Row],[runs_off_bat]]=4, Afg_vs_SA[[#This Row],[runs_off_bat]]=6)</f>
        <v>0</v>
      </c>
      <c r="N57">
        <f>COUNTIF(Afg_vs_SA[[#This Row],[Boundaries]], TRUE)</f>
        <v>0</v>
      </c>
      <c r="O57">
        <f>IF(AND(L56=1, Afg_vs_SA[[#This Row],[runs_off_bat]] &gt;= 4), 1, 0)</f>
        <v>0</v>
      </c>
      <c r="P57">
        <v>0</v>
      </c>
      <c r="R57" s="1" t="s">
        <v>29</v>
      </c>
      <c r="T57" s="1" t="s">
        <v>29</v>
      </c>
      <c r="U57" s="1" t="s">
        <v>29</v>
      </c>
      <c r="V57" s="1" t="s">
        <v>29</v>
      </c>
      <c r="W57" s="1" t="s">
        <v>29</v>
      </c>
      <c r="X57" s="1" t="s">
        <v>29</v>
      </c>
      <c r="Y57" s="1" t="s">
        <v>29</v>
      </c>
      <c r="Z57" s="1">
        <f>SUM(Afg_vs_SA[[#This Row],[runs_off_bat]],Afg_vs_SA[[#This Row],[extras]])</f>
        <v>0</v>
      </c>
    </row>
    <row r="58" spans="1:26" x14ac:dyDescent="0.2">
      <c r="A58">
        <v>1384433</v>
      </c>
      <c r="B58" s="1" t="s">
        <v>22</v>
      </c>
      <c r="C58" s="2">
        <v>45240</v>
      </c>
      <c r="D58" s="1" t="s">
        <v>23</v>
      </c>
      <c r="E58">
        <v>1</v>
      </c>
      <c r="F58">
        <v>9.1999999999999993</v>
      </c>
      <c r="G58" s="1" t="s">
        <v>24</v>
      </c>
      <c r="H58" s="1" t="s">
        <v>25</v>
      </c>
      <c r="I58" s="1" t="s">
        <v>27</v>
      </c>
      <c r="J58" s="1" t="s">
        <v>35</v>
      </c>
      <c r="K58" s="1" t="s">
        <v>32</v>
      </c>
      <c r="L58">
        <v>0</v>
      </c>
      <c r="M58" t="b">
        <f>OR(Afg_vs_SA[[#This Row],[runs_off_bat]]=4, Afg_vs_SA[[#This Row],[runs_off_bat]]=6)</f>
        <v>0</v>
      </c>
      <c r="N58">
        <f>COUNTIF(Afg_vs_SA[[#This Row],[Boundaries]], TRUE)</f>
        <v>0</v>
      </c>
      <c r="O58">
        <f>IF(AND(L57=1, Afg_vs_SA[[#This Row],[runs_off_bat]] &gt;= 4), 1, 0)</f>
        <v>0</v>
      </c>
      <c r="P58">
        <v>0</v>
      </c>
      <c r="R58" s="1" t="s">
        <v>29</v>
      </c>
      <c r="T58" s="1" t="s">
        <v>29</v>
      </c>
      <c r="U58" s="1" t="s">
        <v>29</v>
      </c>
      <c r="V58" s="1" t="s">
        <v>29</v>
      </c>
      <c r="W58" s="1" t="s">
        <v>29</v>
      </c>
      <c r="X58" s="1" t="s">
        <v>29</v>
      </c>
      <c r="Y58" s="1" t="s">
        <v>29</v>
      </c>
      <c r="Z58" s="1">
        <f>SUM(Afg_vs_SA[[#This Row],[runs_off_bat]],Afg_vs_SA[[#This Row],[extras]])</f>
        <v>0</v>
      </c>
    </row>
    <row r="59" spans="1:26" x14ac:dyDescent="0.2">
      <c r="A59">
        <v>1384433</v>
      </c>
      <c r="B59" s="1" t="s">
        <v>22</v>
      </c>
      <c r="C59" s="2">
        <v>45240</v>
      </c>
      <c r="D59" s="1" t="s">
        <v>23</v>
      </c>
      <c r="E59">
        <v>1</v>
      </c>
      <c r="F59">
        <v>9.3000000000000007</v>
      </c>
      <c r="G59" s="1" t="s">
        <v>24</v>
      </c>
      <c r="H59" s="1" t="s">
        <v>25</v>
      </c>
      <c r="I59" s="1" t="s">
        <v>27</v>
      </c>
      <c r="J59" s="1" t="s">
        <v>35</v>
      </c>
      <c r="K59" s="1" t="s">
        <v>32</v>
      </c>
      <c r="L59">
        <v>0</v>
      </c>
      <c r="M59" t="b">
        <f>OR(Afg_vs_SA[[#This Row],[runs_off_bat]]=4, Afg_vs_SA[[#This Row],[runs_off_bat]]=6)</f>
        <v>0</v>
      </c>
      <c r="N59">
        <f>COUNTIF(Afg_vs_SA[[#This Row],[Boundaries]], TRUE)</f>
        <v>0</v>
      </c>
      <c r="O59">
        <f>IF(AND(L58=1, Afg_vs_SA[[#This Row],[runs_off_bat]] &gt;= 4), 1, 0)</f>
        <v>0</v>
      </c>
      <c r="P59">
        <v>0</v>
      </c>
      <c r="R59" s="1" t="s">
        <v>29</v>
      </c>
      <c r="T59" s="1" t="s">
        <v>29</v>
      </c>
      <c r="U59" s="1" t="s">
        <v>29</v>
      </c>
      <c r="V59" s="1" t="s">
        <v>34</v>
      </c>
      <c r="W59" s="1" t="s">
        <v>27</v>
      </c>
      <c r="X59" s="1" t="s">
        <v>29</v>
      </c>
      <c r="Y59" s="1" t="s">
        <v>29</v>
      </c>
      <c r="Z59" s="1">
        <f>SUM(Afg_vs_SA[[#This Row],[runs_off_bat]],Afg_vs_SA[[#This Row],[extras]])</f>
        <v>0</v>
      </c>
    </row>
    <row r="60" spans="1:26" x14ac:dyDescent="0.2">
      <c r="A60">
        <v>1384433</v>
      </c>
      <c r="B60" s="1" t="s">
        <v>22</v>
      </c>
      <c r="C60" s="2">
        <v>45240</v>
      </c>
      <c r="D60" s="1" t="s">
        <v>23</v>
      </c>
      <c r="E60">
        <v>1</v>
      </c>
      <c r="F60">
        <v>9.4</v>
      </c>
      <c r="G60" s="1" t="s">
        <v>24</v>
      </c>
      <c r="H60" s="1" t="s">
        <v>25</v>
      </c>
      <c r="I60" s="1" t="s">
        <v>36</v>
      </c>
      <c r="J60" s="1" t="s">
        <v>35</v>
      </c>
      <c r="K60" s="1" t="s">
        <v>32</v>
      </c>
      <c r="L60">
        <v>0</v>
      </c>
      <c r="M60" t="b">
        <f>OR(Afg_vs_SA[[#This Row],[runs_off_bat]]=4, Afg_vs_SA[[#This Row],[runs_off_bat]]=6)</f>
        <v>0</v>
      </c>
      <c r="N60">
        <f>COUNTIF(Afg_vs_SA[[#This Row],[Boundaries]], TRUE)</f>
        <v>0</v>
      </c>
      <c r="O60">
        <f>IF(AND(L59=1, Afg_vs_SA[[#This Row],[runs_off_bat]] &gt;= 4), 1, 0)</f>
        <v>0</v>
      </c>
      <c r="P60">
        <v>0</v>
      </c>
      <c r="R60" s="1" t="s">
        <v>29</v>
      </c>
      <c r="T60" s="1" t="s">
        <v>29</v>
      </c>
      <c r="U60" s="1" t="s">
        <v>29</v>
      </c>
      <c r="V60" s="1" t="s">
        <v>29</v>
      </c>
      <c r="W60" s="1" t="s">
        <v>29</v>
      </c>
      <c r="X60" s="1" t="s">
        <v>29</v>
      </c>
      <c r="Y60" s="1" t="s">
        <v>29</v>
      </c>
      <c r="Z60" s="1">
        <f>SUM(Afg_vs_SA[[#This Row],[runs_off_bat]],Afg_vs_SA[[#This Row],[extras]])</f>
        <v>0</v>
      </c>
    </row>
    <row r="61" spans="1:26" x14ac:dyDescent="0.2">
      <c r="A61">
        <v>1384433</v>
      </c>
      <c r="B61" s="1" t="s">
        <v>22</v>
      </c>
      <c r="C61" s="2">
        <v>45240</v>
      </c>
      <c r="D61" s="1" t="s">
        <v>23</v>
      </c>
      <c r="E61">
        <v>1</v>
      </c>
      <c r="F61">
        <v>9.5</v>
      </c>
      <c r="G61" s="1" t="s">
        <v>24</v>
      </c>
      <c r="H61" s="1" t="s">
        <v>25</v>
      </c>
      <c r="I61" s="1" t="s">
        <v>36</v>
      </c>
      <c r="J61" s="1" t="s">
        <v>35</v>
      </c>
      <c r="K61" s="1" t="s">
        <v>32</v>
      </c>
      <c r="L61">
        <v>0</v>
      </c>
      <c r="M61" t="b">
        <f>OR(Afg_vs_SA[[#This Row],[runs_off_bat]]=4, Afg_vs_SA[[#This Row],[runs_off_bat]]=6)</f>
        <v>0</v>
      </c>
      <c r="N61">
        <f>COUNTIF(Afg_vs_SA[[#This Row],[Boundaries]], TRUE)</f>
        <v>0</v>
      </c>
      <c r="O61">
        <f>IF(AND(L60=1, Afg_vs_SA[[#This Row],[runs_off_bat]] &gt;= 4), 1, 0)</f>
        <v>0</v>
      </c>
      <c r="P61">
        <v>0</v>
      </c>
      <c r="R61" s="1" t="s">
        <v>29</v>
      </c>
      <c r="T61" s="1" t="s">
        <v>29</v>
      </c>
      <c r="U61" s="1" t="s">
        <v>29</v>
      </c>
      <c r="V61" s="1" t="s">
        <v>29</v>
      </c>
      <c r="W61" s="1" t="s">
        <v>29</v>
      </c>
      <c r="X61" s="1" t="s">
        <v>29</v>
      </c>
      <c r="Y61" s="1" t="s">
        <v>29</v>
      </c>
      <c r="Z61" s="1">
        <f>SUM(Afg_vs_SA[[#This Row],[runs_off_bat]],Afg_vs_SA[[#This Row],[extras]])</f>
        <v>0</v>
      </c>
    </row>
    <row r="62" spans="1:26" x14ac:dyDescent="0.2">
      <c r="A62">
        <v>1384433</v>
      </c>
      <c r="B62" s="1" t="s">
        <v>22</v>
      </c>
      <c r="C62" s="2">
        <v>45240</v>
      </c>
      <c r="D62" s="1" t="s">
        <v>23</v>
      </c>
      <c r="E62">
        <v>1</v>
      </c>
      <c r="F62">
        <v>9.6</v>
      </c>
      <c r="G62" s="1" t="s">
        <v>24</v>
      </c>
      <c r="H62" s="1" t="s">
        <v>25</v>
      </c>
      <c r="I62" s="1" t="s">
        <v>36</v>
      </c>
      <c r="J62" s="1" t="s">
        <v>35</v>
      </c>
      <c r="K62" s="1" t="s">
        <v>32</v>
      </c>
      <c r="L62">
        <v>0</v>
      </c>
      <c r="M62" t="b">
        <f>OR(Afg_vs_SA[[#This Row],[runs_off_bat]]=4, Afg_vs_SA[[#This Row],[runs_off_bat]]=6)</f>
        <v>0</v>
      </c>
      <c r="N62">
        <f>COUNTIF(Afg_vs_SA[[#This Row],[Boundaries]], TRUE)</f>
        <v>0</v>
      </c>
      <c r="O62">
        <f>IF(AND(L61=1, Afg_vs_SA[[#This Row],[runs_off_bat]] &gt;= 4), 1, 0)</f>
        <v>0</v>
      </c>
      <c r="P62">
        <v>0</v>
      </c>
      <c r="R62" s="1" t="s">
        <v>29</v>
      </c>
      <c r="T62" s="1" t="s">
        <v>29</v>
      </c>
      <c r="U62" s="1" t="s">
        <v>29</v>
      </c>
      <c r="V62" s="1" t="s">
        <v>29</v>
      </c>
      <c r="W62" s="1" t="s">
        <v>29</v>
      </c>
      <c r="X62" s="1" t="s">
        <v>29</v>
      </c>
      <c r="Y62" s="1" t="s">
        <v>29</v>
      </c>
      <c r="Z62" s="1">
        <f>SUM(Afg_vs_SA[[#This Row],[runs_off_bat]],Afg_vs_SA[[#This Row],[extras]])</f>
        <v>0</v>
      </c>
    </row>
    <row r="63" spans="1:26" x14ac:dyDescent="0.2">
      <c r="A63">
        <v>1384433</v>
      </c>
      <c r="B63" s="1" t="s">
        <v>22</v>
      </c>
      <c r="C63" s="2">
        <v>45240</v>
      </c>
      <c r="D63" s="1" t="s">
        <v>23</v>
      </c>
      <c r="E63">
        <v>1</v>
      </c>
      <c r="F63">
        <v>10.1</v>
      </c>
      <c r="G63" s="1" t="s">
        <v>24</v>
      </c>
      <c r="H63" s="1" t="s">
        <v>25</v>
      </c>
      <c r="I63" s="1" t="s">
        <v>35</v>
      </c>
      <c r="J63" s="1" t="s">
        <v>36</v>
      </c>
      <c r="K63" s="1" t="s">
        <v>33</v>
      </c>
      <c r="L63">
        <v>1</v>
      </c>
      <c r="M63" t="b">
        <f>OR(Afg_vs_SA[[#This Row],[runs_off_bat]]=4, Afg_vs_SA[[#This Row],[runs_off_bat]]=6)</f>
        <v>0</v>
      </c>
      <c r="N63">
        <f>COUNTIF(Afg_vs_SA[[#This Row],[Boundaries]], TRUE)</f>
        <v>0</v>
      </c>
      <c r="O63">
        <f>IF(AND(L62=1, Afg_vs_SA[[#This Row],[runs_off_bat]] &gt;= 4), 1, 0)</f>
        <v>0</v>
      </c>
      <c r="P63">
        <v>0</v>
      </c>
      <c r="R63" s="1" t="s">
        <v>29</v>
      </c>
      <c r="T63" s="1" t="s">
        <v>29</v>
      </c>
      <c r="U63" s="1" t="s">
        <v>29</v>
      </c>
      <c r="V63" s="1" t="s">
        <v>29</v>
      </c>
      <c r="W63" s="1" t="s">
        <v>29</v>
      </c>
      <c r="X63" s="1" t="s">
        <v>29</v>
      </c>
      <c r="Y63" s="1" t="s">
        <v>29</v>
      </c>
      <c r="Z63" s="1">
        <f>SUM(Afg_vs_SA[[#This Row],[runs_off_bat]],Afg_vs_SA[[#This Row],[extras]])</f>
        <v>1</v>
      </c>
    </row>
    <row r="64" spans="1:26" x14ac:dyDescent="0.2">
      <c r="A64">
        <v>1384433</v>
      </c>
      <c r="B64" s="1" t="s">
        <v>22</v>
      </c>
      <c r="C64" s="2">
        <v>45240</v>
      </c>
      <c r="D64" s="1" t="s">
        <v>23</v>
      </c>
      <c r="E64">
        <v>1</v>
      </c>
      <c r="F64">
        <v>10.199999999999999</v>
      </c>
      <c r="G64" s="1" t="s">
        <v>24</v>
      </c>
      <c r="H64" s="1" t="s">
        <v>25</v>
      </c>
      <c r="I64" s="1" t="s">
        <v>36</v>
      </c>
      <c r="J64" s="1" t="s">
        <v>35</v>
      </c>
      <c r="K64" s="1" t="s">
        <v>33</v>
      </c>
      <c r="L64">
        <v>0</v>
      </c>
      <c r="M64" t="b">
        <f>OR(Afg_vs_SA[[#This Row],[runs_off_bat]]=4, Afg_vs_SA[[#This Row],[runs_off_bat]]=6)</f>
        <v>0</v>
      </c>
      <c r="N64">
        <f>COUNTIF(Afg_vs_SA[[#This Row],[Boundaries]], TRUE)</f>
        <v>0</v>
      </c>
      <c r="O64">
        <f>IF(AND(L63=1, Afg_vs_SA[[#This Row],[runs_off_bat]] &gt;= 4), 1, 0)</f>
        <v>0</v>
      </c>
      <c r="P64">
        <v>1</v>
      </c>
      <c r="Q64">
        <v>1</v>
      </c>
      <c r="R64" s="1" t="s">
        <v>29</v>
      </c>
      <c r="T64" s="1" t="s">
        <v>29</v>
      </c>
      <c r="U64" s="1" t="s">
        <v>29</v>
      </c>
      <c r="V64" s="1" t="s">
        <v>29</v>
      </c>
      <c r="W64" s="1" t="s">
        <v>29</v>
      </c>
      <c r="X64" s="1" t="s">
        <v>29</v>
      </c>
      <c r="Y64" s="1" t="s">
        <v>29</v>
      </c>
      <c r="Z64" s="1">
        <f>SUM(Afg_vs_SA[[#This Row],[runs_off_bat]],Afg_vs_SA[[#This Row],[extras]])</f>
        <v>1</v>
      </c>
    </row>
    <row r="65" spans="1:26" x14ac:dyDescent="0.2">
      <c r="A65">
        <v>1384433</v>
      </c>
      <c r="B65" s="1" t="s">
        <v>22</v>
      </c>
      <c r="C65" s="2">
        <v>45240</v>
      </c>
      <c r="D65" s="1" t="s">
        <v>23</v>
      </c>
      <c r="E65">
        <v>1</v>
      </c>
      <c r="F65">
        <v>10.3</v>
      </c>
      <c r="G65" s="1" t="s">
        <v>24</v>
      </c>
      <c r="H65" s="1" t="s">
        <v>25</v>
      </c>
      <c r="I65" s="1" t="s">
        <v>36</v>
      </c>
      <c r="J65" s="1" t="s">
        <v>35</v>
      </c>
      <c r="K65" s="1" t="s">
        <v>33</v>
      </c>
      <c r="L65">
        <v>0</v>
      </c>
      <c r="M65" t="b">
        <f>OR(Afg_vs_SA[[#This Row],[runs_off_bat]]=4, Afg_vs_SA[[#This Row],[runs_off_bat]]=6)</f>
        <v>0</v>
      </c>
      <c r="N65">
        <f>COUNTIF(Afg_vs_SA[[#This Row],[Boundaries]], TRUE)</f>
        <v>0</v>
      </c>
      <c r="O65">
        <f>IF(AND(L64=1, Afg_vs_SA[[#This Row],[runs_off_bat]] &gt;= 4), 1, 0)</f>
        <v>0</v>
      </c>
      <c r="P65">
        <v>0</v>
      </c>
      <c r="R65" s="1" t="s">
        <v>29</v>
      </c>
      <c r="T65" s="1" t="s">
        <v>29</v>
      </c>
      <c r="U65" s="1" t="s">
        <v>29</v>
      </c>
      <c r="V65" s="1" t="s">
        <v>29</v>
      </c>
      <c r="W65" s="1" t="s">
        <v>29</v>
      </c>
      <c r="X65" s="1" t="s">
        <v>29</v>
      </c>
      <c r="Y65" s="1" t="s">
        <v>29</v>
      </c>
      <c r="Z65" s="1">
        <f>SUM(Afg_vs_SA[[#This Row],[runs_off_bat]],Afg_vs_SA[[#This Row],[extras]])</f>
        <v>0</v>
      </c>
    </row>
    <row r="66" spans="1:26" x14ac:dyDescent="0.2">
      <c r="A66">
        <v>1384433</v>
      </c>
      <c r="B66" s="1" t="s">
        <v>22</v>
      </c>
      <c r="C66" s="2">
        <v>45240</v>
      </c>
      <c r="D66" s="1" t="s">
        <v>23</v>
      </c>
      <c r="E66">
        <v>1</v>
      </c>
      <c r="F66">
        <v>10.4</v>
      </c>
      <c r="G66" s="1" t="s">
        <v>24</v>
      </c>
      <c r="H66" s="1" t="s">
        <v>25</v>
      </c>
      <c r="I66" s="1" t="s">
        <v>36</v>
      </c>
      <c r="J66" s="1" t="s">
        <v>35</v>
      </c>
      <c r="K66" s="1" t="s">
        <v>33</v>
      </c>
      <c r="L66">
        <v>0</v>
      </c>
      <c r="M66" t="b">
        <f>OR(Afg_vs_SA[[#This Row],[runs_off_bat]]=4, Afg_vs_SA[[#This Row],[runs_off_bat]]=6)</f>
        <v>0</v>
      </c>
      <c r="N66">
        <f>COUNTIF(Afg_vs_SA[[#This Row],[Boundaries]], TRUE)</f>
        <v>0</v>
      </c>
      <c r="O66">
        <f>IF(AND(L65=1, Afg_vs_SA[[#This Row],[runs_off_bat]] &gt;= 4), 1, 0)</f>
        <v>0</v>
      </c>
      <c r="P66">
        <v>0</v>
      </c>
      <c r="R66" s="1" t="s">
        <v>29</v>
      </c>
      <c r="T66" s="1" t="s">
        <v>29</v>
      </c>
      <c r="U66" s="1" t="s">
        <v>29</v>
      </c>
      <c r="V66" s="1" t="s">
        <v>29</v>
      </c>
      <c r="W66" s="1" t="s">
        <v>29</v>
      </c>
      <c r="X66" s="1" t="s">
        <v>29</v>
      </c>
      <c r="Y66" s="1" t="s">
        <v>29</v>
      </c>
      <c r="Z66" s="1">
        <f>SUM(Afg_vs_SA[[#This Row],[runs_off_bat]],Afg_vs_SA[[#This Row],[extras]])</f>
        <v>0</v>
      </c>
    </row>
    <row r="67" spans="1:26" x14ac:dyDescent="0.2">
      <c r="A67">
        <v>1384433</v>
      </c>
      <c r="B67" s="1" t="s">
        <v>22</v>
      </c>
      <c r="C67" s="2">
        <v>45240</v>
      </c>
      <c r="D67" s="1" t="s">
        <v>23</v>
      </c>
      <c r="E67">
        <v>1</v>
      </c>
      <c r="F67">
        <v>10.5</v>
      </c>
      <c r="G67" s="1" t="s">
        <v>24</v>
      </c>
      <c r="H67" s="1" t="s">
        <v>25</v>
      </c>
      <c r="I67" s="1" t="s">
        <v>36</v>
      </c>
      <c r="J67" s="1" t="s">
        <v>35</v>
      </c>
      <c r="K67" s="1" t="s">
        <v>33</v>
      </c>
      <c r="L67">
        <v>2</v>
      </c>
      <c r="M67" t="b">
        <f>OR(Afg_vs_SA[[#This Row],[runs_off_bat]]=4, Afg_vs_SA[[#This Row],[runs_off_bat]]=6)</f>
        <v>0</v>
      </c>
      <c r="N67">
        <f>COUNTIF(Afg_vs_SA[[#This Row],[Boundaries]], TRUE)</f>
        <v>0</v>
      </c>
      <c r="O67">
        <f>IF(AND(L66=1, Afg_vs_SA[[#This Row],[runs_off_bat]] &gt;= 4), 1, 0)</f>
        <v>0</v>
      </c>
      <c r="P67">
        <v>0</v>
      </c>
      <c r="R67" s="1" t="s">
        <v>29</v>
      </c>
      <c r="T67" s="1" t="s">
        <v>29</v>
      </c>
      <c r="U67" s="1" t="s">
        <v>29</v>
      </c>
      <c r="V67" s="1" t="s">
        <v>29</v>
      </c>
      <c r="W67" s="1" t="s">
        <v>29</v>
      </c>
      <c r="X67" s="1" t="s">
        <v>29</v>
      </c>
      <c r="Y67" s="1" t="s">
        <v>29</v>
      </c>
      <c r="Z67" s="1">
        <f>SUM(Afg_vs_SA[[#This Row],[runs_off_bat]],Afg_vs_SA[[#This Row],[extras]])</f>
        <v>2</v>
      </c>
    </row>
    <row r="68" spans="1:26" x14ac:dyDescent="0.2">
      <c r="A68">
        <v>1384433</v>
      </c>
      <c r="B68" s="1" t="s">
        <v>22</v>
      </c>
      <c r="C68" s="2">
        <v>45240</v>
      </c>
      <c r="D68" s="1" t="s">
        <v>23</v>
      </c>
      <c r="E68">
        <v>1</v>
      </c>
      <c r="F68">
        <v>10.6</v>
      </c>
      <c r="G68" s="1" t="s">
        <v>24</v>
      </c>
      <c r="H68" s="1" t="s">
        <v>25</v>
      </c>
      <c r="I68" s="1" t="s">
        <v>36</v>
      </c>
      <c r="J68" s="1" t="s">
        <v>35</v>
      </c>
      <c r="K68" s="1" t="s">
        <v>33</v>
      </c>
      <c r="L68">
        <v>0</v>
      </c>
      <c r="M68" t="b">
        <f>OR(Afg_vs_SA[[#This Row],[runs_off_bat]]=4, Afg_vs_SA[[#This Row],[runs_off_bat]]=6)</f>
        <v>0</v>
      </c>
      <c r="N68">
        <f>COUNTIF(Afg_vs_SA[[#This Row],[Boundaries]], TRUE)</f>
        <v>0</v>
      </c>
      <c r="O68">
        <f>IF(AND(L67=1, Afg_vs_SA[[#This Row],[runs_off_bat]] &gt;= 4), 1, 0)</f>
        <v>0</v>
      </c>
      <c r="P68">
        <v>0</v>
      </c>
      <c r="R68" s="1" t="s">
        <v>29</v>
      </c>
      <c r="T68" s="1" t="s">
        <v>29</v>
      </c>
      <c r="U68" s="1" t="s">
        <v>29</v>
      </c>
      <c r="V68" s="1" t="s">
        <v>34</v>
      </c>
      <c r="W68" s="1" t="s">
        <v>36</v>
      </c>
      <c r="X68" s="1" t="s">
        <v>29</v>
      </c>
      <c r="Y68" s="1" t="s">
        <v>29</v>
      </c>
      <c r="Z68" s="1">
        <f>SUM(Afg_vs_SA[[#This Row],[runs_off_bat]],Afg_vs_SA[[#This Row],[extras]])</f>
        <v>0</v>
      </c>
    </row>
    <row r="69" spans="1:26" x14ac:dyDescent="0.2">
      <c r="A69">
        <v>1384433</v>
      </c>
      <c r="B69" s="1" t="s">
        <v>22</v>
      </c>
      <c r="C69" s="2">
        <v>45240</v>
      </c>
      <c r="D69" s="1" t="s">
        <v>23</v>
      </c>
      <c r="E69">
        <v>1</v>
      </c>
      <c r="F69">
        <v>10.7</v>
      </c>
      <c r="G69" s="1" t="s">
        <v>24</v>
      </c>
      <c r="H69" s="1" t="s">
        <v>25</v>
      </c>
      <c r="I69" s="1" t="s">
        <v>37</v>
      </c>
      <c r="J69" s="1" t="s">
        <v>35</v>
      </c>
      <c r="K69" s="1" t="s">
        <v>33</v>
      </c>
      <c r="L69">
        <v>0</v>
      </c>
      <c r="M69" t="b">
        <f>OR(Afg_vs_SA[[#This Row],[runs_off_bat]]=4, Afg_vs_SA[[#This Row],[runs_off_bat]]=6)</f>
        <v>0</v>
      </c>
      <c r="N69">
        <f>COUNTIF(Afg_vs_SA[[#This Row],[Boundaries]], TRUE)</f>
        <v>0</v>
      </c>
      <c r="O69">
        <f>IF(AND(L68=1, Afg_vs_SA[[#This Row],[runs_off_bat]] &gt;= 4), 1, 0)</f>
        <v>0</v>
      </c>
      <c r="P69">
        <v>0</v>
      </c>
      <c r="R69" s="1" t="s">
        <v>29</v>
      </c>
      <c r="T69" s="1" t="s">
        <v>29</v>
      </c>
      <c r="U69" s="1" t="s">
        <v>29</v>
      </c>
      <c r="V69" s="1" t="s">
        <v>29</v>
      </c>
      <c r="W69" s="1" t="s">
        <v>29</v>
      </c>
      <c r="X69" s="1" t="s">
        <v>29</v>
      </c>
      <c r="Y69" s="1" t="s">
        <v>29</v>
      </c>
      <c r="Z69" s="1">
        <f>SUM(Afg_vs_SA[[#This Row],[runs_off_bat]],Afg_vs_SA[[#This Row],[extras]])</f>
        <v>0</v>
      </c>
    </row>
    <row r="70" spans="1:26" x14ac:dyDescent="0.2">
      <c r="A70">
        <v>1384433</v>
      </c>
      <c r="B70" s="1" t="s">
        <v>22</v>
      </c>
      <c r="C70" s="2">
        <v>45240</v>
      </c>
      <c r="D70" s="1" t="s">
        <v>23</v>
      </c>
      <c r="E70">
        <v>1</v>
      </c>
      <c r="F70">
        <v>11.1</v>
      </c>
      <c r="G70" s="1" t="s">
        <v>24</v>
      </c>
      <c r="H70" s="1" t="s">
        <v>25</v>
      </c>
      <c r="I70" s="1" t="s">
        <v>35</v>
      </c>
      <c r="J70" s="1" t="s">
        <v>37</v>
      </c>
      <c r="K70" s="1" t="s">
        <v>32</v>
      </c>
      <c r="L70">
        <v>0</v>
      </c>
      <c r="M70" t="b">
        <f>OR(Afg_vs_SA[[#This Row],[runs_off_bat]]=4, Afg_vs_SA[[#This Row],[runs_off_bat]]=6)</f>
        <v>0</v>
      </c>
      <c r="N70">
        <f>COUNTIF(Afg_vs_SA[[#This Row],[Boundaries]], TRUE)</f>
        <v>0</v>
      </c>
      <c r="O70">
        <f>IF(AND(L69=1, Afg_vs_SA[[#This Row],[runs_off_bat]] &gt;= 4), 1, 0)</f>
        <v>0</v>
      </c>
      <c r="P70">
        <v>0</v>
      </c>
      <c r="R70" s="1" t="s">
        <v>29</v>
      </c>
      <c r="T70" s="1" t="s">
        <v>29</v>
      </c>
      <c r="U70" s="1" t="s">
        <v>29</v>
      </c>
      <c r="V70" s="1" t="s">
        <v>29</v>
      </c>
      <c r="W70" s="1" t="s">
        <v>29</v>
      </c>
      <c r="X70" s="1" t="s">
        <v>29</v>
      </c>
      <c r="Y70" s="1" t="s">
        <v>29</v>
      </c>
      <c r="Z70" s="1">
        <f>SUM(Afg_vs_SA[[#This Row],[runs_off_bat]],Afg_vs_SA[[#This Row],[extras]])</f>
        <v>0</v>
      </c>
    </row>
    <row r="71" spans="1:26" x14ac:dyDescent="0.2">
      <c r="A71">
        <v>1384433</v>
      </c>
      <c r="B71" s="1" t="s">
        <v>22</v>
      </c>
      <c r="C71" s="2">
        <v>45240</v>
      </c>
      <c r="D71" s="1" t="s">
        <v>23</v>
      </c>
      <c r="E71">
        <v>1</v>
      </c>
      <c r="F71">
        <v>11.2</v>
      </c>
      <c r="G71" s="1" t="s">
        <v>24</v>
      </c>
      <c r="H71" s="1" t="s">
        <v>25</v>
      </c>
      <c r="I71" s="1" t="s">
        <v>35</v>
      </c>
      <c r="J71" s="1" t="s">
        <v>37</v>
      </c>
      <c r="K71" s="1" t="s">
        <v>32</v>
      </c>
      <c r="L71">
        <v>0</v>
      </c>
      <c r="M71" t="b">
        <f>OR(Afg_vs_SA[[#This Row],[runs_off_bat]]=4, Afg_vs_SA[[#This Row],[runs_off_bat]]=6)</f>
        <v>0</v>
      </c>
      <c r="N71">
        <f>COUNTIF(Afg_vs_SA[[#This Row],[Boundaries]], TRUE)</f>
        <v>0</v>
      </c>
      <c r="O71">
        <f>IF(AND(L70=1, Afg_vs_SA[[#This Row],[runs_off_bat]] &gt;= 4), 1, 0)</f>
        <v>0</v>
      </c>
      <c r="P71">
        <v>0</v>
      </c>
      <c r="R71" s="1" t="s">
        <v>29</v>
      </c>
      <c r="T71" s="1" t="s">
        <v>29</v>
      </c>
      <c r="U71" s="1" t="s">
        <v>29</v>
      </c>
      <c r="V71" s="1" t="s">
        <v>29</v>
      </c>
      <c r="W71" s="1" t="s">
        <v>29</v>
      </c>
      <c r="X71" s="1" t="s">
        <v>29</v>
      </c>
      <c r="Y71" s="1" t="s">
        <v>29</v>
      </c>
      <c r="Z71" s="1">
        <f>SUM(Afg_vs_SA[[#This Row],[runs_off_bat]],Afg_vs_SA[[#This Row],[extras]])</f>
        <v>0</v>
      </c>
    </row>
    <row r="72" spans="1:26" x14ac:dyDescent="0.2">
      <c r="A72">
        <v>1384433</v>
      </c>
      <c r="B72" s="1" t="s">
        <v>22</v>
      </c>
      <c r="C72" s="2">
        <v>45240</v>
      </c>
      <c r="D72" s="1" t="s">
        <v>23</v>
      </c>
      <c r="E72">
        <v>1</v>
      </c>
      <c r="F72">
        <v>11.3</v>
      </c>
      <c r="G72" s="1" t="s">
        <v>24</v>
      </c>
      <c r="H72" s="1" t="s">
        <v>25</v>
      </c>
      <c r="I72" s="1" t="s">
        <v>35</v>
      </c>
      <c r="J72" s="1" t="s">
        <v>37</v>
      </c>
      <c r="K72" s="1" t="s">
        <v>32</v>
      </c>
      <c r="L72">
        <v>1</v>
      </c>
      <c r="M72" t="b">
        <f>OR(Afg_vs_SA[[#This Row],[runs_off_bat]]=4, Afg_vs_SA[[#This Row],[runs_off_bat]]=6)</f>
        <v>0</v>
      </c>
      <c r="N72">
        <f>COUNTIF(Afg_vs_SA[[#This Row],[Boundaries]], TRUE)</f>
        <v>0</v>
      </c>
      <c r="O72">
        <f>IF(AND(L71=1, Afg_vs_SA[[#This Row],[runs_off_bat]] &gt;= 4), 1, 0)</f>
        <v>0</v>
      </c>
      <c r="P72">
        <v>0</v>
      </c>
      <c r="R72" s="1" t="s">
        <v>29</v>
      </c>
      <c r="T72" s="1" t="s">
        <v>29</v>
      </c>
      <c r="U72" s="1" t="s">
        <v>29</v>
      </c>
      <c r="V72" s="1" t="s">
        <v>29</v>
      </c>
      <c r="W72" s="1" t="s">
        <v>29</v>
      </c>
      <c r="X72" s="1" t="s">
        <v>29</v>
      </c>
      <c r="Y72" s="1" t="s">
        <v>29</v>
      </c>
      <c r="Z72" s="1">
        <f>SUM(Afg_vs_SA[[#This Row],[runs_off_bat]],Afg_vs_SA[[#This Row],[extras]])</f>
        <v>1</v>
      </c>
    </row>
    <row r="73" spans="1:26" x14ac:dyDescent="0.2">
      <c r="A73">
        <v>1384433</v>
      </c>
      <c r="B73" s="1" t="s">
        <v>22</v>
      </c>
      <c r="C73" s="2">
        <v>45240</v>
      </c>
      <c r="D73" s="1" t="s">
        <v>23</v>
      </c>
      <c r="E73">
        <v>1</v>
      </c>
      <c r="F73">
        <v>11.4</v>
      </c>
      <c r="G73" s="1" t="s">
        <v>24</v>
      </c>
      <c r="H73" s="1" t="s">
        <v>25</v>
      </c>
      <c r="I73" s="1" t="s">
        <v>37</v>
      </c>
      <c r="J73" s="1" t="s">
        <v>35</v>
      </c>
      <c r="K73" s="1" t="s">
        <v>32</v>
      </c>
      <c r="L73">
        <v>0</v>
      </c>
      <c r="M73" t="b">
        <f>OR(Afg_vs_SA[[#This Row],[runs_off_bat]]=4, Afg_vs_SA[[#This Row],[runs_off_bat]]=6)</f>
        <v>0</v>
      </c>
      <c r="N73">
        <f>COUNTIF(Afg_vs_SA[[#This Row],[Boundaries]], TRUE)</f>
        <v>0</v>
      </c>
      <c r="O73">
        <f>IF(AND(L72=1, Afg_vs_SA[[#This Row],[runs_off_bat]] &gt;= 4), 1, 0)</f>
        <v>0</v>
      </c>
      <c r="P73">
        <v>0</v>
      </c>
      <c r="R73" s="1" t="s">
        <v>29</v>
      </c>
      <c r="T73" s="1" t="s">
        <v>29</v>
      </c>
      <c r="U73" s="1" t="s">
        <v>29</v>
      </c>
      <c r="V73" s="1" t="s">
        <v>29</v>
      </c>
      <c r="W73" s="1" t="s">
        <v>29</v>
      </c>
      <c r="X73" s="1" t="s">
        <v>29</v>
      </c>
      <c r="Y73" s="1" t="s">
        <v>29</v>
      </c>
      <c r="Z73" s="1">
        <f>SUM(Afg_vs_SA[[#This Row],[runs_off_bat]],Afg_vs_SA[[#This Row],[extras]])</f>
        <v>0</v>
      </c>
    </row>
    <row r="74" spans="1:26" x14ac:dyDescent="0.2">
      <c r="A74">
        <v>1384433</v>
      </c>
      <c r="B74" s="1" t="s">
        <v>22</v>
      </c>
      <c r="C74" s="2">
        <v>45240</v>
      </c>
      <c r="D74" s="1" t="s">
        <v>23</v>
      </c>
      <c r="E74">
        <v>1</v>
      </c>
      <c r="F74">
        <v>11.5</v>
      </c>
      <c r="G74" s="1" t="s">
        <v>24</v>
      </c>
      <c r="H74" s="1" t="s">
        <v>25</v>
      </c>
      <c r="I74" s="1" t="s">
        <v>37</v>
      </c>
      <c r="J74" s="1" t="s">
        <v>35</v>
      </c>
      <c r="K74" s="1" t="s">
        <v>32</v>
      </c>
      <c r="L74">
        <v>0</v>
      </c>
      <c r="M74" t="b">
        <f>OR(Afg_vs_SA[[#This Row],[runs_off_bat]]=4, Afg_vs_SA[[#This Row],[runs_off_bat]]=6)</f>
        <v>0</v>
      </c>
      <c r="N74">
        <f>COUNTIF(Afg_vs_SA[[#This Row],[Boundaries]], TRUE)</f>
        <v>0</v>
      </c>
      <c r="O74">
        <f>IF(AND(L73=1, Afg_vs_SA[[#This Row],[runs_off_bat]] &gt;= 4), 1, 0)</f>
        <v>0</v>
      </c>
      <c r="P74">
        <v>0</v>
      </c>
      <c r="R74" s="1" t="s">
        <v>29</v>
      </c>
      <c r="T74" s="1" t="s">
        <v>29</v>
      </c>
      <c r="U74" s="1" t="s">
        <v>29</v>
      </c>
      <c r="V74" s="1" t="s">
        <v>29</v>
      </c>
      <c r="W74" s="1" t="s">
        <v>29</v>
      </c>
      <c r="X74" s="1" t="s">
        <v>29</v>
      </c>
      <c r="Y74" s="1" t="s">
        <v>29</v>
      </c>
      <c r="Z74" s="1">
        <f>SUM(Afg_vs_SA[[#This Row],[runs_off_bat]],Afg_vs_SA[[#This Row],[extras]])</f>
        <v>0</v>
      </c>
    </row>
    <row r="75" spans="1:26" x14ac:dyDescent="0.2">
      <c r="A75">
        <v>1384433</v>
      </c>
      <c r="B75" s="1" t="s">
        <v>22</v>
      </c>
      <c r="C75" s="2">
        <v>45240</v>
      </c>
      <c r="D75" s="1" t="s">
        <v>23</v>
      </c>
      <c r="E75">
        <v>1</v>
      </c>
      <c r="F75">
        <v>11.6</v>
      </c>
      <c r="G75" s="1" t="s">
        <v>24</v>
      </c>
      <c r="H75" s="1" t="s">
        <v>25</v>
      </c>
      <c r="I75" s="1" t="s">
        <v>37</v>
      </c>
      <c r="J75" s="1" t="s">
        <v>35</v>
      </c>
      <c r="K75" s="1" t="s">
        <v>32</v>
      </c>
      <c r="L75">
        <v>0</v>
      </c>
      <c r="M75" t="b">
        <f>OR(Afg_vs_SA[[#This Row],[runs_off_bat]]=4, Afg_vs_SA[[#This Row],[runs_off_bat]]=6)</f>
        <v>0</v>
      </c>
      <c r="N75">
        <f>COUNTIF(Afg_vs_SA[[#This Row],[Boundaries]], TRUE)</f>
        <v>0</v>
      </c>
      <c r="O75">
        <f>IF(AND(L74=1, Afg_vs_SA[[#This Row],[runs_off_bat]] &gt;= 4), 1, 0)</f>
        <v>0</v>
      </c>
      <c r="P75">
        <v>0</v>
      </c>
      <c r="R75" s="1" t="s">
        <v>29</v>
      </c>
      <c r="T75" s="1" t="s">
        <v>29</v>
      </c>
      <c r="U75" s="1" t="s">
        <v>29</v>
      </c>
      <c r="V75" s="1" t="s">
        <v>29</v>
      </c>
      <c r="W75" s="1" t="s">
        <v>29</v>
      </c>
      <c r="X75" s="1" t="s">
        <v>29</v>
      </c>
      <c r="Y75" s="1" t="s">
        <v>29</v>
      </c>
      <c r="Z75" s="1">
        <f>SUM(Afg_vs_SA[[#This Row],[runs_off_bat]],Afg_vs_SA[[#This Row],[extras]])</f>
        <v>0</v>
      </c>
    </row>
    <row r="76" spans="1:26" x14ac:dyDescent="0.2">
      <c r="A76">
        <v>1384433</v>
      </c>
      <c r="B76" s="1" t="s">
        <v>22</v>
      </c>
      <c r="C76" s="2">
        <v>45240</v>
      </c>
      <c r="D76" s="1" t="s">
        <v>23</v>
      </c>
      <c r="E76">
        <v>1</v>
      </c>
      <c r="F76">
        <v>12.1</v>
      </c>
      <c r="G76" s="1" t="s">
        <v>24</v>
      </c>
      <c r="H76" s="1" t="s">
        <v>25</v>
      </c>
      <c r="I76" s="1" t="s">
        <v>35</v>
      </c>
      <c r="J76" s="1" t="s">
        <v>37</v>
      </c>
      <c r="K76" s="1" t="s">
        <v>33</v>
      </c>
      <c r="L76">
        <v>0</v>
      </c>
      <c r="M76" t="b">
        <f>OR(Afg_vs_SA[[#This Row],[runs_off_bat]]=4, Afg_vs_SA[[#This Row],[runs_off_bat]]=6)</f>
        <v>0</v>
      </c>
      <c r="N76">
        <f>COUNTIF(Afg_vs_SA[[#This Row],[Boundaries]], TRUE)</f>
        <v>0</v>
      </c>
      <c r="O76">
        <f>IF(AND(L75=1, Afg_vs_SA[[#This Row],[runs_off_bat]] &gt;= 4), 1, 0)</f>
        <v>0</v>
      </c>
      <c r="P76">
        <v>0</v>
      </c>
      <c r="R76" s="1" t="s">
        <v>29</v>
      </c>
      <c r="T76" s="1" t="s">
        <v>29</v>
      </c>
      <c r="U76" s="1" t="s">
        <v>29</v>
      </c>
      <c r="V76" s="1" t="s">
        <v>29</v>
      </c>
      <c r="W76" s="1" t="s">
        <v>29</v>
      </c>
      <c r="X76" s="1" t="s">
        <v>29</v>
      </c>
      <c r="Y76" s="1" t="s">
        <v>29</v>
      </c>
      <c r="Z76" s="1">
        <f>SUM(Afg_vs_SA[[#This Row],[runs_off_bat]],Afg_vs_SA[[#This Row],[extras]])</f>
        <v>0</v>
      </c>
    </row>
    <row r="77" spans="1:26" x14ac:dyDescent="0.2">
      <c r="A77">
        <v>1384433</v>
      </c>
      <c r="B77" s="1" t="s">
        <v>22</v>
      </c>
      <c r="C77" s="2">
        <v>45240</v>
      </c>
      <c r="D77" s="1" t="s">
        <v>23</v>
      </c>
      <c r="E77">
        <v>1</v>
      </c>
      <c r="F77">
        <v>12.2</v>
      </c>
      <c r="G77" s="1" t="s">
        <v>24</v>
      </c>
      <c r="H77" s="1" t="s">
        <v>25</v>
      </c>
      <c r="I77" s="1" t="s">
        <v>35</v>
      </c>
      <c r="J77" s="1" t="s">
        <v>37</v>
      </c>
      <c r="K77" s="1" t="s">
        <v>33</v>
      </c>
      <c r="L77">
        <v>0</v>
      </c>
      <c r="M77" t="b">
        <f>OR(Afg_vs_SA[[#This Row],[runs_off_bat]]=4, Afg_vs_SA[[#This Row],[runs_off_bat]]=6)</f>
        <v>0</v>
      </c>
      <c r="N77">
        <f>COUNTIF(Afg_vs_SA[[#This Row],[Boundaries]], TRUE)</f>
        <v>0</v>
      </c>
      <c r="O77">
        <f>IF(AND(L76=1, Afg_vs_SA[[#This Row],[runs_off_bat]] &gt;= 4), 1, 0)</f>
        <v>0</v>
      </c>
      <c r="P77">
        <v>0</v>
      </c>
      <c r="R77" s="1" t="s">
        <v>29</v>
      </c>
      <c r="T77" s="1" t="s">
        <v>29</v>
      </c>
      <c r="U77" s="1" t="s">
        <v>29</v>
      </c>
      <c r="V77" s="1" t="s">
        <v>29</v>
      </c>
      <c r="W77" s="1" t="s">
        <v>29</v>
      </c>
      <c r="X77" s="1" t="s">
        <v>29</v>
      </c>
      <c r="Y77" s="1" t="s">
        <v>29</v>
      </c>
      <c r="Z77" s="1">
        <f>SUM(Afg_vs_SA[[#This Row],[runs_off_bat]],Afg_vs_SA[[#This Row],[extras]])</f>
        <v>0</v>
      </c>
    </row>
    <row r="78" spans="1:26" x14ac:dyDescent="0.2">
      <c r="A78">
        <v>1384433</v>
      </c>
      <c r="B78" s="1" t="s">
        <v>22</v>
      </c>
      <c r="C78" s="2">
        <v>45240</v>
      </c>
      <c r="D78" s="1" t="s">
        <v>23</v>
      </c>
      <c r="E78">
        <v>1</v>
      </c>
      <c r="F78">
        <v>12.3</v>
      </c>
      <c r="G78" s="1" t="s">
        <v>24</v>
      </c>
      <c r="H78" s="1" t="s">
        <v>25</v>
      </c>
      <c r="I78" s="1" t="s">
        <v>35</v>
      </c>
      <c r="J78" s="1" t="s">
        <v>37</v>
      </c>
      <c r="K78" s="1" t="s">
        <v>33</v>
      </c>
      <c r="L78">
        <v>1</v>
      </c>
      <c r="M78" t="b">
        <f>OR(Afg_vs_SA[[#This Row],[runs_off_bat]]=4, Afg_vs_SA[[#This Row],[runs_off_bat]]=6)</f>
        <v>0</v>
      </c>
      <c r="N78">
        <f>COUNTIF(Afg_vs_SA[[#This Row],[Boundaries]], TRUE)</f>
        <v>0</v>
      </c>
      <c r="O78">
        <f>IF(AND(L77=1, Afg_vs_SA[[#This Row],[runs_off_bat]] &gt;= 4), 1, 0)</f>
        <v>0</v>
      </c>
      <c r="P78">
        <v>0</v>
      </c>
      <c r="R78" s="1" t="s">
        <v>29</v>
      </c>
      <c r="T78" s="1" t="s">
        <v>29</v>
      </c>
      <c r="U78" s="1" t="s">
        <v>29</v>
      </c>
      <c r="V78" s="1" t="s">
        <v>29</v>
      </c>
      <c r="W78" s="1" t="s">
        <v>29</v>
      </c>
      <c r="X78" s="1" t="s">
        <v>29</v>
      </c>
      <c r="Y78" s="1" t="s">
        <v>29</v>
      </c>
      <c r="Z78" s="1">
        <f>SUM(Afg_vs_SA[[#This Row],[runs_off_bat]],Afg_vs_SA[[#This Row],[extras]])</f>
        <v>1</v>
      </c>
    </row>
    <row r="79" spans="1:26" x14ac:dyDescent="0.2">
      <c r="A79">
        <v>1384433</v>
      </c>
      <c r="B79" s="1" t="s">
        <v>22</v>
      </c>
      <c r="C79" s="2">
        <v>45240</v>
      </c>
      <c r="D79" s="1" t="s">
        <v>23</v>
      </c>
      <c r="E79">
        <v>1</v>
      </c>
      <c r="F79">
        <v>12.4</v>
      </c>
      <c r="G79" s="1" t="s">
        <v>24</v>
      </c>
      <c r="H79" s="1" t="s">
        <v>25</v>
      </c>
      <c r="I79" s="1" t="s">
        <v>37</v>
      </c>
      <c r="J79" s="1" t="s">
        <v>35</v>
      </c>
      <c r="K79" s="1" t="s">
        <v>33</v>
      </c>
      <c r="L79">
        <v>1</v>
      </c>
      <c r="M79" t="b">
        <f>OR(Afg_vs_SA[[#This Row],[runs_off_bat]]=4, Afg_vs_SA[[#This Row],[runs_off_bat]]=6)</f>
        <v>0</v>
      </c>
      <c r="N79">
        <f>COUNTIF(Afg_vs_SA[[#This Row],[Boundaries]], TRUE)</f>
        <v>0</v>
      </c>
      <c r="O79">
        <f>IF(AND(L78=1, Afg_vs_SA[[#This Row],[runs_off_bat]] &gt;= 4), 1, 0)</f>
        <v>0</v>
      </c>
      <c r="P79">
        <v>0</v>
      </c>
      <c r="R79" s="1" t="s">
        <v>29</v>
      </c>
      <c r="T79" s="1" t="s">
        <v>29</v>
      </c>
      <c r="U79" s="1" t="s">
        <v>29</v>
      </c>
      <c r="V79" s="1" t="s">
        <v>29</v>
      </c>
      <c r="W79" s="1" t="s">
        <v>29</v>
      </c>
      <c r="X79" s="1" t="s">
        <v>29</v>
      </c>
      <c r="Y79" s="1" t="s">
        <v>29</v>
      </c>
      <c r="Z79" s="1">
        <f>SUM(Afg_vs_SA[[#This Row],[runs_off_bat]],Afg_vs_SA[[#This Row],[extras]])</f>
        <v>1</v>
      </c>
    </row>
    <row r="80" spans="1:26" x14ac:dyDescent="0.2">
      <c r="A80">
        <v>1384433</v>
      </c>
      <c r="B80" s="1" t="s">
        <v>22</v>
      </c>
      <c r="C80" s="2">
        <v>45240</v>
      </c>
      <c r="D80" s="1" t="s">
        <v>23</v>
      </c>
      <c r="E80">
        <v>1</v>
      </c>
      <c r="F80">
        <v>12.5</v>
      </c>
      <c r="G80" s="1" t="s">
        <v>24</v>
      </c>
      <c r="H80" s="1" t="s">
        <v>25</v>
      </c>
      <c r="I80" s="1" t="s">
        <v>35</v>
      </c>
      <c r="J80" s="1" t="s">
        <v>37</v>
      </c>
      <c r="K80" s="1" t="s">
        <v>33</v>
      </c>
      <c r="L80">
        <v>0</v>
      </c>
      <c r="M80" t="b">
        <f>OR(Afg_vs_SA[[#This Row],[runs_off_bat]]=4, Afg_vs_SA[[#This Row],[runs_off_bat]]=6)</f>
        <v>0</v>
      </c>
      <c r="N80">
        <f>COUNTIF(Afg_vs_SA[[#This Row],[Boundaries]], TRUE)</f>
        <v>0</v>
      </c>
      <c r="O80">
        <f>IF(AND(L79=1, Afg_vs_SA[[#This Row],[runs_off_bat]] &gt;= 4), 1, 0)</f>
        <v>0</v>
      </c>
      <c r="P80">
        <v>1</v>
      </c>
      <c r="Q80">
        <v>1</v>
      </c>
      <c r="R80" s="1" t="s">
        <v>29</v>
      </c>
      <c r="T80" s="1" t="s">
        <v>29</v>
      </c>
      <c r="U80" s="1" t="s">
        <v>29</v>
      </c>
      <c r="V80" s="1" t="s">
        <v>29</v>
      </c>
      <c r="W80" s="1" t="s">
        <v>29</v>
      </c>
      <c r="X80" s="1" t="s">
        <v>29</v>
      </c>
      <c r="Y80" s="1" t="s">
        <v>29</v>
      </c>
      <c r="Z80" s="1">
        <f>SUM(Afg_vs_SA[[#This Row],[runs_off_bat]],Afg_vs_SA[[#This Row],[extras]])</f>
        <v>1</v>
      </c>
    </row>
    <row r="81" spans="1:26" x14ac:dyDescent="0.2">
      <c r="A81">
        <v>1384433</v>
      </c>
      <c r="B81" s="1" t="s">
        <v>22</v>
      </c>
      <c r="C81" s="2">
        <v>45240</v>
      </c>
      <c r="D81" s="1" t="s">
        <v>23</v>
      </c>
      <c r="E81">
        <v>1</v>
      </c>
      <c r="F81">
        <v>12.6</v>
      </c>
      <c r="G81" s="1" t="s">
        <v>24</v>
      </c>
      <c r="H81" s="1" t="s">
        <v>25</v>
      </c>
      <c r="I81" s="1" t="s">
        <v>35</v>
      </c>
      <c r="J81" s="1" t="s">
        <v>37</v>
      </c>
      <c r="K81" s="1" t="s">
        <v>33</v>
      </c>
      <c r="L81">
        <v>0</v>
      </c>
      <c r="M81" t="b">
        <f>OR(Afg_vs_SA[[#This Row],[runs_off_bat]]=4, Afg_vs_SA[[#This Row],[runs_off_bat]]=6)</f>
        <v>0</v>
      </c>
      <c r="N81">
        <f>COUNTIF(Afg_vs_SA[[#This Row],[Boundaries]], TRUE)</f>
        <v>0</v>
      </c>
      <c r="O81">
        <f>IF(AND(L80=1, Afg_vs_SA[[#This Row],[runs_off_bat]] &gt;= 4), 1, 0)</f>
        <v>0</v>
      </c>
      <c r="P81">
        <v>0</v>
      </c>
      <c r="R81" s="1" t="s">
        <v>29</v>
      </c>
      <c r="T81" s="1" t="s">
        <v>29</v>
      </c>
      <c r="U81" s="1" t="s">
        <v>29</v>
      </c>
      <c r="V81" s="1" t="s">
        <v>29</v>
      </c>
      <c r="W81" s="1" t="s">
        <v>29</v>
      </c>
      <c r="X81" s="1" t="s">
        <v>29</v>
      </c>
      <c r="Y81" s="1" t="s">
        <v>29</v>
      </c>
      <c r="Z81" s="1">
        <f>SUM(Afg_vs_SA[[#This Row],[runs_off_bat]],Afg_vs_SA[[#This Row],[extras]])</f>
        <v>0</v>
      </c>
    </row>
    <row r="82" spans="1:26" x14ac:dyDescent="0.2">
      <c r="A82">
        <v>1384433</v>
      </c>
      <c r="B82" s="1" t="s">
        <v>22</v>
      </c>
      <c r="C82" s="2">
        <v>45240</v>
      </c>
      <c r="D82" s="1" t="s">
        <v>23</v>
      </c>
      <c r="E82">
        <v>1</v>
      </c>
      <c r="F82">
        <v>12.7</v>
      </c>
      <c r="G82" s="1" t="s">
        <v>24</v>
      </c>
      <c r="H82" s="1" t="s">
        <v>25</v>
      </c>
      <c r="I82" s="1" t="s">
        <v>35</v>
      </c>
      <c r="J82" s="1" t="s">
        <v>37</v>
      </c>
      <c r="K82" s="1" t="s">
        <v>33</v>
      </c>
      <c r="L82">
        <v>2</v>
      </c>
      <c r="M82" t="b">
        <f>OR(Afg_vs_SA[[#This Row],[runs_off_bat]]=4, Afg_vs_SA[[#This Row],[runs_off_bat]]=6)</f>
        <v>0</v>
      </c>
      <c r="N82">
        <f>COUNTIF(Afg_vs_SA[[#This Row],[Boundaries]], TRUE)</f>
        <v>0</v>
      </c>
      <c r="O82">
        <f>IF(AND(L81=1, Afg_vs_SA[[#This Row],[runs_off_bat]] &gt;= 4), 1, 0)</f>
        <v>0</v>
      </c>
      <c r="P82">
        <v>0</v>
      </c>
      <c r="R82" s="1" t="s">
        <v>29</v>
      </c>
      <c r="T82" s="1" t="s">
        <v>29</v>
      </c>
      <c r="U82" s="1" t="s">
        <v>29</v>
      </c>
      <c r="V82" s="1" t="s">
        <v>29</v>
      </c>
      <c r="W82" s="1" t="s">
        <v>29</v>
      </c>
      <c r="X82" s="1" t="s">
        <v>29</v>
      </c>
      <c r="Y82" s="1" t="s">
        <v>29</v>
      </c>
      <c r="Z82" s="1">
        <f>SUM(Afg_vs_SA[[#This Row],[runs_off_bat]],Afg_vs_SA[[#This Row],[extras]])</f>
        <v>2</v>
      </c>
    </row>
    <row r="83" spans="1:26" x14ac:dyDescent="0.2">
      <c r="A83">
        <v>1384433</v>
      </c>
      <c r="B83" s="1" t="s">
        <v>22</v>
      </c>
      <c r="C83" s="2">
        <v>45240</v>
      </c>
      <c r="D83" s="1" t="s">
        <v>23</v>
      </c>
      <c r="E83">
        <v>1</v>
      </c>
      <c r="F83">
        <v>13.1</v>
      </c>
      <c r="G83" s="1" t="s">
        <v>24</v>
      </c>
      <c r="H83" s="1" t="s">
        <v>25</v>
      </c>
      <c r="I83" s="1" t="s">
        <v>37</v>
      </c>
      <c r="J83" s="1" t="s">
        <v>35</v>
      </c>
      <c r="K83" s="1" t="s">
        <v>32</v>
      </c>
      <c r="L83">
        <v>1</v>
      </c>
      <c r="M83" t="b">
        <f>OR(Afg_vs_SA[[#This Row],[runs_off_bat]]=4, Afg_vs_SA[[#This Row],[runs_off_bat]]=6)</f>
        <v>0</v>
      </c>
      <c r="N83">
        <f>COUNTIF(Afg_vs_SA[[#This Row],[Boundaries]], TRUE)</f>
        <v>0</v>
      </c>
      <c r="O83">
        <f>IF(AND(L82=1, Afg_vs_SA[[#This Row],[runs_off_bat]] &gt;= 4), 1, 0)</f>
        <v>0</v>
      </c>
      <c r="P83">
        <v>0</v>
      </c>
      <c r="R83" s="1" t="s">
        <v>29</v>
      </c>
      <c r="T83" s="1" t="s">
        <v>29</v>
      </c>
      <c r="U83" s="1" t="s">
        <v>29</v>
      </c>
      <c r="V83" s="1" t="s">
        <v>29</v>
      </c>
      <c r="W83" s="1" t="s">
        <v>29</v>
      </c>
      <c r="X83" s="1" t="s">
        <v>29</v>
      </c>
      <c r="Y83" s="1" t="s">
        <v>29</v>
      </c>
      <c r="Z83" s="1">
        <f>SUM(Afg_vs_SA[[#This Row],[runs_off_bat]],Afg_vs_SA[[#This Row],[extras]])</f>
        <v>1</v>
      </c>
    </row>
    <row r="84" spans="1:26" x14ac:dyDescent="0.2">
      <c r="A84">
        <v>1384433</v>
      </c>
      <c r="B84" s="1" t="s">
        <v>22</v>
      </c>
      <c r="C84" s="2">
        <v>45240</v>
      </c>
      <c r="D84" s="1" t="s">
        <v>23</v>
      </c>
      <c r="E84">
        <v>1</v>
      </c>
      <c r="F84">
        <v>13.2</v>
      </c>
      <c r="G84" s="1" t="s">
        <v>24</v>
      </c>
      <c r="H84" s="1" t="s">
        <v>25</v>
      </c>
      <c r="I84" s="1" t="s">
        <v>35</v>
      </c>
      <c r="J84" s="1" t="s">
        <v>37</v>
      </c>
      <c r="K84" s="1" t="s">
        <v>32</v>
      </c>
      <c r="L84">
        <v>1</v>
      </c>
      <c r="M84" t="b">
        <f>OR(Afg_vs_SA[[#This Row],[runs_off_bat]]=4, Afg_vs_SA[[#This Row],[runs_off_bat]]=6)</f>
        <v>0</v>
      </c>
      <c r="N84">
        <f>COUNTIF(Afg_vs_SA[[#This Row],[Boundaries]], TRUE)</f>
        <v>0</v>
      </c>
      <c r="O84">
        <f>IF(AND(L83=1, Afg_vs_SA[[#This Row],[runs_off_bat]] &gt;= 4), 1, 0)</f>
        <v>0</v>
      </c>
      <c r="P84">
        <v>0</v>
      </c>
      <c r="R84" s="1" t="s">
        <v>29</v>
      </c>
      <c r="T84" s="1" t="s">
        <v>29</v>
      </c>
      <c r="U84" s="1" t="s">
        <v>29</v>
      </c>
      <c r="V84" s="1" t="s">
        <v>29</v>
      </c>
      <c r="W84" s="1" t="s">
        <v>29</v>
      </c>
      <c r="X84" s="1" t="s">
        <v>29</v>
      </c>
      <c r="Y84" s="1" t="s">
        <v>29</v>
      </c>
      <c r="Z84" s="1">
        <f>SUM(Afg_vs_SA[[#This Row],[runs_off_bat]],Afg_vs_SA[[#This Row],[extras]])</f>
        <v>1</v>
      </c>
    </row>
    <row r="85" spans="1:26" x14ac:dyDescent="0.2">
      <c r="A85">
        <v>1384433</v>
      </c>
      <c r="B85" s="1" t="s">
        <v>22</v>
      </c>
      <c r="C85" s="2">
        <v>45240</v>
      </c>
      <c r="D85" s="1" t="s">
        <v>23</v>
      </c>
      <c r="E85">
        <v>1</v>
      </c>
      <c r="F85">
        <v>13.3</v>
      </c>
      <c r="G85" s="1" t="s">
        <v>24</v>
      </c>
      <c r="H85" s="1" t="s">
        <v>25</v>
      </c>
      <c r="I85" s="1" t="s">
        <v>37</v>
      </c>
      <c r="J85" s="1" t="s">
        <v>35</v>
      </c>
      <c r="K85" s="1" t="s">
        <v>32</v>
      </c>
      <c r="L85">
        <v>0</v>
      </c>
      <c r="M85" t="b">
        <f>OR(Afg_vs_SA[[#This Row],[runs_off_bat]]=4, Afg_vs_SA[[#This Row],[runs_off_bat]]=6)</f>
        <v>0</v>
      </c>
      <c r="N85">
        <f>COUNTIF(Afg_vs_SA[[#This Row],[Boundaries]], TRUE)</f>
        <v>0</v>
      </c>
      <c r="O85">
        <f>IF(AND(L84=1, Afg_vs_SA[[#This Row],[runs_off_bat]] &gt;= 4), 1, 0)</f>
        <v>0</v>
      </c>
      <c r="P85">
        <v>0</v>
      </c>
      <c r="R85" s="1" t="s">
        <v>29</v>
      </c>
      <c r="T85" s="1" t="s">
        <v>29</v>
      </c>
      <c r="U85" s="1" t="s">
        <v>29</v>
      </c>
      <c r="V85" s="1" t="s">
        <v>29</v>
      </c>
      <c r="W85" s="1" t="s">
        <v>29</v>
      </c>
      <c r="X85" s="1" t="s">
        <v>29</v>
      </c>
      <c r="Y85" s="1" t="s">
        <v>29</v>
      </c>
      <c r="Z85" s="1">
        <f>SUM(Afg_vs_SA[[#This Row],[runs_off_bat]],Afg_vs_SA[[#This Row],[extras]])</f>
        <v>0</v>
      </c>
    </row>
    <row r="86" spans="1:26" x14ac:dyDescent="0.2">
      <c r="A86">
        <v>1384433</v>
      </c>
      <c r="B86" s="1" t="s">
        <v>22</v>
      </c>
      <c r="C86" s="2">
        <v>45240</v>
      </c>
      <c r="D86" s="1" t="s">
        <v>23</v>
      </c>
      <c r="E86">
        <v>1</v>
      </c>
      <c r="F86">
        <v>13.4</v>
      </c>
      <c r="G86" s="1" t="s">
        <v>24</v>
      </c>
      <c r="H86" s="1" t="s">
        <v>25</v>
      </c>
      <c r="I86" s="1" t="s">
        <v>37</v>
      </c>
      <c r="J86" s="1" t="s">
        <v>35</v>
      </c>
      <c r="K86" s="1" t="s">
        <v>32</v>
      </c>
      <c r="L86">
        <v>0</v>
      </c>
      <c r="M86" t="b">
        <f>OR(Afg_vs_SA[[#This Row],[runs_off_bat]]=4, Afg_vs_SA[[#This Row],[runs_off_bat]]=6)</f>
        <v>0</v>
      </c>
      <c r="N86">
        <f>COUNTIF(Afg_vs_SA[[#This Row],[Boundaries]], TRUE)</f>
        <v>0</v>
      </c>
      <c r="O86">
        <f>IF(AND(L85=1, Afg_vs_SA[[#This Row],[runs_off_bat]] &gt;= 4), 1, 0)</f>
        <v>0</v>
      </c>
      <c r="P86">
        <v>0</v>
      </c>
      <c r="R86" s="1" t="s">
        <v>29</v>
      </c>
      <c r="T86" s="1" t="s">
        <v>29</v>
      </c>
      <c r="U86" s="1" t="s">
        <v>29</v>
      </c>
      <c r="V86" s="1" t="s">
        <v>29</v>
      </c>
      <c r="W86" s="1" t="s">
        <v>29</v>
      </c>
      <c r="X86" s="1" t="s">
        <v>29</v>
      </c>
      <c r="Y86" s="1" t="s">
        <v>29</v>
      </c>
      <c r="Z86" s="1">
        <f>SUM(Afg_vs_SA[[#This Row],[runs_off_bat]],Afg_vs_SA[[#This Row],[extras]])</f>
        <v>0</v>
      </c>
    </row>
    <row r="87" spans="1:26" x14ac:dyDescent="0.2">
      <c r="A87">
        <v>1384433</v>
      </c>
      <c r="B87" s="1" t="s">
        <v>22</v>
      </c>
      <c r="C87" s="2">
        <v>45240</v>
      </c>
      <c r="D87" s="1" t="s">
        <v>23</v>
      </c>
      <c r="E87">
        <v>1</v>
      </c>
      <c r="F87">
        <v>13.5</v>
      </c>
      <c r="G87" s="1" t="s">
        <v>24</v>
      </c>
      <c r="H87" s="1" t="s">
        <v>25</v>
      </c>
      <c r="I87" s="1" t="s">
        <v>37</v>
      </c>
      <c r="J87" s="1" t="s">
        <v>35</v>
      </c>
      <c r="K87" s="1" t="s">
        <v>32</v>
      </c>
      <c r="L87">
        <v>0</v>
      </c>
      <c r="M87" t="b">
        <f>OR(Afg_vs_SA[[#This Row],[runs_off_bat]]=4, Afg_vs_SA[[#This Row],[runs_off_bat]]=6)</f>
        <v>0</v>
      </c>
      <c r="N87">
        <f>COUNTIF(Afg_vs_SA[[#This Row],[Boundaries]], TRUE)</f>
        <v>0</v>
      </c>
      <c r="O87">
        <f>IF(AND(L86=1, Afg_vs_SA[[#This Row],[runs_off_bat]] &gt;= 4), 1, 0)</f>
        <v>0</v>
      </c>
      <c r="P87">
        <v>0</v>
      </c>
      <c r="R87" s="1" t="s">
        <v>29</v>
      </c>
      <c r="T87" s="1" t="s">
        <v>29</v>
      </c>
      <c r="U87" s="1" t="s">
        <v>29</v>
      </c>
      <c r="V87" s="1" t="s">
        <v>29</v>
      </c>
      <c r="W87" s="1" t="s">
        <v>29</v>
      </c>
      <c r="X87" s="1" t="s">
        <v>29</v>
      </c>
      <c r="Y87" s="1" t="s">
        <v>29</v>
      </c>
      <c r="Z87" s="1">
        <f>SUM(Afg_vs_SA[[#This Row],[runs_off_bat]],Afg_vs_SA[[#This Row],[extras]])</f>
        <v>0</v>
      </c>
    </row>
    <row r="88" spans="1:26" x14ac:dyDescent="0.2">
      <c r="A88">
        <v>1384433</v>
      </c>
      <c r="B88" s="1" t="s">
        <v>22</v>
      </c>
      <c r="C88" s="2">
        <v>45240</v>
      </c>
      <c r="D88" s="1" t="s">
        <v>23</v>
      </c>
      <c r="E88">
        <v>1</v>
      </c>
      <c r="F88">
        <v>13.6</v>
      </c>
      <c r="G88" s="1" t="s">
        <v>24</v>
      </c>
      <c r="H88" s="1" t="s">
        <v>25</v>
      </c>
      <c r="I88" s="1" t="s">
        <v>37</v>
      </c>
      <c r="J88" s="1" t="s">
        <v>35</v>
      </c>
      <c r="K88" s="1" t="s">
        <v>32</v>
      </c>
      <c r="L88">
        <v>0</v>
      </c>
      <c r="M88" t="b">
        <f>OR(Afg_vs_SA[[#This Row],[runs_off_bat]]=4, Afg_vs_SA[[#This Row],[runs_off_bat]]=6)</f>
        <v>0</v>
      </c>
      <c r="N88">
        <f>COUNTIF(Afg_vs_SA[[#This Row],[Boundaries]], TRUE)</f>
        <v>0</v>
      </c>
      <c r="O88">
        <f>IF(AND(L87=1, Afg_vs_SA[[#This Row],[runs_off_bat]] &gt;= 4), 1, 0)</f>
        <v>0</v>
      </c>
      <c r="P88">
        <v>0</v>
      </c>
      <c r="R88" s="1" t="s">
        <v>29</v>
      </c>
      <c r="T88" s="1" t="s">
        <v>29</v>
      </c>
      <c r="U88" s="1" t="s">
        <v>29</v>
      </c>
      <c r="V88" s="1" t="s">
        <v>29</v>
      </c>
      <c r="W88" s="1" t="s">
        <v>29</v>
      </c>
      <c r="X88" s="1" t="s">
        <v>29</v>
      </c>
      <c r="Y88" s="1" t="s">
        <v>29</v>
      </c>
      <c r="Z88" s="1">
        <f>SUM(Afg_vs_SA[[#This Row],[runs_off_bat]],Afg_vs_SA[[#This Row],[extras]])</f>
        <v>0</v>
      </c>
    </row>
    <row r="89" spans="1:26" x14ac:dyDescent="0.2">
      <c r="A89">
        <v>1384433</v>
      </c>
      <c r="B89" s="1" t="s">
        <v>22</v>
      </c>
      <c r="C89" s="2">
        <v>45240</v>
      </c>
      <c r="D89" s="1" t="s">
        <v>23</v>
      </c>
      <c r="E89">
        <v>1</v>
      </c>
      <c r="F89">
        <v>14.1</v>
      </c>
      <c r="G89" s="1" t="s">
        <v>24</v>
      </c>
      <c r="H89" s="1" t="s">
        <v>25</v>
      </c>
      <c r="I89" s="1" t="s">
        <v>35</v>
      </c>
      <c r="J89" s="1" t="s">
        <v>37</v>
      </c>
      <c r="K89" s="1" t="s">
        <v>33</v>
      </c>
      <c r="L89">
        <v>0</v>
      </c>
      <c r="M89" t="b">
        <f>OR(Afg_vs_SA[[#This Row],[runs_off_bat]]=4, Afg_vs_SA[[#This Row],[runs_off_bat]]=6)</f>
        <v>0</v>
      </c>
      <c r="N89">
        <f>COUNTIF(Afg_vs_SA[[#This Row],[Boundaries]], TRUE)</f>
        <v>0</v>
      </c>
      <c r="O89">
        <f>IF(AND(L88=1, Afg_vs_SA[[#This Row],[runs_off_bat]] &gt;= 4), 1, 0)</f>
        <v>0</v>
      </c>
      <c r="P89">
        <v>0</v>
      </c>
      <c r="R89" s="1" t="s">
        <v>29</v>
      </c>
      <c r="T89" s="1" t="s">
        <v>29</v>
      </c>
      <c r="U89" s="1" t="s">
        <v>29</v>
      </c>
      <c r="V89" s="1" t="s">
        <v>29</v>
      </c>
      <c r="W89" s="1" t="s">
        <v>29</v>
      </c>
      <c r="X89" s="1" t="s">
        <v>29</v>
      </c>
      <c r="Y89" s="1" t="s">
        <v>29</v>
      </c>
      <c r="Z89" s="1">
        <f>SUM(Afg_vs_SA[[#This Row],[runs_off_bat]],Afg_vs_SA[[#This Row],[extras]])</f>
        <v>0</v>
      </c>
    </row>
    <row r="90" spans="1:26" x14ac:dyDescent="0.2">
      <c r="A90">
        <v>1384433</v>
      </c>
      <c r="B90" s="1" t="s">
        <v>22</v>
      </c>
      <c r="C90" s="2">
        <v>45240</v>
      </c>
      <c r="D90" s="1" t="s">
        <v>23</v>
      </c>
      <c r="E90">
        <v>1</v>
      </c>
      <c r="F90">
        <v>14.2</v>
      </c>
      <c r="G90" s="1" t="s">
        <v>24</v>
      </c>
      <c r="H90" s="1" t="s">
        <v>25</v>
      </c>
      <c r="I90" s="1" t="s">
        <v>35</v>
      </c>
      <c r="J90" s="1" t="s">
        <v>37</v>
      </c>
      <c r="K90" s="1" t="s">
        <v>33</v>
      </c>
      <c r="L90">
        <v>0</v>
      </c>
      <c r="M90" t="b">
        <f>OR(Afg_vs_SA[[#This Row],[runs_off_bat]]=4, Afg_vs_SA[[#This Row],[runs_off_bat]]=6)</f>
        <v>0</v>
      </c>
      <c r="N90">
        <f>COUNTIF(Afg_vs_SA[[#This Row],[Boundaries]], TRUE)</f>
        <v>0</v>
      </c>
      <c r="O90">
        <f>IF(AND(L89=1, Afg_vs_SA[[#This Row],[runs_off_bat]] &gt;= 4), 1, 0)</f>
        <v>0</v>
      </c>
      <c r="P90">
        <v>0</v>
      </c>
      <c r="R90" s="1" t="s">
        <v>29</v>
      </c>
      <c r="T90" s="1" t="s">
        <v>29</v>
      </c>
      <c r="U90" s="1" t="s">
        <v>29</v>
      </c>
      <c r="V90" s="1" t="s">
        <v>29</v>
      </c>
      <c r="W90" s="1" t="s">
        <v>29</v>
      </c>
      <c r="X90" s="1" t="s">
        <v>29</v>
      </c>
      <c r="Y90" s="1" t="s">
        <v>29</v>
      </c>
      <c r="Z90" s="1">
        <f>SUM(Afg_vs_SA[[#This Row],[runs_off_bat]],Afg_vs_SA[[#This Row],[extras]])</f>
        <v>0</v>
      </c>
    </row>
    <row r="91" spans="1:26" x14ac:dyDescent="0.2">
      <c r="A91">
        <v>1384433</v>
      </c>
      <c r="B91" s="1" t="s">
        <v>22</v>
      </c>
      <c r="C91" s="2">
        <v>45240</v>
      </c>
      <c r="D91" s="1" t="s">
        <v>23</v>
      </c>
      <c r="E91">
        <v>1</v>
      </c>
      <c r="F91">
        <v>14.3</v>
      </c>
      <c r="G91" s="1" t="s">
        <v>24</v>
      </c>
      <c r="H91" s="1" t="s">
        <v>25</v>
      </c>
      <c r="I91" s="1" t="s">
        <v>35</v>
      </c>
      <c r="J91" s="1" t="s">
        <v>37</v>
      </c>
      <c r="K91" s="1" t="s">
        <v>33</v>
      </c>
      <c r="L91">
        <v>1</v>
      </c>
      <c r="M91" t="b">
        <f>OR(Afg_vs_SA[[#This Row],[runs_off_bat]]=4, Afg_vs_SA[[#This Row],[runs_off_bat]]=6)</f>
        <v>0</v>
      </c>
      <c r="N91">
        <f>COUNTIF(Afg_vs_SA[[#This Row],[Boundaries]], TRUE)</f>
        <v>0</v>
      </c>
      <c r="O91">
        <f>IF(AND(L90=1, Afg_vs_SA[[#This Row],[runs_off_bat]] &gt;= 4), 1, 0)</f>
        <v>0</v>
      </c>
      <c r="P91">
        <v>0</v>
      </c>
      <c r="R91" s="1" t="s">
        <v>29</v>
      </c>
      <c r="T91" s="1" t="s">
        <v>29</v>
      </c>
      <c r="U91" s="1" t="s">
        <v>29</v>
      </c>
      <c r="V91" s="1" t="s">
        <v>29</v>
      </c>
      <c r="W91" s="1" t="s">
        <v>29</v>
      </c>
      <c r="X91" s="1" t="s">
        <v>29</v>
      </c>
      <c r="Y91" s="1" t="s">
        <v>29</v>
      </c>
      <c r="Z91" s="1">
        <f>SUM(Afg_vs_SA[[#This Row],[runs_off_bat]],Afg_vs_SA[[#This Row],[extras]])</f>
        <v>1</v>
      </c>
    </row>
    <row r="92" spans="1:26" x14ac:dyDescent="0.2">
      <c r="A92">
        <v>1384433</v>
      </c>
      <c r="B92" s="1" t="s">
        <v>22</v>
      </c>
      <c r="C92" s="2">
        <v>45240</v>
      </c>
      <c r="D92" s="1" t="s">
        <v>23</v>
      </c>
      <c r="E92">
        <v>1</v>
      </c>
      <c r="F92">
        <v>14.4</v>
      </c>
      <c r="G92" s="1" t="s">
        <v>24</v>
      </c>
      <c r="H92" s="1" t="s">
        <v>25</v>
      </c>
      <c r="I92" s="1" t="s">
        <v>37</v>
      </c>
      <c r="J92" s="1" t="s">
        <v>35</v>
      </c>
      <c r="K92" s="1" t="s">
        <v>33</v>
      </c>
      <c r="L92">
        <v>0</v>
      </c>
      <c r="M92" t="b">
        <f>OR(Afg_vs_SA[[#This Row],[runs_off_bat]]=4, Afg_vs_SA[[#This Row],[runs_off_bat]]=6)</f>
        <v>0</v>
      </c>
      <c r="N92">
        <f>COUNTIF(Afg_vs_SA[[#This Row],[Boundaries]], TRUE)</f>
        <v>0</v>
      </c>
      <c r="O92">
        <f>IF(AND(L91=1, Afg_vs_SA[[#This Row],[runs_off_bat]] &gt;= 4), 1, 0)</f>
        <v>0</v>
      </c>
      <c r="P92">
        <v>0</v>
      </c>
      <c r="R92" s="1" t="s">
        <v>29</v>
      </c>
      <c r="T92" s="1" t="s">
        <v>29</v>
      </c>
      <c r="U92" s="1" t="s">
        <v>29</v>
      </c>
      <c r="V92" s="1" t="s">
        <v>29</v>
      </c>
      <c r="W92" s="1" t="s">
        <v>29</v>
      </c>
      <c r="X92" s="1" t="s">
        <v>29</v>
      </c>
      <c r="Y92" s="1" t="s">
        <v>29</v>
      </c>
      <c r="Z92" s="1">
        <f>SUM(Afg_vs_SA[[#This Row],[runs_off_bat]],Afg_vs_SA[[#This Row],[extras]])</f>
        <v>0</v>
      </c>
    </row>
    <row r="93" spans="1:26" x14ac:dyDescent="0.2">
      <c r="A93">
        <v>1384433</v>
      </c>
      <c r="B93" s="1" t="s">
        <v>22</v>
      </c>
      <c r="C93" s="2">
        <v>45240</v>
      </c>
      <c r="D93" s="1" t="s">
        <v>23</v>
      </c>
      <c r="E93">
        <v>1</v>
      </c>
      <c r="F93">
        <v>14.5</v>
      </c>
      <c r="G93" s="1" t="s">
        <v>24</v>
      </c>
      <c r="H93" s="1" t="s">
        <v>25</v>
      </c>
      <c r="I93" s="1" t="s">
        <v>37</v>
      </c>
      <c r="J93" s="1" t="s">
        <v>35</v>
      </c>
      <c r="K93" s="1" t="s">
        <v>33</v>
      </c>
      <c r="L93">
        <v>1</v>
      </c>
      <c r="M93" t="b">
        <f>OR(Afg_vs_SA[[#This Row],[runs_off_bat]]=4, Afg_vs_SA[[#This Row],[runs_off_bat]]=6)</f>
        <v>0</v>
      </c>
      <c r="N93">
        <f>COUNTIF(Afg_vs_SA[[#This Row],[Boundaries]], TRUE)</f>
        <v>0</v>
      </c>
      <c r="O93">
        <f>IF(AND(L92=1, Afg_vs_SA[[#This Row],[runs_off_bat]] &gt;= 4), 1, 0)</f>
        <v>0</v>
      </c>
      <c r="P93">
        <v>0</v>
      </c>
      <c r="R93" s="1" t="s">
        <v>29</v>
      </c>
      <c r="T93" s="1" t="s">
        <v>29</v>
      </c>
      <c r="U93" s="1" t="s">
        <v>29</v>
      </c>
      <c r="V93" s="1" t="s">
        <v>29</v>
      </c>
      <c r="W93" s="1" t="s">
        <v>29</v>
      </c>
      <c r="X93" s="1" t="s">
        <v>29</v>
      </c>
      <c r="Y93" s="1" t="s">
        <v>29</v>
      </c>
      <c r="Z93" s="1">
        <f>SUM(Afg_vs_SA[[#This Row],[runs_off_bat]],Afg_vs_SA[[#This Row],[extras]])</f>
        <v>1</v>
      </c>
    </row>
    <row r="94" spans="1:26" x14ac:dyDescent="0.2">
      <c r="A94">
        <v>1384433</v>
      </c>
      <c r="B94" s="1" t="s">
        <v>22</v>
      </c>
      <c r="C94" s="2">
        <v>45240</v>
      </c>
      <c r="D94" s="1" t="s">
        <v>23</v>
      </c>
      <c r="E94">
        <v>1</v>
      </c>
      <c r="F94">
        <v>14.6</v>
      </c>
      <c r="G94" s="1" t="s">
        <v>24</v>
      </c>
      <c r="H94" s="1" t="s">
        <v>25</v>
      </c>
      <c r="I94" s="1" t="s">
        <v>35</v>
      </c>
      <c r="J94" s="1" t="s">
        <v>37</v>
      </c>
      <c r="K94" s="1" t="s">
        <v>33</v>
      </c>
      <c r="L94">
        <v>1</v>
      </c>
      <c r="M94" t="b">
        <f>OR(Afg_vs_SA[[#This Row],[runs_off_bat]]=4, Afg_vs_SA[[#This Row],[runs_off_bat]]=6)</f>
        <v>0</v>
      </c>
      <c r="N94">
        <f>COUNTIF(Afg_vs_SA[[#This Row],[Boundaries]], TRUE)</f>
        <v>0</v>
      </c>
      <c r="O94">
        <f>IF(AND(L93=1, Afg_vs_SA[[#This Row],[runs_off_bat]] &gt;= 4), 1, 0)</f>
        <v>0</v>
      </c>
      <c r="P94">
        <v>0</v>
      </c>
      <c r="R94" s="1" t="s">
        <v>29</v>
      </c>
      <c r="T94" s="1" t="s">
        <v>29</v>
      </c>
      <c r="U94" s="1" t="s">
        <v>29</v>
      </c>
      <c r="V94" s="1" t="s">
        <v>29</v>
      </c>
      <c r="W94" s="1" t="s">
        <v>29</v>
      </c>
      <c r="X94" s="1" t="s">
        <v>29</v>
      </c>
      <c r="Y94" s="1" t="s">
        <v>29</v>
      </c>
      <c r="Z94" s="1">
        <f>SUM(Afg_vs_SA[[#This Row],[runs_off_bat]],Afg_vs_SA[[#This Row],[extras]])</f>
        <v>1</v>
      </c>
    </row>
    <row r="95" spans="1:26" x14ac:dyDescent="0.2">
      <c r="A95">
        <v>1384433</v>
      </c>
      <c r="B95" s="1" t="s">
        <v>22</v>
      </c>
      <c r="C95" s="2">
        <v>45240</v>
      </c>
      <c r="D95" s="1" t="s">
        <v>23</v>
      </c>
      <c r="E95">
        <v>1</v>
      </c>
      <c r="F95">
        <v>15.1</v>
      </c>
      <c r="G95" s="1" t="s">
        <v>24</v>
      </c>
      <c r="H95" s="1" t="s">
        <v>25</v>
      </c>
      <c r="I95" s="1" t="s">
        <v>35</v>
      </c>
      <c r="J95" s="1" t="s">
        <v>37</v>
      </c>
      <c r="K95" s="1" t="s">
        <v>31</v>
      </c>
      <c r="L95">
        <v>4</v>
      </c>
      <c r="M95" t="b">
        <f>OR(Afg_vs_SA[[#This Row],[runs_off_bat]]=4, Afg_vs_SA[[#This Row],[runs_off_bat]]=6)</f>
        <v>1</v>
      </c>
      <c r="N95">
        <f>COUNTIF(Afg_vs_SA[[#This Row],[Boundaries]], TRUE)</f>
        <v>1</v>
      </c>
      <c r="O95">
        <f>IF(AND(L94=1, Afg_vs_SA[[#This Row],[runs_off_bat]] &gt;= 4), 1, 0)</f>
        <v>1</v>
      </c>
      <c r="P95">
        <v>0</v>
      </c>
      <c r="R95" s="1" t="s">
        <v>29</v>
      </c>
      <c r="T95" s="1" t="s">
        <v>29</v>
      </c>
      <c r="U95" s="1" t="s">
        <v>29</v>
      </c>
      <c r="V95" s="1" t="s">
        <v>29</v>
      </c>
      <c r="W95" s="1" t="s">
        <v>29</v>
      </c>
      <c r="X95" s="1" t="s">
        <v>29</v>
      </c>
      <c r="Y95" s="1" t="s">
        <v>29</v>
      </c>
      <c r="Z95" s="1">
        <f>SUM(Afg_vs_SA[[#This Row],[runs_off_bat]],Afg_vs_SA[[#This Row],[extras]])</f>
        <v>4</v>
      </c>
    </row>
    <row r="96" spans="1:26" x14ac:dyDescent="0.2">
      <c r="A96">
        <v>1384433</v>
      </c>
      <c r="B96" s="1" t="s">
        <v>22</v>
      </c>
      <c r="C96" s="2">
        <v>45240</v>
      </c>
      <c r="D96" s="1" t="s">
        <v>23</v>
      </c>
      <c r="E96">
        <v>1</v>
      </c>
      <c r="F96">
        <v>15.2</v>
      </c>
      <c r="G96" s="1" t="s">
        <v>24</v>
      </c>
      <c r="H96" s="1" t="s">
        <v>25</v>
      </c>
      <c r="I96" s="1" t="s">
        <v>35</v>
      </c>
      <c r="J96" s="1" t="s">
        <v>37</v>
      </c>
      <c r="K96" s="1" t="s">
        <v>31</v>
      </c>
      <c r="L96">
        <v>0</v>
      </c>
      <c r="M96" t="b">
        <f>OR(Afg_vs_SA[[#This Row],[runs_off_bat]]=4, Afg_vs_SA[[#This Row],[runs_off_bat]]=6)</f>
        <v>0</v>
      </c>
      <c r="N96">
        <f>COUNTIF(Afg_vs_SA[[#This Row],[Boundaries]], TRUE)</f>
        <v>0</v>
      </c>
      <c r="O96">
        <f>IF(AND(L95=1, Afg_vs_SA[[#This Row],[runs_off_bat]] &gt;= 4), 1, 0)</f>
        <v>0</v>
      </c>
      <c r="P96">
        <v>0</v>
      </c>
      <c r="R96" s="1" t="s">
        <v>29</v>
      </c>
      <c r="T96" s="1" t="s">
        <v>29</v>
      </c>
      <c r="U96" s="1" t="s">
        <v>29</v>
      </c>
      <c r="V96" s="1" t="s">
        <v>29</v>
      </c>
      <c r="W96" s="1" t="s">
        <v>29</v>
      </c>
      <c r="X96" s="1" t="s">
        <v>29</v>
      </c>
      <c r="Y96" s="1" t="s">
        <v>29</v>
      </c>
      <c r="Z96" s="1">
        <f>SUM(Afg_vs_SA[[#This Row],[runs_off_bat]],Afg_vs_SA[[#This Row],[extras]])</f>
        <v>0</v>
      </c>
    </row>
    <row r="97" spans="1:26" x14ac:dyDescent="0.2">
      <c r="A97">
        <v>1384433</v>
      </c>
      <c r="B97" s="1" t="s">
        <v>22</v>
      </c>
      <c r="C97" s="2">
        <v>45240</v>
      </c>
      <c r="D97" s="1" t="s">
        <v>23</v>
      </c>
      <c r="E97">
        <v>1</v>
      </c>
      <c r="F97">
        <v>15.3</v>
      </c>
      <c r="G97" s="1" t="s">
        <v>24</v>
      </c>
      <c r="H97" s="1" t="s">
        <v>25</v>
      </c>
      <c r="I97" s="1" t="s">
        <v>35</v>
      </c>
      <c r="J97" s="1" t="s">
        <v>37</v>
      </c>
      <c r="K97" s="1" t="s">
        <v>31</v>
      </c>
      <c r="L97">
        <v>1</v>
      </c>
      <c r="M97" t="b">
        <f>OR(Afg_vs_SA[[#This Row],[runs_off_bat]]=4, Afg_vs_SA[[#This Row],[runs_off_bat]]=6)</f>
        <v>0</v>
      </c>
      <c r="N97">
        <f>COUNTIF(Afg_vs_SA[[#This Row],[Boundaries]], TRUE)</f>
        <v>0</v>
      </c>
      <c r="O97">
        <f>IF(AND(L96=1, Afg_vs_SA[[#This Row],[runs_off_bat]] &gt;= 4), 1, 0)</f>
        <v>0</v>
      </c>
      <c r="P97">
        <v>0</v>
      </c>
      <c r="R97" s="1" t="s">
        <v>29</v>
      </c>
      <c r="T97" s="1" t="s">
        <v>29</v>
      </c>
      <c r="U97" s="1" t="s">
        <v>29</v>
      </c>
      <c r="V97" s="1" t="s">
        <v>29</v>
      </c>
      <c r="W97" s="1" t="s">
        <v>29</v>
      </c>
      <c r="X97" s="1" t="s">
        <v>29</v>
      </c>
      <c r="Y97" s="1" t="s">
        <v>29</v>
      </c>
      <c r="Z97" s="1">
        <f>SUM(Afg_vs_SA[[#This Row],[runs_off_bat]],Afg_vs_SA[[#This Row],[extras]])</f>
        <v>1</v>
      </c>
    </row>
    <row r="98" spans="1:26" x14ac:dyDescent="0.2">
      <c r="A98">
        <v>1384433</v>
      </c>
      <c r="B98" s="1" t="s">
        <v>22</v>
      </c>
      <c r="C98" s="2">
        <v>45240</v>
      </c>
      <c r="D98" s="1" t="s">
        <v>23</v>
      </c>
      <c r="E98">
        <v>1</v>
      </c>
      <c r="F98">
        <v>15.4</v>
      </c>
      <c r="G98" s="1" t="s">
        <v>24</v>
      </c>
      <c r="H98" s="1" t="s">
        <v>25</v>
      </c>
      <c r="I98" s="1" t="s">
        <v>37</v>
      </c>
      <c r="J98" s="1" t="s">
        <v>35</v>
      </c>
      <c r="K98" s="1" t="s">
        <v>31</v>
      </c>
      <c r="L98">
        <v>0</v>
      </c>
      <c r="M98" t="b">
        <f>OR(Afg_vs_SA[[#This Row],[runs_off_bat]]=4, Afg_vs_SA[[#This Row],[runs_off_bat]]=6)</f>
        <v>0</v>
      </c>
      <c r="N98">
        <f>COUNTIF(Afg_vs_SA[[#This Row],[Boundaries]], TRUE)</f>
        <v>0</v>
      </c>
      <c r="O98">
        <f>IF(AND(L97=1, Afg_vs_SA[[#This Row],[runs_off_bat]] &gt;= 4), 1, 0)</f>
        <v>0</v>
      </c>
      <c r="P98">
        <v>0</v>
      </c>
      <c r="R98" s="1" t="s">
        <v>29</v>
      </c>
      <c r="T98" s="1" t="s">
        <v>29</v>
      </c>
      <c r="U98" s="1" t="s">
        <v>29</v>
      </c>
      <c r="V98" s="1" t="s">
        <v>29</v>
      </c>
      <c r="W98" s="1" t="s">
        <v>29</v>
      </c>
      <c r="X98" s="1" t="s">
        <v>29</v>
      </c>
      <c r="Y98" s="1" t="s">
        <v>29</v>
      </c>
      <c r="Z98" s="1">
        <f>SUM(Afg_vs_SA[[#This Row],[runs_off_bat]],Afg_vs_SA[[#This Row],[extras]])</f>
        <v>0</v>
      </c>
    </row>
    <row r="99" spans="1:26" x14ac:dyDescent="0.2">
      <c r="A99">
        <v>1384433</v>
      </c>
      <c r="B99" s="1" t="s">
        <v>22</v>
      </c>
      <c r="C99" s="2">
        <v>45240</v>
      </c>
      <c r="D99" s="1" t="s">
        <v>23</v>
      </c>
      <c r="E99">
        <v>1</v>
      </c>
      <c r="F99">
        <v>15.5</v>
      </c>
      <c r="G99" s="1" t="s">
        <v>24</v>
      </c>
      <c r="H99" s="1" t="s">
        <v>25</v>
      </c>
      <c r="I99" s="1" t="s">
        <v>37</v>
      </c>
      <c r="J99" s="1" t="s">
        <v>35</v>
      </c>
      <c r="K99" s="1" t="s">
        <v>31</v>
      </c>
      <c r="L99">
        <v>1</v>
      </c>
      <c r="M99" t="b">
        <f>OR(Afg_vs_SA[[#This Row],[runs_off_bat]]=4, Afg_vs_SA[[#This Row],[runs_off_bat]]=6)</f>
        <v>0</v>
      </c>
      <c r="N99">
        <f>COUNTIF(Afg_vs_SA[[#This Row],[Boundaries]], TRUE)</f>
        <v>0</v>
      </c>
      <c r="O99">
        <f>IF(AND(L98=1, Afg_vs_SA[[#This Row],[runs_off_bat]] &gt;= 4), 1, 0)</f>
        <v>0</v>
      </c>
      <c r="P99">
        <v>0</v>
      </c>
      <c r="R99" s="1" t="s">
        <v>29</v>
      </c>
      <c r="T99" s="1" t="s">
        <v>29</v>
      </c>
      <c r="U99" s="1" t="s">
        <v>29</v>
      </c>
      <c r="V99" s="1" t="s">
        <v>29</v>
      </c>
      <c r="W99" s="1" t="s">
        <v>29</v>
      </c>
      <c r="X99" s="1" t="s">
        <v>29</v>
      </c>
      <c r="Y99" s="1" t="s">
        <v>29</v>
      </c>
      <c r="Z99" s="1">
        <f>SUM(Afg_vs_SA[[#This Row],[runs_off_bat]],Afg_vs_SA[[#This Row],[extras]])</f>
        <v>1</v>
      </c>
    </row>
    <row r="100" spans="1:26" x14ac:dyDescent="0.2">
      <c r="A100">
        <v>1384433</v>
      </c>
      <c r="B100" s="1" t="s">
        <v>22</v>
      </c>
      <c r="C100" s="2">
        <v>45240</v>
      </c>
      <c r="D100" s="1" t="s">
        <v>23</v>
      </c>
      <c r="E100">
        <v>1</v>
      </c>
      <c r="F100">
        <v>15.6</v>
      </c>
      <c r="G100" s="1" t="s">
        <v>24</v>
      </c>
      <c r="H100" s="1" t="s">
        <v>25</v>
      </c>
      <c r="I100" s="1" t="s">
        <v>35</v>
      </c>
      <c r="J100" s="1" t="s">
        <v>37</v>
      </c>
      <c r="K100" s="1" t="s">
        <v>31</v>
      </c>
      <c r="L100">
        <v>0</v>
      </c>
      <c r="M100" t="b">
        <f>OR(Afg_vs_SA[[#This Row],[runs_off_bat]]=4, Afg_vs_SA[[#This Row],[runs_off_bat]]=6)</f>
        <v>0</v>
      </c>
      <c r="N100">
        <f>COUNTIF(Afg_vs_SA[[#This Row],[Boundaries]], TRUE)</f>
        <v>0</v>
      </c>
      <c r="O100">
        <f>IF(AND(L99=1, Afg_vs_SA[[#This Row],[runs_off_bat]] &gt;= 4), 1, 0)</f>
        <v>0</v>
      </c>
      <c r="P100">
        <v>0</v>
      </c>
      <c r="R100" s="1" t="s">
        <v>29</v>
      </c>
      <c r="T100" s="1" t="s">
        <v>29</v>
      </c>
      <c r="U100" s="1" t="s">
        <v>29</v>
      </c>
      <c r="V100" s="1" t="s">
        <v>29</v>
      </c>
      <c r="W100" s="1" t="s">
        <v>29</v>
      </c>
      <c r="X100" s="1" t="s">
        <v>29</v>
      </c>
      <c r="Y100" s="1" t="s">
        <v>29</v>
      </c>
      <c r="Z100" s="1">
        <f>SUM(Afg_vs_SA[[#This Row],[runs_off_bat]],Afg_vs_SA[[#This Row],[extras]])</f>
        <v>0</v>
      </c>
    </row>
    <row r="101" spans="1:26" x14ac:dyDescent="0.2">
      <c r="A101">
        <v>1384433</v>
      </c>
      <c r="B101" s="1" t="s">
        <v>22</v>
      </c>
      <c r="C101" s="2">
        <v>45240</v>
      </c>
      <c r="D101" s="1" t="s">
        <v>23</v>
      </c>
      <c r="E101">
        <v>1</v>
      </c>
      <c r="F101">
        <v>16.100000000000001</v>
      </c>
      <c r="G101" s="1" t="s">
        <v>24</v>
      </c>
      <c r="H101" s="1" t="s">
        <v>25</v>
      </c>
      <c r="I101" s="1" t="s">
        <v>37</v>
      </c>
      <c r="J101" s="1" t="s">
        <v>35</v>
      </c>
      <c r="K101" s="1" t="s">
        <v>33</v>
      </c>
      <c r="L101">
        <v>0</v>
      </c>
      <c r="M101" t="b">
        <f>OR(Afg_vs_SA[[#This Row],[runs_off_bat]]=4, Afg_vs_SA[[#This Row],[runs_off_bat]]=6)</f>
        <v>0</v>
      </c>
      <c r="N101">
        <f>COUNTIF(Afg_vs_SA[[#This Row],[Boundaries]], TRUE)</f>
        <v>0</v>
      </c>
      <c r="O101">
        <f>IF(AND(L100=1, Afg_vs_SA[[#This Row],[runs_off_bat]] &gt;= 4), 1, 0)</f>
        <v>0</v>
      </c>
      <c r="P101">
        <v>0</v>
      </c>
      <c r="R101" s="1" t="s">
        <v>29</v>
      </c>
      <c r="T101" s="1" t="s">
        <v>29</v>
      </c>
      <c r="U101" s="1" t="s">
        <v>29</v>
      </c>
      <c r="V101" s="1" t="s">
        <v>29</v>
      </c>
      <c r="W101" s="1" t="s">
        <v>29</v>
      </c>
      <c r="X101" s="1" t="s">
        <v>29</v>
      </c>
      <c r="Y101" s="1" t="s">
        <v>29</v>
      </c>
      <c r="Z101" s="1">
        <f>SUM(Afg_vs_SA[[#This Row],[runs_off_bat]],Afg_vs_SA[[#This Row],[extras]])</f>
        <v>0</v>
      </c>
    </row>
    <row r="102" spans="1:26" x14ac:dyDescent="0.2">
      <c r="A102">
        <v>1384433</v>
      </c>
      <c r="B102" s="1" t="s">
        <v>22</v>
      </c>
      <c r="C102" s="2">
        <v>45240</v>
      </c>
      <c r="D102" s="1" t="s">
        <v>23</v>
      </c>
      <c r="E102">
        <v>1</v>
      </c>
      <c r="F102">
        <v>16.2</v>
      </c>
      <c r="G102" s="1" t="s">
        <v>24</v>
      </c>
      <c r="H102" s="1" t="s">
        <v>25</v>
      </c>
      <c r="I102" s="1" t="s">
        <v>37</v>
      </c>
      <c r="J102" s="1" t="s">
        <v>35</v>
      </c>
      <c r="K102" s="1" t="s">
        <v>33</v>
      </c>
      <c r="L102">
        <v>0</v>
      </c>
      <c r="M102" t="b">
        <f>OR(Afg_vs_SA[[#This Row],[runs_off_bat]]=4, Afg_vs_SA[[#This Row],[runs_off_bat]]=6)</f>
        <v>0</v>
      </c>
      <c r="N102">
        <f>COUNTIF(Afg_vs_SA[[#This Row],[Boundaries]], TRUE)</f>
        <v>0</v>
      </c>
      <c r="O102">
        <f>IF(AND(L101=1, Afg_vs_SA[[#This Row],[runs_off_bat]] &gt;= 4), 1, 0)</f>
        <v>0</v>
      </c>
      <c r="P102">
        <v>0</v>
      </c>
      <c r="R102" s="1" t="s">
        <v>29</v>
      </c>
      <c r="T102" s="1" t="s">
        <v>29</v>
      </c>
      <c r="U102" s="1" t="s">
        <v>29</v>
      </c>
      <c r="V102" s="1" t="s">
        <v>29</v>
      </c>
      <c r="W102" s="1" t="s">
        <v>29</v>
      </c>
      <c r="X102" s="1" t="s">
        <v>29</v>
      </c>
      <c r="Y102" s="1" t="s">
        <v>29</v>
      </c>
      <c r="Z102" s="1">
        <f>SUM(Afg_vs_SA[[#This Row],[runs_off_bat]],Afg_vs_SA[[#This Row],[extras]])</f>
        <v>0</v>
      </c>
    </row>
    <row r="103" spans="1:26" x14ac:dyDescent="0.2">
      <c r="A103">
        <v>1384433</v>
      </c>
      <c r="B103" s="1" t="s">
        <v>22</v>
      </c>
      <c r="C103" s="2">
        <v>45240</v>
      </c>
      <c r="D103" s="1" t="s">
        <v>23</v>
      </c>
      <c r="E103">
        <v>1</v>
      </c>
      <c r="F103">
        <v>16.3</v>
      </c>
      <c r="G103" s="1" t="s">
        <v>24</v>
      </c>
      <c r="H103" s="1" t="s">
        <v>25</v>
      </c>
      <c r="I103" s="1" t="s">
        <v>37</v>
      </c>
      <c r="J103" s="1" t="s">
        <v>35</v>
      </c>
      <c r="K103" s="1" t="s">
        <v>33</v>
      </c>
      <c r="L103">
        <v>0</v>
      </c>
      <c r="M103" t="b">
        <f>OR(Afg_vs_SA[[#This Row],[runs_off_bat]]=4, Afg_vs_SA[[#This Row],[runs_off_bat]]=6)</f>
        <v>0</v>
      </c>
      <c r="N103">
        <f>COUNTIF(Afg_vs_SA[[#This Row],[Boundaries]], TRUE)</f>
        <v>0</v>
      </c>
      <c r="O103">
        <f>IF(AND(L102=1, Afg_vs_SA[[#This Row],[runs_off_bat]] &gt;= 4), 1, 0)</f>
        <v>0</v>
      </c>
      <c r="P103">
        <v>0</v>
      </c>
      <c r="R103" s="1" t="s">
        <v>29</v>
      </c>
      <c r="T103" s="1" t="s">
        <v>29</v>
      </c>
      <c r="U103" s="1" t="s">
        <v>29</v>
      </c>
      <c r="V103" s="1" t="s">
        <v>29</v>
      </c>
      <c r="W103" s="1" t="s">
        <v>29</v>
      </c>
      <c r="X103" s="1" t="s">
        <v>29</v>
      </c>
      <c r="Y103" s="1" t="s">
        <v>29</v>
      </c>
      <c r="Z103" s="1">
        <f>SUM(Afg_vs_SA[[#This Row],[runs_off_bat]],Afg_vs_SA[[#This Row],[extras]])</f>
        <v>0</v>
      </c>
    </row>
    <row r="104" spans="1:26" x14ac:dyDescent="0.2">
      <c r="A104">
        <v>1384433</v>
      </c>
      <c r="B104" s="1" t="s">
        <v>22</v>
      </c>
      <c r="C104" s="2">
        <v>45240</v>
      </c>
      <c r="D104" s="1" t="s">
        <v>23</v>
      </c>
      <c r="E104">
        <v>1</v>
      </c>
      <c r="F104">
        <v>16.399999999999999</v>
      </c>
      <c r="G104" s="1" t="s">
        <v>24</v>
      </c>
      <c r="H104" s="1" t="s">
        <v>25</v>
      </c>
      <c r="I104" s="1" t="s">
        <v>37</v>
      </c>
      <c r="J104" s="1" t="s">
        <v>35</v>
      </c>
      <c r="K104" s="1" t="s">
        <v>33</v>
      </c>
      <c r="L104">
        <v>1</v>
      </c>
      <c r="M104" t="b">
        <f>OR(Afg_vs_SA[[#This Row],[runs_off_bat]]=4, Afg_vs_SA[[#This Row],[runs_off_bat]]=6)</f>
        <v>0</v>
      </c>
      <c r="N104">
        <f>COUNTIF(Afg_vs_SA[[#This Row],[Boundaries]], TRUE)</f>
        <v>0</v>
      </c>
      <c r="O104">
        <f>IF(AND(L103=1, Afg_vs_SA[[#This Row],[runs_off_bat]] &gt;= 4), 1, 0)</f>
        <v>0</v>
      </c>
      <c r="P104">
        <v>0</v>
      </c>
      <c r="R104" s="1" t="s">
        <v>29</v>
      </c>
      <c r="T104" s="1" t="s">
        <v>29</v>
      </c>
      <c r="U104" s="1" t="s">
        <v>29</v>
      </c>
      <c r="V104" s="1" t="s">
        <v>29</v>
      </c>
      <c r="W104" s="1" t="s">
        <v>29</v>
      </c>
      <c r="X104" s="1" t="s">
        <v>29</v>
      </c>
      <c r="Y104" s="1" t="s">
        <v>29</v>
      </c>
      <c r="Z104" s="1">
        <f>SUM(Afg_vs_SA[[#This Row],[runs_off_bat]],Afg_vs_SA[[#This Row],[extras]])</f>
        <v>1</v>
      </c>
    </row>
    <row r="105" spans="1:26" x14ac:dyDescent="0.2">
      <c r="A105">
        <v>1384433</v>
      </c>
      <c r="B105" s="1" t="s">
        <v>22</v>
      </c>
      <c r="C105" s="2">
        <v>45240</v>
      </c>
      <c r="D105" s="1" t="s">
        <v>23</v>
      </c>
      <c r="E105">
        <v>1</v>
      </c>
      <c r="F105">
        <v>16.5</v>
      </c>
      <c r="G105" s="1" t="s">
        <v>24</v>
      </c>
      <c r="H105" s="1" t="s">
        <v>25</v>
      </c>
      <c r="I105" s="1" t="s">
        <v>35</v>
      </c>
      <c r="J105" s="1" t="s">
        <v>37</v>
      </c>
      <c r="K105" s="1" t="s">
        <v>33</v>
      </c>
      <c r="L105">
        <v>0</v>
      </c>
      <c r="M105" t="b">
        <f>OR(Afg_vs_SA[[#This Row],[runs_off_bat]]=4, Afg_vs_SA[[#This Row],[runs_off_bat]]=6)</f>
        <v>0</v>
      </c>
      <c r="N105">
        <f>COUNTIF(Afg_vs_SA[[#This Row],[Boundaries]], TRUE)</f>
        <v>0</v>
      </c>
      <c r="O105">
        <f>IF(AND(L104=1, Afg_vs_SA[[#This Row],[runs_off_bat]] &gt;= 4), 1, 0)</f>
        <v>0</v>
      </c>
      <c r="P105">
        <v>0</v>
      </c>
      <c r="R105" s="1" t="s">
        <v>29</v>
      </c>
      <c r="T105" s="1" t="s">
        <v>29</v>
      </c>
      <c r="U105" s="1" t="s">
        <v>29</v>
      </c>
      <c r="V105" s="1" t="s">
        <v>29</v>
      </c>
      <c r="W105" s="1" t="s">
        <v>29</v>
      </c>
      <c r="X105" s="1" t="s">
        <v>29</v>
      </c>
      <c r="Y105" s="1" t="s">
        <v>29</v>
      </c>
      <c r="Z105" s="1">
        <f>SUM(Afg_vs_SA[[#This Row],[runs_off_bat]],Afg_vs_SA[[#This Row],[extras]])</f>
        <v>0</v>
      </c>
    </row>
    <row r="106" spans="1:26" x14ac:dyDescent="0.2">
      <c r="A106">
        <v>1384433</v>
      </c>
      <c r="B106" s="1" t="s">
        <v>22</v>
      </c>
      <c r="C106" s="2">
        <v>45240</v>
      </c>
      <c r="D106" s="1" t="s">
        <v>23</v>
      </c>
      <c r="E106">
        <v>1</v>
      </c>
      <c r="F106">
        <v>16.600000000000001</v>
      </c>
      <c r="G106" s="1" t="s">
        <v>24</v>
      </c>
      <c r="H106" s="1" t="s">
        <v>25</v>
      </c>
      <c r="I106" s="1" t="s">
        <v>35</v>
      </c>
      <c r="J106" s="1" t="s">
        <v>37</v>
      </c>
      <c r="K106" s="1" t="s">
        <v>33</v>
      </c>
      <c r="L106">
        <v>1</v>
      </c>
      <c r="M106" t="b">
        <f>OR(Afg_vs_SA[[#This Row],[runs_off_bat]]=4, Afg_vs_SA[[#This Row],[runs_off_bat]]=6)</f>
        <v>0</v>
      </c>
      <c r="N106">
        <f>COUNTIF(Afg_vs_SA[[#This Row],[Boundaries]], TRUE)</f>
        <v>0</v>
      </c>
      <c r="O106">
        <f>IF(AND(L105=1, Afg_vs_SA[[#This Row],[runs_off_bat]] &gt;= 4), 1, 0)</f>
        <v>0</v>
      </c>
      <c r="P106">
        <v>0</v>
      </c>
      <c r="R106" s="1" t="s">
        <v>29</v>
      </c>
      <c r="T106" s="1" t="s">
        <v>29</v>
      </c>
      <c r="U106" s="1" t="s">
        <v>29</v>
      </c>
      <c r="V106" s="1" t="s">
        <v>29</v>
      </c>
      <c r="W106" s="1" t="s">
        <v>29</v>
      </c>
      <c r="X106" s="1" t="s">
        <v>29</v>
      </c>
      <c r="Y106" s="1" t="s">
        <v>29</v>
      </c>
      <c r="Z106" s="1">
        <f>SUM(Afg_vs_SA[[#This Row],[runs_off_bat]],Afg_vs_SA[[#This Row],[extras]])</f>
        <v>1</v>
      </c>
    </row>
    <row r="107" spans="1:26" x14ac:dyDescent="0.2">
      <c r="A107">
        <v>1384433</v>
      </c>
      <c r="B107" s="1" t="s">
        <v>22</v>
      </c>
      <c r="C107" s="2">
        <v>45240</v>
      </c>
      <c r="D107" s="1" t="s">
        <v>23</v>
      </c>
      <c r="E107">
        <v>1</v>
      </c>
      <c r="F107">
        <v>17.100000000000001</v>
      </c>
      <c r="G107" s="1" t="s">
        <v>24</v>
      </c>
      <c r="H107" s="1" t="s">
        <v>25</v>
      </c>
      <c r="I107" s="1" t="s">
        <v>35</v>
      </c>
      <c r="J107" s="1" t="s">
        <v>37</v>
      </c>
      <c r="K107" s="1" t="s">
        <v>31</v>
      </c>
      <c r="L107">
        <v>0</v>
      </c>
      <c r="M107" t="b">
        <f>OR(Afg_vs_SA[[#This Row],[runs_off_bat]]=4, Afg_vs_SA[[#This Row],[runs_off_bat]]=6)</f>
        <v>0</v>
      </c>
      <c r="N107">
        <f>COUNTIF(Afg_vs_SA[[#This Row],[Boundaries]], TRUE)</f>
        <v>0</v>
      </c>
      <c r="O107">
        <f>IF(AND(L106=1, Afg_vs_SA[[#This Row],[runs_off_bat]] &gt;= 4), 1, 0)</f>
        <v>0</v>
      </c>
      <c r="P107">
        <v>0</v>
      </c>
      <c r="R107" s="1" t="s">
        <v>29</v>
      </c>
      <c r="T107" s="1" t="s">
        <v>29</v>
      </c>
      <c r="U107" s="1" t="s">
        <v>29</v>
      </c>
      <c r="V107" s="1" t="s">
        <v>29</v>
      </c>
      <c r="W107" s="1" t="s">
        <v>29</v>
      </c>
      <c r="X107" s="1" t="s">
        <v>29</v>
      </c>
      <c r="Y107" s="1" t="s">
        <v>29</v>
      </c>
      <c r="Z107" s="1">
        <f>SUM(Afg_vs_SA[[#This Row],[runs_off_bat]],Afg_vs_SA[[#This Row],[extras]])</f>
        <v>0</v>
      </c>
    </row>
    <row r="108" spans="1:26" x14ac:dyDescent="0.2">
      <c r="A108">
        <v>1384433</v>
      </c>
      <c r="B108" s="1" t="s">
        <v>22</v>
      </c>
      <c r="C108" s="2">
        <v>45240</v>
      </c>
      <c r="D108" s="1" t="s">
        <v>23</v>
      </c>
      <c r="E108">
        <v>1</v>
      </c>
      <c r="F108">
        <v>17.2</v>
      </c>
      <c r="G108" s="1" t="s">
        <v>24</v>
      </c>
      <c r="H108" s="1" t="s">
        <v>25</v>
      </c>
      <c r="I108" s="1" t="s">
        <v>35</v>
      </c>
      <c r="J108" s="1" t="s">
        <v>37</v>
      </c>
      <c r="K108" s="1" t="s">
        <v>31</v>
      </c>
      <c r="L108">
        <v>0</v>
      </c>
      <c r="M108" t="b">
        <f>OR(Afg_vs_SA[[#This Row],[runs_off_bat]]=4, Afg_vs_SA[[#This Row],[runs_off_bat]]=6)</f>
        <v>0</v>
      </c>
      <c r="N108">
        <f>COUNTIF(Afg_vs_SA[[#This Row],[Boundaries]], TRUE)</f>
        <v>0</v>
      </c>
      <c r="O108">
        <f>IF(AND(L107=1, Afg_vs_SA[[#This Row],[runs_off_bat]] &gt;= 4), 1, 0)</f>
        <v>0</v>
      </c>
      <c r="P108">
        <v>0</v>
      </c>
      <c r="R108" s="1" t="s">
        <v>29</v>
      </c>
      <c r="T108" s="1" t="s">
        <v>29</v>
      </c>
      <c r="U108" s="1" t="s">
        <v>29</v>
      </c>
      <c r="V108" s="1" t="s">
        <v>29</v>
      </c>
      <c r="W108" s="1" t="s">
        <v>29</v>
      </c>
      <c r="X108" s="1" t="s">
        <v>29</v>
      </c>
      <c r="Y108" s="1" t="s">
        <v>29</v>
      </c>
      <c r="Z108" s="1">
        <f>SUM(Afg_vs_SA[[#This Row],[runs_off_bat]],Afg_vs_SA[[#This Row],[extras]])</f>
        <v>0</v>
      </c>
    </row>
    <row r="109" spans="1:26" x14ac:dyDescent="0.2">
      <c r="A109">
        <v>1384433</v>
      </c>
      <c r="B109" s="1" t="s">
        <v>22</v>
      </c>
      <c r="C109" s="2">
        <v>45240</v>
      </c>
      <c r="D109" s="1" t="s">
        <v>23</v>
      </c>
      <c r="E109">
        <v>1</v>
      </c>
      <c r="F109">
        <v>17.3</v>
      </c>
      <c r="G109" s="1" t="s">
        <v>24</v>
      </c>
      <c r="H109" s="1" t="s">
        <v>25</v>
      </c>
      <c r="I109" s="1" t="s">
        <v>35</v>
      </c>
      <c r="J109" s="1" t="s">
        <v>37</v>
      </c>
      <c r="K109" s="1" t="s">
        <v>31</v>
      </c>
      <c r="L109">
        <v>1</v>
      </c>
      <c r="M109" t="b">
        <f>OR(Afg_vs_SA[[#This Row],[runs_off_bat]]=4, Afg_vs_SA[[#This Row],[runs_off_bat]]=6)</f>
        <v>0</v>
      </c>
      <c r="N109">
        <f>COUNTIF(Afg_vs_SA[[#This Row],[Boundaries]], TRUE)</f>
        <v>0</v>
      </c>
      <c r="O109">
        <f>IF(AND(L108=1, Afg_vs_SA[[#This Row],[runs_off_bat]] &gt;= 4), 1, 0)</f>
        <v>0</v>
      </c>
      <c r="P109">
        <v>0</v>
      </c>
      <c r="R109" s="1" t="s">
        <v>29</v>
      </c>
      <c r="T109" s="1" t="s">
        <v>29</v>
      </c>
      <c r="U109" s="1" t="s">
        <v>29</v>
      </c>
      <c r="V109" s="1" t="s">
        <v>29</v>
      </c>
      <c r="W109" s="1" t="s">
        <v>29</v>
      </c>
      <c r="X109" s="1" t="s">
        <v>29</v>
      </c>
      <c r="Y109" s="1" t="s">
        <v>29</v>
      </c>
      <c r="Z109" s="1">
        <f>SUM(Afg_vs_SA[[#This Row],[runs_off_bat]],Afg_vs_SA[[#This Row],[extras]])</f>
        <v>1</v>
      </c>
    </row>
    <row r="110" spans="1:26" x14ac:dyDescent="0.2">
      <c r="A110">
        <v>1384433</v>
      </c>
      <c r="B110" s="1" t="s">
        <v>22</v>
      </c>
      <c r="C110" s="2">
        <v>45240</v>
      </c>
      <c r="D110" s="1" t="s">
        <v>23</v>
      </c>
      <c r="E110">
        <v>1</v>
      </c>
      <c r="F110">
        <v>17.399999999999999</v>
      </c>
      <c r="G110" s="1" t="s">
        <v>24</v>
      </c>
      <c r="H110" s="1" t="s">
        <v>25</v>
      </c>
      <c r="I110" s="1" t="s">
        <v>37</v>
      </c>
      <c r="J110" s="1" t="s">
        <v>35</v>
      </c>
      <c r="K110" s="1" t="s">
        <v>31</v>
      </c>
      <c r="L110">
        <v>1</v>
      </c>
      <c r="M110" t="b">
        <f>OR(Afg_vs_SA[[#This Row],[runs_off_bat]]=4, Afg_vs_SA[[#This Row],[runs_off_bat]]=6)</f>
        <v>0</v>
      </c>
      <c r="N110">
        <f>COUNTIF(Afg_vs_SA[[#This Row],[Boundaries]], TRUE)</f>
        <v>0</v>
      </c>
      <c r="O110">
        <f>IF(AND(L109=1, Afg_vs_SA[[#This Row],[runs_off_bat]] &gt;= 4), 1, 0)</f>
        <v>0</v>
      </c>
      <c r="P110">
        <v>0</v>
      </c>
      <c r="R110" s="1" t="s">
        <v>29</v>
      </c>
      <c r="T110" s="1" t="s">
        <v>29</v>
      </c>
      <c r="U110" s="1" t="s">
        <v>29</v>
      </c>
      <c r="V110" s="1" t="s">
        <v>29</v>
      </c>
      <c r="W110" s="1" t="s">
        <v>29</v>
      </c>
      <c r="X110" s="1" t="s">
        <v>29</v>
      </c>
      <c r="Y110" s="1" t="s">
        <v>29</v>
      </c>
      <c r="Z110" s="1">
        <f>SUM(Afg_vs_SA[[#This Row],[runs_off_bat]],Afg_vs_SA[[#This Row],[extras]])</f>
        <v>1</v>
      </c>
    </row>
    <row r="111" spans="1:26" x14ac:dyDescent="0.2">
      <c r="A111">
        <v>1384433</v>
      </c>
      <c r="B111" s="1" t="s">
        <v>22</v>
      </c>
      <c r="C111" s="2">
        <v>45240</v>
      </c>
      <c r="D111" s="1" t="s">
        <v>23</v>
      </c>
      <c r="E111">
        <v>1</v>
      </c>
      <c r="F111">
        <v>17.5</v>
      </c>
      <c r="G111" s="1" t="s">
        <v>24</v>
      </c>
      <c r="H111" s="1" t="s">
        <v>25</v>
      </c>
      <c r="I111" s="1" t="s">
        <v>35</v>
      </c>
      <c r="J111" s="1" t="s">
        <v>37</v>
      </c>
      <c r="K111" s="1" t="s">
        <v>31</v>
      </c>
      <c r="L111">
        <v>1</v>
      </c>
      <c r="M111" t="b">
        <f>OR(Afg_vs_SA[[#This Row],[runs_off_bat]]=4, Afg_vs_SA[[#This Row],[runs_off_bat]]=6)</f>
        <v>0</v>
      </c>
      <c r="N111">
        <f>COUNTIF(Afg_vs_SA[[#This Row],[Boundaries]], TRUE)</f>
        <v>0</v>
      </c>
      <c r="O111">
        <f>IF(AND(L110=1, Afg_vs_SA[[#This Row],[runs_off_bat]] &gt;= 4), 1, 0)</f>
        <v>0</v>
      </c>
      <c r="P111">
        <v>0</v>
      </c>
      <c r="R111" s="1" t="s">
        <v>29</v>
      </c>
      <c r="T111" s="1" t="s">
        <v>29</v>
      </c>
      <c r="U111" s="1" t="s">
        <v>29</v>
      </c>
      <c r="V111" s="1" t="s">
        <v>29</v>
      </c>
      <c r="W111" s="1" t="s">
        <v>29</v>
      </c>
      <c r="X111" s="1" t="s">
        <v>29</v>
      </c>
      <c r="Y111" s="1" t="s">
        <v>29</v>
      </c>
      <c r="Z111" s="1">
        <f>SUM(Afg_vs_SA[[#This Row],[runs_off_bat]],Afg_vs_SA[[#This Row],[extras]])</f>
        <v>1</v>
      </c>
    </row>
    <row r="112" spans="1:26" x14ac:dyDescent="0.2">
      <c r="A112">
        <v>1384433</v>
      </c>
      <c r="B112" s="1" t="s">
        <v>22</v>
      </c>
      <c r="C112" s="2">
        <v>45240</v>
      </c>
      <c r="D112" s="1" t="s">
        <v>23</v>
      </c>
      <c r="E112">
        <v>1</v>
      </c>
      <c r="F112">
        <v>17.600000000000001</v>
      </c>
      <c r="G112" s="1" t="s">
        <v>24</v>
      </c>
      <c r="H112" s="1" t="s">
        <v>25</v>
      </c>
      <c r="I112" s="1" t="s">
        <v>37</v>
      </c>
      <c r="J112" s="1" t="s">
        <v>35</v>
      </c>
      <c r="K112" s="1" t="s">
        <v>31</v>
      </c>
      <c r="L112">
        <v>1</v>
      </c>
      <c r="M112" t="b">
        <f>OR(Afg_vs_SA[[#This Row],[runs_off_bat]]=4, Afg_vs_SA[[#This Row],[runs_off_bat]]=6)</f>
        <v>0</v>
      </c>
      <c r="N112">
        <f>COUNTIF(Afg_vs_SA[[#This Row],[Boundaries]], TRUE)</f>
        <v>0</v>
      </c>
      <c r="O112">
        <f>IF(AND(L111=1, Afg_vs_SA[[#This Row],[runs_off_bat]] &gt;= 4), 1, 0)</f>
        <v>0</v>
      </c>
      <c r="P112">
        <v>0</v>
      </c>
      <c r="R112" s="1" t="s">
        <v>29</v>
      </c>
      <c r="T112" s="1" t="s">
        <v>29</v>
      </c>
      <c r="U112" s="1" t="s">
        <v>29</v>
      </c>
      <c r="V112" s="1" t="s">
        <v>29</v>
      </c>
      <c r="W112" s="1" t="s">
        <v>29</v>
      </c>
      <c r="X112" s="1" t="s">
        <v>29</v>
      </c>
      <c r="Y112" s="1" t="s">
        <v>29</v>
      </c>
      <c r="Z112" s="1">
        <f>SUM(Afg_vs_SA[[#This Row],[runs_off_bat]],Afg_vs_SA[[#This Row],[extras]])</f>
        <v>1</v>
      </c>
    </row>
    <row r="113" spans="1:26" x14ac:dyDescent="0.2">
      <c r="A113">
        <v>1384433</v>
      </c>
      <c r="B113" s="1" t="s">
        <v>22</v>
      </c>
      <c r="C113" s="2">
        <v>45240</v>
      </c>
      <c r="D113" s="1" t="s">
        <v>23</v>
      </c>
      <c r="E113">
        <v>1</v>
      </c>
      <c r="F113">
        <v>18.100000000000001</v>
      </c>
      <c r="G113" s="1" t="s">
        <v>24</v>
      </c>
      <c r="H113" s="1" t="s">
        <v>25</v>
      </c>
      <c r="I113" s="1" t="s">
        <v>37</v>
      </c>
      <c r="J113" s="1" t="s">
        <v>35</v>
      </c>
      <c r="K113" s="1" t="s">
        <v>33</v>
      </c>
      <c r="L113">
        <v>0</v>
      </c>
      <c r="M113" t="b">
        <f>OR(Afg_vs_SA[[#This Row],[runs_off_bat]]=4, Afg_vs_SA[[#This Row],[runs_off_bat]]=6)</f>
        <v>0</v>
      </c>
      <c r="N113">
        <f>COUNTIF(Afg_vs_SA[[#This Row],[Boundaries]], TRUE)</f>
        <v>0</v>
      </c>
      <c r="O113">
        <f>IF(AND(L112=1, Afg_vs_SA[[#This Row],[runs_off_bat]] &gt;= 4), 1, 0)</f>
        <v>0</v>
      </c>
      <c r="P113">
        <v>0</v>
      </c>
      <c r="R113" s="1" t="s">
        <v>29</v>
      </c>
      <c r="T113" s="1" t="s">
        <v>29</v>
      </c>
      <c r="U113" s="1" t="s">
        <v>29</v>
      </c>
      <c r="V113" s="1" t="s">
        <v>29</v>
      </c>
      <c r="W113" s="1" t="s">
        <v>29</v>
      </c>
      <c r="X113" s="1" t="s">
        <v>29</v>
      </c>
      <c r="Y113" s="1" t="s">
        <v>29</v>
      </c>
      <c r="Z113" s="1">
        <f>SUM(Afg_vs_SA[[#This Row],[runs_off_bat]],Afg_vs_SA[[#This Row],[extras]])</f>
        <v>0</v>
      </c>
    </row>
    <row r="114" spans="1:26" x14ac:dyDescent="0.2">
      <c r="A114">
        <v>1384433</v>
      </c>
      <c r="B114" s="1" t="s">
        <v>22</v>
      </c>
      <c r="C114" s="2">
        <v>45240</v>
      </c>
      <c r="D114" s="1" t="s">
        <v>23</v>
      </c>
      <c r="E114">
        <v>1</v>
      </c>
      <c r="F114">
        <v>18.2</v>
      </c>
      <c r="G114" s="1" t="s">
        <v>24</v>
      </c>
      <c r="H114" s="1" t="s">
        <v>25</v>
      </c>
      <c r="I114" s="1" t="s">
        <v>37</v>
      </c>
      <c r="J114" s="1" t="s">
        <v>35</v>
      </c>
      <c r="K114" s="1" t="s">
        <v>33</v>
      </c>
      <c r="L114">
        <v>1</v>
      </c>
      <c r="M114" t="b">
        <f>OR(Afg_vs_SA[[#This Row],[runs_off_bat]]=4, Afg_vs_SA[[#This Row],[runs_off_bat]]=6)</f>
        <v>0</v>
      </c>
      <c r="N114">
        <f>COUNTIF(Afg_vs_SA[[#This Row],[Boundaries]], TRUE)</f>
        <v>0</v>
      </c>
      <c r="O114">
        <f>IF(AND(L113=1, Afg_vs_SA[[#This Row],[runs_off_bat]] &gt;= 4), 1, 0)</f>
        <v>0</v>
      </c>
      <c r="P114">
        <v>0</v>
      </c>
      <c r="R114" s="1" t="s">
        <v>29</v>
      </c>
      <c r="T114" s="1" t="s">
        <v>29</v>
      </c>
      <c r="U114" s="1" t="s">
        <v>29</v>
      </c>
      <c r="V114" s="1" t="s">
        <v>29</v>
      </c>
      <c r="W114" s="1" t="s">
        <v>29</v>
      </c>
      <c r="X114" s="1" t="s">
        <v>29</v>
      </c>
      <c r="Y114" s="1" t="s">
        <v>29</v>
      </c>
      <c r="Z114" s="1">
        <f>SUM(Afg_vs_SA[[#This Row],[runs_off_bat]],Afg_vs_SA[[#This Row],[extras]])</f>
        <v>1</v>
      </c>
    </row>
    <row r="115" spans="1:26" x14ac:dyDescent="0.2">
      <c r="A115">
        <v>1384433</v>
      </c>
      <c r="B115" s="1" t="s">
        <v>22</v>
      </c>
      <c r="C115" s="2">
        <v>45240</v>
      </c>
      <c r="D115" s="1" t="s">
        <v>23</v>
      </c>
      <c r="E115">
        <v>1</v>
      </c>
      <c r="F115">
        <v>18.3</v>
      </c>
      <c r="G115" s="1" t="s">
        <v>24</v>
      </c>
      <c r="H115" s="1" t="s">
        <v>25</v>
      </c>
      <c r="I115" s="1" t="s">
        <v>35</v>
      </c>
      <c r="J115" s="1" t="s">
        <v>37</v>
      </c>
      <c r="K115" s="1" t="s">
        <v>33</v>
      </c>
      <c r="L115">
        <v>0</v>
      </c>
      <c r="M115" t="b">
        <f>OR(Afg_vs_SA[[#This Row],[runs_off_bat]]=4, Afg_vs_SA[[#This Row],[runs_off_bat]]=6)</f>
        <v>0</v>
      </c>
      <c r="N115">
        <f>COUNTIF(Afg_vs_SA[[#This Row],[Boundaries]], TRUE)</f>
        <v>0</v>
      </c>
      <c r="O115">
        <f>IF(AND(L114=1, Afg_vs_SA[[#This Row],[runs_off_bat]] &gt;= 4), 1, 0)</f>
        <v>0</v>
      </c>
      <c r="P115">
        <v>0</v>
      </c>
      <c r="R115" s="1" t="s">
        <v>29</v>
      </c>
      <c r="T115" s="1" t="s">
        <v>29</v>
      </c>
      <c r="U115" s="1" t="s">
        <v>29</v>
      </c>
      <c r="V115" s="1" t="s">
        <v>29</v>
      </c>
      <c r="W115" s="1" t="s">
        <v>29</v>
      </c>
      <c r="X115" s="1" t="s">
        <v>29</v>
      </c>
      <c r="Y115" s="1" t="s">
        <v>29</v>
      </c>
      <c r="Z115" s="1">
        <f>SUM(Afg_vs_SA[[#This Row],[runs_off_bat]],Afg_vs_SA[[#This Row],[extras]])</f>
        <v>0</v>
      </c>
    </row>
    <row r="116" spans="1:26" x14ac:dyDescent="0.2">
      <c r="A116">
        <v>1384433</v>
      </c>
      <c r="B116" s="1" t="s">
        <v>22</v>
      </c>
      <c r="C116" s="2">
        <v>45240</v>
      </c>
      <c r="D116" s="1" t="s">
        <v>23</v>
      </c>
      <c r="E116">
        <v>1</v>
      </c>
      <c r="F116">
        <v>18.399999999999999</v>
      </c>
      <c r="G116" s="1" t="s">
        <v>24</v>
      </c>
      <c r="H116" s="1" t="s">
        <v>25</v>
      </c>
      <c r="I116" s="1" t="s">
        <v>35</v>
      </c>
      <c r="J116" s="1" t="s">
        <v>37</v>
      </c>
      <c r="K116" s="1" t="s">
        <v>33</v>
      </c>
      <c r="L116">
        <v>0</v>
      </c>
      <c r="M116" t="b">
        <f>OR(Afg_vs_SA[[#This Row],[runs_off_bat]]=4, Afg_vs_SA[[#This Row],[runs_off_bat]]=6)</f>
        <v>0</v>
      </c>
      <c r="N116">
        <f>COUNTIF(Afg_vs_SA[[#This Row],[Boundaries]], TRUE)</f>
        <v>0</v>
      </c>
      <c r="O116">
        <f>IF(AND(L115=1, Afg_vs_SA[[#This Row],[runs_off_bat]] &gt;= 4), 1, 0)</f>
        <v>0</v>
      </c>
      <c r="P116">
        <v>0</v>
      </c>
      <c r="R116" s="1" t="s">
        <v>29</v>
      </c>
      <c r="T116" s="1" t="s">
        <v>29</v>
      </c>
      <c r="U116" s="1" t="s">
        <v>29</v>
      </c>
      <c r="V116" s="1" t="s">
        <v>29</v>
      </c>
      <c r="W116" s="1" t="s">
        <v>29</v>
      </c>
      <c r="X116" s="1" t="s">
        <v>29</v>
      </c>
      <c r="Y116" s="1" t="s">
        <v>29</v>
      </c>
      <c r="Z116" s="1">
        <f>SUM(Afg_vs_SA[[#This Row],[runs_off_bat]],Afg_vs_SA[[#This Row],[extras]])</f>
        <v>0</v>
      </c>
    </row>
    <row r="117" spans="1:26" x14ac:dyDescent="0.2">
      <c r="A117">
        <v>1384433</v>
      </c>
      <c r="B117" s="1" t="s">
        <v>22</v>
      </c>
      <c r="C117" s="2">
        <v>45240</v>
      </c>
      <c r="D117" s="1" t="s">
        <v>23</v>
      </c>
      <c r="E117">
        <v>1</v>
      </c>
      <c r="F117">
        <v>18.5</v>
      </c>
      <c r="G117" s="1" t="s">
        <v>24</v>
      </c>
      <c r="H117" s="1" t="s">
        <v>25</v>
      </c>
      <c r="I117" s="1" t="s">
        <v>35</v>
      </c>
      <c r="J117" s="1" t="s">
        <v>37</v>
      </c>
      <c r="K117" s="1" t="s">
        <v>33</v>
      </c>
      <c r="L117">
        <v>1</v>
      </c>
      <c r="M117" t="b">
        <f>OR(Afg_vs_SA[[#This Row],[runs_off_bat]]=4, Afg_vs_SA[[#This Row],[runs_off_bat]]=6)</f>
        <v>0</v>
      </c>
      <c r="N117">
        <f>COUNTIF(Afg_vs_SA[[#This Row],[Boundaries]], TRUE)</f>
        <v>0</v>
      </c>
      <c r="O117">
        <f>IF(AND(L116=1, Afg_vs_SA[[#This Row],[runs_off_bat]] &gt;= 4), 1, 0)</f>
        <v>0</v>
      </c>
      <c r="P117">
        <v>0</v>
      </c>
      <c r="R117" s="1" t="s">
        <v>29</v>
      </c>
      <c r="T117" s="1" t="s">
        <v>29</v>
      </c>
      <c r="U117" s="1" t="s">
        <v>29</v>
      </c>
      <c r="V117" s="1" t="s">
        <v>29</v>
      </c>
      <c r="W117" s="1" t="s">
        <v>29</v>
      </c>
      <c r="X117" s="1" t="s">
        <v>29</v>
      </c>
      <c r="Y117" s="1" t="s">
        <v>29</v>
      </c>
      <c r="Z117" s="1">
        <f>SUM(Afg_vs_SA[[#This Row],[runs_off_bat]],Afg_vs_SA[[#This Row],[extras]])</f>
        <v>1</v>
      </c>
    </row>
    <row r="118" spans="1:26" x14ac:dyDescent="0.2">
      <c r="A118">
        <v>1384433</v>
      </c>
      <c r="B118" s="1" t="s">
        <v>22</v>
      </c>
      <c r="C118" s="2">
        <v>45240</v>
      </c>
      <c r="D118" s="1" t="s">
        <v>23</v>
      </c>
      <c r="E118">
        <v>1</v>
      </c>
      <c r="F118">
        <v>18.600000000000001</v>
      </c>
      <c r="G118" s="1" t="s">
        <v>24</v>
      </c>
      <c r="H118" s="1" t="s">
        <v>25</v>
      </c>
      <c r="I118" s="1" t="s">
        <v>37</v>
      </c>
      <c r="J118" s="1" t="s">
        <v>35</v>
      </c>
      <c r="K118" s="1" t="s">
        <v>33</v>
      </c>
      <c r="L118">
        <v>0</v>
      </c>
      <c r="M118" t="b">
        <f>OR(Afg_vs_SA[[#This Row],[runs_off_bat]]=4, Afg_vs_SA[[#This Row],[runs_off_bat]]=6)</f>
        <v>0</v>
      </c>
      <c r="N118">
        <f>COUNTIF(Afg_vs_SA[[#This Row],[Boundaries]], TRUE)</f>
        <v>0</v>
      </c>
      <c r="O118">
        <f>IF(AND(L117=1, Afg_vs_SA[[#This Row],[runs_off_bat]] &gt;= 4), 1, 0)</f>
        <v>0</v>
      </c>
      <c r="P118">
        <v>0</v>
      </c>
      <c r="R118" s="1" t="s">
        <v>29</v>
      </c>
      <c r="T118" s="1" t="s">
        <v>29</v>
      </c>
      <c r="U118" s="1" t="s">
        <v>29</v>
      </c>
      <c r="V118" s="1" t="s">
        <v>29</v>
      </c>
      <c r="W118" s="1" t="s">
        <v>29</v>
      </c>
      <c r="X118" s="1" t="s">
        <v>29</v>
      </c>
      <c r="Y118" s="1" t="s">
        <v>29</v>
      </c>
      <c r="Z118" s="1">
        <f>SUM(Afg_vs_SA[[#This Row],[runs_off_bat]],Afg_vs_SA[[#This Row],[extras]])</f>
        <v>0</v>
      </c>
    </row>
    <row r="119" spans="1:26" x14ac:dyDescent="0.2">
      <c r="A119">
        <v>1384433</v>
      </c>
      <c r="B119" s="1" t="s">
        <v>22</v>
      </c>
      <c r="C119" s="2">
        <v>45240</v>
      </c>
      <c r="D119" s="1" t="s">
        <v>23</v>
      </c>
      <c r="E119">
        <v>1</v>
      </c>
      <c r="F119">
        <v>19.100000000000001</v>
      </c>
      <c r="G119" s="1" t="s">
        <v>24</v>
      </c>
      <c r="H119" s="1" t="s">
        <v>25</v>
      </c>
      <c r="I119" s="1" t="s">
        <v>35</v>
      </c>
      <c r="J119" s="1" t="s">
        <v>37</v>
      </c>
      <c r="K119" s="1" t="s">
        <v>31</v>
      </c>
      <c r="L119">
        <v>1</v>
      </c>
      <c r="M119" t="b">
        <f>OR(Afg_vs_SA[[#This Row],[runs_off_bat]]=4, Afg_vs_SA[[#This Row],[runs_off_bat]]=6)</f>
        <v>0</v>
      </c>
      <c r="N119">
        <f>COUNTIF(Afg_vs_SA[[#This Row],[Boundaries]], TRUE)</f>
        <v>0</v>
      </c>
      <c r="O119">
        <f>IF(AND(L118=1, Afg_vs_SA[[#This Row],[runs_off_bat]] &gt;= 4), 1, 0)</f>
        <v>0</v>
      </c>
      <c r="P119">
        <v>0</v>
      </c>
      <c r="R119" s="1" t="s">
        <v>29</v>
      </c>
      <c r="T119" s="1" t="s">
        <v>29</v>
      </c>
      <c r="U119" s="1" t="s">
        <v>29</v>
      </c>
      <c r="V119" s="1" t="s">
        <v>29</v>
      </c>
      <c r="W119" s="1" t="s">
        <v>29</v>
      </c>
      <c r="X119" s="1" t="s">
        <v>29</v>
      </c>
      <c r="Y119" s="1" t="s">
        <v>29</v>
      </c>
      <c r="Z119" s="1">
        <f>SUM(Afg_vs_SA[[#This Row],[runs_off_bat]],Afg_vs_SA[[#This Row],[extras]])</f>
        <v>1</v>
      </c>
    </row>
    <row r="120" spans="1:26" x14ac:dyDescent="0.2">
      <c r="A120">
        <v>1384433</v>
      </c>
      <c r="B120" s="1" t="s">
        <v>22</v>
      </c>
      <c r="C120" s="2">
        <v>45240</v>
      </c>
      <c r="D120" s="1" t="s">
        <v>23</v>
      </c>
      <c r="E120">
        <v>1</v>
      </c>
      <c r="F120">
        <v>19.2</v>
      </c>
      <c r="G120" s="1" t="s">
        <v>24</v>
      </c>
      <c r="H120" s="1" t="s">
        <v>25</v>
      </c>
      <c r="I120" s="1" t="s">
        <v>37</v>
      </c>
      <c r="J120" s="1" t="s">
        <v>35</v>
      </c>
      <c r="K120" s="1" t="s">
        <v>31</v>
      </c>
      <c r="L120">
        <v>6</v>
      </c>
      <c r="M120" t="b">
        <f>OR(Afg_vs_SA[[#This Row],[runs_off_bat]]=4, Afg_vs_SA[[#This Row],[runs_off_bat]]=6)</f>
        <v>1</v>
      </c>
      <c r="N120">
        <f>COUNTIF(Afg_vs_SA[[#This Row],[Boundaries]], TRUE)</f>
        <v>1</v>
      </c>
      <c r="O120">
        <f>IF(AND(L119=1, Afg_vs_SA[[#This Row],[runs_off_bat]] &gt;= 4), 1, 0)</f>
        <v>1</v>
      </c>
      <c r="P120">
        <v>0</v>
      </c>
      <c r="R120" s="1" t="s">
        <v>29</v>
      </c>
      <c r="T120" s="1" t="s">
        <v>29</v>
      </c>
      <c r="U120" s="1" t="s">
        <v>29</v>
      </c>
      <c r="V120" s="1" t="s">
        <v>29</v>
      </c>
      <c r="W120" s="1" t="s">
        <v>29</v>
      </c>
      <c r="X120" s="1" t="s">
        <v>29</v>
      </c>
      <c r="Y120" s="1" t="s">
        <v>29</v>
      </c>
      <c r="Z120" s="1">
        <f>SUM(Afg_vs_SA[[#This Row],[runs_off_bat]],Afg_vs_SA[[#This Row],[extras]])</f>
        <v>6</v>
      </c>
    </row>
    <row r="121" spans="1:26" x14ac:dyDescent="0.2">
      <c r="A121">
        <v>1384433</v>
      </c>
      <c r="B121" s="1" t="s">
        <v>22</v>
      </c>
      <c r="C121" s="2">
        <v>45240</v>
      </c>
      <c r="D121" s="1" t="s">
        <v>23</v>
      </c>
      <c r="E121">
        <v>1</v>
      </c>
      <c r="F121">
        <v>19.3</v>
      </c>
      <c r="G121" s="1" t="s">
        <v>24</v>
      </c>
      <c r="H121" s="1" t="s">
        <v>25</v>
      </c>
      <c r="I121" s="1" t="s">
        <v>37</v>
      </c>
      <c r="J121" s="1" t="s">
        <v>35</v>
      </c>
      <c r="K121" s="1" t="s">
        <v>31</v>
      </c>
      <c r="L121">
        <v>0</v>
      </c>
      <c r="M121" t="b">
        <f>OR(Afg_vs_SA[[#This Row],[runs_off_bat]]=4, Afg_vs_SA[[#This Row],[runs_off_bat]]=6)</f>
        <v>0</v>
      </c>
      <c r="N121">
        <f>COUNTIF(Afg_vs_SA[[#This Row],[Boundaries]], TRUE)</f>
        <v>0</v>
      </c>
      <c r="O121">
        <f>IF(AND(L120=1, Afg_vs_SA[[#This Row],[runs_off_bat]] &gt;= 4), 1, 0)</f>
        <v>0</v>
      </c>
      <c r="P121">
        <v>0</v>
      </c>
      <c r="R121" s="1" t="s">
        <v>29</v>
      </c>
      <c r="T121" s="1" t="s">
        <v>29</v>
      </c>
      <c r="U121" s="1" t="s">
        <v>29</v>
      </c>
      <c r="V121" s="1" t="s">
        <v>29</v>
      </c>
      <c r="W121" s="1" t="s">
        <v>29</v>
      </c>
      <c r="X121" s="1" t="s">
        <v>29</v>
      </c>
      <c r="Y121" s="1" t="s">
        <v>29</v>
      </c>
      <c r="Z121" s="1">
        <f>SUM(Afg_vs_SA[[#This Row],[runs_off_bat]],Afg_vs_SA[[#This Row],[extras]])</f>
        <v>0</v>
      </c>
    </row>
    <row r="122" spans="1:26" x14ac:dyDescent="0.2">
      <c r="A122">
        <v>1384433</v>
      </c>
      <c r="B122" s="1" t="s">
        <v>22</v>
      </c>
      <c r="C122" s="2">
        <v>45240</v>
      </c>
      <c r="D122" s="1" t="s">
        <v>23</v>
      </c>
      <c r="E122">
        <v>1</v>
      </c>
      <c r="F122">
        <v>19.399999999999999</v>
      </c>
      <c r="G122" s="1" t="s">
        <v>24</v>
      </c>
      <c r="H122" s="1" t="s">
        <v>25</v>
      </c>
      <c r="I122" s="1" t="s">
        <v>37</v>
      </c>
      <c r="J122" s="1" t="s">
        <v>35</v>
      </c>
      <c r="K122" s="1" t="s">
        <v>31</v>
      </c>
      <c r="L122">
        <v>0</v>
      </c>
      <c r="M122" t="b">
        <f>OR(Afg_vs_SA[[#This Row],[runs_off_bat]]=4, Afg_vs_SA[[#This Row],[runs_off_bat]]=6)</f>
        <v>0</v>
      </c>
      <c r="N122">
        <f>COUNTIF(Afg_vs_SA[[#This Row],[Boundaries]], TRUE)</f>
        <v>0</v>
      </c>
      <c r="O122">
        <f>IF(AND(L121=1, Afg_vs_SA[[#This Row],[runs_off_bat]] &gt;= 4), 1, 0)</f>
        <v>0</v>
      </c>
      <c r="P122">
        <v>0</v>
      </c>
      <c r="R122" s="1" t="s">
        <v>29</v>
      </c>
      <c r="T122" s="1" t="s">
        <v>29</v>
      </c>
      <c r="U122" s="1" t="s">
        <v>29</v>
      </c>
      <c r="V122" s="1" t="s">
        <v>29</v>
      </c>
      <c r="W122" s="1" t="s">
        <v>29</v>
      </c>
      <c r="X122" s="1" t="s">
        <v>29</v>
      </c>
      <c r="Y122" s="1" t="s">
        <v>29</v>
      </c>
      <c r="Z122" s="1">
        <f>SUM(Afg_vs_SA[[#This Row],[runs_off_bat]],Afg_vs_SA[[#This Row],[extras]])</f>
        <v>0</v>
      </c>
    </row>
    <row r="123" spans="1:26" x14ac:dyDescent="0.2">
      <c r="A123">
        <v>1384433</v>
      </c>
      <c r="B123" s="1" t="s">
        <v>22</v>
      </c>
      <c r="C123" s="2">
        <v>45240</v>
      </c>
      <c r="D123" s="1" t="s">
        <v>23</v>
      </c>
      <c r="E123">
        <v>1</v>
      </c>
      <c r="F123">
        <v>19.5</v>
      </c>
      <c r="G123" s="1" t="s">
        <v>24</v>
      </c>
      <c r="H123" s="1" t="s">
        <v>25</v>
      </c>
      <c r="I123" s="1" t="s">
        <v>37</v>
      </c>
      <c r="J123" s="1" t="s">
        <v>35</v>
      </c>
      <c r="K123" s="1" t="s">
        <v>31</v>
      </c>
      <c r="L123">
        <v>1</v>
      </c>
      <c r="M123" t="b">
        <f>OR(Afg_vs_SA[[#This Row],[runs_off_bat]]=4, Afg_vs_SA[[#This Row],[runs_off_bat]]=6)</f>
        <v>0</v>
      </c>
      <c r="N123">
        <f>COUNTIF(Afg_vs_SA[[#This Row],[Boundaries]], TRUE)</f>
        <v>0</v>
      </c>
      <c r="O123">
        <f>IF(AND(L122=1, Afg_vs_SA[[#This Row],[runs_off_bat]] &gt;= 4), 1, 0)</f>
        <v>0</v>
      </c>
      <c r="P123">
        <v>0</v>
      </c>
      <c r="R123" s="1" t="s">
        <v>29</v>
      </c>
      <c r="T123" s="1" t="s">
        <v>29</v>
      </c>
      <c r="U123" s="1" t="s">
        <v>29</v>
      </c>
      <c r="V123" s="1" t="s">
        <v>29</v>
      </c>
      <c r="W123" s="1" t="s">
        <v>29</v>
      </c>
      <c r="X123" s="1" t="s">
        <v>29</v>
      </c>
      <c r="Y123" s="1" t="s">
        <v>29</v>
      </c>
      <c r="Z123" s="1">
        <f>SUM(Afg_vs_SA[[#This Row],[runs_off_bat]],Afg_vs_SA[[#This Row],[extras]])</f>
        <v>1</v>
      </c>
    </row>
    <row r="124" spans="1:26" x14ac:dyDescent="0.2">
      <c r="A124">
        <v>1384433</v>
      </c>
      <c r="B124" s="1" t="s">
        <v>22</v>
      </c>
      <c r="C124" s="2">
        <v>45240</v>
      </c>
      <c r="D124" s="1" t="s">
        <v>23</v>
      </c>
      <c r="E124">
        <v>1</v>
      </c>
      <c r="F124">
        <v>19.600000000000001</v>
      </c>
      <c r="G124" s="1" t="s">
        <v>24</v>
      </c>
      <c r="H124" s="1" t="s">
        <v>25</v>
      </c>
      <c r="I124" s="1" t="s">
        <v>35</v>
      </c>
      <c r="J124" s="1" t="s">
        <v>37</v>
      </c>
      <c r="K124" s="1" t="s">
        <v>31</v>
      </c>
      <c r="L124">
        <v>0</v>
      </c>
      <c r="M124" t="b">
        <f>OR(Afg_vs_SA[[#This Row],[runs_off_bat]]=4, Afg_vs_SA[[#This Row],[runs_off_bat]]=6)</f>
        <v>0</v>
      </c>
      <c r="N124">
        <f>COUNTIF(Afg_vs_SA[[#This Row],[Boundaries]], TRUE)</f>
        <v>0</v>
      </c>
      <c r="O124">
        <f>IF(AND(L123=1, Afg_vs_SA[[#This Row],[runs_off_bat]] &gt;= 4), 1, 0)</f>
        <v>0</v>
      </c>
      <c r="P124">
        <v>0</v>
      </c>
      <c r="R124" s="1" t="s">
        <v>29</v>
      </c>
      <c r="T124" s="1" t="s">
        <v>29</v>
      </c>
      <c r="U124" s="1" t="s">
        <v>29</v>
      </c>
      <c r="V124" s="1" t="s">
        <v>29</v>
      </c>
      <c r="W124" s="1" t="s">
        <v>29</v>
      </c>
      <c r="X124" s="1" t="s">
        <v>29</v>
      </c>
      <c r="Y124" s="1" t="s">
        <v>29</v>
      </c>
      <c r="Z124" s="1">
        <f>SUM(Afg_vs_SA[[#This Row],[runs_off_bat]],Afg_vs_SA[[#This Row],[extras]])</f>
        <v>0</v>
      </c>
    </row>
    <row r="125" spans="1:26" x14ac:dyDescent="0.2">
      <c r="A125">
        <v>1384433</v>
      </c>
      <c r="B125" s="1" t="s">
        <v>22</v>
      </c>
      <c r="C125" s="2">
        <v>45240</v>
      </c>
      <c r="D125" s="1" t="s">
        <v>23</v>
      </c>
      <c r="E125">
        <v>1</v>
      </c>
      <c r="F125">
        <v>20.100000000000001</v>
      </c>
      <c r="G125" s="1" t="s">
        <v>24</v>
      </c>
      <c r="H125" s="1" t="s">
        <v>25</v>
      </c>
      <c r="I125" s="1" t="s">
        <v>37</v>
      </c>
      <c r="J125" s="1" t="s">
        <v>35</v>
      </c>
      <c r="K125" s="1" t="s">
        <v>38</v>
      </c>
      <c r="L125">
        <v>0</v>
      </c>
      <c r="M125" t="b">
        <f>OR(Afg_vs_SA[[#This Row],[runs_off_bat]]=4, Afg_vs_SA[[#This Row],[runs_off_bat]]=6)</f>
        <v>0</v>
      </c>
      <c r="N125">
        <f>COUNTIF(Afg_vs_SA[[#This Row],[Boundaries]], TRUE)</f>
        <v>0</v>
      </c>
      <c r="O125">
        <f>IF(AND(L124=1, Afg_vs_SA[[#This Row],[runs_off_bat]] &gt;= 4), 1, 0)</f>
        <v>0</v>
      </c>
      <c r="P125">
        <v>0</v>
      </c>
      <c r="R125" s="1" t="s">
        <v>29</v>
      </c>
      <c r="T125" s="1" t="s">
        <v>29</v>
      </c>
      <c r="U125" s="1" t="s">
        <v>29</v>
      </c>
      <c r="V125" s="1" t="s">
        <v>29</v>
      </c>
      <c r="W125" s="1" t="s">
        <v>29</v>
      </c>
      <c r="X125" s="1" t="s">
        <v>29</v>
      </c>
      <c r="Y125" s="1" t="s">
        <v>29</v>
      </c>
      <c r="Z125" s="1">
        <f>SUM(Afg_vs_SA[[#This Row],[runs_off_bat]],Afg_vs_SA[[#This Row],[extras]])</f>
        <v>0</v>
      </c>
    </row>
    <row r="126" spans="1:26" x14ac:dyDescent="0.2">
      <c r="A126">
        <v>1384433</v>
      </c>
      <c r="B126" s="1" t="s">
        <v>22</v>
      </c>
      <c r="C126" s="2">
        <v>45240</v>
      </c>
      <c r="D126" s="1" t="s">
        <v>23</v>
      </c>
      <c r="E126">
        <v>1</v>
      </c>
      <c r="F126">
        <v>20.2</v>
      </c>
      <c r="G126" s="1" t="s">
        <v>24</v>
      </c>
      <c r="H126" s="1" t="s">
        <v>25</v>
      </c>
      <c r="I126" s="1" t="s">
        <v>37</v>
      </c>
      <c r="J126" s="1" t="s">
        <v>35</v>
      </c>
      <c r="K126" s="1" t="s">
        <v>38</v>
      </c>
      <c r="L126">
        <v>0</v>
      </c>
      <c r="M126" t="b">
        <f>OR(Afg_vs_SA[[#This Row],[runs_off_bat]]=4, Afg_vs_SA[[#This Row],[runs_off_bat]]=6)</f>
        <v>0</v>
      </c>
      <c r="N126">
        <f>COUNTIF(Afg_vs_SA[[#This Row],[Boundaries]], TRUE)</f>
        <v>0</v>
      </c>
      <c r="O126">
        <f>IF(AND(L125=1, Afg_vs_SA[[#This Row],[runs_off_bat]] &gt;= 4), 1, 0)</f>
        <v>0</v>
      </c>
      <c r="P126">
        <v>0</v>
      </c>
      <c r="R126" s="1" t="s">
        <v>29</v>
      </c>
      <c r="T126" s="1" t="s">
        <v>29</v>
      </c>
      <c r="U126" s="1" t="s">
        <v>29</v>
      </c>
      <c r="V126" s="1" t="s">
        <v>29</v>
      </c>
      <c r="W126" s="1" t="s">
        <v>29</v>
      </c>
      <c r="X126" s="1" t="s">
        <v>29</v>
      </c>
      <c r="Y126" s="1" t="s">
        <v>29</v>
      </c>
      <c r="Z126" s="1">
        <f>SUM(Afg_vs_SA[[#This Row],[runs_off_bat]],Afg_vs_SA[[#This Row],[extras]])</f>
        <v>0</v>
      </c>
    </row>
    <row r="127" spans="1:26" x14ac:dyDescent="0.2">
      <c r="A127">
        <v>1384433</v>
      </c>
      <c r="B127" s="1" t="s">
        <v>22</v>
      </c>
      <c r="C127" s="2">
        <v>45240</v>
      </c>
      <c r="D127" s="1" t="s">
        <v>23</v>
      </c>
      <c r="E127">
        <v>1</v>
      </c>
      <c r="F127">
        <v>20.3</v>
      </c>
      <c r="G127" s="1" t="s">
        <v>24</v>
      </c>
      <c r="H127" s="1" t="s">
        <v>25</v>
      </c>
      <c r="I127" s="1" t="s">
        <v>37</v>
      </c>
      <c r="J127" s="1" t="s">
        <v>35</v>
      </c>
      <c r="K127" s="1" t="s">
        <v>38</v>
      </c>
      <c r="L127">
        <v>1</v>
      </c>
      <c r="M127" t="b">
        <f>OR(Afg_vs_SA[[#This Row],[runs_off_bat]]=4, Afg_vs_SA[[#This Row],[runs_off_bat]]=6)</f>
        <v>0</v>
      </c>
      <c r="N127">
        <f>COUNTIF(Afg_vs_SA[[#This Row],[Boundaries]], TRUE)</f>
        <v>0</v>
      </c>
      <c r="O127">
        <f>IF(AND(L126=1, Afg_vs_SA[[#This Row],[runs_off_bat]] &gt;= 4), 1, 0)</f>
        <v>0</v>
      </c>
      <c r="P127">
        <v>0</v>
      </c>
      <c r="R127" s="1" t="s">
        <v>29</v>
      </c>
      <c r="T127" s="1" t="s">
        <v>29</v>
      </c>
      <c r="U127" s="1" t="s">
        <v>29</v>
      </c>
      <c r="V127" s="1" t="s">
        <v>29</v>
      </c>
      <c r="W127" s="1" t="s">
        <v>29</v>
      </c>
      <c r="X127" s="1" t="s">
        <v>29</v>
      </c>
      <c r="Y127" s="1" t="s">
        <v>29</v>
      </c>
      <c r="Z127" s="1">
        <f>SUM(Afg_vs_SA[[#This Row],[runs_off_bat]],Afg_vs_SA[[#This Row],[extras]])</f>
        <v>1</v>
      </c>
    </row>
    <row r="128" spans="1:26" x14ac:dyDescent="0.2">
      <c r="A128">
        <v>1384433</v>
      </c>
      <c r="B128" s="1" t="s">
        <v>22</v>
      </c>
      <c r="C128" s="2">
        <v>45240</v>
      </c>
      <c r="D128" s="1" t="s">
        <v>23</v>
      </c>
      <c r="E128">
        <v>1</v>
      </c>
      <c r="F128">
        <v>20.399999999999999</v>
      </c>
      <c r="G128" s="1" t="s">
        <v>24</v>
      </c>
      <c r="H128" s="1" t="s">
        <v>25</v>
      </c>
      <c r="I128" s="1" t="s">
        <v>35</v>
      </c>
      <c r="J128" s="1" t="s">
        <v>37</v>
      </c>
      <c r="K128" s="1" t="s">
        <v>38</v>
      </c>
      <c r="L128">
        <v>0</v>
      </c>
      <c r="M128" t="b">
        <f>OR(Afg_vs_SA[[#This Row],[runs_off_bat]]=4, Afg_vs_SA[[#This Row],[runs_off_bat]]=6)</f>
        <v>0</v>
      </c>
      <c r="N128">
        <f>COUNTIF(Afg_vs_SA[[#This Row],[Boundaries]], TRUE)</f>
        <v>0</v>
      </c>
      <c r="O128">
        <f>IF(AND(L127=1, Afg_vs_SA[[#This Row],[runs_off_bat]] &gt;= 4), 1, 0)</f>
        <v>0</v>
      </c>
      <c r="P128">
        <v>0</v>
      </c>
      <c r="R128" s="1" t="s">
        <v>29</v>
      </c>
      <c r="T128" s="1" t="s">
        <v>29</v>
      </c>
      <c r="U128" s="1" t="s">
        <v>29</v>
      </c>
      <c r="V128" s="1" t="s">
        <v>29</v>
      </c>
      <c r="W128" s="1" t="s">
        <v>29</v>
      </c>
      <c r="X128" s="1" t="s">
        <v>29</v>
      </c>
      <c r="Y128" s="1" t="s">
        <v>29</v>
      </c>
      <c r="Z128" s="1">
        <f>SUM(Afg_vs_SA[[#This Row],[runs_off_bat]],Afg_vs_SA[[#This Row],[extras]])</f>
        <v>0</v>
      </c>
    </row>
    <row r="129" spans="1:26" x14ac:dyDescent="0.2">
      <c r="A129">
        <v>1384433</v>
      </c>
      <c r="B129" s="1" t="s">
        <v>22</v>
      </c>
      <c r="C129" s="2">
        <v>45240</v>
      </c>
      <c r="D129" s="1" t="s">
        <v>23</v>
      </c>
      <c r="E129">
        <v>1</v>
      </c>
      <c r="F129">
        <v>20.5</v>
      </c>
      <c r="G129" s="1" t="s">
        <v>24</v>
      </c>
      <c r="H129" s="1" t="s">
        <v>25</v>
      </c>
      <c r="I129" s="1" t="s">
        <v>35</v>
      </c>
      <c r="J129" s="1" t="s">
        <v>37</v>
      </c>
      <c r="K129" s="1" t="s">
        <v>38</v>
      </c>
      <c r="L129">
        <v>1</v>
      </c>
      <c r="M129" t="b">
        <f>OR(Afg_vs_SA[[#This Row],[runs_off_bat]]=4, Afg_vs_SA[[#This Row],[runs_off_bat]]=6)</f>
        <v>0</v>
      </c>
      <c r="N129">
        <f>COUNTIF(Afg_vs_SA[[#This Row],[Boundaries]], TRUE)</f>
        <v>0</v>
      </c>
      <c r="O129">
        <f>IF(AND(L128=1, Afg_vs_SA[[#This Row],[runs_off_bat]] &gt;= 4), 1, 0)</f>
        <v>0</v>
      </c>
      <c r="P129">
        <v>0</v>
      </c>
      <c r="R129" s="1" t="s">
        <v>29</v>
      </c>
      <c r="T129" s="1" t="s">
        <v>29</v>
      </c>
      <c r="U129" s="1" t="s">
        <v>29</v>
      </c>
      <c r="V129" s="1" t="s">
        <v>29</v>
      </c>
      <c r="W129" s="1" t="s">
        <v>29</v>
      </c>
      <c r="X129" s="1" t="s">
        <v>29</v>
      </c>
      <c r="Y129" s="1" t="s">
        <v>29</v>
      </c>
      <c r="Z129" s="1">
        <f>SUM(Afg_vs_SA[[#This Row],[runs_off_bat]],Afg_vs_SA[[#This Row],[extras]])</f>
        <v>1</v>
      </c>
    </row>
    <row r="130" spans="1:26" x14ac:dyDescent="0.2">
      <c r="A130">
        <v>1384433</v>
      </c>
      <c r="B130" s="1" t="s">
        <v>22</v>
      </c>
      <c r="C130" s="2">
        <v>45240</v>
      </c>
      <c r="D130" s="1" t="s">
        <v>23</v>
      </c>
      <c r="E130">
        <v>1</v>
      </c>
      <c r="F130">
        <v>20.6</v>
      </c>
      <c r="G130" s="1" t="s">
        <v>24</v>
      </c>
      <c r="H130" s="1" t="s">
        <v>25</v>
      </c>
      <c r="I130" s="1" t="s">
        <v>37</v>
      </c>
      <c r="J130" s="1" t="s">
        <v>35</v>
      </c>
      <c r="K130" s="1" t="s">
        <v>38</v>
      </c>
      <c r="L130">
        <v>2</v>
      </c>
      <c r="M130" t="b">
        <f>OR(Afg_vs_SA[[#This Row],[runs_off_bat]]=4, Afg_vs_SA[[#This Row],[runs_off_bat]]=6)</f>
        <v>0</v>
      </c>
      <c r="N130">
        <f>COUNTIF(Afg_vs_SA[[#This Row],[Boundaries]], TRUE)</f>
        <v>0</v>
      </c>
      <c r="O130">
        <f>IF(AND(L129=1, Afg_vs_SA[[#This Row],[runs_off_bat]] &gt;= 4), 1, 0)</f>
        <v>0</v>
      </c>
      <c r="P130">
        <v>0</v>
      </c>
      <c r="R130" s="1" t="s">
        <v>29</v>
      </c>
      <c r="T130" s="1" t="s">
        <v>29</v>
      </c>
      <c r="U130" s="1" t="s">
        <v>29</v>
      </c>
      <c r="V130" s="1" t="s">
        <v>29</v>
      </c>
      <c r="W130" s="1" t="s">
        <v>29</v>
      </c>
      <c r="X130" s="1" t="s">
        <v>29</v>
      </c>
      <c r="Y130" s="1" t="s">
        <v>29</v>
      </c>
      <c r="Z130" s="1">
        <f>SUM(Afg_vs_SA[[#This Row],[runs_off_bat]],Afg_vs_SA[[#This Row],[extras]])</f>
        <v>2</v>
      </c>
    </row>
    <row r="131" spans="1:26" x14ac:dyDescent="0.2">
      <c r="A131">
        <v>1384433</v>
      </c>
      <c r="B131" s="1" t="s">
        <v>22</v>
      </c>
      <c r="C131" s="2">
        <v>45240</v>
      </c>
      <c r="D131" s="1" t="s">
        <v>23</v>
      </c>
      <c r="E131">
        <v>1</v>
      </c>
      <c r="F131">
        <v>21.1</v>
      </c>
      <c r="G131" s="1" t="s">
        <v>24</v>
      </c>
      <c r="H131" s="1" t="s">
        <v>25</v>
      </c>
      <c r="I131" s="1" t="s">
        <v>35</v>
      </c>
      <c r="J131" s="1" t="s">
        <v>37</v>
      </c>
      <c r="K131" s="1" t="s">
        <v>31</v>
      </c>
      <c r="L131">
        <v>0</v>
      </c>
      <c r="M131" t="b">
        <f>OR(Afg_vs_SA[[#This Row],[runs_off_bat]]=4, Afg_vs_SA[[#This Row],[runs_off_bat]]=6)</f>
        <v>0</v>
      </c>
      <c r="N131">
        <f>COUNTIF(Afg_vs_SA[[#This Row],[Boundaries]], TRUE)</f>
        <v>0</v>
      </c>
      <c r="O131">
        <f>IF(AND(L130=1, Afg_vs_SA[[#This Row],[runs_off_bat]] &gt;= 4), 1, 0)</f>
        <v>0</v>
      </c>
      <c r="P131">
        <v>0</v>
      </c>
      <c r="R131" s="1" t="s">
        <v>29</v>
      </c>
      <c r="T131" s="1" t="s">
        <v>29</v>
      </c>
      <c r="U131" s="1" t="s">
        <v>29</v>
      </c>
      <c r="V131" s="1" t="s">
        <v>29</v>
      </c>
      <c r="W131" s="1" t="s">
        <v>29</v>
      </c>
      <c r="X131" s="1" t="s">
        <v>29</v>
      </c>
      <c r="Y131" s="1" t="s">
        <v>29</v>
      </c>
      <c r="Z131" s="1">
        <f>SUM(Afg_vs_SA[[#This Row],[runs_off_bat]],Afg_vs_SA[[#This Row],[extras]])</f>
        <v>0</v>
      </c>
    </row>
    <row r="132" spans="1:26" x14ac:dyDescent="0.2">
      <c r="A132">
        <v>1384433</v>
      </c>
      <c r="B132" s="1" t="s">
        <v>22</v>
      </c>
      <c r="C132" s="2">
        <v>45240</v>
      </c>
      <c r="D132" s="1" t="s">
        <v>23</v>
      </c>
      <c r="E132">
        <v>1</v>
      </c>
      <c r="F132">
        <v>21.2</v>
      </c>
      <c r="G132" s="1" t="s">
        <v>24</v>
      </c>
      <c r="H132" s="1" t="s">
        <v>25</v>
      </c>
      <c r="I132" s="1" t="s">
        <v>35</v>
      </c>
      <c r="J132" s="1" t="s">
        <v>37</v>
      </c>
      <c r="K132" s="1" t="s">
        <v>31</v>
      </c>
      <c r="L132">
        <v>1</v>
      </c>
      <c r="M132" t="b">
        <f>OR(Afg_vs_SA[[#This Row],[runs_off_bat]]=4, Afg_vs_SA[[#This Row],[runs_off_bat]]=6)</f>
        <v>0</v>
      </c>
      <c r="N132">
        <f>COUNTIF(Afg_vs_SA[[#This Row],[Boundaries]], TRUE)</f>
        <v>0</v>
      </c>
      <c r="O132">
        <f>IF(AND(L131=1, Afg_vs_SA[[#This Row],[runs_off_bat]] &gt;= 4), 1, 0)</f>
        <v>0</v>
      </c>
      <c r="P132">
        <v>0</v>
      </c>
      <c r="R132" s="1" t="s">
        <v>29</v>
      </c>
      <c r="T132" s="1" t="s">
        <v>29</v>
      </c>
      <c r="U132" s="1" t="s">
        <v>29</v>
      </c>
      <c r="V132" s="1" t="s">
        <v>29</v>
      </c>
      <c r="W132" s="1" t="s">
        <v>29</v>
      </c>
      <c r="X132" s="1" t="s">
        <v>29</v>
      </c>
      <c r="Y132" s="1" t="s">
        <v>29</v>
      </c>
      <c r="Z132" s="1">
        <f>SUM(Afg_vs_SA[[#This Row],[runs_off_bat]],Afg_vs_SA[[#This Row],[extras]])</f>
        <v>1</v>
      </c>
    </row>
    <row r="133" spans="1:26" x14ac:dyDescent="0.2">
      <c r="A133">
        <v>1384433</v>
      </c>
      <c r="B133" s="1" t="s">
        <v>22</v>
      </c>
      <c r="C133" s="2">
        <v>45240</v>
      </c>
      <c r="D133" s="1" t="s">
        <v>23</v>
      </c>
      <c r="E133">
        <v>1</v>
      </c>
      <c r="F133">
        <v>21.3</v>
      </c>
      <c r="G133" s="1" t="s">
        <v>24</v>
      </c>
      <c r="H133" s="1" t="s">
        <v>25</v>
      </c>
      <c r="I133" s="1" t="s">
        <v>37</v>
      </c>
      <c r="J133" s="1" t="s">
        <v>35</v>
      </c>
      <c r="K133" s="1" t="s">
        <v>31</v>
      </c>
      <c r="L133">
        <v>1</v>
      </c>
      <c r="M133" t="b">
        <f>OR(Afg_vs_SA[[#This Row],[runs_off_bat]]=4, Afg_vs_SA[[#This Row],[runs_off_bat]]=6)</f>
        <v>0</v>
      </c>
      <c r="N133">
        <f>COUNTIF(Afg_vs_SA[[#This Row],[Boundaries]], TRUE)</f>
        <v>0</v>
      </c>
      <c r="O133">
        <f>IF(AND(L132=1, Afg_vs_SA[[#This Row],[runs_off_bat]] &gt;= 4), 1, 0)</f>
        <v>0</v>
      </c>
      <c r="P133">
        <v>0</v>
      </c>
      <c r="R133" s="1" t="s">
        <v>29</v>
      </c>
      <c r="T133" s="1" t="s">
        <v>29</v>
      </c>
      <c r="U133" s="1" t="s">
        <v>29</v>
      </c>
      <c r="V133" s="1" t="s">
        <v>29</v>
      </c>
      <c r="W133" s="1" t="s">
        <v>29</v>
      </c>
      <c r="X133" s="1" t="s">
        <v>29</v>
      </c>
      <c r="Y133" s="1" t="s">
        <v>29</v>
      </c>
      <c r="Z133" s="1">
        <f>SUM(Afg_vs_SA[[#This Row],[runs_off_bat]],Afg_vs_SA[[#This Row],[extras]])</f>
        <v>1</v>
      </c>
    </row>
    <row r="134" spans="1:26" x14ac:dyDescent="0.2">
      <c r="A134">
        <v>1384433</v>
      </c>
      <c r="B134" s="1" t="s">
        <v>22</v>
      </c>
      <c r="C134" s="2">
        <v>45240</v>
      </c>
      <c r="D134" s="1" t="s">
        <v>23</v>
      </c>
      <c r="E134">
        <v>1</v>
      </c>
      <c r="F134">
        <v>21.4</v>
      </c>
      <c r="G134" s="1" t="s">
        <v>24</v>
      </c>
      <c r="H134" s="1" t="s">
        <v>25</v>
      </c>
      <c r="I134" s="1" t="s">
        <v>35</v>
      </c>
      <c r="J134" s="1" t="s">
        <v>37</v>
      </c>
      <c r="K134" s="1" t="s">
        <v>31</v>
      </c>
      <c r="L134">
        <v>4</v>
      </c>
      <c r="M134" t="b">
        <f>OR(Afg_vs_SA[[#This Row],[runs_off_bat]]=4, Afg_vs_SA[[#This Row],[runs_off_bat]]=6)</f>
        <v>1</v>
      </c>
      <c r="N134">
        <f>COUNTIF(Afg_vs_SA[[#This Row],[Boundaries]], TRUE)</f>
        <v>1</v>
      </c>
      <c r="O134">
        <f>IF(AND(L133=1, Afg_vs_SA[[#This Row],[runs_off_bat]] &gt;= 4), 1, 0)</f>
        <v>1</v>
      </c>
      <c r="P134">
        <v>0</v>
      </c>
      <c r="R134" s="1" t="s">
        <v>29</v>
      </c>
      <c r="T134" s="1" t="s">
        <v>29</v>
      </c>
      <c r="U134" s="1" t="s">
        <v>29</v>
      </c>
      <c r="V134" s="1" t="s">
        <v>29</v>
      </c>
      <c r="W134" s="1" t="s">
        <v>29</v>
      </c>
      <c r="X134" s="1" t="s">
        <v>29</v>
      </c>
      <c r="Y134" s="1" t="s">
        <v>29</v>
      </c>
      <c r="Z134" s="1">
        <f>SUM(Afg_vs_SA[[#This Row],[runs_off_bat]],Afg_vs_SA[[#This Row],[extras]])</f>
        <v>4</v>
      </c>
    </row>
    <row r="135" spans="1:26" x14ac:dyDescent="0.2">
      <c r="A135">
        <v>1384433</v>
      </c>
      <c r="B135" s="1" t="s">
        <v>22</v>
      </c>
      <c r="C135" s="2">
        <v>45240</v>
      </c>
      <c r="D135" s="1" t="s">
        <v>23</v>
      </c>
      <c r="E135">
        <v>1</v>
      </c>
      <c r="F135">
        <v>21.5</v>
      </c>
      <c r="G135" s="1" t="s">
        <v>24</v>
      </c>
      <c r="H135" s="1" t="s">
        <v>25</v>
      </c>
      <c r="I135" s="1" t="s">
        <v>35</v>
      </c>
      <c r="J135" s="1" t="s">
        <v>37</v>
      </c>
      <c r="K135" s="1" t="s">
        <v>31</v>
      </c>
      <c r="L135">
        <v>0</v>
      </c>
      <c r="M135" t="b">
        <f>OR(Afg_vs_SA[[#This Row],[runs_off_bat]]=4, Afg_vs_SA[[#This Row],[runs_off_bat]]=6)</f>
        <v>0</v>
      </c>
      <c r="N135">
        <f>COUNTIF(Afg_vs_SA[[#This Row],[Boundaries]], TRUE)</f>
        <v>0</v>
      </c>
      <c r="O135">
        <f>IF(AND(L134=1, Afg_vs_SA[[#This Row],[runs_off_bat]] &gt;= 4), 1, 0)</f>
        <v>0</v>
      </c>
      <c r="P135">
        <v>0</v>
      </c>
      <c r="R135" s="1" t="s">
        <v>29</v>
      </c>
      <c r="T135" s="1" t="s">
        <v>29</v>
      </c>
      <c r="U135" s="1" t="s">
        <v>29</v>
      </c>
      <c r="V135" s="1" t="s">
        <v>29</v>
      </c>
      <c r="W135" s="1" t="s">
        <v>29</v>
      </c>
      <c r="X135" s="1" t="s">
        <v>29</v>
      </c>
      <c r="Y135" s="1" t="s">
        <v>29</v>
      </c>
      <c r="Z135" s="1">
        <f>SUM(Afg_vs_SA[[#This Row],[runs_off_bat]],Afg_vs_SA[[#This Row],[extras]])</f>
        <v>0</v>
      </c>
    </row>
    <row r="136" spans="1:26" x14ac:dyDescent="0.2">
      <c r="A136">
        <v>1384433</v>
      </c>
      <c r="B136" s="1" t="s">
        <v>22</v>
      </c>
      <c r="C136" s="2">
        <v>45240</v>
      </c>
      <c r="D136" s="1" t="s">
        <v>23</v>
      </c>
      <c r="E136">
        <v>1</v>
      </c>
      <c r="F136">
        <v>21.6</v>
      </c>
      <c r="G136" s="1" t="s">
        <v>24</v>
      </c>
      <c r="H136" s="1" t="s">
        <v>25</v>
      </c>
      <c r="I136" s="1" t="s">
        <v>35</v>
      </c>
      <c r="J136" s="1" t="s">
        <v>37</v>
      </c>
      <c r="K136" s="1" t="s">
        <v>31</v>
      </c>
      <c r="L136">
        <v>1</v>
      </c>
      <c r="M136" t="b">
        <f>OR(Afg_vs_SA[[#This Row],[runs_off_bat]]=4, Afg_vs_SA[[#This Row],[runs_off_bat]]=6)</f>
        <v>0</v>
      </c>
      <c r="N136">
        <f>COUNTIF(Afg_vs_SA[[#This Row],[Boundaries]], TRUE)</f>
        <v>0</v>
      </c>
      <c r="O136">
        <f>IF(AND(L135=1, Afg_vs_SA[[#This Row],[runs_off_bat]] &gt;= 4), 1, 0)</f>
        <v>0</v>
      </c>
      <c r="P136">
        <v>0</v>
      </c>
      <c r="R136" s="1" t="s">
        <v>29</v>
      </c>
      <c r="T136" s="1" t="s">
        <v>29</v>
      </c>
      <c r="U136" s="1" t="s">
        <v>29</v>
      </c>
      <c r="V136" s="1" t="s">
        <v>29</v>
      </c>
      <c r="W136" s="1" t="s">
        <v>29</v>
      </c>
      <c r="X136" s="1" t="s">
        <v>29</v>
      </c>
      <c r="Y136" s="1" t="s">
        <v>29</v>
      </c>
      <c r="Z136" s="1">
        <f>SUM(Afg_vs_SA[[#This Row],[runs_off_bat]],Afg_vs_SA[[#This Row],[extras]])</f>
        <v>1</v>
      </c>
    </row>
    <row r="137" spans="1:26" x14ac:dyDescent="0.2">
      <c r="A137">
        <v>1384433</v>
      </c>
      <c r="B137" s="1" t="s">
        <v>22</v>
      </c>
      <c r="C137" s="2">
        <v>45240</v>
      </c>
      <c r="D137" s="1" t="s">
        <v>23</v>
      </c>
      <c r="E137">
        <v>1</v>
      </c>
      <c r="F137">
        <v>22.1</v>
      </c>
      <c r="G137" s="1" t="s">
        <v>24</v>
      </c>
      <c r="H137" s="1" t="s">
        <v>25</v>
      </c>
      <c r="I137" s="1" t="s">
        <v>35</v>
      </c>
      <c r="J137" s="1" t="s">
        <v>37</v>
      </c>
      <c r="K137" s="1" t="s">
        <v>38</v>
      </c>
      <c r="L137">
        <v>1</v>
      </c>
      <c r="M137" t="b">
        <f>OR(Afg_vs_SA[[#This Row],[runs_off_bat]]=4, Afg_vs_SA[[#This Row],[runs_off_bat]]=6)</f>
        <v>0</v>
      </c>
      <c r="N137">
        <f>COUNTIF(Afg_vs_SA[[#This Row],[Boundaries]], TRUE)</f>
        <v>0</v>
      </c>
      <c r="O137">
        <f>IF(AND(L136=1, Afg_vs_SA[[#This Row],[runs_off_bat]] &gt;= 4), 1, 0)</f>
        <v>0</v>
      </c>
      <c r="P137">
        <v>0</v>
      </c>
      <c r="R137" s="1" t="s">
        <v>29</v>
      </c>
      <c r="T137" s="1" t="s">
        <v>29</v>
      </c>
      <c r="U137" s="1" t="s">
        <v>29</v>
      </c>
      <c r="V137" s="1" t="s">
        <v>29</v>
      </c>
      <c r="W137" s="1" t="s">
        <v>29</v>
      </c>
      <c r="X137" s="1" t="s">
        <v>29</v>
      </c>
      <c r="Y137" s="1" t="s">
        <v>29</v>
      </c>
      <c r="Z137" s="1">
        <f>SUM(Afg_vs_SA[[#This Row],[runs_off_bat]],Afg_vs_SA[[#This Row],[extras]])</f>
        <v>1</v>
      </c>
    </row>
    <row r="138" spans="1:26" x14ac:dyDescent="0.2">
      <c r="A138">
        <v>1384433</v>
      </c>
      <c r="B138" s="1" t="s">
        <v>22</v>
      </c>
      <c r="C138" s="2">
        <v>45240</v>
      </c>
      <c r="D138" s="1" t="s">
        <v>23</v>
      </c>
      <c r="E138">
        <v>1</v>
      </c>
      <c r="F138">
        <v>22.2</v>
      </c>
      <c r="G138" s="1" t="s">
        <v>24</v>
      </c>
      <c r="H138" s="1" t="s">
        <v>25</v>
      </c>
      <c r="I138" s="1" t="s">
        <v>37</v>
      </c>
      <c r="J138" s="1" t="s">
        <v>35</v>
      </c>
      <c r="K138" s="1" t="s">
        <v>38</v>
      </c>
      <c r="L138">
        <v>0</v>
      </c>
      <c r="M138" t="b">
        <f>OR(Afg_vs_SA[[#This Row],[runs_off_bat]]=4, Afg_vs_SA[[#This Row],[runs_off_bat]]=6)</f>
        <v>0</v>
      </c>
      <c r="N138">
        <f>COUNTIF(Afg_vs_SA[[#This Row],[Boundaries]], TRUE)</f>
        <v>0</v>
      </c>
      <c r="O138">
        <f>IF(AND(L137=1, Afg_vs_SA[[#This Row],[runs_off_bat]] &gt;= 4), 1, 0)</f>
        <v>0</v>
      </c>
      <c r="P138">
        <v>0</v>
      </c>
      <c r="R138" s="1" t="s">
        <v>29</v>
      </c>
      <c r="T138" s="1" t="s">
        <v>29</v>
      </c>
      <c r="U138" s="1" t="s">
        <v>29</v>
      </c>
      <c r="V138" s="1" t="s">
        <v>29</v>
      </c>
      <c r="W138" s="1" t="s">
        <v>29</v>
      </c>
      <c r="X138" s="1" t="s">
        <v>29</v>
      </c>
      <c r="Y138" s="1" t="s">
        <v>29</v>
      </c>
      <c r="Z138" s="1">
        <f>SUM(Afg_vs_SA[[#This Row],[runs_off_bat]],Afg_vs_SA[[#This Row],[extras]])</f>
        <v>0</v>
      </c>
    </row>
    <row r="139" spans="1:26" x14ac:dyDescent="0.2">
      <c r="A139">
        <v>1384433</v>
      </c>
      <c r="B139" s="1" t="s">
        <v>22</v>
      </c>
      <c r="C139" s="2">
        <v>45240</v>
      </c>
      <c r="D139" s="1" t="s">
        <v>23</v>
      </c>
      <c r="E139">
        <v>1</v>
      </c>
      <c r="F139">
        <v>22.3</v>
      </c>
      <c r="G139" s="1" t="s">
        <v>24</v>
      </c>
      <c r="H139" s="1" t="s">
        <v>25</v>
      </c>
      <c r="I139" s="1" t="s">
        <v>37</v>
      </c>
      <c r="J139" s="1" t="s">
        <v>35</v>
      </c>
      <c r="K139" s="1" t="s">
        <v>38</v>
      </c>
      <c r="L139">
        <v>2</v>
      </c>
      <c r="M139" t="b">
        <f>OR(Afg_vs_SA[[#This Row],[runs_off_bat]]=4, Afg_vs_SA[[#This Row],[runs_off_bat]]=6)</f>
        <v>0</v>
      </c>
      <c r="N139">
        <f>COUNTIF(Afg_vs_SA[[#This Row],[Boundaries]], TRUE)</f>
        <v>0</v>
      </c>
      <c r="O139">
        <f>IF(AND(L138=1, Afg_vs_SA[[#This Row],[runs_off_bat]] &gt;= 4), 1, 0)</f>
        <v>0</v>
      </c>
      <c r="P139">
        <v>0</v>
      </c>
      <c r="R139" s="1" t="s">
        <v>29</v>
      </c>
      <c r="T139" s="1" t="s">
        <v>29</v>
      </c>
      <c r="U139" s="1" t="s">
        <v>29</v>
      </c>
      <c r="V139" s="1" t="s">
        <v>29</v>
      </c>
      <c r="W139" s="1" t="s">
        <v>29</v>
      </c>
      <c r="X139" s="1" t="s">
        <v>29</v>
      </c>
      <c r="Y139" s="1" t="s">
        <v>29</v>
      </c>
      <c r="Z139" s="1">
        <f>SUM(Afg_vs_SA[[#This Row],[runs_off_bat]],Afg_vs_SA[[#This Row],[extras]])</f>
        <v>2</v>
      </c>
    </row>
    <row r="140" spans="1:26" x14ac:dyDescent="0.2">
      <c r="A140">
        <v>1384433</v>
      </c>
      <c r="B140" s="1" t="s">
        <v>22</v>
      </c>
      <c r="C140" s="2">
        <v>45240</v>
      </c>
      <c r="D140" s="1" t="s">
        <v>23</v>
      </c>
      <c r="E140">
        <v>1</v>
      </c>
      <c r="F140">
        <v>22.4</v>
      </c>
      <c r="G140" s="1" t="s">
        <v>24</v>
      </c>
      <c r="H140" s="1" t="s">
        <v>25</v>
      </c>
      <c r="I140" s="1" t="s">
        <v>37</v>
      </c>
      <c r="J140" s="1" t="s">
        <v>35</v>
      </c>
      <c r="K140" s="1" t="s">
        <v>38</v>
      </c>
      <c r="L140">
        <v>1</v>
      </c>
      <c r="M140" t="b">
        <f>OR(Afg_vs_SA[[#This Row],[runs_off_bat]]=4, Afg_vs_SA[[#This Row],[runs_off_bat]]=6)</f>
        <v>0</v>
      </c>
      <c r="N140">
        <f>COUNTIF(Afg_vs_SA[[#This Row],[Boundaries]], TRUE)</f>
        <v>0</v>
      </c>
      <c r="O140">
        <f>IF(AND(L139=1, Afg_vs_SA[[#This Row],[runs_off_bat]] &gt;= 4), 1, 0)</f>
        <v>0</v>
      </c>
      <c r="P140">
        <v>0</v>
      </c>
      <c r="R140" s="1" t="s">
        <v>29</v>
      </c>
      <c r="T140" s="1" t="s">
        <v>29</v>
      </c>
      <c r="U140" s="1" t="s">
        <v>29</v>
      </c>
      <c r="V140" s="1" t="s">
        <v>29</v>
      </c>
      <c r="W140" s="1" t="s">
        <v>29</v>
      </c>
      <c r="X140" s="1" t="s">
        <v>29</v>
      </c>
      <c r="Y140" s="1" t="s">
        <v>29</v>
      </c>
      <c r="Z140" s="1">
        <f>SUM(Afg_vs_SA[[#This Row],[runs_off_bat]],Afg_vs_SA[[#This Row],[extras]])</f>
        <v>1</v>
      </c>
    </row>
    <row r="141" spans="1:26" x14ac:dyDescent="0.2">
      <c r="A141">
        <v>1384433</v>
      </c>
      <c r="B141" s="1" t="s">
        <v>22</v>
      </c>
      <c r="C141" s="2">
        <v>45240</v>
      </c>
      <c r="D141" s="1" t="s">
        <v>23</v>
      </c>
      <c r="E141">
        <v>1</v>
      </c>
      <c r="F141">
        <v>22.5</v>
      </c>
      <c r="G141" s="1" t="s">
        <v>24</v>
      </c>
      <c r="H141" s="1" t="s">
        <v>25</v>
      </c>
      <c r="I141" s="1" t="s">
        <v>35</v>
      </c>
      <c r="J141" s="1" t="s">
        <v>37</v>
      </c>
      <c r="K141" s="1" t="s">
        <v>38</v>
      </c>
      <c r="L141">
        <v>0</v>
      </c>
      <c r="M141" t="b">
        <f>OR(Afg_vs_SA[[#This Row],[runs_off_bat]]=4, Afg_vs_SA[[#This Row],[runs_off_bat]]=6)</f>
        <v>0</v>
      </c>
      <c r="N141">
        <f>COUNTIF(Afg_vs_SA[[#This Row],[Boundaries]], TRUE)</f>
        <v>0</v>
      </c>
      <c r="O141">
        <f>IF(AND(L140=1, Afg_vs_SA[[#This Row],[runs_off_bat]] &gt;= 4), 1, 0)</f>
        <v>0</v>
      </c>
      <c r="P141">
        <v>0</v>
      </c>
      <c r="R141" s="1" t="s">
        <v>29</v>
      </c>
      <c r="T141" s="1" t="s">
        <v>29</v>
      </c>
      <c r="U141" s="1" t="s">
        <v>29</v>
      </c>
      <c r="V141" s="1" t="s">
        <v>29</v>
      </c>
      <c r="W141" s="1" t="s">
        <v>29</v>
      </c>
      <c r="X141" s="1" t="s">
        <v>29</v>
      </c>
      <c r="Y141" s="1" t="s">
        <v>29</v>
      </c>
      <c r="Z141" s="1">
        <f>SUM(Afg_vs_SA[[#This Row],[runs_off_bat]],Afg_vs_SA[[#This Row],[extras]])</f>
        <v>0</v>
      </c>
    </row>
    <row r="142" spans="1:26" x14ac:dyDescent="0.2">
      <c r="A142">
        <v>1384433</v>
      </c>
      <c r="B142" s="1" t="s">
        <v>22</v>
      </c>
      <c r="C142" s="2">
        <v>45240</v>
      </c>
      <c r="D142" s="1" t="s">
        <v>23</v>
      </c>
      <c r="E142">
        <v>1</v>
      </c>
      <c r="F142">
        <v>22.6</v>
      </c>
      <c r="G142" s="1" t="s">
        <v>24</v>
      </c>
      <c r="H142" s="1" t="s">
        <v>25</v>
      </c>
      <c r="I142" s="1" t="s">
        <v>35</v>
      </c>
      <c r="J142" s="1" t="s">
        <v>37</v>
      </c>
      <c r="K142" s="1" t="s">
        <v>38</v>
      </c>
      <c r="L142">
        <v>0</v>
      </c>
      <c r="M142" t="b">
        <f>OR(Afg_vs_SA[[#This Row],[runs_off_bat]]=4, Afg_vs_SA[[#This Row],[runs_off_bat]]=6)</f>
        <v>0</v>
      </c>
      <c r="N142">
        <f>COUNTIF(Afg_vs_SA[[#This Row],[Boundaries]], TRUE)</f>
        <v>0</v>
      </c>
      <c r="O142">
        <f>IF(AND(L141=1, Afg_vs_SA[[#This Row],[runs_off_bat]] &gt;= 4), 1, 0)</f>
        <v>0</v>
      </c>
      <c r="P142">
        <v>0</v>
      </c>
      <c r="R142" s="1" t="s">
        <v>29</v>
      </c>
      <c r="T142" s="1" t="s">
        <v>29</v>
      </c>
      <c r="U142" s="1" t="s">
        <v>29</v>
      </c>
      <c r="V142" s="1" t="s">
        <v>29</v>
      </c>
      <c r="W142" s="1" t="s">
        <v>29</v>
      </c>
      <c r="X142" s="1" t="s">
        <v>29</v>
      </c>
      <c r="Y142" s="1" t="s">
        <v>29</v>
      </c>
      <c r="Z142" s="1">
        <f>SUM(Afg_vs_SA[[#This Row],[runs_off_bat]],Afg_vs_SA[[#This Row],[extras]])</f>
        <v>0</v>
      </c>
    </row>
    <row r="143" spans="1:26" x14ac:dyDescent="0.2">
      <c r="A143">
        <v>1384433</v>
      </c>
      <c r="B143" s="1" t="s">
        <v>22</v>
      </c>
      <c r="C143" s="2">
        <v>45240</v>
      </c>
      <c r="D143" s="1" t="s">
        <v>23</v>
      </c>
      <c r="E143">
        <v>1</v>
      </c>
      <c r="F143">
        <v>23.1</v>
      </c>
      <c r="G143" s="1" t="s">
        <v>24</v>
      </c>
      <c r="H143" s="1" t="s">
        <v>25</v>
      </c>
      <c r="I143" s="1" t="s">
        <v>37</v>
      </c>
      <c r="J143" s="1" t="s">
        <v>35</v>
      </c>
      <c r="K143" s="1" t="s">
        <v>30</v>
      </c>
      <c r="L143">
        <v>0</v>
      </c>
      <c r="M143" t="b">
        <f>OR(Afg_vs_SA[[#This Row],[runs_off_bat]]=4, Afg_vs_SA[[#This Row],[runs_off_bat]]=6)</f>
        <v>0</v>
      </c>
      <c r="N143">
        <f>COUNTIF(Afg_vs_SA[[#This Row],[Boundaries]], TRUE)</f>
        <v>0</v>
      </c>
      <c r="O143">
        <f>IF(AND(L142=1, Afg_vs_SA[[#This Row],[runs_off_bat]] &gt;= 4), 1, 0)</f>
        <v>0</v>
      </c>
      <c r="P143">
        <v>0</v>
      </c>
      <c r="R143" s="1" t="s">
        <v>29</v>
      </c>
      <c r="T143" s="1" t="s">
        <v>29</v>
      </c>
      <c r="U143" s="1" t="s">
        <v>29</v>
      </c>
      <c r="V143" s="1" t="s">
        <v>29</v>
      </c>
      <c r="W143" s="1" t="s">
        <v>29</v>
      </c>
      <c r="X143" s="1" t="s">
        <v>29</v>
      </c>
      <c r="Y143" s="1" t="s">
        <v>29</v>
      </c>
      <c r="Z143" s="1">
        <f>SUM(Afg_vs_SA[[#This Row],[runs_off_bat]],Afg_vs_SA[[#This Row],[extras]])</f>
        <v>0</v>
      </c>
    </row>
    <row r="144" spans="1:26" x14ac:dyDescent="0.2">
      <c r="A144">
        <v>1384433</v>
      </c>
      <c r="B144" s="1" t="s">
        <v>22</v>
      </c>
      <c r="C144" s="2">
        <v>45240</v>
      </c>
      <c r="D144" s="1" t="s">
        <v>23</v>
      </c>
      <c r="E144">
        <v>1</v>
      </c>
      <c r="F144">
        <v>23.2</v>
      </c>
      <c r="G144" s="1" t="s">
        <v>24</v>
      </c>
      <c r="H144" s="1" t="s">
        <v>25</v>
      </c>
      <c r="I144" s="1" t="s">
        <v>37</v>
      </c>
      <c r="J144" s="1" t="s">
        <v>35</v>
      </c>
      <c r="K144" s="1" t="s">
        <v>30</v>
      </c>
      <c r="L144">
        <v>0</v>
      </c>
      <c r="M144" t="b">
        <f>OR(Afg_vs_SA[[#This Row],[runs_off_bat]]=4, Afg_vs_SA[[#This Row],[runs_off_bat]]=6)</f>
        <v>0</v>
      </c>
      <c r="N144">
        <f>COUNTIF(Afg_vs_SA[[#This Row],[Boundaries]], TRUE)</f>
        <v>0</v>
      </c>
      <c r="O144">
        <f>IF(AND(L143=1, Afg_vs_SA[[#This Row],[runs_off_bat]] &gt;= 4), 1, 0)</f>
        <v>0</v>
      </c>
      <c r="P144">
        <v>0</v>
      </c>
      <c r="R144" s="1" t="s">
        <v>29</v>
      </c>
      <c r="T144" s="1" t="s">
        <v>29</v>
      </c>
      <c r="U144" s="1" t="s">
        <v>29</v>
      </c>
      <c r="V144" s="1" t="s">
        <v>29</v>
      </c>
      <c r="W144" s="1" t="s">
        <v>29</v>
      </c>
      <c r="X144" s="1" t="s">
        <v>29</v>
      </c>
      <c r="Y144" s="1" t="s">
        <v>29</v>
      </c>
      <c r="Z144" s="1">
        <f>SUM(Afg_vs_SA[[#This Row],[runs_off_bat]],Afg_vs_SA[[#This Row],[extras]])</f>
        <v>0</v>
      </c>
    </row>
    <row r="145" spans="1:26" x14ac:dyDescent="0.2">
      <c r="A145">
        <v>1384433</v>
      </c>
      <c r="B145" s="1" t="s">
        <v>22</v>
      </c>
      <c r="C145" s="2">
        <v>45240</v>
      </c>
      <c r="D145" s="1" t="s">
        <v>23</v>
      </c>
      <c r="E145">
        <v>1</v>
      </c>
      <c r="F145">
        <v>23.3</v>
      </c>
      <c r="G145" s="1" t="s">
        <v>24</v>
      </c>
      <c r="H145" s="1" t="s">
        <v>25</v>
      </c>
      <c r="I145" s="1" t="s">
        <v>37</v>
      </c>
      <c r="J145" s="1" t="s">
        <v>35</v>
      </c>
      <c r="K145" s="1" t="s">
        <v>30</v>
      </c>
      <c r="L145">
        <v>1</v>
      </c>
      <c r="M145" t="b">
        <f>OR(Afg_vs_SA[[#This Row],[runs_off_bat]]=4, Afg_vs_SA[[#This Row],[runs_off_bat]]=6)</f>
        <v>0</v>
      </c>
      <c r="N145">
        <f>COUNTIF(Afg_vs_SA[[#This Row],[Boundaries]], TRUE)</f>
        <v>0</v>
      </c>
      <c r="O145">
        <f>IF(AND(L144=1, Afg_vs_SA[[#This Row],[runs_off_bat]] &gt;= 4), 1, 0)</f>
        <v>0</v>
      </c>
      <c r="P145">
        <v>0</v>
      </c>
      <c r="R145" s="1" t="s">
        <v>29</v>
      </c>
      <c r="T145" s="1" t="s">
        <v>29</v>
      </c>
      <c r="U145" s="1" t="s">
        <v>29</v>
      </c>
      <c r="V145" s="1" t="s">
        <v>29</v>
      </c>
      <c r="W145" s="1" t="s">
        <v>29</v>
      </c>
      <c r="X145" s="1" t="s">
        <v>29</v>
      </c>
      <c r="Y145" s="1" t="s">
        <v>29</v>
      </c>
      <c r="Z145" s="1">
        <f>SUM(Afg_vs_SA[[#This Row],[runs_off_bat]],Afg_vs_SA[[#This Row],[extras]])</f>
        <v>1</v>
      </c>
    </row>
    <row r="146" spans="1:26" x14ac:dyDescent="0.2">
      <c r="A146">
        <v>1384433</v>
      </c>
      <c r="B146" s="1" t="s">
        <v>22</v>
      </c>
      <c r="C146" s="2">
        <v>45240</v>
      </c>
      <c r="D146" s="1" t="s">
        <v>23</v>
      </c>
      <c r="E146">
        <v>1</v>
      </c>
      <c r="F146">
        <v>23.4</v>
      </c>
      <c r="G146" s="1" t="s">
        <v>24</v>
      </c>
      <c r="H146" s="1" t="s">
        <v>25</v>
      </c>
      <c r="I146" s="1" t="s">
        <v>35</v>
      </c>
      <c r="J146" s="1" t="s">
        <v>37</v>
      </c>
      <c r="K146" s="1" t="s">
        <v>30</v>
      </c>
      <c r="L146">
        <v>0</v>
      </c>
      <c r="M146" t="b">
        <f>OR(Afg_vs_SA[[#This Row],[runs_off_bat]]=4, Afg_vs_SA[[#This Row],[runs_off_bat]]=6)</f>
        <v>0</v>
      </c>
      <c r="N146">
        <f>COUNTIF(Afg_vs_SA[[#This Row],[Boundaries]], TRUE)</f>
        <v>0</v>
      </c>
      <c r="O146">
        <f>IF(AND(L145=1, Afg_vs_SA[[#This Row],[runs_off_bat]] &gt;= 4), 1, 0)</f>
        <v>0</v>
      </c>
      <c r="P146">
        <v>0</v>
      </c>
      <c r="R146" s="1" t="s">
        <v>29</v>
      </c>
      <c r="T146" s="1" t="s">
        <v>29</v>
      </c>
      <c r="U146" s="1" t="s">
        <v>29</v>
      </c>
      <c r="V146" s="1" t="s">
        <v>29</v>
      </c>
      <c r="W146" s="1" t="s">
        <v>29</v>
      </c>
      <c r="X146" s="1" t="s">
        <v>29</v>
      </c>
      <c r="Y146" s="1" t="s">
        <v>29</v>
      </c>
      <c r="Z146" s="1">
        <f>SUM(Afg_vs_SA[[#This Row],[runs_off_bat]],Afg_vs_SA[[#This Row],[extras]])</f>
        <v>0</v>
      </c>
    </row>
    <row r="147" spans="1:26" x14ac:dyDescent="0.2">
      <c r="A147">
        <v>1384433</v>
      </c>
      <c r="B147" s="1" t="s">
        <v>22</v>
      </c>
      <c r="C147" s="2">
        <v>45240</v>
      </c>
      <c r="D147" s="1" t="s">
        <v>23</v>
      </c>
      <c r="E147">
        <v>1</v>
      </c>
      <c r="F147">
        <v>23.5</v>
      </c>
      <c r="G147" s="1" t="s">
        <v>24</v>
      </c>
      <c r="H147" s="1" t="s">
        <v>25</v>
      </c>
      <c r="I147" s="1" t="s">
        <v>35</v>
      </c>
      <c r="J147" s="1" t="s">
        <v>37</v>
      </c>
      <c r="K147" s="1" t="s">
        <v>30</v>
      </c>
      <c r="L147">
        <v>0</v>
      </c>
      <c r="M147" t="b">
        <f>OR(Afg_vs_SA[[#This Row],[runs_off_bat]]=4, Afg_vs_SA[[#This Row],[runs_off_bat]]=6)</f>
        <v>0</v>
      </c>
      <c r="N147">
        <f>COUNTIF(Afg_vs_SA[[#This Row],[Boundaries]], TRUE)</f>
        <v>0</v>
      </c>
      <c r="O147">
        <f>IF(AND(L146=1, Afg_vs_SA[[#This Row],[runs_off_bat]] &gt;= 4), 1, 0)</f>
        <v>0</v>
      </c>
      <c r="P147">
        <v>0</v>
      </c>
      <c r="R147" s="1" t="s">
        <v>29</v>
      </c>
      <c r="T147" s="1" t="s">
        <v>29</v>
      </c>
      <c r="U147" s="1" t="s">
        <v>29</v>
      </c>
      <c r="V147" s="1" t="s">
        <v>34</v>
      </c>
      <c r="W147" s="1" t="s">
        <v>35</v>
      </c>
      <c r="X147" s="1" t="s">
        <v>29</v>
      </c>
      <c r="Y147" s="1" t="s">
        <v>29</v>
      </c>
      <c r="Z147" s="1">
        <f>SUM(Afg_vs_SA[[#This Row],[runs_off_bat]],Afg_vs_SA[[#This Row],[extras]])</f>
        <v>0</v>
      </c>
    </row>
    <row r="148" spans="1:26" x14ac:dyDescent="0.2">
      <c r="A148">
        <v>1384433</v>
      </c>
      <c r="B148" s="1" t="s">
        <v>22</v>
      </c>
      <c r="C148" s="2">
        <v>45240</v>
      </c>
      <c r="D148" s="1" t="s">
        <v>23</v>
      </c>
      <c r="E148">
        <v>1</v>
      </c>
      <c r="F148">
        <v>23.6</v>
      </c>
      <c r="G148" s="1" t="s">
        <v>24</v>
      </c>
      <c r="H148" s="1" t="s">
        <v>25</v>
      </c>
      <c r="I148" s="1" t="s">
        <v>39</v>
      </c>
      <c r="J148" s="1" t="s">
        <v>37</v>
      </c>
      <c r="K148" s="1" t="s">
        <v>30</v>
      </c>
      <c r="L148">
        <v>1</v>
      </c>
      <c r="M148" t="b">
        <f>OR(Afg_vs_SA[[#This Row],[runs_off_bat]]=4, Afg_vs_SA[[#This Row],[runs_off_bat]]=6)</f>
        <v>0</v>
      </c>
      <c r="N148">
        <f>COUNTIF(Afg_vs_SA[[#This Row],[Boundaries]], TRUE)</f>
        <v>0</v>
      </c>
      <c r="O148">
        <f>IF(AND(L147=1, Afg_vs_SA[[#This Row],[runs_off_bat]] &gt;= 4), 1, 0)</f>
        <v>0</v>
      </c>
      <c r="P148">
        <v>0</v>
      </c>
      <c r="R148" s="1" t="s">
        <v>29</v>
      </c>
      <c r="T148" s="1" t="s">
        <v>29</v>
      </c>
      <c r="U148" s="1" t="s">
        <v>29</v>
      </c>
      <c r="V148" s="1" t="s">
        <v>29</v>
      </c>
      <c r="W148" s="1" t="s">
        <v>29</v>
      </c>
      <c r="X148" s="1" t="s">
        <v>29</v>
      </c>
      <c r="Y148" s="1" t="s">
        <v>29</v>
      </c>
      <c r="Z148" s="1">
        <f>SUM(Afg_vs_SA[[#This Row],[runs_off_bat]],Afg_vs_SA[[#This Row],[extras]])</f>
        <v>1</v>
      </c>
    </row>
    <row r="149" spans="1:26" x14ac:dyDescent="0.2">
      <c r="A149">
        <v>1384433</v>
      </c>
      <c r="B149" s="1" t="s">
        <v>22</v>
      </c>
      <c r="C149" s="2">
        <v>45240</v>
      </c>
      <c r="D149" s="1" t="s">
        <v>23</v>
      </c>
      <c r="E149">
        <v>1</v>
      </c>
      <c r="F149">
        <v>24.1</v>
      </c>
      <c r="G149" s="1" t="s">
        <v>24</v>
      </c>
      <c r="H149" s="1" t="s">
        <v>25</v>
      </c>
      <c r="I149" s="1" t="s">
        <v>39</v>
      </c>
      <c r="J149" s="1" t="s">
        <v>37</v>
      </c>
      <c r="K149" s="1" t="s">
        <v>38</v>
      </c>
      <c r="L149">
        <v>0</v>
      </c>
      <c r="M149" t="b">
        <f>OR(Afg_vs_SA[[#This Row],[runs_off_bat]]=4, Afg_vs_SA[[#This Row],[runs_off_bat]]=6)</f>
        <v>0</v>
      </c>
      <c r="N149">
        <f>COUNTIF(Afg_vs_SA[[#This Row],[Boundaries]], TRUE)</f>
        <v>0</v>
      </c>
      <c r="O149">
        <f>IF(AND(L148=1, Afg_vs_SA[[#This Row],[runs_off_bat]] &gt;= 4), 1, 0)</f>
        <v>0</v>
      </c>
      <c r="P149">
        <v>0</v>
      </c>
      <c r="R149" s="1" t="s">
        <v>29</v>
      </c>
      <c r="T149" s="1" t="s">
        <v>29</v>
      </c>
      <c r="U149" s="1" t="s">
        <v>29</v>
      </c>
      <c r="V149" s="1" t="s">
        <v>29</v>
      </c>
      <c r="W149" s="1" t="s">
        <v>29</v>
      </c>
      <c r="X149" s="1" t="s">
        <v>29</v>
      </c>
      <c r="Y149" s="1" t="s">
        <v>29</v>
      </c>
      <c r="Z149" s="1">
        <f>SUM(Afg_vs_SA[[#This Row],[runs_off_bat]],Afg_vs_SA[[#This Row],[extras]])</f>
        <v>0</v>
      </c>
    </row>
    <row r="150" spans="1:26" x14ac:dyDescent="0.2">
      <c r="A150">
        <v>1384433</v>
      </c>
      <c r="B150" s="1" t="s">
        <v>22</v>
      </c>
      <c r="C150" s="2">
        <v>45240</v>
      </c>
      <c r="D150" s="1" t="s">
        <v>23</v>
      </c>
      <c r="E150">
        <v>1</v>
      </c>
      <c r="F150">
        <v>24.2</v>
      </c>
      <c r="G150" s="1" t="s">
        <v>24</v>
      </c>
      <c r="H150" s="1" t="s">
        <v>25</v>
      </c>
      <c r="I150" s="1" t="s">
        <v>39</v>
      </c>
      <c r="J150" s="1" t="s">
        <v>37</v>
      </c>
      <c r="K150" s="1" t="s">
        <v>38</v>
      </c>
      <c r="L150">
        <v>0</v>
      </c>
      <c r="M150" t="b">
        <f>OR(Afg_vs_SA[[#This Row],[runs_off_bat]]=4, Afg_vs_SA[[#This Row],[runs_off_bat]]=6)</f>
        <v>0</v>
      </c>
      <c r="N150">
        <f>COUNTIF(Afg_vs_SA[[#This Row],[Boundaries]], TRUE)</f>
        <v>0</v>
      </c>
      <c r="O150">
        <f>IF(AND(L149=1, Afg_vs_SA[[#This Row],[runs_off_bat]] &gt;= 4), 1, 0)</f>
        <v>0</v>
      </c>
      <c r="P150">
        <v>0</v>
      </c>
      <c r="R150" s="1" t="s">
        <v>29</v>
      </c>
      <c r="T150" s="1" t="s">
        <v>29</v>
      </c>
      <c r="U150" s="1" t="s">
        <v>29</v>
      </c>
      <c r="V150" s="1" t="s">
        <v>29</v>
      </c>
      <c r="W150" s="1" t="s">
        <v>29</v>
      </c>
      <c r="X150" s="1" t="s">
        <v>29</v>
      </c>
      <c r="Y150" s="1" t="s">
        <v>29</v>
      </c>
      <c r="Z150" s="1">
        <f>SUM(Afg_vs_SA[[#This Row],[runs_off_bat]],Afg_vs_SA[[#This Row],[extras]])</f>
        <v>0</v>
      </c>
    </row>
    <row r="151" spans="1:26" x14ac:dyDescent="0.2">
      <c r="A151">
        <v>1384433</v>
      </c>
      <c r="B151" s="1" t="s">
        <v>22</v>
      </c>
      <c r="C151" s="2">
        <v>45240</v>
      </c>
      <c r="D151" s="1" t="s">
        <v>23</v>
      </c>
      <c r="E151">
        <v>1</v>
      </c>
      <c r="F151">
        <v>24.3</v>
      </c>
      <c r="G151" s="1" t="s">
        <v>24</v>
      </c>
      <c r="H151" s="1" t="s">
        <v>25</v>
      </c>
      <c r="I151" s="1" t="s">
        <v>39</v>
      </c>
      <c r="J151" s="1" t="s">
        <v>37</v>
      </c>
      <c r="K151" s="1" t="s">
        <v>38</v>
      </c>
      <c r="L151">
        <v>4</v>
      </c>
      <c r="M151" t="b">
        <f>OR(Afg_vs_SA[[#This Row],[runs_off_bat]]=4, Afg_vs_SA[[#This Row],[runs_off_bat]]=6)</f>
        <v>1</v>
      </c>
      <c r="N151">
        <f>COUNTIF(Afg_vs_SA[[#This Row],[Boundaries]], TRUE)</f>
        <v>1</v>
      </c>
      <c r="O151">
        <f>IF(AND(L150=1, Afg_vs_SA[[#This Row],[runs_off_bat]] &gt;= 4), 1, 0)</f>
        <v>0</v>
      </c>
      <c r="P151">
        <v>0</v>
      </c>
      <c r="R151" s="1" t="s">
        <v>29</v>
      </c>
      <c r="T151" s="1" t="s">
        <v>29</v>
      </c>
      <c r="U151" s="1" t="s">
        <v>29</v>
      </c>
      <c r="V151" s="1" t="s">
        <v>29</v>
      </c>
      <c r="W151" s="1" t="s">
        <v>29</v>
      </c>
      <c r="X151" s="1" t="s">
        <v>29</v>
      </c>
      <c r="Y151" s="1" t="s">
        <v>29</v>
      </c>
      <c r="Z151" s="1">
        <f>SUM(Afg_vs_SA[[#This Row],[runs_off_bat]],Afg_vs_SA[[#This Row],[extras]])</f>
        <v>4</v>
      </c>
    </row>
    <row r="152" spans="1:26" x14ac:dyDescent="0.2">
      <c r="A152">
        <v>1384433</v>
      </c>
      <c r="B152" s="1" t="s">
        <v>22</v>
      </c>
      <c r="C152" s="2">
        <v>45240</v>
      </c>
      <c r="D152" s="1" t="s">
        <v>23</v>
      </c>
      <c r="E152">
        <v>1</v>
      </c>
      <c r="F152">
        <v>24.4</v>
      </c>
      <c r="G152" s="1" t="s">
        <v>24</v>
      </c>
      <c r="H152" s="1" t="s">
        <v>25</v>
      </c>
      <c r="I152" s="1" t="s">
        <v>39</v>
      </c>
      <c r="J152" s="1" t="s">
        <v>37</v>
      </c>
      <c r="K152" s="1" t="s">
        <v>38</v>
      </c>
      <c r="L152">
        <v>0</v>
      </c>
      <c r="M152" t="b">
        <f>OR(Afg_vs_SA[[#This Row],[runs_off_bat]]=4, Afg_vs_SA[[#This Row],[runs_off_bat]]=6)</f>
        <v>0</v>
      </c>
      <c r="N152">
        <f>COUNTIF(Afg_vs_SA[[#This Row],[Boundaries]], TRUE)</f>
        <v>0</v>
      </c>
      <c r="O152">
        <f>IF(AND(L151=1, Afg_vs_SA[[#This Row],[runs_off_bat]] &gt;= 4), 1, 0)</f>
        <v>0</v>
      </c>
      <c r="P152">
        <v>0</v>
      </c>
      <c r="R152" s="1" t="s">
        <v>29</v>
      </c>
      <c r="T152" s="1" t="s">
        <v>29</v>
      </c>
      <c r="U152" s="1" t="s">
        <v>29</v>
      </c>
      <c r="V152" s="1" t="s">
        <v>29</v>
      </c>
      <c r="W152" s="1" t="s">
        <v>29</v>
      </c>
      <c r="X152" s="1" t="s">
        <v>29</v>
      </c>
      <c r="Y152" s="1" t="s">
        <v>29</v>
      </c>
      <c r="Z152" s="1">
        <f>SUM(Afg_vs_SA[[#This Row],[runs_off_bat]],Afg_vs_SA[[#This Row],[extras]])</f>
        <v>0</v>
      </c>
    </row>
    <row r="153" spans="1:26" x14ac:dyDescent="0.2">
      <c r="A153">
        <v>1384433</v>
      </c>
      <c r="B153" s="1" t="s">
        <v>22</v>
      </c>
      <c r="C153" s="2">
        <v>45240</v>
      </c>
      <c r="D153" s="1" t="s">
        <v>23</v>
      </c>
      <c r="E153">
        <v>1</v>
      </c>
      <c r="F153">
        <v>24.5</v>
      </c>
      <c r="G153" s="1" t="s">
        <v>24</v>
      </c>
      <c r="H153" s="1" t="s">
        <v>25</v>
      </c>
      <c r="I153" s="1" t="s">
        <v>39</v>
      </c>
      <c r="J153" s="1" t="s">
        <v>37</v>
      </c>
      <c r="K153" s="1" t="s">
        <v>38</v>
      </c>
      <c r="L153">
        <v>1</v>
      </c>
      <c r="M153" t="b">
        <f>OR(Afg_vs_SA[[#This Row],[runs_off_bat]]=4, Afg_vs_SA[[#This Row],[runs_off_bat]]=6)</f>
        <v>0</v>
      </c>
      <c r="N153">
        <f>COUNTIF(Afg_vs_SA[[#This Row],[Boundaries]], TRUE)</f>
        <v>0</v>
      </c>
      <c r="O153">
        <f>IF(AND(L152=1, Afg_vs_SA[[#This Row],[runs_off_bat]] &gt;= 4), 1, 0)</f>
        <v>0</v>
      </c>
      <c r="P153">
        <v>0</v>
      </c>
      <c r="R153" s="1" t="s">
        <v>29</v>
      </c>
      <c r="T153" s="1" t="s">
        <v>29</v>
      </c>
      <c r="U153" s="1" t="s">
        <v>29</v>
      </c>
      <c r="V153" s="1" t="s">
        <v>29</v>
      </c>
      <c r="W153" s="1" t="s">
        <v>29</v>
      </c>
      <c r="X153" s="1" t="s">
        <v>29</v>
      </c>
      <c r="Y153" s="1" t="s">
        <v>29</v>
      </c>
      <c r="Z153" s="1">
        <f>SUM(Afg_vs_SA[[#This Row],[runs_off_bat]],Afg_vs_SA[[#This Row],[extras]])</f>
        <v>1</v>
      </c>
    </row>
    <row r="154" spans="1:26" x14ac:dyDescent="0.2">
      <c r="A154">
        <v>1384433</v>
      </c>
      <c r="B154" s="1" t="s">
        <v>22</v>
      </c>
      <c r="C154" s="2">
        <v>45240</v>
      </c>
      <c r="D154" s="1" t="s">
        <v>23</v>
      </c>
      <c r="E154">
        <v>1</v>
      </c>
      <c r="F154">
        <v>24.6</v>
      </c>
      <c r="G154" s="1" t="s">
        <v>24</v>
      </c>
      <c r="H154" s="1" t="s">
        <v>25</v>
      </c>
      <c r="I154" s="1" t="s">
        <v>37</v>
      </c>
      <c r="J154" s="1" t="s">
        <v>39</v>
      </c>
      <c r="K154" s="1" t="s">
        <v>38</v>
      </c>
      <c r="L154">
        <v>0</v>
      </c>
      <c r="M154" t="b">
        <f>OR(Afg_vs_SA[[#This Row],[runs_off_bat]]=4, Afg_vs_SA[[#This Row],[runs_off_bat]]=6)</f>
        <v>0</v>
      </c>
      <c r="N154">
        <f>COUNTIF(Afg_vs_SA[[#This Row],[Boundaries]], TRUE)</f>
        <v>0</v>
      </c>
      <c r="O154">
        <f>IF(AND(L153=1, Afg_vs_SA[[#This Row],[runs_off_bat]] &gt;= 4), 1, 0)</f>
        <v>0</v>
      </c>
      <c r="P154">
        <v>0</v>
      </c>
      <c r="R154" s="1" t="s">
        <v>29</v>
      </c>
      <c r="T154" s="1" t="s">
        <v>29</v>
      </c>
      <c r="U154" s="1" t="s">
        <v>29</v>
      </c>
      <c r="V154" s="1" t="s">
        <v>29</v>
      </c>
      <c r="W154" s="1" t="s">
        <v>29</v>
      </c>
      <c r="X154" s="1" t="s">
        <v>29</v>
      </c>
      <c r="Y154" s="1" t="s">
        <v>29</v>
      </c>
      <c r="Z154" s="1">
        <f>SUM(Afg_vs_SA[[#This Row],[runs_off_bat]],Afg_vs_SA[[#This Row],[extras]])</f>
        <v>0</v>
      </c>
    </row>
    <row r="155" spans="1:26" x14ac:dyDescent="0.2">
      <c r="A155">
        <v>1384433</v>
      </c>
      <c r="B155" s="1" t="s">
        <v>22</v>
      </c>
      <c r="C155" s="2">
        <v>45240</v>
      </c>
      <c r="D155" s="1" t="s">
        <v>23</v>
      </c>
      <c r="E155">
        <v>1</v>
      </c>
      <c r="F155">
        <v>25.1</v>
      </c>
      <c r="G155" s="1" t="s">
        <v>24</v>
      </c>
      <c r="H155" s="1" t="s">
        <v>25</v>
      </c>
      <c r="I155" s="1" t="s">
        <v>39</v>
      </c>
      <c r="J155" s="1" t="s">
        <v>37</v>
      </c>
      <c r="K155" s="1" t="s">
        <v>30</v>
      </c>
      <c r="L155">
        <v>0</v>
      </c>
      <c r="M155" t="b">
        <f>OR(Afg_vs_SA[[#This Row],[runs_off_bat]]=4, Afg_vs_SA[[#This Row],[runs_off_bat]]=6)</f>
        <v>0</v>
      </c>
      <c r="N155">
        <f>COUNTIF(Afg_vs_SA[[#This Row],[Boundaries]], TRUE)</f>
        <v>0</v>
      </c>
      <c r="O155">
        <f>IF(AND(L154=1, Afg_vs_SA[[#This Row],[runs_off_bat]] &gt;= 4), 1, 0)</f>
        <v>0</v>
      </c>
      <c r="P155">
        <v>0</v>
      </c>
      <c r="R155" s="1" t="s">
        <v>29</v>
      </c>
      <c r="T155" s="1" t="s">
        <v>29</v>
      </c>
      <c r="U155" s="1" t="s">
        <v>29</v>
      </c>
      <c r="V155" s="1" t="s">
        <v>29</v>
      </c>
      <c r="W155" s="1" t="s">
        <v>29</v>
      </c>
      <c r="X155" s="1" t="s">
        <v>29</v>
      </c>
      <c r="Y155" s="1" t="s">
        <v>29</v>
      </c>
      <c r="Z155" s="1">
        <f>SUM(Afg_vs_SA[[#This Row],[runs_off_bat]],Afg_vs_SA[[#This Row],[extras]])</f>
        <v>0</v>
      </c>
    </row>
    <row r="156" spans="1:26" x14ac:dyDescent="0.2">
      <c r="A156">
        <v>1384433</v>
      </c>
      <c r="B156" s="1" t="s">
        <v>22</v>
      </c>
      <c r="C156" s="2">
        <v>45240</v>
      </c>
      <c r="D156" s="1" t="s">
        <v>23</v>
      </c>
      <c r="E156">
        <v>1</v>
      </c>
      <c r="F156">
        <v>25.2</v>
      </c>
      <c r="G156" s="1" t="s">
        <v>24</v>
      </c>
      <c r="H156" s="1" t="s">
        <v>25</v>
      </c>
      <c r="I156" s="1" t="s">
        <v>39</v>
      </c>
      <c r="J156" s="1" t="s">
        <v>37</v>
      </c>
      <c r="K156" s="1" t="s">
        <v>30</v>
      </c>
      <c r="L156">
        <v>0</v>
      </c>
      <c r="M156" t="b">
        <f>OR(Afg_vs_SA[[#This Row],[runs_off_bat]]=4, Afg_vs_SA[[#This Row],[runs_off_bat]]=6)</f>
        <v>0</v>
      </c>
      <c r="N156">
        <f>COUNTIF(Afg_vs_SA[[#This Row],[Boundaries]], TRUE)</f>
        <v>0</v>
      </c>
      <c r="O156">
        <f>IF(AND(L155=1, Afg_vs_SA[[#This Row],[runs_off_bat]] &gt;= 4), 1, 0)</f>
        <v>0</v>
      </c>
      <c r="P156">
        <v>0</v>
      </c>
      <c r="R156" s="1" t="s">
        <v>29</v>
      </c>
      <c r="T156" s="1" t="s">
        <v>29</v>
      </c>
      <c r="U156" s="1" t="s">
        <v>29</v>
      </c>
      <c r="V156" s="1" t="s">
        <v>29</v>
      </c>
      <c r="W156" s="1" t="s">
        <v>29</v>
      </c>
      <c r="X156" s="1" t="s">
        <v>29</v>
      </c>
      <c r="Y156" s="1" t="s">
        <v>29</v>
      </c>
      <c r="Z156" s="1">
        <f>SUM(Afg_vs_SA[[#This Row],[runs_off_bat]],Afg_vs_SA[[#This Row],[extras]])</f>
        <v>0</v>
      </c>
    </row>
    <row r="157" spans="1:26" x14ac:dyDescent="0.2">
      <c r="A157">
        <v>1384433</v>
      </c>
      <c r="B157" s="1" t="s">
        <v>22</v>
      </c>
      <c r="C157" s="2">
        <v>45240</v>
      </c>
      <c r="D157" s="1" t="s">
        <v>23</v>
      </c>
      <c r="E157">
        <v>1</v>
      </c>
      <c r="F157">
        <v>25.3</v>
      </c>
      <c r="G157" s="1" t="s">
        <v>24</v>
      </c>
      <c r="H157" s="1" t="s">
        <v>25</v>
      </c>
      <c r="I157" s="1" t="s">
        <v>39</v>
      </c>
      <c r="J157" s="1" t="s">
        <v>37</v>
      </c>
      <c r="K157" s="1" t="s">
        <v>30</v>
      </c>
      <c r="L157">
        <v>0</v>
      </c>
      <c r="M157" t="b">
        <f>OR(Afg_vs_SA[[#This Row],[runs_off_bat]]=4, Afg_vs_SA[[#This Row],[runs_off_bat]]=6)</f>
        <v>0</v>
      </c>
      <c r="N157">
        <f>COUNTIF(Afg_vs_SA[[#This Row],[Boundaries]], TRUE)</f>
        <v>0</v>
      </c>
      <c r="O157">
        <f>IF(AND(L156=1, Afg_vs_SA[[#This Row],[runs_off_bat]] &gt;= 4), 1, 0)</f>
        <v>0</v>
      </c>
      <c r="P157">
        <v>0</v>
      </c>
      <c r="R157" s="1" t="s">
        <v>29</v>
      </c>
      <c r="T157" s="1" t="s">
        <v>29</v>
      </c>
      <c r="U157" s="1" t="s">
        <v>29</v>
      </c>
      <c r="V157" s="1" t="s">
        <v>29</v>
      </c>
      <c r="W157" s="1" t="s">
        <v>29</v>
      </c>
      <c r="X157" s="1" t="s">
        <v>29</v>
      </c>
      <c r="Y157" s="1" t="s">
        <v>29</v>
      </c>
      <c r="Z157" s="1">
        <f>SUM(Afg_vs_SA[[#This Row],[runs_off_bat]],Afg_vs_SA[[#This Row],[extras]])</f>
        <v>0</v>
      </c>
    </row>
    <row r="158" spans="1:26" x14ac:dyDescent="0.2">
      <c r="A158">
        <v>1384433</v>
      </c>
      <c r="B158" s="1" t="s">
        <v>22</v>
      </c>
      <c r="C158" s="2">
        <v>45240</v>
      </c>
      <c r="D158" s="1" t="s">
        <v>23</v>
      </c>
      <c r="E158">
        <v>1</v>
      </c>
      <c r="F158">
        <v>25.4</v>
      </c>
      <c r="G158" s="1" t="s">
        <v>24</v>
      </c>
      <c r="H158" s="1" t="s">
        <v>25</v>
      </c>
      <c r="I158" s="1" t="s">
        <v>39</v>
      </c>
      <c r="J158" s="1" t="s">
        <v>37</v>
      </c>
      <c r="K158" s="1" t="s">
        <v>30</v>
      </c>
      <c r="L158">
        <v>0</v>
      </c>
      <c r="M158" t="b">
        <f>OR(Afg_vs_SA[[#This Row],[runs_off_bat]]=4, Afg_vs_SA[[#This Row],[runs_off_bat]]=6)</f>
        <v>0</v>
      </c>
      <c r="N158">
        <f>COUNTIF(Afg_vs_SA[[#This Row],[Boundaries]], TRUE)</f>
        <v>0</v>
      </c>
      <c r="O158">
        <f>IF(AND(L157=1, Afg_vs_SA[[#This Row],[runs_off_bat]] &gt;= 4), 1, 0)</f>
        <v>0</v>
      </c>
      <c r="P158">
        <v>0</v>
      </c>
      <c r="R158" s="1" t="s">
        <v>29</v>
      </c>
      <c r="T158" s="1" t="s">
        <v>29</v>
      </c>
      <c r="U158" s="1" t="s">
        <v>29</v>
      </c>
      <c r="V158" s="1" t="s">
        <v>29</v>
      </c>
      <c r="W158" s="1" t="s">
        <v>29</v>
      </c>
      <c r="X158" s="1" t="s">
        <v>29</v>
      </c>
      <c r="Y158" s="1" t="s">
        <v>29</v>
      </c>
      <c r="Z158" s="1">
        <f>SUM(Afg_vs_SA[[#This Row],[runs_off_bat]],Afg_vs_SA[[#This Row],[extras]])</f>
        <v>0</v>
      </c>
    </row>
    <row r="159" spans="1:26" x14ac:dyDescent="0.2">
      <c r="A159">
        <v>1384433</v>
      </c>
      <c r="B159" s="1" t="s">
        <v>22</v>
      </c>
      <c r="C159" s="2">
        <v>45240</v>
      </c>
      <c r="D159" s="1" t="s">
        <v>23</v>
      </c>
      <c r="E159">
        <v>1</v>
      </c>
      <c r="F159">
        <v>25.5</v>
      </c>
      <c r="G159" s="1" t="s">
        <v>24</v>
      </c>
      <c r="H159" s="1" t="s">
        <v>25</v>
      </c>
      <c r="I159" s="1" t="s">
        <v>39</v>
      </c>
      <c r="J159" s="1" t="s">
        <v>37</v>
      </c>
      <c r="K159" s="1" t="s">
        <v>30</v>
      </c>
      <c r="L159">
        <v>0</v>
      </c>
      <c r="M159" t="b">
        <f>OR(Afg_vs_SA[[#This Row],[runs_off_bat]]=4, Afg_vs_SA[[#This Row],[runs_off_bat]]=6)</f>
        <v>0</v>
      </c>
      <c r="N159">
        <f>COUNTIF(Afg_vs_SA[[#This Row],[Boundaries]], TRUE)</f>
        <v>0</v>
      </c>
      <c r="O159">
        <f>IF(AND(L158=1, Afg_vs_SA[[#This Row],[runs_off_bat]] &gt;= 4), 1, 0)</f>
        <v>0</v>
      </c>
      <c r="P159">
        <v>0</v>
      </c>
      <c r="R159" s="1" t="s">
        <v>29</v>
      </c>
      <c r="T159" s="1" t="s">
        <v>29</v>
      </c>
      <c r="U159" s="1" t="s">
        <v>29</v>
      </c>
      <c r="V159" s="1" t="s">
        <v>29</v>
      </c>
      <c r="W159" s="1" t="s">
        <v>29</v>
      </c>
      <c r="X159" s="1" t="s">
        <v>29</v>
      </c>
      <c r="Y159" s="1" t="s">
        <v>29</v>
      </c>
      <c r="Z159" s="1">
        <f>SUM(Afg_vs_SA[[#This Row],[runs_off_bat]],Afg_vs_SA[[#This Row],[extras]])</f>
        <v>0</v>
      </c>
    </row>
    <row r="160" spans="1:26" x14ac:dyDescent="0.2">
      <c r="A160">
        <v>1384433</v>
      </c>
      <c r="B160" s="1" t="s">
        <v>22</v>
      </c>
      <c r="C160" s="2">
        <v>45240</v>
      </c>
      <c r="D160" s="1" t="s">
        <v>23</v>
      </c>
      <c r="E160">
        <v>1</v>
      </c>
      <c r="F160">
        <v>25.6</v>
      </c>
      <c r="G160" s="1" t="s">
        <v>24</v>
      </c>
      <c r="H160" s="1" t="s">
        <v>25</v>
      </c>
      <c r="I160" s="1" t="s">
        <v>39</v>
      </c>
      <c r="J160" s="1" t="s">
        <v>37</v>
      </c>
      <c r="K160" s="1" t="s">
        <v>30</v>
      </c>
      <c r="L160">
        <v>0</v>
      </c>
      <c r="M160" t="b">
        <f>OR(Afg_vs_SA[[#This Row],[runs_off_bat]]=4, Afg_vs_SA[[#This Row],[runs_off_bat]]=6)</f>
        <v>0</v>
      </c>
      <c r="N160">
        <f>COUNTIF(Afg_vs_SA[[#This Row],[Boundaries]], TRUE)</f>
        <v>0</v>
      </c>
      <c r="O160">
        <f>IF(AND(L159=1, Afg_vs_SA[[#This Row],[runs_off_bat]] &gt;= 4), 1, 0)</f>
        <v>0</v>
      </c>
      <c r="P160">
        <v>1</v>
      </c>
      <c r="Q160">
        <v>1</v>
      </c>
      <c r="R160" s="1" t="s">
        <v>29</v>
      </c>
      <c r="T160" s="1" t="s">
        <v>29</v>
      </c>
      <c r="U160" s="1" t="s">
        <v>29</v>
      </c>
      <c r="V160" s="1" t="s">
        <v>29</v>
      </c>
      <c r="W160" s="1" t="s">
        <v>29</v>
      </c>
      <c r="X160" s="1" t="s">
        <v>29</v>
      </c>
      <c r="Y160" s="1" t="s">
        <v>29</v>
      </c>
      <c r="Z160" s="1">
        <f>SUM(Afg_vs_SA[[#This Row],[runs_off_bat]],Afg_vs_SA[[#This Row],[extras]])</f>
        <v>1</v>
      </c>
    </row>
    <row r="161" spans="1:26" x14ac:dyDescent="0.2">
      <c r="A161">
        <v>1384433</v>
      </c>
      <c r="B161" s="1" t="s">
        <v>22</v>
      </c>
      <c r="C161" s="2">
        <v>45240</v>
      </c>
      <c r="D161" s="1" t="s">
        <v>23</v>
      </c>
      <c r="E161">
        <v>1</v>
      </c>
      <c r="F161">
        <v>25.7</v>
      </c>
      <c r="G161" s="1" t="s">
        <v>24</v>
      </c>
      <c r="H161" s="1" t="s">
        <v>25</v>
      </c>
      <c r="I161" s="1" t="s">
        <v>39</v>
      </c>
      <c r="J161" s="1" t="s">
        <v>37</v>
      </c>
      <c r="K161" s="1" t="s">
        <v>30</v>
      </c>
      <c r="L161">
        <v>6</v>
      </c>
      <c r="M161" t="b">
        <f>OR(Afg_vs_SA[[#This Row],[runs_off_bat]]=4, Afg_vs_SA[[#This Row],[runs_off_bat]]=6)</f>
        <v>1</v>
      </c>
      <c r="N161">
        <f>COUNTIF(Afg_vs_SA[[#This Row],[Boundaries]], TRUE)</f>
        <v>1</v>
      </c>
      <c r="O161">
        <f>IF(AND(L160=1, Afg_vs_SA[[#This Row],[runs_off_bat]] &gt;= 4), 1, 0)</f>
        <v>0</v>
      </c>
      <c r="P161">
        <v>0</v>
      </c>
      <c r="R161" s="1" t="s">
        <v>29</v>
      </c>
      <c r="T161" s="1" t="s">
        <v>29</v>
      </c>
      <c r="U161" s="1" t="s">
        <v>29</v>
      </c>
      <c r="V161" s="1" t="s">
        <v>29</v>
      </c>
      <c r="W161" s="1" t="s">
        <v>29</v>
      </c>
      <c r="X161" s="1" t="s">
        <v>29</v>
      </c>
      <c r="Y161" s="1" t="s">
        <v>29</v>
      </c>
      <c r="Z161" s="1">
        <f>SUM(Afg_vs_SA[[#This Row],[runs_off_bat]],Afg_vs_SA[[#This Row],[extras]])</f>
        <v>6</v>
      </c>
    </row>
    <row r="162" spans="1:26" x14ac:dyDescent="0.2">
      <c r="A162">
        <v>1384433</v>
      </c>
      <c r="B162" s="1" t="s">
        <v>22</v>
      </c>
      <c r="C162" s="2">
        <v>45240</v>
      </c>
      <c r="D162" s="1" t="s">
        <v>23</v>
      </c>
      <c r="E162">
        <v>1</v>
      </c>
      <c r="F162">
        <v>26.1</v>
      </c>
      <c r="G162" s="1" t="s">
        <v>24</v>
      </c>
      <c r="H162" s="1" t="s">
        <v>25</v>
      </c>
      <c r="I162" s="1" t="s">
        <v>37</v>
      </c>
      <c r="J162" s="1" t="s">
        <v>39</v>
      </c>
      <c r="K162" s="1" t="s">
        <v>32</v>
      </c>
      <c r="L162">
        <v>0</v>
      </c>
      <c r="M162" t="b">
        <f>OR(Afg_vs_SA[[#This Row],[runs_off_bat]]=4, Afg_vs_SA[[#This Row],[runs_off_bat]]=6)</f>
        <v>0</v>
      </c>
      <c r="N162">
        <f>COUNTIF(Afg_vs_SA[[#This Row],[Boundaries]], TRUE)</f>
        <v>0</v>
      </c>
      <c r="O162">
        <f>IF(AND(L161=1, Afg_vs_SA[[#This Row],[runs_off_bat]] &gt;= 4), 1, 0)</f>
        <v>0</v>
      </c>
      <c r="P162">
        <v>0</v>
      </c>
      <c r="R162" s="1" t="s">
        <v>29</v>
      </c>
      <c r="T162" s="1" t="s">
        <v>29</v>
      </c>
      <c r="U162" s="1" t="s">
        <v>29</v>
      </c>
      <c r="V162" s="1" t="s">
        <v>29</v>
      </c>
      <c r="W162" s="1" t="s">
        <v>29</v>
      </c>
      <c r="X162" s="1" t="s">
        <v>29</v>
      </c>
      <c r="Y162" s="1" t="s">
        <v>29</v>
      </c>
      <c r="Z162" s="1">
        <f>SUM(Afg_vs_SA[[#This Row],[runs_off_bat]],Afg_vs_SA[[#This Row],[extras]])</f>
        <v>0</v>
      </c>
    </row>
    <row r="163" spans="1:26" x14ac:dyDescent="0.2">
      <c r="A163">
        <v>1384433</v>
      </c>
      <c r="B163" s="1" t="s">
        <v>22</v>
      </c>
      <c r="C163" s="2">
        <v>45240</v>
      </c>
      <c r="D163" s="1" t="s">
        <v>23</v>
      </c>
      <c r="E163">
        <v>1</v>
      </c>
      <c r="F163">
        <v>26.2</v>
      </c>
      <c r="G163" s="1" t="s">
        <v>24</v>
      </c>
      <c r="H163" s="1" t="s">
        <v>25</v>
      </c>
      <c r="I163" s="1" t="s">
        <v>37</v>
      </c>
      <c r="J163" s="1" t="s">
        <v>39</v>
      </c>
      <c r="K163" s="1" t="s">
        <v>32</v>
      </c>
      <c r="L163">
        <v>0</v>
      </c>
      <c r="M163" t="b">
        <f>OR(Afg_vs_SA[[#This Row],[runs_off_bat]]=4, Afg_vs_SA[[#This Row],[runs_off_bat]]=6)</f>
        <v>0</v>
      </c>
      <c r="N163">
        <f>COUNTIF(Afg_vs_SA[[#This Row],[Boundaries]], TRUE)</f>
        <v>0</v>
      </c>
      <c r="O163">
        <f>IF(AND(L162=1, Afg_vs_SA[[#This Row],[runs_off_bat]] &gt;= 4), 1, 0)</f>
        <v>0</v>
      </c>
      <c r="P163">
        <v>0</v>
      </c>
      <c r="R163" s="1" t="s">
        <v>29</v>
      </c>
      <c r="T163" s="1" t="s">
        <v>29</v>
      </c>
      <c r="U163" s="1" t="s">
        <v>29</v>
      </c>
      <c r="V163" s="1" t="s">
        <v>29</v>
      </c>
      <c r="W163" s="1" t="s">
        <v>29</v>
      </c>
      <c r="X163" s="1" t="s">
        <v>29</v>
      </c>
      <c r="Y163" s="1" t="s">
        <v>29</v>
      </c>
      <c r="Z163" s="1">
        <f>SUM(Afg_vs_SA[[#This Row],[runs_off_bat]],Afg_vs_SA[[#This Row],[extras]])</f>
        <v>0</v>
      </c>
    </row>
    <row r="164" spans="1:26" x14ac:dyDescent="0.2">
      <c r="A164">
        <v>1384433</v>
      </c>
      <c r="B164" s="1" t="s">
        <v>22</v>
      </c>
      <c r="C164" s="2">
        <v>45240</v>
      </c>
      <c r="D164" s="1" t="s">
        <v>23</v>
      </c>
      <c r="E164">
        <v>1</v>
      </c>
      <c r="F164">
        <v>26.3</v>
      </c>
      <c r="G164" s="1" t="s">
        <v>24</v>
      </c>
      <c r="H164" s="1" t="s">
        <v>25</v>
      </c>
      <c r="I164" s="1" t="s">
        <v>37</v>
      </c>
      <c r="J164" s="1" t="s">
        <v>39</v>
      </c>
      <c r="K164" s="1" t="s">
        <v>32</v>
      </c>
      <c r="L164">
        <v>1</v>
      </c>
      <c r="M164" t="b">
        <f>OR(Afg_vs_SA[[#This Row],[runs_off_bat]]=4, Afg_vs_SA[[#This Row],[runs_off_bat]]=6)</f>
        <v>0</v>
      </c>
      <c r="N164">
        <f>COUNTIF(Afg_vs_SA[[#This Row],[Boundaries]], TRUE)</f>
        <v>0</v>
      </c>
      <c r="O164">
        <f>IF(AND(L163=1, Afg_vs_SA[[#This Row],[runs_off_bat]] &gt;= 4), 1, 0)</f>
        <v>0</v>
      </c>
      <c r="P164">
        <v>0</v>
      </c>
      <c r="R164" s="1" t="s">
        <v>29</v>
      </c>
      <c r="T164" s="1" t="s">
        <v>29</v>
      </c>
      <c r="U164" s="1" t="s">
        <v>29</v>
      </c>
      <c r="V164" s="1" t="s">
        <v>29</v>
      </c>
      <c r="W164" s="1" t="s">
        <v>29</v>
      </c>
      <c r="X164" s="1" t="s">
        <v>29</v>
      </c>
      <c r="Y164" s="1" t="s">
        <v>29</v>
      </c>
      <c r="Z164" s="1">
        <f>SUM(Afg_vs_SA[[#This Row],[runs_off_bat]],Afg_vs_SA[[#This Row],[extras]])</f>
        <v>1</v>
      </c>
    </row>
    <row r="165" spans="1:26" x14ac:dyDescent="0.2">
      <c r="A165">
        <v>1384433</v>
      </c>
      <c r="B165" s="1" t="s">
        <v>22</v>
      </c>
      <c r="C165" s="2">
        <v>45240</v>
      </c>
      <c r="D165" s="1" t="s">
        <v>23</v>
      </c>
      <c r="E165">
        <v>1</v>
      </c>
      <c r="F165">
        <v>26.4</v>
      </c>
      <c r="G165" s="1" t="s">
        <v>24</v>
      </c>
      <c r="H165" s="1" t="s">
        <v>25</v>
      </c>
      <c r="I165" s="1" t="s">
        <v>39</v>
      </c>
      <c r="J165" s="1" t="s">
        <v>37</v>
      </c>
      <c r="K165" s="1" t="s">
        <v>32</v>
      </c>
      <c r="L165">
        <v>0</v>
      </c>
      <c r="M165" t="b">
        <f>OR(Afg_vs_SA[[#This Row],[runs_off_bat]]=4, Afg_vs_SA[[#This Row],[runs_off_bat]]=6)</f>
        <v>0</v>
      </c>
      <c r="N165">
        <f>COUNTIF(Afg_vs_SA[[#This Row],[Boundaries]], TRUE)</f>
        <v>0</v>
      </c>
      <c r="O165">
        <f>IF(AND(L164=1, Afg_vs_SA[[#This Row],[runs_off_bat]] &gt;= 4), 1, 0)</f>
        <v>0</v>
      </c>
      <c r="P165">
        <v>4</v>
      </c>
      <c r="R165" s="1" t="s">
        <v>29</v>
      </c>
      <c r="S165">
        <v>4</v>
      </c>
      <c r="T165" s="1" t="s">
        <v>29</v>
      </c>
      <c r="U165" s="1" t="s">
        <v>29</v>
      </c>
      <c r="V165" s="1" t="s">
        <v>29</v>
      </c>
      <c r="W165" s="1" t="s">
        <v>29</v>
      </c>
      <c r="X165" s="1" t="s">
        <v>29</v>
      </c>
      <c r="Y165" s="1" t="s">
        <v>29</v>
      </c>
      <c r="Z165" s="1">
        <f>SUM(Afg_vs_SA[[#This Row],[runs_off_bat]],Afg_vs_SA[[#This Row],[extras]])</f>
        <v>4</v>
      </c>
    </row>
    <row r="166" spans="1:26" x14ac:dyDescent="0.2">
      <c r="A166">
        <v>1384433</v>
      </c>
      <c r="B166" s="1" t="s">
        <v>22</v>
      </c>
      <c r="C166" s="2">
        <v>45240</v>
      </c>
      <c r="D166" s="1" t="s">
        <v>23</v>
      </c>
      <c r="E166">
        <v>1</v>
      </c>
      <c r="F166">
        <v>26.5</v>
      </c>
      <c r="G166" s="1" t="s">
        <v>24</v>
      </c>
      <c r="H166" s="1" t="s">
        <v>25</v>
      </c>
      <c r="I166" s="1" t="s">
        <v>39</v>
      </c>
      <c r="J166" s="1" t="s">
        <v>37</v>
      </c>
      <c r="K166" s="1" t="s">
        <v>32</v>
      </c>
      <c r="L166">
        <v>0</v>
      </c>
      <c r="M166" t="b">
        <f>OR(Afg_vs_SA[[#This Row],[runs_off_bat]]=4, Afg_vs_SA[[#This Row],[runs_off_bat]]=6)</f>
        <v>0</v>
      </c>
      <c r="N166">
        <f>COUNTIF(Afg_vs_SA[[#This Row],[Boundaries]], TRUE)</f>
        <v>0</v>
      </c>
      <c r="O166">
        <f>IF(AND(L165=1, Afg_vs_SA[[#This Row],[runs_off_bat]] &gt;= 4), 1, 0)</f>
        <v>0</v>
      </c>
      <c r="P166">
        <v>0</v>
      </c>
      <c r="R166" s="1" t="s">
        <v>29</v>
      </c>
      <c r="T166" s="1" t="s">
        <v>29</v>
      </c>
      <c r="U166" s="1" t="s">
        <v>29</v>
      </c>
      <c r="V166" s="1" t="s">
        <v>34</v>
      </c>
      <c r="W166" s="1" t="s">
        <v>39</v>
      </c>
      <c r="X166" s="1" t="s">
        <v>29</v>
      </c>
      <c r="Y166" s="1" t="s">
        <v>29</v>
      </c>
      <c r="Z166" s="1">
        <f>SUM(Afg_vs_SA[[#This Row],[runs_off_bat]],Afg_vs_SA[[#This Row],[extras]])</f>
        <v>0</v>
      </c>
    </row>
    <row r="167" spans="1:26" x14ac:dyDescent="0.2">
      <c r="A167">
        <v>1384433</v>
      </c>
      <c r="B167" s="1" t="s">
        <v>22</v>
      </c>
      <c r="C167" s="2">
        <v>45240</v>
      </c>
      <c r="D167" s="1" t="s">
        <v>23</v>
      </c>
      <c r="E167">
        <v>1</v>
      </c>
      <c r="F167">
        <v>26.6</v>
      </c>
      <c r="G167" s="1" t="s">
        <v>24</v>
      </c>
      <c r="H167" s="1" t="s">
        <v>25</v>
      </c>
      <c r="I167" s="1" t="s">
        <v>40</v>
      </c>
      <c r="J167" s="1" t="s">
        <v>37</v>
      </c>
      <c r="K167" s="1" t="s">
        <v>32</v>
      </c>
      <c r="L167">
        <v>1</v>
      </c>
      <c r="M167" t="b">
        <f>OR(Afg_vs_SA[[#This Row],[runs_off_bat]]=4, Afg_vs_SA[[#This Row],[runs_off_bat]]=6)</f>
        <v>0</v>
      </c>
      <c r="N167">
        <f>COUNTIF(Afg_vs_SA[[#This Row],[Boundaries]], TRUE)</f>
        <v>0</v>
      </c>
      <c r="O167">
        <f>IF(AND(L166=1, Afg_vs_SA[[#This Row],[runs_off_bat]] &gt;= 4), 1, 0)</f>
        <v>0</v>
      </c>
      <c r="P167">
        <v>0</v>
      </c>
      <c r="R167" s="1" t="s">
        <v>29</v>
      </c>
      <c r="T167" s="1" t="s">
        <v>29</v>
      </c>
      <c r="U167" s="1" t="s">
        <v>29</v>
      </c>
      <c r="V167" s="1" t="s">
        <v>29</v>
      </c>
      <c r="W167" s="1" t="s">
        <v>29</v>
      </c>
      <c r="X167" s="1" t="s">
        <v>29</v>
      </c>
      <c r="Y167" s="1" t="s">
        <v>29</v>
      </c>
      <c r="Z167" s="1">
        <f>SUM(Afg_vs_SA[[#This Row],[runs_off_bat]],Afg_vs_SA[[#This Row],[extras]])</f>
        <v>1</v>
      </c>
    </row>
    <row r="168" spans="1:26" x14ac:dyDescent="0.2">
      <c r="A168">
        <v>1384433</v>
      </c>
      <c r="B168" s="1" t="s">
        <v>22</v>
      </c>
      <c r="C168" s="2">
        <v>45240</v>
      </c>
      <c r="D168" s="1" t="s">
        <v>23</v>
      </c>
      <c r="E168">
        <v>1</v>
      </c>
      <c r="F168">
        <v>27.1</v>
      </c>
      <c r="G168" s="1" t="s">
        <v>24</v>
      </c>
      <c r="H168" s="1" t="s">
        <v>25</v>
      </c>
      <c r="I168" s="1" t="s">
        <v>40</v>
      </c>
      <c r="J168" s="1" t="s">
        <v>37</v>
      </c>
      <c r="K168" s="1" t="s">
        <v>30</v>
      </c>
      <c r="L168">
        <v>1</v>
      </c>
      <c r="M168" t="b">
        <f>OR(Afg_vs_SA[[#This Row],[runs_off_bat]]=4, Afg_vs_SA[[#This Row],[runs_off_bat]]=6)</f>
        <v>0</v>
      </c>
      <c r="N168">
        <f>COUNTIF(Afg_vs_SA[[#This Row],[Boundaries]], TRUE)</f>
        <v>0</v>
      </c>
      <c r="O168">
        <f>IF(AND(L167=1, Afg_vs_SA[[#This Row],[runs_off_bat]] &gt;= 4), 1, 0)</f>
        <v>0</v>
      </c>
      <c r="P168">
        <v>0</v>
      </c>
      <c r="R168" s="1" t="s">
        <v>29</v>
      </c>
      <c r="T168" s="1" t="s">
        <v>29</v>
      </c>
      <c r="U168" s="1" t="s">
        <v>29</v>
      </c>
      <c r="V168" s="1" t="s">
        <v>29</v>
      </c>
      <c r="W168" s="1" t="s">
        <v>29</v>
      </c>
      <c r="X168" s="1" t="s">
        <v>29</v>
      </c>
      <c r="Y168" s="1" t="s">
        <v>29</v>
      </c>
      <c r="Z168" s="1">
        <f>SUM(Afg_vs_SA[[#This Row],[runs_off_bat]],Afg_vs_SA[[#This Row],[extras]])</f>
        <v>1</v>
      </c>
    </row>
    <row r="169" spans="1:26" x14ac:dyDescent="0.2">
      <c r="A169">
        <v>1384433</v>
      </c>
      <c r="B169" s="1" t="s">
        <v>22</v>
      </c>
      <c r="C169" s="2">
        <v>45240</v>
      </c>
      <c r="D169" s="1" t="s">
        <v>23</v>
      </c>
      <c r="E169">
        <v>1</v>
      </c>
      <c r="F169">
        <v>27.2</v>
      </c>
      <c r="G169" s="1" t="s">
        <v>24</v>
      </c>
      <c r="H169" s="1" t="s">
        <v>25</v>
      </c>
      <c r="I169" s="1" t="s">
        <v>37</v>
      </c>
      <c r="J169" s="1" t="s">
        <v>40</v>
      </c>
      <c r="K169" s="1" t="s">
        <v>30</v>
      </c>
      <c r="L169">
        <v>0</v>
      </c>
      <c r="M169" t="b">
        <f>OR(Afg_vs_SA[[#This Row],[runs_off_bat]]=4, Afg_vs_SA[[#This Row],[runs_off_bat]]=6)</f>
        <v>0</v>
      </c>
      <c r="N169">
        <f>COUNTIF(Afg_vs_SA[[#This Row],[Boundaries]], TRUE)</f>
        <v>0</v>
      </c>
      <c r="O169">
        <f>IF(AND(L168=1, Afg_vs_SA[[#This Row],[runs_off_bat]] &gt;= 4), 1, 0)</f>
        <v>0</v>
      </c>
      <c r="P169">
        <v>0</v>
      </c>
      <c r="R169" s="1" t="s">
        <v>29</v>
      </c>
      <c r="T169" s="1" t="s">
        <v>29</v>
      </c>
      <c r="U169" s="1" t="s">
        <v>29</v>
      </c>
      <c r="V169" s="1" t="s">
        <v>29</v>
      </c>
      <c r="W169" s="1" t="s">
        <v>29</v>
      </c>
      <c r="X169" s="1" t="s">
        <v>29</v>
      </c>
      <c r="Y169" s="1" t="s">
        <v>29</v>
      </c>
      <c r="Z169" s="1">
        <f>SUM(Afg_vs_SA[[#This Row],[runs_off_bat]],Afg_vs_SA[[#This Row],[extras]])</f>
        <v>0</v>
      </c>
    </row>
    <row r="170" spans="1:26" x14ac:dyDescent="0.2">
      <c r="A170">
        <v>1384433</v>
      </c>
      <c r="B170" s="1" t="s">
        <v>22</v>
      </c>
      <c r="C170" s="2">
        <v>45240</v>
      </c>
      <c r="D170" s="1" t="s">
        <v>23</v>
      </c>
      <c r="E170">
        <v>1</v>
      </c>
      <c r="F170">
        <v>27.3</v>
      </c>
      <c r="G170" s="1" t="s">
        <v>24</v>
      </c>
      <c r="H170" s="1" t="s">
        <v>25</v>
      </c>
      <c r="I170" s="1" t="s">
        <v>37</v>
      </c>
      <c r="J170" s="1" t="s">
        <v>40</v>
      </c>
      <c r="K170" s="1" t="s">
        <v>30</v>
      </c>
      <c r="L170">
        <v>0</v>
      </c>
      <c r="M170" t="b">
        <f>OR(Afg_vs_SA[[#This Row],[runs_off_bat]]=4, Afg_vs_SA[[#This Row],[runs_off_bat]]=6)</f>
        <v>0</v>
      </c>
      <c r="N170">
        <f>COUNTIF(Afg_vs_SA[[#This Row],[Boundaries]], TRUE)</f>
        <v>0</v>
      </c>
      <c r="O170">
        <f>IF(AND(L169=1, Afg_vs_SA[[#This Row],[runs_off_bat]] &gt;= 4), 1, 0)</f>
        <v>0</v>
      </c>
      <c r="P170">
        <v>1</v>
      </c>
      <c r="Q170">
        <v>1</v>
      </c>
      <c r="R170" s="1" t="s">
        <v>29</v>
      </c>
      <c r="T170" s="1" t="s">
        <v>29</v>
      </c>
      <c r="U170" s="1" t="s">
        <v>29</v>
      </c>
      <c r="V170" s="1" t="s">
        <v>29</v>
      </c>
      <c r="W170" s="1" t="s">
        <v>29</v>
      </c>
      <c r="X170" s="1" t="s">
        <v>29</v>
      </c>
      <c r="Y170" s="1" t="s">
        <v>29</v>
      </c>
      <c r="Z170" s="1">
        <f>SUM(Afg_vs_SA[[#This Row],[runs_off_bat]],Afg_vs_SA[[#This Row],[extras]])</f>
        <v>1</v>
      </c>
    </row>
    <row r="171" spans="1:26" x14ac:dyDescent="0.2">
      <c r="A171">
        <v>1384433</v>
      </c>
      <c r="B171" s="1" t="s">
        <v>22</v>
      </c>
      <c r="C171" s="2">
        <v>45240</v>
      </c>
      <c r="D171" s="1" t="s">
        <v>23</v>
      </c>
      <c r="E171">
        <v>1</v>
      </c>
      <c r="F171">
        <v>27.4</v>
      </c>
      <c r="G171" s="1" t="s">
        <v>24</v>
      </c>
      <c r="H171" s="1" t="s">
        <v>25</v>
      </c>
      <c r="I171" s="1" t="s">
        <v>37</v>
      </c>
      <c r="J171" s="1" t="s">
        <v>40</v>
      </c>
      <c r="K171" s="1" t="s">
        <v>30</v>
      </c>
      <c r="L171">
        <v>1</v>
      </c>
      <c r="M171" t="b">
        <f>OR(Afg_vs_SA[[#This Row],[runs_off_bat]]=4, Afg_vs_SA[[#This Row],[runs_off_bat]]=6)</f>
        <v>0</v>
      </c>
      <c r="N171">
        <f>COUNTIF(Afg_vs_SA[[#This Row],[Boundaries]], TRUE)</f>
        <v>0</v>
      </c>
      <c r="O171">
        <f>IF(AND(L170=1, Afg_vs_SA[[#This Row],[runs_off_bat]] &gt;= 4), 1, 0)</f>
        <v>0</v>
      </c>
      <c r="P171">
        <v>0</v>
      </c>
      <c r="R171" s="1" t="s">
        <v>29</v>
      </c>
      <c r="T171" s="1" t="s">
        <v>29</v>
      </c>
      <c r="U171" s="1" t="s">
        <v>29</v>
      </c>
      <c r="V171" s="1" t="s">
        <v>29</v>
      </c>
      <c r="W171" s="1" t="s">
        <v>29</v>
      </c>
      <c r="X171" s="1" t="s">
        <v>29</v>
      </c>
      <c r="Y171" s="1" t="s">
        <v>29</v>
      </c>
      <c r="Z171" s="1">
        <f>SUM(Afg_vs_SA[[#This Row],[runs_off_bat]],Afg_vs_SA[[#This Row],[extras]])</f>
        <v>1</v>
      </c>
    </row>
    <row r="172" spans="1:26" x14ac:dyDescent="0.2">
      <c r="A172">
        <v>1384433</v>
      </c>
      <c r="B172" s="1" t="s">
        <v>22</v>
      </c>
      <c r="C172" s="2">
        <v>45240</v>
      </c>
      <c r="D172" s="1" t="s">
        <v>23</v>
      </c>
      <c r="E172">
        <v>1</v>
      </c>
      <c r="F172">
        <v>27.5</v>
      </c>
      <c r="G172" s="1" t="s">
        <v>24</v>
      </c>
      <c r="H172" s="1" t="s">
        <v>25</v>
      </c>
      <c r="I172" s="1" t="s">
        <v>40</v>
      </c>
      <c r="J172" s="1" t="s">
        <v>37</v>
      </c>
      <c r="K172" s="1" t="s">
        <v>30</v>
      </c>
      <c r="L172">
        <v>0</v>
      </c>
      <c r="M172" t="b">
        <f>OR(Afg_vs_SA[[#This Row],[runs_off_bat]]=4, Afg_vs_SA[[#This Row],[runs_off_bat]]=6)</f>
        <v>0</v>
      </c>
      <c r="N172">
        <f>COUNTIF(Afg_vs_SA[[#This Row],[Boundaries]], TRUE)</f>
        <v>0</v>
      </c>
      <c r="O172">
        <f>IF(AND(L171=1, Afg_vs_SA[[#This Row],[runs_off_bat]] &gt;= 4), 1, 0)</f>
        <v>0</v>
      </c>
      <c r="P172">
        <v>0</v>
      </c>
      <c r="R172" s="1" t="s">
        <v>29</v>
      </c>
      <c r="T172" s="1" t="s">
        <v>29</v>
      </c>
      <c r="U172" s="1" t="s">
        <v>29</v>
      </c>
      <c r="V172" s="1" t="s">
        <v>34</v>
      </c>
      <c r="W172" s="1" t="s">
        <v>40</v>
      </c>
      <c r="X172" s="1" t="s">
        <v>29</v>
      </c>
      <c r="Y172" s="1" t="s">
        <v>29</v>
      </c>
      <c r="Z172" s="1">
        <f>SUM(Afg_vs_SA[[#This Row],[runs_off_bat]],Afg_vs_SA[[#This Row],[extras]])</f>
        <v>0</v>
      </c>
    </row>
    <row r="173" spans="1:26" x14ac:dyDescent="0.2">
      <c r="A173">
        <v>1384433</v>
      </c>
      <c r="B173" s="1" t="s">
        <v>22</v>
      </c>
      <c r="C173" s="2">
        <v>45240</v>
      </c>
      <c r="D173" s="1" t="s">
        <v>23</v>
      </c>
      <c r="E173">
        <v>1</v>
      </c>
      <c r="F173">
        <v>27.6</v>
      </c>
      <c r="G173" s="1" t="s">
        <v>24</v>
      </c>
      <c r="H173" s="1" t="s">
        <v>25</v>
      </c>
      <c r="I173" s="1" t="s">
        <v>41</v>
      </c>
      <c r="J173" s="1" t="s">
        <v>37</v>
      </c>
      <c r="K173" s="1" t="s">
        <v>30</v>
      </c>
      <c r="L173">
        <v>0</v>
      </c>
      <c r="M173" t="b">
        <f>OR(Afg_vs_SA[[#This Row],[runs_off_bat]]=4, Afg_vs_SA[[#This Row],[runs_off_bat]]=6)</f>
        <v>0</v>
      </c>
      <c r="N173">
        <f>COUNTIF(Afg_vs_SA[[#This Row],[Boundaries]], TRUE)</f>
        <v>0</v>
      </c>
      <c r="O173">
        <f>IF(AND(L172=1, Afg_vs_SA[[#This Row],[runs_off_bat]] &gt;= 4), 1, 0)</f>
        <v>0</v>
      </c>
      <c r="P173">
        <v>0</v>
      </c>
      <c r="R173" s="1" t="s">
        <v>29</v>
      </c>
      <c r="T173" s="1" t="s">
        <v>29</v>
      </c>
      <c r="U173" s="1" t="s">
        <v>29</v>
      </c>
      <c r="V173" s="1" t="s">
        <v>29</v>
      </c>
      <c r="W173" s="1" t="s">
        <v>29</v>
      </c>
      <c r="X173" s="1" t="s">
        <v>29</v>
      </c>
      <c r="Y173" s="1" t="s">
        <v>29</v>
      </c>
      <c r="Z173" s="1">
        <f>SUM(Afg_vs_SA[[#This Row],[runs_off_bat]],Afg_vs_SA[[#This Row],[extras]])</f>
        <v>0</v>
      </c>
    </row>
    <row r="174" spans="1:26" x14ac:dyDescent="0.2">
      <c r="A174">
        <v>1384433</v>
      </c>
      <c r="B174" s="1" t="s">
        <v>22</v>
      </c>
      <c r="C174" s="2">
        <v>45240</v>
      </c>
      <c r="D174" s="1" t="s">
        <v>23</v>
      </c>
      <c r="E174">
        <v>1</v>
      </c>
      <c r="F174">
        <v>27.7</v>
      </c>
      <c r="G174" s="1" t="s">
        <v>24</v>
      </c>
      <c r="H174" s="1" t="s">
        <v>25</v>
      </c>
      <c r="I174" s="1" t="s">
        <v>41</v>
      </c>
      <c r="J174" s="1" t="s">
        <v>37</v>
      </c>
      <c r="K174" s="1" t="s">
        <v>30</v>
      </c>
      <c r="L174">
        <v>0</v>
      </c>
      <c r="M174" t="b">
        <f>OR(Afg_vs_SA[[#This Row],[runs_off_bat]]=4, Afg_vs_SA[[#This Row],[runs_off_bat]]=6)</f>
        <v>0</v>
      </c>
      <c r="N174">
        <f>COUNTIF(Afg_vs_SA[[#This Row],[Boundaries]], TRUE)</f>
        <v>0</v>
      </c>
      <c r="O174">
        <f>IF(AND(L173=1, Afg_vs_SA[[#This Row],[runs_off_bat]] &gt;= 4), 1, 0)</f>
        <v>0</v>
      </c>
      <c r="P174">
        <v>0</v>
      </c>
      <c r="R174" s="1" t="s">
        <v>29</v>
      </c>
      <c r="T174" s="1" t="s">
        <v>29</v>
      </c>
      <c r="U174" s="1" t="s">
        <v>29</v>
      </c>
      <c r="V174" s="1" t="s">
        <v>29</v>
      </c>
      <c r="W174" s="1" t="s">
        <v>29</v>
      </c>
      <c r="X174" s="1" t="s">
        <v>29</v>
      </c>
      <c r="Y174" s="1" t="s">
        <v>29</v>
      </c>
      <c r="Z174" s="1">
        <f>SUM(Afg_vs_SA[[#This Row],[runs_off_bat]],Afg_vs_SA[[#This Row],[extras]])</f>
        <v>0</v>
      </c>
    </row>
    <row r="175" spans="1:26" x14ac:dyDescent="0.2">
      <c r="A175">
        <v>1384433</v>
      </c>
      <c r="B175" s="1" t="s">
        <v>22</v>
      </c>
      <c r="C175" s="2">
        <v>45240</v>
      </c>
      <c r="D175" s="1" t="s">
        <v>23</v>
      </c>
      <c r="E175">
        <v>1</v>
      </c>
      <c r="F175">
        <v>28.1</v>
      </c>
      <c r="G175" s="1" t="s">
        <v>24</v>
      </c>
      <c r="H175" s="1" t="s">
        <v>25</v>
      </c>
      <c r="I175" s="1" t="s">
        <v>37</v>
      </c>
      <c r="J175" s="1" t="s">
        <v>41</v>
      </c>
      <c r="K175" s="1" t="s">
        <v>32</v>
      </c>
      <c r="L175">
        <v>4</v>
      </c>
      <c r="M175" t="b">
        <f>OR(Afg_vs_SA[[#This Row],[runs_off_bat]]=4, Afg_vs_SA[[#This Row],[runs_off_bat]]=6)</f>
        <v>1</v>
      </c>
      <c r="N175">
        <f>COUNTIF(Afg_vs_SA[[#This Row],[Boundaries]], TRUE)</f>
        <v>1</v>
      </c>
      <c r="O175">
        <f>IF(AND(L174=1, Afg_vs_SA[[#This Row],[runs_off_bat]] &gt;= 4), 1, 0)</f>
        <v>0</v>
      </c>
      <c r="P175">
        <v>0</v>
      </c>
      <c r="R175" s="1" t="s">
        <v>29</v>
      </c>
      <c r="T175" s="1" t="s">
        <v>29</v>
      </c>
      <c r="U175" s="1" t="s">
        <v>29</v>
      </c>
      <c r="V175" s="1" t="s">
        <v>29</v>
      </c>
      <c r="W175" s="1" t="s">
        <v>29</v>
      </c>
      <c r="X175" s="1" t="s">
        <v>29</v>
      </c>
      <c r="Y175" s="1" t="s">
        <v>29</v>
      </c>
      <c r="Z175" s="1">
        <f>SUM(Afg_vs_SA[[#This Row],[runs_off_bat]],Afg_vs_SA[[#This Row],[extras]])</f>
        <v>4</v>
      </c>
    </row>
    <row r="176" spans="1:26" x14ac:dyDescent="0.2">
      <c r="A176">
        <v>1384433</v>
      </c>
      <c r="B176" s="1" t="s">
        <v>22</v>
      </c>
      <c r="C176" s="2">
        <v>45240</v>
      </c>
      <c r="D176" s="1" t="s">
        <v>23</v>
      </c>
      <c r="E176">
        <v>1</v>
      </c>
      <c r="F176">
        <v>28.2</v>
      </c>
      <c r="G176" s="1" t="s">
        <v>24</v>
      </c>
      <c r="H176" s="1" t="s">
        <v>25</v>
      </c>
      <c r="I176" s="1" t="s">
        <v>37</v>
      </c>
      <c r="J176" s="1" t="s">
        <v>41</v>
      </c>
      <c r="K176" s="1" t="s">
        <v>32</v>
      </c>
      <c r="L176">
        <v>1</v>
      </c>
      <c r="M176" t="b">
        <f>OR(Afg_vs_SA[[#This Row],[runs_off_bat]]=4, Afg_vs_SA[[#This Row],[runs_off_bat]]=6)</f>
        <v>0</v>
      </c>
      <c r="N176">
        <f>COUNTIF(Afg_vs_SA[[#This Row],[Boundaries]], TRUE)</f>
        <v>0</v>
      </c>
      <c r="O176">
        <f>IF(AND(L175=1, Afg_vs_SA[[#This Row],[runs_off_bat]] &gt;= 4), 1, 0)</f>
        <v>0</v>
      </c>
      <c r="P176">
        <v>0</v>
      </c>
      <c r="R176" s="1" t="s">
        <v>29</v>
      </c>
      <c r="T176" s="1" t="s">
        <v>29</v>
      </c>
      <c r="U176" s="1" t="s">
        <v>29</v>
      </c>
      <c r="V176" s="1" t="s">
        <v>29</v>
      </c>
      <c r="W176" s="1" t="s">
        <v>29</v>
      </c>
      <c r="X176" s="1" t="s">
        <v>29</v>
      </c>
      <c r="Y176" s="1" t="s">
        <v>29</v>
      </c>
      <c r="Z176" s="1">
        <f>SUM(Afg_vs_SA[[#This Row],[runs_off_bat]],Afg_vs_SA[[#This Row],[extras]])</f>
        <v>1</v>
      </c>
    </row>
    <row r="177" spans="1:26" x14ac:dyDescent="0.2">
      <c r="A177">
        <v>1384433</v>
      </c>
      <c r="B177" s="1" t="s">
        <v>22</v>
      </c>
      <c r="C177" s="2">
        <v>45240</v>
      </c>
      <c r="D177" s="1" t="s">
        <v>23</v>
      </c>
      <c r="E177">
        <v>1</v>
      </c>
      <c r="F177">
        <v>28.3</v>
      </c>
      <c r="G177" s="1" t="s">
        <v>24</v>
      </c>
      <c r="H177" s="1" t="s">
        <v>25</v>
      </c>
      <c r="I177" s="1" t="s">
        <v>41</v>
      </c>
      <c r="J177" s="1" t="s">
        <v>37</v>
      </c>
      <c r="K177" s="1" t="s">
        <v>32</v>
      </c>
      <c r="L177">
        <v>1</v>
      </c>
      <c r="M177" t="b">
        <f>OR(Afg_vs_SA[[#This Row],[runs_off_bat]]=4, Afg_vs_SA[[#This Row],[runs_off_bat]]=6)</f>
        <v>0</v>
      </c>
      <c r="N177">
        <f>COUNTIF(Afg_vs_SA[[#This Row],[Boundaries]], TRUE)</f>
        <v>0</v>
      </c>
      <c r="O177">
        <f>IF(AND(L176=1, Afg_vs_SA[[#This Row],[runs_off_bat]] &gt;= 4), 1, 0)</f>
        <v>0</v>
      </c>
      <c r="P177">
        <v>0</v>
      </c>
      <c r="R177" s="1" t="s">
        <v>29</v>
      </c>
      <c r="T177" s="1" t="s">
        <v>29</v>
      </c>
      <c r="U177" s="1" t="s">
        <v>29</v>
      </c>
      <c r="V177" s="1" t="s">
        <v>29</v>
      </c>
      <c r="W177" s="1" t="s">
        <v>29</v>
      </c>
      <c r="X177" s="1" t="s">
        <v>29</v>
      </c>
      <c r="Y177" s="1" t="s">
        <v>29</v>
      </c>
      <c r="Z177" s="1">
        <f>SUM(Afg_vs_SA[[#This Row],[runs_off_bat]],Afg_vs_SA[[#This Row],[extras]])</f>
        <v>1</v>
      </c>
    </row>
    <row r="178" spans="1:26" x14ac:dyDescent="0.2">
      <c r="A178">
        <v>1384433</v>
      </c>
      <c r="B178" s="1" t="s">
        <v>22</v>
      </c>
      <c r="C178" s="2">
        <v>45240</v>
      </c>
      <c r="D178" s="1" t="s">
        <v>23</v>
      </c>
      <c r="E178">
        <v>1</v>
      </c>
      <c r="F178">
        <v>28.4</v>
      </c>
      <c r="G178" s="1" t="s">
        <v>24</v>
      </c>
      <c r="H178" s="1" t="s">
        <v>25</v>
      </c>
      <c r="I178" s="1" t="s">
        <v>37</v>
      </c>
      <c r="J178" s="1" t="s">
        <v>41</v>
      </c>
      <c r="K178" s="1" t="s">
        <v>32</v>
      </c>
      <c r="L178">
        <v>0</v>
      </c>
      <c r="M178" t="b">
        <f>OR(Afg_vs_SA[[#This Row],[runs_off_bat]]=4, Afg_vs_SA[[#This Row],[runs_off_bat]]=6)</f>
        <v>0</v>
      </c>
      <c r="N178">
        <f>COUNTIF(Afg_vs_SA[[#This Row],[Boundaries]], TRUE)</f>
        <v>0</v>
      </c>
      <c r="O178">
        <f>IF(AND(L177=1, Afg_vs_SA[[#This Row],[runs_off_bat]] &gt;= 4), 1, 0)</f>
        <v>0</v>
      </c>
      <c r="P178">
        <v>0</v>
      </c>
      <c r="R178" s="1" t="s">
        <v>29</v>
      </c>
      <c r="T178" s="1" t="s">
        <v>29</v>
      </c>
      <c r="U178" s="1" t="s">
        <v>29</v>
      </c>
      <c r="V178" s="1" t="s">
        <v>29</v>
      </c>
      <c r="W178" s="1" t="s">
        <v>29</v>
      </c>
      <c r="X178" s="1" t="s">
        <v>29</v>
      </c>
      <c r="Y178" s="1" t="s">
        <v>29</v>
      </c>
      <c r="Z178" s="1">
        <f>SUM(Afg_vs_SA[[#This Row],[runs_off_bat]],Afg_vs_SA[[#This Row],[extras]])</f>
        <v>0</v>
      </c>
    </row>
    <row r="179" spans="1:26" x14ac:dyDescent="0.2">
      <c r="A179">
        <v>1384433</v>
      </c>
      <c r="B179" s="1" t="s">
        <v>22</v>
      </c>
      <c r="C179" s="2">
        <v>45240</v>
      </c>
      <c r="D179" s="1" t="s">
        <v>23</v>
      </c>
      <c r="E179">
        <v>1</v>
      </c>
      <c r="F179">
        <v>28.5</v>
      </c>
      <c r="G179" s="1" t="s">
        <v>24</v>
      </c>
      <c r="H179" s="1" t="s">
        <v>25</v>
      </c>
      <c r="I179" s="1" t="s">
        <v>37</v>
      </c>
      <c r="J179" s="1" t="s">
        <v>41</v>
      </c>
      <c r="K179" s="1" t="s">
        <v>32</v>
      </c>
      <c r="L179">
        <v>1</v>
      </c>
      <c r="M179" t="b">
        <f>OR(Afg_vs_SA[[#This Row],[runs_off_bat]]=4, Afg_vs_SA[[#This Row],[runs_off_bat]]=6)</f>
        <v>0</v>
      </c>
      <c r="N179">
        <f>COUNTIF(Afg_vs_SA[[#This Row],[Boundaries]], TRUE)</f>
        <v>0</v>
      </c>
      <c r="O179">
        <f>IF(AND(L178=1, Afg_vs_SA[[#This Row],[runs_off_bat]] &gt;= 4), 1, 0)</f>
        <v>0</v>
      </c>
      <c r="P179">
        <v>0</v>
      </c>
      <c r="R179" s="1" t="s">
        <v>29</v>
      </c>
      <c r="T179" s="1" t="s">
        <v>29</v>
      </c>
      <c r="U179" s="1" t="s">
        <v>29</v>
      </c>
      <c r="V179" s="1" t="s">
        <v>29</v>
      </c>
      <c r="W179" s="1" t="s">
        <v>29</v>
      </c>
      <c r="X179" s="1" t="s">
        <v>29</v>
      </c>
      <c r="Y179" s="1" t="s">
        <v>29</v>
      </c>
      <c r="Z179" s="1">
        <f>SUM(Afg_vs_SA[[#This Row],[runs_off_bat]],Afg_vs_SA[[#This Row],[extras]])</f>
        <v>1</v>
      </c>
    </row>
    <row r="180" spans="1:26" x14ac:dyDescent="0.2">
      <c r="A180">
        <v>1384433</v>
      </c>
      <c r="B180" s="1" t="s">
        <v>22</v>
      </c>
      <c r="C180" s="2">
        <v>45240</v>
      </c>
      <c r="D180" s="1" t="s">
        <v>23</v>
      </c>
      <c r="E180">
        <v>1</v>
      </c>
      <c r="F180">
        <v>28.6</v>
      </c>
      <c r="G180" s="1" t="s">
        <v>24</v>
      </c>
      <c r="H180" s="1" t="s">
        <v>25</v>
      </c>
      <c r="I180" s="1" t="s">
        <v>41</v>
      </c>
      <c r="J180" s="1" t="s">
        <v>37</v>
      </c>
      <c r="K180" s="1" t="s">
        <v>32</v>
      </c>
      <c r="L180">
        <v>0</v>
      </c>
      <c r="M180" t="b">
        <f>OR(Afg_vs_SA[[#This Row],[runs_off_bat]]=4, Afg_vs_SA[[#This Row],[runs_off_bat]]=6)</f>
        <v>0</v>
      </c>
      <c r="N180">
        <f>COUNTIF(Afg_vs_SA[[#This Row],[Boundaries]], TRUE)</f>
        <v>0</v>
      </c>
      <c r="O180">
        <f>IF(AND(L179=1, Afg_vs_SA[[#This Row],[runs_off_bat]] &gt;= 4), 1, 0)</f>
        <v>0</v>
      </c>
      <c r="P180">
        <v>1</v>
      </c>
      <c r="Q180">
        <v>1</v>
      </c>
      <c r="R180" s="1" t="s">
        <v>29</v>
      </c>
      <c r="T180" s="1" t="s">
        <v>29</v>
      </c>
      <c r="U180" s="1" t="s">
        <v>29</v>
      </c>
      <c r="V180" s="1" t="s">
        <v>29</v>
      </c>
      <c r="W180" s="1" t="s">
        <v>29</v>
      </c>
      <c r="X180" s="1" t="s">
        <v>29</v>
      </c>
      <c r="Y180" s="1" t="s">
        <v>29</v>
      </c>
      <c r="Z180" s="1">
        <f>SUM(Afg_vs_SA[[#This Row],[runs_off_bat]],Afg_vs_SA[[#This Row],[extras]])</f>
        <v>1</v>
      </c>
    </row>
    <row r="181" spans="1:26" x14ac:dyDescent="0.2">
      <c r="A181">
        <v>1384433</v>
      </c>
      <c r="B181" s="1" t="s">
        <v>22</v>
      </c>
      <c r="C181" s="2">
        <v>45240</v>
      </c>
      <c r="D181" s="1" t="s">
        <v>23</v>
      </c>
      <c r="E181">
        <v>1</v>
      </c>
      <c r="F181">
        <v>28.7</v>
      </c>
      <c r="G181" s="1" t="s">
        <v>24</v>
      </c>
      <c r="H181" s="1" t="s">
        <v>25</v>
      </c>
      <c r="I181" s="1" t="s">
        <v>41</v>
      </c>
      <c r="J181" s="1" t="s">
        <v>37</v>
      </c>
      <c r="K181" s="1" t="s">
        <v>32</v>
      </c>
      <c r="L181">
        <v>0</v>
      </c>
      <c r="M181" t="b">
        <f>OR(Afg_vs_SA[[#This Row],[runs_off_bat]]=4, Afg_vs_SA[[#This Row],[runs_off_bat]]=6)</f>
        <v>0</v>
      </c>
      <c r="N181">
        <f>COUNTIF(Afg_vs_SA[[#This Row],[Boundaries]], TRUE)</f>
        <v>0</v>
      </c>
      <c r="O181">
        <f>IF(AND(L180=1, Afg_vs_SA[[#This Row],[runs_off_bat]] &gt;= 4), 1, 0)</f>
        <v>0</v>
      </c>
      <c r="P181">
        <v>0</v>
      </c>
      <c r="R181" s="1" t="s">
        <v>29</v>
      </c>
      <c r="T181" s="1" t="s">
        <v>29</v>
      </c>
      <c r="U181" s="1" t="s">
        <v>29</v>
      </c>
      <c r="V181" s="1" t="s">
        <v>29</v>
      </c>
      <c r="W181" s="1" t="s">
        <v>29</v>
      </c>
      <c r="X181" s="1" t="s">
        <v>29</v>
      </c>
      <c r="Y181" s="1" t="s">
        <v>29</v>
      </c>
      <c r="Z181" s="1">
        <f>SUM(Afg_vs_SA[[#This Row],[runs_off_bat]],Afg_vs_SA[[#This Row],[extras]])</f>
        <v>0</v>
      </c>
    </row>
    <row r="182" spans="1:26" x14ac:dyDescent="0.2">
      <c r="A182">
        <v>1384433</v>
      </c>
      <c r="B182" s="1" t="s">
        <v>22</v>
      </c>
      <c r="C182" s="2">
        <v>45240</v>
      </c>
      <c r="D182" s="1" t="s">
        <v>23</v>
      </c>
      <c r="E182">
        <v>1</v>
      </c>
      <c r="F182">
        <v>29.1</v>
      </c>
      <c r="G182" s="1" t="s">
        <v>24</v>
      </c>
      <c r="H182" s="1" t="s">
        <v>25</v>
      </c>
      <c r="I182" s="1" t="s">
        <v>37</v>
      </c>
      <c r="J182" s="1" t="s">
        <v>41</v>
      </c>
      <c r="K182" s="1" t="s">
        <v>30</v>
      </c>
      <c r="L182">
        <v>4</v>
      </c>
      <c r="M182" t="b">
        <f>OR(Afg_vs_SA[[#This Row],[runs_off_bat]]=4, Afg_vs_SA[[#This Row],[runs_off_bat]]=6)</f>
        <v>1</v>
      </c>
      <c r="N182">
        <f>COUNTIF(Afg_vs_SA[[#This Row],[Boundaries]], TRUE)</f>
        <v>1</v>
      </c>
      <c r="O182">
        <f>IF(AND(L181=1, Afg_vs_SA[[#This Row],[runs_off_bat]] &gt;= 4), 1, 0)</f>
        <v>0</v>
      </c>
      <c r="P182">
        <v>0</v>
      </c>
      <c r="R182" s="1" t="s">
        <v>29</v>
      </c>
      <c r="T182" s="1" t="s">
        <v>29</v>
      </c>
      <c r="U182" s="1" t="s">
        <v>29</v>
      </c>
      <c r="V182" s="1" t="s">
        <v>29</v>
      </c>
      <c r="W182" s="1" t="s">
        <v>29</v>
      </c>
      <c r="X182" s="1" t="s">
        <v>29</v>
      </c>
      <c r="Y182" s="1" t="s">
        <v>29</v>
      </c>
      <c r="Z182" s="1">
        <f>SUM(Afg_vs_SA[[#This Row],[runs_off_bat]],Afg_vs_SA[[#This Row],[extras]])</f>
        <v>4</v>
      </c>
    </row>
    <row r="183" spans="1:26" x14ac:dyDescent="0.2">
      <c r="A183">
        <v>1384433</v>
      </c>
      <c r="B183" s="1" t="s">
        <v>22</v>
      </c>
      <c r="C183" s="2">
        <v>45240</v>
      </c>
      <c r="D183" s="1" t="s">
        <v>23</v>
      </c>
      <c r="E183">
        <v>1</v>
      </c>
      <c r="F183">
        <v>29.2</v>
      </c>
      <c r="G183" s="1" t="s">
        <v>24</v>
      </c>
      <c r="H183" s="1" t="s">
        <v>25</v>
      </c>
      <c r="I183" s="1" t="s">
        <v>37</v>
      </c>
      <c r="J183" s="1" t="s">
        <v>41</v>
      </c>
      <c r="K183" s="1" t="s">
        <v>30</v>
      </c>
      <c r="L183">
        <v>4</v>
      </c>
      <c r="M183" t="b">
        <f>OR(Afg_vs_SA[[#This Row],[runs_off_bat]]=4, Afg_vs_SA[[#This Row],[runs_off_bat]]=6)</f>
        <v>1</v>
      </c>
      <c r="N183">
        <f>COUNTIF(Afg_vs_SA[[#This Row],[Boundaries]], TRUE)</f>
        <v>1</v>
      </c>
      <c r="O183">
        <f>IF(AND(L182=1, Afg_vs_SA[[#This Row],[runs_off_bat]] &gt;= 4), 1, 0)</f>
        <v>0</v>
      </c>
      <c r="P183">
        <v>0</v>
      </c>
      <c r="R183" s="1" t="s">
        <v>29</v>
      </c>
      <c r="T183" s="1" t="s">
        <v>29</v>
      </c>
      <c r="U183" s="1" t="s">
        <v>29</v>
      </c>
      <c r="V183" s="1" t="s">
        <v>29</v>
      </c>
      <c r="W183" s="1" t="s">
        <v>29</v>
      </c>
      <c r="X183" s="1" t="s">
        <v>29</v>
      </c>
      <c r="Y183" s="1" t="s">
        <v>29</v>
      </c>
      <c r="Z183" s="1">
        <f>SUM(Afg_vs_SA[[#This Row],[runs_off_bat]],Afg_vs_SA[[#This Row],[extras]])</f>
        <v>4</v>
      </c>
    </row>
    <row r="184" spans="1:26" x14ac:dyDescent="0.2">
      <c r="A184">
        <v>1384433</v>
      </c>
      <c r="B184" s="1" t="s">
        <v>22</v>
      </c>
      <c r="C184" s="2">
        <v>45240</v>
      </c>
      <c r="D184" s="1" t="s">
        <v>23</v>
      </c>
      <c r="E184">
        <v>1</v>
      </c>
      <c r="F184">
        <v>29.3</v>
      </c>
      <c r="G184" s="1" t="s">
        <v>24</v>
      </c>
      <c r="H184" s="1" t="s">
        <v>25</v>
      </c>
      <c r="I184" s="1" t="s">
        <v>37</v>
      </c>
      <c r="J184" s="1" t="s">
        <v>41</v>
      </c>
      <c r="K184" s="1" t="s">
        <v>30</v>
      </c>
      <c r="L184">
        <v>1</v>
      </c>
      <c r="M184" t="b">
        <f>OR(Afg_vs_SA[[#This Row],[runs_off_bat]]=4, Afg_vs_SA[[#This Row],[runs_off_bat]]=6)</f>
        <v>0</v>
      </c>
      <c r="N184">
        <f>COUNTIF(Afg_vs_SA[[#This Row],[Boundaries]], TRUE)</f>
        <v>0</v>
      </c>
      <c r="O184">
        <f>IF(AND(L183=1, Afg_vs_SA[[#This Row],[runs_off_bat]] &gt;= 4), 1, 0)</f>
        <v>0</v>
      </c>
      <c r="P184">
        <v>0</v>
      </c>
      <c r="R184" s="1" t="s">
        <v>29</v>
      </c>
      <c r="T184" s="1" t="s">
        <v>29</v>
      </c>
      <c r="U184" s="1" t="s">
        <v>29</v>
      </c>
      <c r="V184" s="1" t="s">
        <v>29</v>
      </c>
      <c r="W184" s="1" t="s">
        <v>29</v>
      </c>
      <c r="X184" s="1" t="s">
        <v>29</v>
      </c>
      <c r="Y184" s="1" t="s">
        <v>29</v>
      </c>
      <c r="Z184" s="1">
        <f>SUM(Afg_vs_SA[[#This Row],[runs_off_bat]],Afg_vs_SA[[#This Row],[extras]])</f>
        <v>1</v>
      </c>
    </row>
    <row r="185" spans="1:26" x14ac:dyDescent="0.2">
      <c r="A185">
        <v>1384433</v>
      </c>
      <c r="B185" s="1" t="s">
        <v>22</v>
      </c>
      <c r="C185" s="2">
        <v>45240</v>
      </c>
      <c r="D185" s="1" t="s">
        <v>23</v>
      </c>
      <c r="E185">
        <v>1</v>
      </c>
      <c r="F185">
        <v>29.4</v>
      </c>
      <c r="G185" s="1" t="s">
        <v>24</v>
      </c>
      <c r="H185" s="1" t="s">
        <v>25</v>
      </c>
      <c r="I185" s="1" t="s">
        <v>41</v>
      </c>
      <c r="J185" s="1" t="s">
        <v>37</v>
      </c>
      <c r="K185" s="1" t="s">
        <v>30</v>
      </c>
      <c r="L185">
        <v>0</v>
      </c>
      <c r="M185" t="b">
        <f>OR(Afg_vs_SA[[#This Row],[runs_off_bat]]=4, Afg_vs_SA[[#This Row],[runs_off_bat]]=6)</f>
        <v>0</v>
      </c>
      <c r="N185">
        <f>COUNTIF(Afg_vs_SA[[#This Row],[Boundaries]], TRUE)</f>
        <v>0</v>
      </c>
      <c r="O185">
        <f>IF(AND(L184=1, Afg_vs_SA[[#This Row],[runs_off_bat]] &gt;= 4), 1, 0)</f>
        <v>0</v>
      </c>
      <c r="P185">
        <v>0</v>
      </c>
      <c r="R185" s="1" t="s">
        <v>29</v>
      </c>
      <c r="T185" s="1" t="s">
        <v>29</v>
      </c>
      <c r="U185" s="1" t="s">
        <v>29</v>
      </c>
      <c r="V185" s="1" t="s">
        <v>29</v>
      </c>
      <c r="W185" s="1" t="s">
        <v>29</v>
      </c>
      <c r="X185" s="1" t="s">
        <v>29</v>
      </c>
      <c r="Y185" s="1" t="s">
        <v>29</v>
      </c>
      <c r="Z185" s="1">
        <f>SUM(Afg_vs_SA[[#This Row],[runs_off_bat]],Afg_vs_SA[[#This Row],[extras]])</f>
        <v>0</v>
      </c>
    </row>
    <row r="186" spans="1:26" x14ac:dyDescent="0.2">
      <c r="A186">
        <v>1384433</v>
      </c>
      <c r="B186" s="1" t="s">
        <v>22</v>
      </c>
      <c r="C186" s="2">
        <v>45240</v>
      </c>
      <c r="D186" s="1" t="s">
        <v>23</v>
      </c>
      <c r="E186">
        <v>1</v>
      </c>
      <c r="F186">
        <v>29.5</v>
      </c>
      <c r="G186" s="1" t="s">
        <v>24</v>
      </c>
      <c r="H186" s="1" t="s">
        <v>25</v>
      </c>
      <c r="I186" s="1" t="s">
        <v>41</v>
      </c>
      <c r="J186" s="1" t="s">
        <v>37</v>
      </c>
      <c r="K186" s="1" t="s">
        <v>30</v>
      </c>
      <c r="L186">
        <v>1</v>
      </c>
      <c r="M186" t="b">
        <f>OR(Afg_vs_SA[[#This Row],[runs_off_bat]]=4, Afg_vs_SA[[#This Row],[runs_off_bat]]=6)</f>
        <v>0</v>
      </c>
      <c r="N186">
        <f>COUNTIF(Afg_vs_SA[[#This Row],[Boundaries]], TRUE)</f>
        <v>0</v>
      </c>
      <c r="O186">
        <f>IF(AND(L185=1, Afg_vs_SA[[#This Row],[runs_off_bat]] &gt;= 4), 1, 0)</f>
        <v>0</v>
      </c>
      <c r="P186">
        <v>0</v>
      </c>
      <c r="R186" s="1" t="s">
        <v>29</v>
      </c>
      <c r="T186" s="1" t="s">
        <v>29</v>
      </c>
      <c r="U186" s="1" t="s">
        <v>29</v>
      </c>
      <c r="V186" s="1" t="s">
        <v>29</v>
      </c>
      <c r="W186" s="1" t="s">
        <v>29</v>
      </c>
      <c r="X186" s="1" t="s">
        <v>29</v>
      </c>
      <c r="Y186" s="1" t="s">
        <v>29</v>
      </c>
      <c r="Z186" s="1">
        <f>SUM(Afg_vs_SA[[#This Row],[runs_off_bat]],Afg_vs_SA[[#This Row],[extras]])</f>
        <v>1</v>
      </c>
    </row>
    <row r="187" spans="1:26" x14ac:dyDescent="0.2">
      <c r="A187">
        <v>1384433</v>
      </c>
      <c r="B187" s="1" t="s">
        <v>22</v>
      </c>
      <c r="C187" s="2">
        <v>45240</v>
      </c>
      <c r="D187" s="1" t="s">
        <v>23</v>
      </c>
      <c r="E187">
        <v>1</v>
      </c>
      <c r="F187">
        <v>29.6</v>
      </c>
      <c r="G187" s="1" t="s">
        <v>24</v>
      </c>
      <c r="H187" s="1" t="s">
        <v>25</v>
      </c>
      <c r="I187" s="1" t="s">
        <v>37</v>
      </c>
      <c r="J187" s="1" t="s">
        <v>41</v>
      </c>
      <c r="K187" s="1" t="s">
        <v>30</v>
      </c>
      <c r="L187">
        <v>0</v>
      </c>
      <c r="M187" t="b">
        <f>OR(Afg_vs_SA[[#This Row],[runs_off_bat]]=4, Afg_vs_SA[[#This Row],[runs_off_bat]]=6)</f>
        <v>0</v>
      </c>
      <c r="N187">
        <f>COUNTIF(Afg_vs_SA[[#This Row],[Boundaries]], TRUE)</f>
        <v>0</v>
      </c>
      <c r="O187">
        <f>IF(AND(L186=1, Afg_vs_SA[[#This Row],[runs_off_bat]] &gt;= 4), 1, 0)</f>
        <v>0</v>
      </c>
      <c r="P187">
        <v>0</v>
      </c>
      <c r="R187" s="1" t="s">
        <v>29</v>
      </c>
      <c r="T187" s="1" t="s">
        <v>29</v>
      </c>
      <c r="U187" s="1" t="s">
        <v>29</v>
      </c>
      <c r="V187" s="1" t="s">
        <v>29</v>
      </c>
      <c r="W187" s="1" t="s">
        <v>29</v>
      </c>
      <c r="X187" s="1" t="s">
        <v>29</v>
      </c>
      <c r="Y187" s="1" t="s">
        <v>29</v>
      </c>
      <c r="Z187" s="1">
        <f>SUM(Afg_vs_SA[[#This Row],[runs_off_bat]],Afg_vs_SA[[#This Row],[extras]])</f>
        <v>0</v>
      </c>
    </row>
    <row r="188" spans="1:26" x14ac:dyDescent="0.2">
      <c r="A188">
        <v>1384433</v>
      </c>
      <c r="B188" s="1" t="s">
        <v>22</v>
      </c>
      <c r="C188" s="2">
        <v>45240</v>
      </c>
      <c r="D188" s="1" t="s">
        <v>23</v>
      </c>
      <c r="E188">
        <v>1</v>
      </c>
      <c r="F188">
        <v>30.1</v>
      </c>
      <c r="G188" s="1" t="s">
        <v>24</v>
      </c>
      <c r="H188" s="1" t="s">
        <v>25</v>
      </c>
      <c r="I188" s="1" t="s">
        <v>41</v>
      </c>
      <c r="J188" s="1" t="s">
        <v>37</v>
      </c>
      <c r="K188" s="1" t="s">
        <v>32</v>
      </c>
      <c r="L188">
        <v>1</v>
      </c>
      <c r="M188" t="b">
        <f>OR(Afg_vs_SA[[#This Row],[runs_off_bat]]=4, Afg_vs_SA[[#This Row],[runs_off_bat]]=6)</f>
        <v>0</v>
      </c>
      <c r="N188">
        <f>COUNTIF(Afg_vs_SA[[#This Row],[Boundaries]], TRUE)</f>
        <v>0</v>
      </c>
      <c r="O188">
        <f>IF(AND(L187=1, Afg_vs_SA[[#This Row],[runs_off_bat]] &gt;= 4), 1, 0)</f>
        <v>0</v>
      </c>
      <c r="P188">
        <v>0</v>
      </c>
      <c r="R188" s="1" t="s">
        <v>29</v>
      </c>
      <c r="T188" s="1" t="s">
        <v>29</v>
      </c>
      <c r="U188" s="1" t="s">
        <v>29</v>
      </c>
      <c r="V188" s="1" t="s">
        <v>29</v>
      </c>
      <c r="W188" s="1" t="s">
        <v>29</v>
      </c>
      <c r="X188" s="1" t="s">
        <v>29</v>
      </c>
      <c r="Y188" s="1" t="s">
        <v>29</v>
      </c>
      <c r="Z188" s="1">
        <f>SUM(Afg_vs_SA[[#This Row],[runs_off_bat]],Afg_vs_SA[[#This Row],[extras]])</f>
        <v>1</v>
      </c>
    </row>
    <row r="189" spans="1:26" x14ac:dyDescent="0.2">
      <c r="A189">
        <v>1384433</v>
      </c>
      <c r="B189" s="1" t="s">
        <v>22</v>
      </c>
      <c r="C189" s="2">
        <v>45240</v>
      </c>
      <c r="D189" s="1" t="s">
        <v>23</v>
      </c>
      <c r="E189">
        <v>1</v>
      </c>
      <c r="F189">
        <v>30.2</v>
      </c>
      <c r="G189" s="1" t="s">
        <v>24</v>
      </c>
      <c r="H189" s="1" t="s">
        <v>25</v>
      </c>
      <c r="I189" s="1" t="s">
        <v>37</v>
      </c>
      <c r="J189" s="1" t="s">
        <v>41</v>
      </c>
      <c r="K189" s="1" t="s">
        <v>32</v>
      </c>
      <c r="L189">
        <v>1</v>
      </c>
      <c r="M189" t="b">
        <f>OR(Afg_vs_SA[[#This Row],[runs_off_bat]]=4, Afg_vs_SA[[#This Row],[runs_off_bat]]=6)</f>
        <v>0</v>
      </c>
      <c r="N189">
        <f>COUNTIF(Afg_vs_SA[[#This Row],[Boundaries]], TRUE)</f>
        <v>0</v>
      </c>
      <c r="O189">
        <f>IF(AND(L188=1, Afg_vs_SA[[#This Row],[runs_off_bat]] &gt;= 4), 1, 0)</f>
        <v>0</v>
      </c>
      <c r="P189">
        <v>0</v>
      </c>
      <c r="R189" s="1" t="s">
        <v>29</v>
      </c>
      <c r="T189" s="1" t="s">
        <v>29</v>
      </c>
      <c r="U189" s="1" t="s">
        <v>29</v>
      </c>
      <c r="V189" s="1" t="s">
        <v>29</v>
      </c>
      <c r="W189" s="1" t="s">
        <v>29</v>
      </c>
      <c r="X189" s="1" t="s">
        <v>29</v>
      </c>
      <c r="Y189" s="1" t="s">
        <v>29</v>
      </c>
      <c r="Z189" s="1">
        <f>SUM(Afg_vs_SA[[#This Row],[runs_off_bat]],Afg_vs_SA[[#This Row],[extras]])</f>
        <v>1</v>
      </c>
    </row>
    <row r="190" spans="1:26" x14ac:dyDescent="0.2">
      <c r="A190">
        <v>1384433</v>
      </c>
      <c r="B190" s="1" t="s">
        <v>22</v>
      </c>
      <c r="C190" s="2">
        <v>45240</v>
      </c>
      <c r="D190" s="1" t="s">
        <v>23</v>
      </c>
      <c r="E190">
        <v>1</v>
      </c>
      <c r="F190">
        <v>30.3</v>
      </c>
      <c r="G190" s="1" t="s">
        <v>24</v>
      </c>
      <c r="H190" s="1" t="s">
        <v>25</v>
      </c>
      <c r="I190" s="1" t="s">
        <v>41</v>
      </c>
      <c r="J190" s="1" t="s">
        <v>37</v>
      </c>
      <c r="K190" s="1" t="s">
        <v>32</v>
      </c>
      <c r="L190">
        <v>1</v>
      </c>
      <c r="M190" t="b">
        <f>OR(Afg_vs_SA[[#This Row],[runs_off_bat]]=4, Afg_vs_SA[[#This Row],[runs_off_bat]]=6)</f>
        <v>0</v>
      </c>
      <c r="N190">
        <f>COUNTIF(Afg_vs_SA[[#This Row],[Boundaries]], TRUE)</f>
        <v>0</v>
      </c>
      <c r="O190">
        <f>IF(AND(L189=1, Afg_vs_SA[[#This Row],[runs_off_bat]] &gt;= 4), 1, 0)</f>
        <v>0</v>
      </c>
      <c r="P190">
        <v>0</v>
      </c>
      <c r="R190" s="1" t="s">
        <v>29</v>
      </c>
      <c r="T190" s="1" t="s">
        <v>29</v>
      </c>
      <c r="U190" s="1" t="s">
        <v>29</v>
      </c>
      <c r="V190" s="1" t="s">
        <v>29</v>
      </c>
      <c r="W190" s="1" t="s">
        <v>29</v>
      </c>
      <c r="X190" s="1" t="s">
        <v>29</v>
      </c>
      <c r="Y190" s="1" t="s">
        <v>29</v>
      </c>
      <c r="Z190" s="1">
        <f>SUM(Afg_vs_SA[[#This Row],[runs_off_bat]],Afg_vs_SA[[#This Row],[extras]])</f>
        <v>1</v>
      </c>
    </row>
    <row r="191" spans="1:26" x14ac:dyDescent="0.2">
      <c r="A191">
        <v>1384433</v>
      </c>
      <c r="B191" s="1" t="s">
        <v>22</v>
      </c>
      <c r="C191" s="2">
        <v>45240</v>
      </c>
      <c r="D191" s="1" t="s">
        <v>23</v>
      </c>
      <c r="E191">
        <v>1</v>
      </c>
      <c r="F191">
        <v>30.4</v>
      </c>
      <c r="G191" s="1" t="s">
        <v>24</v>
      </c>
      <c r="H191" s="1" t="s">
        <v>25</v>
      </c>
      <c r="I191" s="1" t="s">
        <v>37</v>
      </c>
      <c r="J191" s="1" t="s">
        <v>41</v>
      </c>
      <c r="K191" s="1" t="s">
        <v>32</v>
      </c>
      <c r="L191">
        <v>0</v>
      </c>
      <c r="M191" t="b">
        <f>OR(Afg_vs_SA[[#This Row],[runs_off_bat]]=4, Afg_vs_SA[[#This Row],[runs_off_bat]]=6)</f>
        <v>0</v>
      </c>
      <c r="N191">
        <f>COUNTIF(Afg_vs_SA[[#This Row],[Boundaries]], TRUE)</f>
        <v>0</v>
      </c>
      <c r="O191">
        <f>IF(AND(L190=1, Afg_vs_SA[[#This Row],[runs_off_bat]] &gt;= 4), 1, 0)</f>
        <v>0</v>
      </c>
      <c r="P191">
        <v>0</v>
      </c>
      <c r="R191" s="1" t="s">
        <v>29</v>
      </c>
      <c r="T191" s="1" t="s">
        <v>29</v>
      </c>
      <c r="U191" s="1" t="s">
        <v>29</v>
      </c>
      <c r="V191" s="1" t="s">
        <v>29</v>
      </c>
      <c r="W191" s="1" t="s">
        <v>29</v>
      </c>
      <c r="X191" s="1" t="s">
        <v>29</v>
      </c>
      <c r="Y191" s="1" t="s">
        <v>29</v>
      </c>
      <c r="Z191" s="1">
        <f>SUM(Afg_vs_SA[[#This Row],[runs_off_bat]],Afg_vs_SA[[#This Row],[extras]])</f>
        <v>0</v>
      </c>
    </row>
    <row r="192" spans="1:26" x14ac:dyDescent="0.2">
      <c r="A192">
        <v>1384433</v>
      </c>
      <c r="B192" s="1" t="s">
        <v>22</v>
      </c>
      <c r="C192" s="2">
        <v>45240</v>
      </c>
      <c r="D192" s="1" t="s">
        <v>23</v>
      </c>
      <c r="E192">
        <v>1</v>
      </c>
      <c r="F192">
        <v>30.5</v>
      </c>
      <c r="G192" s="1" t="s">
        <v>24</v>
      </c>
      <c r="H192" s="1" t="s">
        <v>25</v>
      </c>
      <c r="I192" s="1" t="s">
        <v>37</v>
      </c>
      <c r="J192" s="1" t="s">
        <v>41</v>
      </c>
      <c r="K192" s="1" t="s">
        <v>32</v>
      </c>
      <c r="L192">
        <v>0</v>
      </c>
      <c r="M192" t="b">
        <f>OR(Afg_vs_SA[[#This Row],[runs_off_bat]]=4, Afg_vs_SA[[#This Row],[runs_off_bat]]=6)</f>
        <v>0</v>
      </c>
      <c r="N192">
        <f>COUNTIF(Afg_vs_SA[[#This Row],[Boundaries]], TRUE)</f>
        <v>0</v>
      </c>
      <c r="O192">
        <f>IF(AND(L191=1, Afg_vs_SA[[#This Row],[runs_off_bat]] &gt;= 4), 1, 0)</f>
        <v>0</v>
      </c>
      <c r="P192">
        <v>0</v>
      </c>
      <c r="R192" s="1" t="s">
        <v>29</v>
      </c>
      <c r="T192" s="1" t="s">
        <v>29</v>
      </c>
      <c r="U192" s="1" t="s">
        <v>29</v>
      </c>
      <c r="V192" s="1" t="s">
        <v>29</v>
      </c>
      <c r="W192" s="1" t="s">
        <v>29</v>
      </c>
      <c r="X192" s="1" t="s">
        <v>29</v>
      </c>
      <c r="Y192" s="1" t="s">
        <v>29</v>
      </c>
      <c r="Z192" s="1">
        <f>SUM(Afg_vs_SA[[#This Row],[runs_off_bat]],Afg_vs_SA[[#This Row],[extras]])</f>
        <v>0</v>
      </c>
    </row>
    <row r="193" spans="1:26" x14ac:dyDescent="0.2">
      <c r="A193">
        <v>1384433</v>
      </c>
      <c r="B193" s="1" t="s">
        <v>22</v>
      </c>
      <c r="C193" s="2">
        <v>45240</v>
      </c>
      <c r="D193" s="1" t="s">
        <v>23</v>
      </c>
      <c r="E193">
        <v>1</v>
      </c>
      <c r="F193">
        <v>30.6</v>
      </c>
      <c r="G193" s="1" t="s">
        <v>24</v>
      </c>
      <c r="H193" s="1" t="s">
        <v>25</v>
      </c>
      <c r="I193" s="1" t="s">
        <v>37</v>
      </c>
      <c r="J193" s="1" t="s">
        <v>41</v>
      </c>
      <c r="K193" s="1" t="s">
        <v>32</v>
      </c>
      <c r="L193">
        <v>0</v>
      </c>
      <c r="M193" t="b">
        <f>OR(Afg_vs_SA[[#This Row],[runs_off_bat]]=4, Afg_vs_SA[[#This Row],[runs_off_bat]]=6)</f>
        <v>0</v>
      </c>
      <c r="N193">
        <f>COUNTIF(Afg_vs_SA[[#This Row],[Boundaries]], TRUE)</f>
        <v>0</v>
      </c>
      <c r="O193">
        <f>IF(AND(L192=1, Afg_vs_SA[[#This Row],[runs_off_bat]] &gt;= 4), 1, 0)</f>
        <v>0</v>
      </c>
      <c r="P193">
        <v>1</v>
      </c>
      <c r="Q193">
        <v>1</v>
      </c>
      <c r="R193" s="1" t="s">
        <v>29</v>
      </c>
      <c r="T193" s="1" t="s">
        <v>29</v>
      </c>
      <c r="U193" s="1" t="s">
        <v>29</v>
      </c>
      <c r="V193" s="1" t="s">
        <v>29</v>
      </c>
      <c r="W193" s="1" t="s">
        <v>29</v>
      </c>
      <c r="X193" s="1" t="s">
        <v>29</v>
      </c>
      <c r="Y193" s="1" t="s">
        <v>29</v>
      </c>
      <c r="Z193" s="1">
        <f>SUM(Afg_vs_SA[[#This Row],[runs_off_bat]],Afg_vs_SA[[#This Row],[extras]])</f>
        <v>1</v>
      </c>
    </row>
    <row r="194" spans="1:26" x14ac:dyDescent="0.2">
      <c r="A194">
        <v>1384433</v>
      </c>
      <c r="B194" s="1" t="s">
        <v>22</v>
      </c>
      <c r="C194" s="2">
        <v>45240</v>
      </c>
      <c r="D194" s="1" t="s">
        <v>23</v>
      </c>
      <c r="E194">
        <v>1</v>
      </c>
      <c r="F194">
        <v>30.7</v>
      </c>
      <c r="G194" s="1" t="s">
        <v>24</v>
      </c>
      <c r="H194" s="1" t="s">
        <v>25</v>
      </c>
      <c r="I194" s="1" t="s">
        <v>37</v>
      </c>
      <c r="J194" s="1" t="s">
        <v>41</v>
      </c>
      <c r="K194" s="1" t="s">
        <v>32</v>
      </c>
      <c r="L194">
        <v>1</v>
      </c>
      <c r="M194" t="b">
        <f>OR(Afg_vs_SA[[#This Row],[runs_off_bat]]=4, Afg_vs_SA[[#This Row],[runs_off_bat]]=6)</f>
        <v>0</v>
      </c>
      <c r="N194">
        <f>COUNTIF(Afg_vs_SA[[#This Row],[Boundaries]], TRUE)</f>
        <v>0</v>
      </c>
      <c r="O194">
        <f>IF(AND(L193=1, Afg_vs_SA[[#This Row],[runs_off_bat]] &gt;= 4), 1, 0)</f>
        <v>0</v>
      </c>
      <c r="P194">
        <v>0</v>
      </c>
      <c r="R194" s="1" t="s">
        <v>29</v>
      </c>
      <c r="T194" s="1" t="s">
        <v>29</v>
      </c>
      <c r="U194" s="1" t="s">
        <v>29</v>
      </c>
      <c r="V194" s="1" t="s">
        <v>29</v>
      </c>
      <c r="W194" s="1" t="s">
        <v>29</v>
      </c>
      <c r="X194" s="1" t="s">
        <v>29</v>
      </c>
      <c r="Y194" s="1" t="s">
        <v>29</v>
      </c>
      <c r="Z194" s="1">
        <f>SUM(Afg_vs_SA[[#This Row],[runs_off_bat]],Afg_vs_SA[[#This Row],[extras]])</f>
        <v>1</v>
      </c>
    </row>
    <row r="195" spans="1:26" x14ac:dyDescent="0.2">
      <c r="A195">
        <v>1384433</v>
      </c>
      <c r="B195" s="1" t="s">
        <v>22</v>
      </c>
      <c r="C195" s="2">
        <v>45240</v>
      </c>
      <c r="D195" s="1" t="s">
        <v>23</v>
      </c>
      <c r="E195">
        <v>1</v>
      </c>
      <c r="F195">
        <v>31.1</v>
      </c>
      <c r="G195" s="1" t="s">
        <v>24</v>
      </c>
      <c r="H195" s="1" t="s">
        <v>25</v>
      </c>
      <c r="I195" s="1" t="s">
        <v>37</v>
      </c>
      <c r="J195" s="1" t="s">
        <v>41</v>
      </c>
      <c r="K195" s="1" t="s">
        <v>28</v>
      </c>
      <c r="L195">
        <v>0</v>
      </c>
      <c r="M195" t="b">
        <f>OR(Afg_vs_SA[[#This Row],[runs_off_bat]]=4, Afg_vs_SA[[#This Row],[runs_off_bat]]=6)</f>
        <v>0</v>
      </c>
      <c r="N195">
        <f>COUNTIF(Afg_vs_SA[[#This Row],[Boundaries]], TRUE)</f>
        <v>0</v>
      </c>
      <c r="O195">
        <f>IF(AND(L194=1, Afg_vs_SA[[#This Row],[runs_off_bat]] &gt;= 4), 1, 0)</f>
        <v>0</v>
      </c>
      <c r="P195">
        <v>0</v>
      </c>
      <c r="R195" s="1" t="s">
        <v>29</v>
      </c>
      <c r="T195" s="1" t="s">
        <v>29</v>
      </c>
      <c r="U195" s="1" t="s">
        <v>29</v>
      </c>
      <c r="V195" s="1" t="s">
        <v>29</v>
      </c>
      <c r="W195" s="1" t="s">
        <v>29</v>
      </c>
      <c r="X195" s="1" t="s">
        <v>29</v>
      </c>
      <c r="Y195" s="1" t="s">
        <v>29</v>
      </c>
      <c r="Z195" s="1">
        <f>SUM(Afg_vs_SA[[#This Row],[runs_off_bat]],Afg_vs_SA[[#This Row],[extras]])</f>
        <v>0</v>
      </c>
    </row>
    <row r="196" spans="1:26" x14ac:dyDescent="0.2">
      <c r="A196">
        <v>1384433</v>
      </c>
      <c r="B196" s="1" t="s">
        <v>22</v>
      </c>
      <c r="C196" s="2">
        <v>45240</v>
      </c>
      <c r="D196" s="1" t="s">
        <v>23</v>
      </c>
      <c r="E196">
        <v>1</v>
      </c>
      <c r="F196">
        <v>31.2</v>
      </c>
      <c r="G196" s="1" t="s">
        <v>24</v>
      </c>
      <c r="H196" s="1" t="s">
        <v>25</v>
      </c>
      <c r="I196" s="1" t="s">
        <v>37</v>
      </c>
      <c r="J196" s="1" t="s">
        <v>41</v>
      </c>
      <c r="K196" s="1" t="s">
        <v>28</v>
      </c>
      <c r="L196">
        <v>0</v>
      </c>
      <c r="M196" t="b">
        <f>OR(Afg_vs_SA[[#This Row],[runs_off_bat]]=4, Afg_vs_SA[[#This Row],[runs_off_bat]]=6)</f>
        <v>0</v>
      </c>
      <c r="N196">
        <f>COUNTIF(Afg_vs_SA[[#This Row],[Boundaries]], TRUE)</f>
        <v>0</v>
      </c>
      <c r="O196">
        <f>IF(AND(L195=1, Afg_vs_SA[[#This Row],[runs_off_bat]] &gt;= 4), 1, 0)</f>
        <v>0</v>
      </c>
      <c r="P196">
        <v>0</v>
      </c>
      <c r="R196" s="1" t="s">
        <v>29</v>
      </c>
      <c r="T196" s="1" t="s">
        <v>29</v>
      </c>
      <c r="U196" s="1" t="s">
        <v>29</v>
      </c>
      <c r="V196" s="1" t="s">
        <v>29</v>
      </c>
      <c r="W196" s="1" t="s">
        <v>29</v>
      </c>
      <c r="X196" s="1" t="s">
        <v>29</v>
      </c>
      <c r="Y196" s="1" t="s">
        <v>29</v>
      </c>
      <c r="Z196" s="1">
        <f>SUM(Afg_vs_SA[[#This Row],[runs_off_bat]],Afg_vs_SA[[#This Row],[extras]])</f>
        <v>0</v>
      </c>
    </row>
    <row r="197" spans="1:26" x14ac:dyDescent="0.2">
      <c r="A197">
        <v>1384433</v>
      </c>
      <c r="B197" s="1" t="s">
        <v>22</v>
      </c>
      <c r="C197" s="2">
        <v>45240</v>
      </c>
      <c r="D197" s="1" t="s">
        <v>23</v>
      </c>
      <c r="E197">
        <v>1</v>
      </c>
      <c r="F197">
        <v>31.3</v>
      </c>
      <c r="G197" s="1" t="s">
        <v>24</v>
      </c>
      <c r="H197" s="1" t="s">
        <v>25</v>
      </c>
      <c r="I197" s="1" t="s">
        <v>37</v>
      </c>
      <c r="J197" s="1" t="s">
        <v>41</v>
      </c>
      <c r="K197" s="1" t="s">
        <v>28</v>
      </c>
      <c r="L197">
        <v>0</v>
      </c>
      <c r="M197" t="b">
        <f>OR(Afg_vs_SA[[#This Row],[runs_off_bat]]=4, Afg_vs_SA[[#This Row],[runs_off_bat]]=6)</f>
        <v>0</v>
      </c>
      <c r="N197">
        <f>COUNTIF(Afg_vs_SA[[#This Row],[Boundaries]], TRUE)</f>
        <v>0</v>
      </c>
      <c r="O197">
        <f>IF(AND(L196=1, Afg_vs_SA[[#This Row],[runs_off_bat]] &gt;= 4), 1, 0)</f>
        <v>0</v>
      </c>
      <c r="P197">
        <v>0</v>
      </c>
      <c r="R197" s="1" t="s">
        <v>29</v>
      </c>
      <c r="T197" s="1" t="s">
        <v>29</v>
      </c>
      <c r="U197" s="1" t="s">
        <v>29</v>
      </c>
      <c r="V197" s="1" t="s">
        <v>29</v>
      </c>
      <c r="W197" s="1" t="s">
        <v>29</v>
      </c>
      <c r="X197" s="1" t="s">
        <v>29</v>
      </c>
      <c r="Y197" s="1" t="s">
        <v>29</v>
      </c>
      <c r="Z197" s="1">
        <f>SUM(Afg_vs_SA[[#This Row],[runs_off_bat]],Afg_vs_SA[[#This Row],[extras]])</f>
        <v>0</v>
      </c>
    </row>
    <row r="198" spans="1:26" x14ac:dyDescent="0.2">
      <c r="A198">
        <v>1384433</v>
      </c>
      <c r="B198" s="1" t="s">
        <v>22</v>
      </c>
      <c r="C198" s="2">
        <v>45240</v>
      </c>
      <c r="D198" s="1" t="s">
        <v>23</v>
      </c>
      <c r="E198">
        <v>1</v>
      </c>
      <c r="F198">
        <v>31.4</v>
      </c>
      <c r="G198" s="1" t="s">
        <v>24</v>
      </c>
      <c r="H198" s="1" t="s">
        <v>25</v>
      </c>
      <c r="I198" s="1" t="s">
        <v>37</v>
      </c>
      <c r="J198" s="1" t="s">
        <v>41</v>
      </c>
      <c r="K198" s="1" t="s">
        <v>28</v>
      </c>
      <c r="L198">
        <v>0</v>
      </c>
      <c r="M198" t="b">
        <f>OR(Afg_vs_SA[[#This Row],[runs_off_bat]]=4, Afg_vs_SA[[#This Row],[runs_off_bat]]=6)</f>
        <v>0</v>
      </c>
      <c r="N198">
        <f>COUNTIF(Afg_vs_SA[[#This Row],[Boundaries]], TRUE)</f>
        <v>0</v>
      </c>
      <c r="O198">
        <f>IF(AND(L197=1, Afg_vs_SA[[#This Row],[runs_off_bat]] &gt;= 4), 1, 0)</f>
        <v>0</v>
      </c>
      <c r="P198">
        <v>0</v>
      </c>
      <c r="R198" s="1" t="s">
        <v>29</v>
      </c>
      <c r="T198" s="1" t="s">
        <v>29</v>
      </c>
      <c r="U198" s="1" t="s">
        <v>29</v>
      </c>
      <c r="V198" s="1" t="s">
        <v>29</v>
      </c>
      <c r="W198" s="1" t="s">
        <v>29</v>
      </c>
      <c r="X198" s="1" t="s">
        <v>29</v>
      </c>
      <c r="Y198" s="1" t="s">
        <v>29</v>
      </c>
      <c r="Z198" s="1">
        <f>SUM(Afg_vs_SA[[#This Row],[runs_off_bat]],Afg_vs_SA[[#This Row],[extras]])</f>
        <v>0</v>
      </c>
    </row>
    <row r="199" spans="1:26" x14ac:dyDescent="0.2">
      <c r="A199">
        <v>1384433</v>
      </c>
      <c r="B199" s="1" t="s">
        <v>22</v>
      </c>
      <c r="C199" s="2">
        <v>45240</v>
      </c>
      <c r="D199" s="1" t="s">
        <v>23</v>
      </c>
      <c r="E199">
        <v>1</v>
      </c>
      <c r="F199">
        <v>31.5</v>
      </c>
      <c r="G199" s="1" t="s">
        <v>24</v>
      </c>
      <c r="H199" s="1" t="s">
        <v>25</v>
      </c>
      <c r="I199" s="1" t="s">
        <v>37</v>
      </c>
      <c r="J199" s="1" t="s">
        <v>41</v>
      </c>
      <c r="K199" s="1" t="s">
        <v>28</v>
      </c>
      <c r="L199">
        <v>4</v>
      </c>
      <c r="M199" t="b">
        <f>OR(Afg_vs_SA[[#This Row],[runs_off_bat]]=4, Afg_vs_SA[[#This Row],[runs_off_bat]]=6)</f>
        <v>1</v>
      </c>
      <c r="N199">
        <f>COUNTIF(Afg_vs_SA[[#This Row],[Boundaries]], TRUE)</f>
        <v>1</v>
      </c>
      <c r="O199">
        <f>IF(AND(L198=1, Afg_vs_SA[[#This Row],[runs_off_bat]] &gt;= 4), 1, 0)</f>
        <v>0</v>
      </c>
      <c r="P199">
        <v>0</v>
      </c>
      <c r="R199" s="1" t="s">
        <v>29</v>
      </c>
      <c r="T199" s="1" t="s">
        <v>29</v>
      </c>
      <c r="U199" s="1" t="s">
        <v>29</v>
      </c>
      <c r="V199" s="1" t="s">
        <v>29</v>
      </c>
      <c r="W199" s="1" t="s">
        <v>29</v>
      </c>
      <c r="X199" s="1" t="s">
        <v>29</v>
      </c>
      <c r="Y199" s="1" t="s">
        <v>29</v>
      </c>
      <c r="Z199" s="1">
        <f>SUM(Afg_vs_SA[[#This Row],[runs_off_bat]],Afg_vs_SA[[#This Row],[extras]])</f>
        <v>4</v>
      </c>
    </row>
    <row r="200" spans="1:26" x14ac:dyDescent="0.2">
      <c r="A200">
        <v>1384433</v>
      </c>
      <c r="B200" s="1" t="s">
        <v>22</v>
      </c>
      <c r="C200" s="2">
        <v>45240</v>
      </c>
      <c r="D200" s="1" t="s">
        <v>23</v>
      </c>
      <c r="E200">
        <v>1</v>
      </c>
      <c r="F200">
        <v>31.6</v>
      </c>
      <c r="G200" s="1" t="s">
        <v>24</v>
      </c>
      <c r="H200" s="1" t="s">
        <v>25</v>
      </c>
      <c r="I200" s="1" t="s">
        <v>37</v>
      </c>
      <c r="J200" s="1" t="s">
        <v>41</v>
      </c>
      <c r="K200" s="1" t="s">
        <v>28</v>
      </c>
      <c r="L200">
        <v>0</v>
      </c>
      <c r="M200" t="b">
        <f>OR(Afg_vs_SA[[#This Row],[runs_off_bat]]=4, Afg_vs_SA[[#This Row],[runs_off_bat]]=6)</f>
        <v>0</v>
      </c>
      <c r="N200">
        <f>COUNTIF(Afg_vs_SA[[#This Row],[Boundaries]], TRUE)</f>
        <v>0</v>
      </c>
      <c r="O200">
        <f>IF(AND(L199=1, Afg_vs_SA[[#This Row],[runs_off_bat]] &gt;= 4), 1, 0)</f>
        <v>0</v>
      </c>
      <c r="P200">
        <v>0</v>
      </c>
      <c r="R200" s="1" t="s">
        <v>29</v>
      </c>
      <c r="T200" s="1" t="s">
        <v>29</v>
      </c>
      <c r="U200" s="1" t="s">
        <v>29</v>
      </c>
      <c r="V200" s="1" t="s">
        <v>29</v>
      </c>
      <c r="W200" s="1" t="s">
        <v>29</v>
      </c>
      <c r="X200" s="1" t="s">
        <v>29</v>
      </c>
      <c r="Y200" s="1" t="s">
        <v>29</v>
      </c>
      <c r="Z200" s="1">
        <f>SUM(Afg_vs_SA[[#This Row],[runs_off_bat]],Afg_vs_SA[[#This Row],[extras]])</f>
        <v>0</v>
      </c>
    </row>
    <row r="201" spans="1:26" x14ac:dyDescent="0.2">
      <c r="A201">
        <v>1384433</v>
      </c>
      <c r="B201" s="1" t="s">
        <v>22</v>
      </c>
      <c r="C201" s="2">
        <v>45240</v>
      </c>
      <c r="D201" s="1" t="s">
        <v>23</v>
      </c>
      <c r="E201">
        <v>1</v>
      </c>
      <c r="F201">
        <v>32.1</v>
      </c>
      <c r="G201" s="1" t="s">
        <v>24</v>
      </c>
      <c r="H201" s="1" t="s">
        <v>25</v>
      </c>
      <c r="I201" s="1" t="s">
        <v>41</v>
      </c>
      <c r="J201" s="1" t="s">
        <v>37</v>
      </c>
      <c r="K201" s="1" t="s">
        <v>33</v>
      </c>
      <c r="L201">
        <v>0</v>
      </c>
      <c r="M201" t="b">
        <f>OR(Afg_vs_SA[[#This Row],[runs_off_bat]]=4, Afg_vs_SA[[#This Row],[runs_off_bat]]=6)</f>
        <v>0</v>
      </c>
      <c r="N201">
        <f>COUNTIF(Afg_vs_SA[[#This Row],[Boundaries]], TRUE)</f>
        <v>0</v>
      </c>
      <c r="O201">
        <f>IF(AND(L200=1, Afg_vs_SA[[#This Row],[runs_off_bat]] &gt;= 4), 1, 0)</f>
        <v>0</v>
      </c>
      <c r="P201">
        <v>0</v>
      </c>
      <c r="R201" s="1" t="s">
        <v>29</v>
      </c>
      <c r="T201" s="1" t="s">
        <v>29</v>
      </c>
      <c r="U201" s="1" t="s">
        <v>29</v>
      </c>
      <c r="V201" s="1" t="s">
        <v>29</v>
      </c>
      <c r="W201" s="1" t="s">
        <v>29</v>
      </c>
      <c r="X201" s="1" t="s">
        <v>29</v>
      </c>
      <c r="Y201" s="1" t="s">
        <v>29</v>
      </c>
      <c r="Z201" s="1">
        <f>SUM(Afg_vs_SA[[#This Row],[runs_off_bat]],Afg_vs_SA[[#This Row],[extras]])</f>
        <v>0</v>
      </c>
    </row>
    <row r="202" spans="1:26" x14ac:dyDescent="0.2">
      <c r="A202">
        <v>1384433</v>
      </c>
      <c r="B202" s="1" t="s">
        <v>22</v>
      </c>
      <c r="C202" s="2">
        <v>45240</v>
      </c>
      <c r="D202" s="1" t="s">
        <v>23</v>
      </c>
      <c r="E202">
        <v>1</v>
      </c>
      <c r="F202">
        <v>32.200000000000003</v>
      </c>
      <c r="G202" s="1" t="s">
        <v>24</v>
      </c>
      <c r="H202" s="1" t="s">
        <v>25</v>
      </c>
      <c r="I202" s="1" t="s">
        <v>41</v>
      </c>
      <c r="J202" s="1" t="s">
        <v>37</v>
      </c>
      <c r="K202" s="1" t="s">
        <v>33</v>
      </c>
      <c r="L202">
        <v>0</v>
      </c>
      <c r="M202" t="b">
        <f>OR(Afg_vs_SA[[#This Row],[runs_off_bat]]=4, Afg_vs_SA[[#This Row],[runs_off_bat]]=6)</f>
        <v>0</v>
      </c>
      <c r="N202">
        <f>COUNTIF(Afg_vs_SA[[#This Row],[Boundaries]], TRUE)</f>
        <v>0</v>
      </c>
      <c r="O202">
        <f>IF(AND(L201=1, Afg_vs_SA[[#This Row],[runs_off_bat]] &gt;= 4), 1, 0)</f>
        <v>0</v>
      </c>
      <c r="P202">
        <v>0</v>
      </c>
      <c r="R202" s="1" t="s">
        <v>29</v>
      </c>
      <c r="T202" s="1" t="s">
        <v>29</v>
      </c>
      <c r="U202" s="1" t="s">
        <v>29</v>
      </c>
      <c r="V202" s="1" t="s">
        <v>29</v>
      </c>
      <c r="W202" s="1" t="s">
        <v>29</v>
      </c>
      <c r="X202" s="1" t="s">
        <v>29</v>
      </c>
      <c r="Y202" s="1" t="s">
        <v>29</v>
      </c>
      <c r="Z202" s="1">
        <f>SUM(Afg_vs_SA[[#This Row],[runs_off_bat]],Afg_vs_SA[[#This Row],[extras]])</f>
        <v>0</v>
      </c>
    </row>
    <row r="203" spans="1:26" x14ac:dyDescent="0.2">
      <c r="A203">
        <v>1384433</v>
      </c>
      <c r="B203" s="1" t="s">
        <v>22</v>
      </c>
      <c r="C203" s="2">
        <v>45240</v>
      </c>
      <c r="D203" s="1" t="s">
        <v>23</v>
      </c>
      <c r="E203">
        <v>1</v>
      </c>
      <c r="F203">
        <v>32.299999999999997</v>
      </c>
      <c r="G203" s="1" t="s">
        <v>24</v>
      </c>
      <c r="H203" s="1" t="s">
        <v>25</v>
      </c>
      <c r="I203" s="1" t="s">
        <v>41</v>
      </c>
      <c r="J203" s="1" t="s">
        <v>37</v>
      </c>
      <c r="K203" s="1" t="s">
        <v>33</v>
      </c>
      <c r="L203">
        <v>2</v>
      </c>
      <c r="M203" t="b">
        <f>OR(Afg_vs_SA[[#This Row],[runs_off_bat]]=4, Afg_vs_SA[[#This Row],[runs_off_bat]]=6)</f>
        <v>0</v>
      </c>
      <c r="N203">
        <f>COUNTIF(Afg_vs_SA[[#This Row],[Boundaries]], TRUE)</f>
        <v>0</v>
      </c>
      <c r="O203">
        <f>IF(AND(L202=1, Afg_vs_SA[[#This Row],[runs_off_bat]] &gt;= 4), 1, 0)</f>
        <v>0</v>
      </c>
      <c r="P203">
        <v>0</v>
      </c>
      <c r="R203" s="1" t="s">
        <v>29</v>
      </c>
      <c r="T203" s="1" t="s">
        <v>29</v>
      </c>
      <c r="U203" s="1" t="s">
        <v>29</v>
      </c>
      <c r="V203" s="1" t="s">
        <v>29</v>
      </c>
      <c r="W203" s="1" t="s">
        <v>29</v>
      </c>
      <c r="X203" s="1" t="s">
        <v>29</v>
      </c>
      <c r="Y203" s="1" t="s">
        <v>29</v>
      </c>
      <c r="Z203" s="1">
        <f>SUM(Afg_vs_SA[[#This Row],[runs_off_bat]],Afg_vs_SA[[#This Row],[extras]])</f>
        <v>2</v>
      </c>
    </row>
    <row r="204" spans="1:26" x14ac:dyDescent="0.2">
      <c r="A204">
        <v>1384433</v>
      </c>
      <c r="B204" s="1" t="s">
        <v>22</v>
      </c>
      <c r="C204" s="2">
        <v>45240</v>
      </c>
      <c r="D204" s="1" t="s">
        <v>23</v>
      </c>
      <c r="E204">
        <v>1</v>
      </c>
      <c r="F204">
        <v>32.4</v>
      </c>
      <c r="G204" s="1" t="s">
        <v>24</v>
      </c>
      <c r="H204" s="1" t="s">
        <v>25</v>
      </c>
      <c r="I204" s="1" t="s">
        <v>41</v>
      </c>
      <c r="J204" s="1" t="s">
        <v>37</v>
      </c>
      <c r="K204" s="1" t="s">
        <v>33</v>
      </c>
      <c r="L204">
        <v>0</v>
      </c>
      <c r="M204" t="b">
        <f>OR(Afg_vs_SA[[#This Row],[runs_off_bat]]=4, Afg_vs_SA[[#This Row],[runs_off_bat]]=6)</f>
        <v>0</v>
      </c>
      <c r="N204">
        <f>COUNTIF(Afg_vs_SA[[#This Row],[Boundaries]], TRUE)</f>
        <v>0</v>
      </c>
      <c r="O204">
        <f>IF(AND(L203=1, Afg_vs_SA[[#This Row],[runs_off_bat]] &gt;= 4), 1, 0)</f>
        <v>0</v>
      </c>
      <c r="P204">
        <v>0</v>
      </c>
      <c r="R204" s="1" t="s">
        <v>29</v>
      </c>
      <c r="T204" s="1" t="s">
        <v>29</v>
      </c>
      <c r="U204" s="1" t="s">
        <v>29</v>
      </c>
      <c r="V204" s="1" t="s">
        <v>29</v>
      </c>
      <c r="W204" s="1" t="s">
        <v>29</v>
      </c>
      <c r="X204" s="1" t="s">
        <v>29</v>
      </c>
      <c r="Y204" s="1" t="s">
        <v>29</v>
      </c>
      <c r="Z204" s="1">
        <f>SUM(Afg_vs_SA[[#This Row],[runs_off_bat]],Afg_vs_SA[[#This Row],[extras]])</f>
        <v>0</v>
      </c>
    </row>
    <row r="205" spans="1:26" x14ac:dyDescent="0.2">
      <c r="A205">
        <v>1384433</v>
      </c>
      <c r="B205" s="1" t="s">
        <v>22</v>
      </c>
      <c r="C205" s="2">
        <v>45240</v>
      </c>
      <c r="D205" s="1" t="s">
        <v>23</v>
      </c>
      <c r="E205">
        <v>1</v>
      </c>
      <c r="F205">
        <v>32.5</v>
      </c>
      <c r="G205" s="1" t="s">
        <v>24</v>
      </c>
      <c r="H205" s="1" t="s">
        <v>25</v>
      </c>
      <c r="I205" s="1" t="s">
        <v>41</v>
      </c>
      <c r="J205" s="1" t="s">
        <v>37</v>
      </c>
      <c r="K205" s="1" t="s">
        <v>33</v>
      </c>
      <c r="L205">
        <v>1</v>
      </c>
      <c r="M205" t="b">
        <f>OR(Afg_vs_SA[[#This Row],[runs_off_bat]]=4, Afg_vs_SA[[#This Row],[runs_off_bat]]=6)</f>
        <v>0</v>
      </c>
      <c r="N205">
        <f>COUNTIF(Afg_vs_SA[[#This Row],[Boundaries]], TRUE)</f>
        <v>0</v>
      </c>
      <c r="O205">
        <f>IF(AND(L204=1, Afg_vs_SA[[#This Row],[runs_off_bat]] &gt;= 4), 1, 0)</f>
        <v>0</v>
      </c>
      <c r="P205">
        <v>0</v>
      </c>
      <c r="R205" s="1" t="s">
        <v>29</v>
      </c>
      <c r="T205" s="1" t="s">
        <v>29</v>
      </c>
      <c r="U205" s="1" t="s">
        <v>29</v>
      </c>
      <c r="V205" s="1" t="s">
        <v>29</v>
      </c>
      <c r="W205" s="1" t="s">
        <v>29</v>
      </c>
      <c r="X205" s="1" t="s">
        <v>29</v>
      </c>
      <c r="Y205" s="1" t="s">
        <v>29</v>
      </c>
      <c r="Z205" s="1">
        <f>SUM(Afg_vs_SA[[#This Row],[runs_off_bat]],Afg_vs_SA[[#This Row],[extras]])</f>
        <v>1</v>
      </c>
    </row>
    <row r="206" spans="1:26" x14ac:dyDescent="0.2">
      <c r="A206">
        <v>1384433</v>
      </c>
      <c r="B206" s="1" t="s">
        <v>22</v>
      </c>
      <c r="C206" s="2">
        <v>45240</v>
      </c>
      <c r="D206" s="1" t="s">
        <v>23</v>
      </c>
      <c r="E206">
        <v>1</v>
      </c>
      <c r="F206">
        <v>32.6</v>
      </c>
      <c r="G206" s="1" t="s">
        <v>24</v>
      </c>
      <c r="H206" s="1" t="s">
        <v>25</v>
      </c>
      <c r="I206" s="1" t="s">
        <v>37</v>
      </c>
      <c r="J206" s="1" t="s">
        <v>41</v>
      </c>
      <c r="K206" s="1" t="s">
        <v>33</v>
      </c>
      <c r="L206">
        <v>0</v>
      </c>
      <c r="M206" t="b">
        <f>OR(Afg_vs_SA[[#This Row],[runs_off_bat]]=4, Afg_vs_SA[[#This Row],[runs_off_bat]]=6)</f>
        <v>0</v>
      </c>
      <c r="N206">
        <f>COUNTIF(Afg_vs_SA[[#This Row],[Boundaries]], TRUE)</f>
        <v>0</v>
      </c>
      <c r="O206">
        <f>IF(AND(L205=1, Afg_vs_SA[[#This Row],[runs_off_bat]] &gt;= 4), 1, 0)</f>
        <v>0</v>
      </c>
      <c r="P206">
        <v>0</v>
      </c>
      <c r="R206" s="1" t="s">
        <v>29</v>
      </c>
      <c r="T206" s="1" t="s">
        <v>29</v>
      </c>
      <c r="U206" s="1" t="s">
        <v>29</v>
      </c>
      <c r="V206" s="1" t="s">
        <v>29</v>
      </c>
      <c r="W206" s="1" t="s">
        <v>29</v>
      </c>
      <c r="X206" s="1" t="s">
        <v>29</v>
      </c>
      <c r="Y206" s="1" t="s">
        <v>29</v>
      </c>
      <c r="Z206" s="1">
        <f>SUM(Afg_vs_SA[[#This Row],[runs_off_bat]],Afg_vs_SA[[#This Row],[extras]])</f>
        <v>0</v>
      </c>
    </row>
    <row r="207" spans="1:26" x14ac:dyDescent="0.2">
      <c r="A207">
        <v>1384433</v>
      </c>
      <c r="B207" s="1" t="s">
        <v>22</v>
      </c>
      <c r="C207" s="2">
        <v>45240</v>
      </c>
      <c r="D207" s="1" t="s">
        <v>23</v>
      </c>
      <c r="E207">
        <v>1</v>
      </c>
      <c r="F207">
        <v>33.1</v>
      </c>
      <c r="G207" s="1" t="s">
        <v>24</v>
      </c>
      <c r="H207" s="1" t="s">
        <v>25</v>
      </c>
      <c r="I207" s="1" t="s">
        <v>41</v>
      </c>
      <c r="J207" s="1" t="s">
        <v>37</v>
      </c>
      <c r="K207" s="1" t="s">
        <v>28</v>
      </c>
      <c r="L207">
        <v>0</v>
      </c>
      <c r="M207" t="b">
        <f>OR(Afg_vs_SA[[#This Row],[runs_off_bat]]=4, Afg_vs_SA[[#This Row],[runs_off_bat]]=6)</f>
        <v>0</v>
      </c>
      <c r="N207">
        <f>COUNTIF(Afg_vs_SA[[#This Row],[Boundaries]], TRUE)</f>
        <v>0</v>
      </c>
      <c r="O207">
        <f>IF(AND(L206=1, Afg_vs_SA[[#This Row],[runs_off_bat]] &gt;= 4), 1, 0)</f>
        <v>0</v>
      </c>
      <c r="P207">
        <v>0</v>
      </c>
      <c r="R207" s="1" t="s">
        <v>29</v>
      </c>
      <c r="T207" s="1" t="s">
        <v>29</v>
      </c>
      <c r="U207" s="1" t="s">
        <v>29</v>
      </c>
      <c r="V207" s="1" t="s">
        <v>29</v>
      </c>
      <c r="W207" s="1" t="s">
        <v>29</v>
      </c>
      <c r="X207" s="1" t="s">
        <v>29</v>
      </c>
      <c r="Y207" s="1" t="s">
        <v>29</v>
      </c>
      <c r="Z207" s="1">
        <f>SUM(Afg_vs_SA[[#This Row],[runs_off_bat]],Afg_vs_SA[[#This Row],[extras]])</f>
        <v>0</v>
      </c>
    </row>
    <row r="208" spans="1:26" x14ac:dyDescent="0.2">
      <c r="A208">
        <v>1384433</v>
      </c>
      <c r="B208" s="1" t="s">
        <v>22</v>
      </c>
      <c r="C208" s="2">
        <v>45240</v>
      </c>
      <c r="D208" s="1" t="s">
        <v>23</v>
      </c>
      <c r="E208">
        <v>1</v>
      </c>
      <c r="F208">
        <v>33.200000000000003</v>
      </c>
      <c r="G208" s="1" t="s">
        <v>24</v>
      </c>
      <c r="H208" s="1" t="s">
        <v>25</v>
      </c>
      <c r="I208" s="1" t="s">
        <v>41</v>
      </c>
      <c r="J208" s="1" t="s">
        <v>37</v>
      </c>
      <c r="K208" s="1" t="s">
        <v>28</v>
      </c>
      <c r="L208">
        <v>1</v>
      </c>
      <c r="M208" t="b">
        <f>OR(Afg_vs_SA[[#This Row],[runs_off_bat]]=4, Afg_vs_SA[[#This Row],[runs_off_bat]]=6)</f>
        <v>0</v>
      </c>
      <c r="N208">
        <f>COUNTIF(Afg_vs_SA[[#This Row],[Boundaries]], TRUE)</f>
        <v>0</v>
      </c>
      <c r="O208">
        <f>IF(AND(L207=1, Afg_vs_SA[[#This Row],[runs_off_bat]] &gt;= 4), 1, 0)</f>
        <v>0</v>
      </c>
      <c r="P208">
        <v>0</v>
      </c>
      <c r="R208" s="1" t="s">
        <v>29</v>
      </c>
      <c r="T208" s="1" t="s">
        <v>29</v>
      </c>
      <c r="U208" s="1" t="s">
        <v>29</v>
      </c>
      <c r="V208" s="1" t="s">
        <v>29</v>
      </c>
      <c r="W208" s="1" t="s">
        <v>29</v>
      </c>
      <c r="X208" s="1" t="s">
        <v>29</v>
      </c>
      <c r="Y208" s="1" t="s">
        <v>29</v>
      </c>
      <c r="Z208" s="1">
        <f>SUM(Afg_vs_SA[[#This Row],[runs_off_bat]],Afg_vs_SA[[#This Row],[extras]])</f>
        <v>1</v>
      </c>
    </row>
    <row r="209" spans="1:26" x14ac:dyDescent="0.2">
      <c r="A209">
        <v>1384433</v>
      </c>
      <c r="B209" s="1" t="s">
        <v>22</v>
      </c>
      <c r="C209" s="2">
        <v>45240</v>
      </c>
      <c r="D209" s="1" t="s">
        <v>23</v>
      </c>
      <c r="E209">
        <v>1</v>
      </c>
      <c r="F209">
        <v>33.299999999999997</v>
      </c>
      <c r="G209" s="1" t="s">
        <v>24</v>
      </c>
      <c r="H209" s="1" t="s">
        <v>25</v>
      </c>
      <c r="I209" s="1" t="s">
        <v>37</v>
      </c>
      <c r="J209" s="1" t="s">
        <v>41</v>
      </c>
      <c r="K209" s="1" t="s">
        <v>28</v>
      </c>
      <c r="L209">
        <v>1</v>
      </c>
      <c r="M209" t="b">
        <f>OR(Afg_vs_SA[[#This Row],[runs_off_bat]]=4, Afg_vs_SA[[#This Row],[runs_off_bat]]=6)</f>
        <v>0</v>
      </c>
      <c r="N209">
        <f>COUNTIF(Afg_vs_SA[[#This Row],[Boundaries]], TRUE)</f>
        <v>0</v>
      </c>
      <c r="O209">
        <f>IF(AND(L208=1, Afg_vs_SA[[#This Row],[runs_off_bat]] &gt;= 4), 1, 0)</f>
        <v>0</v>
      </c>
      <c r="P209">
        <v>0</v>
      </c>
      <c r="R209" s="1" t="s">
        <v>29</v>
      </c>
      <c r="T209" s="1" t="s">
        <v>29</v>
      </c>
      <c r="U209" s="1" t="s">
        <v>29</v>
      </c>
      <c r="V209" s="1" t="s">
        <v>29</v>
      </c>
      <c r="W209" s="1" t="s">
        <v>29</v>
      </c>
      <c r="X209" s="1" t="s">
        <v>29</v>
      </c>
      <c r="Y209" s="1" t="s">
        <v>29</v>
      </c>
      <c r="Z209" s="1">
        <f>SUM(Afg_vs_SA[[#This Row],[runs_off_bat]],Afg_vs_SA[[#This Row],[extras]])</f>
        <v>1</v>
      </c>
    </row>
    <row r="210" spans="1:26" x14ac:dyDescent="0.2">
      <c r="A210">
        <v>1384433</v>
      </c>
      <c r="B210" s="1" t="s">
        <v>22</v>
      </c>
      <c r="C210" s="2">
        <v>45240</v>
      </c>
      <c r="D210" s="1" t="s">
        <v>23</v>
      </c>
      <c r="E210">
        <v>1</v>
      </c>
      <c r="F210">
        <v>33.4</v>
      </c>
      <c r="G210" s="1" t="s">
        <v>24</v>
      </c>
      <c r="H210" s="1" t="s">
        <v>25</v>
      </c>
      <c r="I210" s="1" t="s">
        <v>41</v>
      </c>
      <c r="J210" s="1" t="s">
        <v>37</v>
      </c>
      <c r="K210" s="1" t="s">
        <v>28</v>
      </c>
      <c r="L210">
        <v>0</v>
      </c>
      <c r="M210" t="b">
        <f>OR(Afg_vs_SA[[#This Row],[runs_off_bat]]=4, Afg_vs_SA[[#This Row],[runs_off_bat]]=6)</f>
        <v>0</v>
      </c>
      <c r="N210">
        <f>COUNTIF(Afg_vs_SA[[#This Row],[Boundaries]], TRUE)</f>
        <v>0</v>
      </c>
      <c r="O210">
        <f>IF(AND(L209=1, Afg_vs_SA[[#This Row],[runs_off_bat]] &gt;= 4), 1, 0)</f>
        <v>0</v>
      </c>
      <c r="P210">
        <v>0</v>
      </c>
      <c r="R210" s="1" t="s">
        <v>29</v>
      </c>
      <c r="T210" s="1" t="s">
        <v>29</v>
      </c>
      <c r="U210" s="1" t="s">
        <v>29</v>
      </c>
      <c r="V210" s="1" t="s">
        <v>29</v>
      </c>
      <c r="W210" s="1" t="s">
        <v>29</v>
      </c>
      <c r="X210" s="1" t="s">
        <v>29</v>
      </c>
      <c r="Y210" s="1" t="s">
        <v>29</v>
      </c>
      <c r="Z210" s="1">
        <f>SUM(Afg_vs_SA[[#This Row],[runs_off_bat]],Afg_vs_SA[[#This Row],[extras]])</f>
        <v>0</v>
      </c>
    </row>
    <row r="211" spans="1:26" x14ac:dyDescent="0.2">
      <c r="A211">
        <v>1384433</v>
      </c>
      <c r="B211" s="1" t="s">
        <v>22</v>
      </c>
      <c r="C211" s="2">
        <v>45240</v>
      </c>
      <c r="D211" s="1" t="s">
        <v>23</v>
      </c>
      <c r="E211">
        <v>1</v>
      </c>
      <c r="F211">
        <v>33.5</v>
      </c>
      <c r="G211" s="1" t="s">
        <v>24</v>
      </c>
      <c r="H211" s="1" t="s">
        <v>25</v>
      </c>
      <c r="I211" s="1" t="s">
        <v>41</v>
      </c>
      <c r="J211" s="1" t="s">
        <v>37</v>
      </c>
      <c r="K211" s="1" t="s">
        <v>28</v>
      </c>
      <c r="L211">
        <v>1</v>
      </c>
      <c r="M211" t="b">
        <f>OR(Afg_vs_SA[[#This Row],[runs_off_bat]]=4, Afg_vs_SA[[#This Row],[runs_off_bat]]=6)</f>
        <v>0</v>
      </c>
      <c r="N211">
        <f>COUNTIF(Afg_vs_SA[[#This Row],[Boundaries]], TRUE)</f>
        <v>0</v>
      </c>
      <c r="O211">
        <f>IF(AND(L210=1, Afg_vs_SA[[#This Row],[runs_off_bat]] &gt;= 4), 1, 0)</f>
        <v>0</v>
      </c>
      <c r="P211">
        <v>0</v>
      </c>
      <c r="R211" s="1" t="s">
        <v>29</v>
      </c>
      <c r="T211" s="1" t="s">
        <v>29</v>
      </c>
      <c r="U211" s="1" t="s">
        <v>29</v>
      </c>
      <c r="V211" s="1" t="s">
        <v>29</v>
      </c>
      <c r="W211" s="1" t="s">
        <v>29</v>
      </c>
      <c r="X211" s="1" t="s">
        <v>29</v>
      </c>
      <c r="Y211" s="1" t="s">
        <v>29</v>
      </c>
      <c r="Z211" s="1">
        <f>SUM(Afg_vs_SA[[#This Row],[runs_off_bat]],Afg_vs_SA[[#This Row],[extras]])</f>
        <v>1</v>
      </c>
    </row>
    <row r="212" spans="1:26" x14ac:dyDescent="0.2">
      <c r="A212">
        <v>1384433</v>
      </c>
      <c r="B212" s="1" t="s">
        <v>22</v>
      </c>
      <c r="C212" s="2">
        <v>45240</v>
      </c>
      <c r="D212" s="1" t="s">
        <v>23</v>
      </c>
      <c r="E212">
        <v>1</v>
      </c>
      <c r="F212">
        <v>33.6</v>
      </c>
      <c r="G212" s="1" t="s">
        <v>24</v>
      </c>
      <c r="H212" s="1" t="s">
        <v>25</v>
      </c>
      <c r="I212" s="1" t="s">
        <v>37</v>
      </c>
      <c r="J212" s="1" t="s">
        <v>41</v>
      </c>
      <c r="K212" s="1" t="s">
        <v>28</v>
      </c>
      <c r="L212">
        <v>0</v>
      </c>
      <c r="M212" t="b">
        <f>OR(Afg_vs_SA[[#This Row],[runs_off_bat]]=4, Afg_vs_SA[[#This Row],[runs_off_bat]]=6)</f>
        <v>0</v>
      </c>
      <c r="N212">
        <f>COUNTIF(Afg_vs_SA[[#This Row],[Boundaries]], TRUE)</f>
        <v>0</v>
      </c>
      <c r="O212">
        <f>IF(AND(L211=1, Afg_vs_SA[[#This Row],[runs_off_bat]] &gt;= 4), 1, 0)</f>
        <v>0</v>
      </c>
      <c r="P212">
        <v>0</v>
      </c>
      <c r="R212" s="1" t="s">
        <v>29</v>
      </c>
      <c r="T212" s="1" t="s">
        <v>29</v>
      </c>
      <c r="U212" s="1" t="s">
        <v>29</v>
      </c>
      <c r="V212" s="1" t="s">
        <v>29</v>
      </c>
      <c r="W212" s="1" t="s">
        <v>29</v>
      </c>
      <c r="X212" s="1" t="s">
        <v>29</v>
      </c>
      <c r="Y212" s="1" t="s">
        <v>29</v>
      </c>
      <c r="Z212" s="1">
        <f>SUM(Afg_vs_SA[[#This Row],[runs_off_bat]],Afg_vs_SA[[#This Row],[extras]])</f>
        <v>0</v>
      </c>
    </row>
    <row r="213" spans="1:26" x14ac:dyDescent="0.2">
      <c r="A213">
        <v>1384433</v>
      </c>
      <c r="B213" s="1" t="s">
        <v>22</v>
      </c>
      <c r="C213" s="2">
        <v>45240</v>
      </c>
      <c r="D213" s="1" t="s">
        <v>23</v>
      </c>
      <c r="E213">
        <v>1</v>
      </c>
      <c r="F213">
        <v>34.1</v>
      </c>
      <c r="G213" s="1" t="s">
        <v>24</v>
      </c>
      <c r="H213" s="1" t="s">
        <v>25</v>
      </c>
      <c r="I213" s="1" t="s">
        <v>41</v>
      </c>
      <c r="J213" s="1" t="s">
        <v>37</v>
      </c>
      <c r="K213" s="1" t="s">
        <v>33</v>
      </c>
      <c r="L213">
        <v>0</v>
      </c>
      <c r="M213" t="b">
        <f>OR(Afg_vs_SA[[#This Row],[runs_off_bat]]=4, Afg_vs_SA[[#This Row],[runs_off_bat]]=6)</f>
        <v>0</v>
      </c>
      <c r="N213">
        <f>COUNTIF(Afg_vs_SA[[#This Row],[Boundaries]], TRUE)</f>
        <v>0</v>
      </c>
      <c r="O213">
        <f>IF(AND(L212=1, Afg_vs_SA[[#This Row],[runs_off_bat]] &gt;= 4), 1, 0)</f>
        <v>0</v>
      </c>
      <c r="P213">
        <v>0</v>
      </c>
      <c r="R213" s="1" t="s">
        <v>29</v>
      </c>
      <c r="T213" s="1" t="s">
        <v>29</v>
      </c>
      <c r="U213" s="1" t="s">
        <v>29</v>
      </c>
      <c r="V213" s="1" t="s">
        <v>29</v>
      </c>
      <c r="W213" s="1" t="s">
        <v>29</v>
      </c>
      <c r="X213" s="1" t="s">
        <v>29</v>
      </c>
      <c r="Y213" s="1" t="s">
        <v>29</v>
      </c>
      <c r="Z213" s="1">
        <f>SUM(Afg_vs_SA[[#This Row],[runs_off_bat]],Afg_vs_SA[[#This Row],[extras]])</f>
        <v>0</v>
      </c>
    </row>
    <row r="214" spans="1:26" x14ac:dyDescent="0.2">
      <c r="A214">
        <v>1384433</v>
      </c>
      <c r="B214" s="1" t="s">
        <v>22</v>
      </c>
      <c r="C214" s="2">
        <v>45240</v>
      </c>
      <c r="D214" s="1" t="s">
        <v>23</v>
      </c>
      <c r="E214">
        <v>1</v>
      </c>
      <c r="F214">
        <v>34.200000000000003</v>
      </c>
      <c r="G214" s="1" t="s">
        <v>24</v>
      </c>
      <c r="H214" s="1" t="s">
        <v>25</v>
      </c>
      <c r="I214" s="1" t="s">
        <v>41</v>
      </c>
      <c r="J214" s="1" t="s">
        <v>37</v>
      </c>
      <c r="K214" s="1" t="s">
        <v>33</v>
      </c>
      <c r="L214">
        <v>0</v>
      </c>
      <c r="M214" t="b">
        <f>OR(Afg_vs_SA[[#This Row],[runs_off_bat]]=4, Afg_vs_SA[[#This Row],[runs_off_bat]]=6)</f>
        <v>0</v>
      </c>
      <c r="N214">
        <f>COUNTIF(Afg_vs_SA[[#This Row],[Boundaries]], TRUE)</f>
        <v>0</v>
      </c>
      <c r="O214">
        <f>IF(AND(L213=1, Afg_vs_SA[[#This Row],[runs_off_bat]] &gt;= 4), 1, 0)</f>
        <v>0</v>
      </c>
      <c r="P214">
        <v>0</v>
      </c>
      <c r="R214" s="1" t="s">
        <v>29</v>
      </c>
      <c r="T214" s="1" t="s">
        <v>29</v>
      </c>
      <c r="U214" s="1" t="s">
        <v>29</v>
      </c>
      <c r="V214" s="1" t="s">
        <v>29</v>
      </c>
      <c r="W214" s="1" t="s">
        <v>29</v>
      </c>
      <c r="X214" s="1" t="s">
        <v>29</v>
      </c>
      <c r="Y214" s="1" t="s">
        <v>29</v>
      </c>
      <c r="Z214" s="1">
        <f>SUM(Afg_vs_SA[[#This Row],[runs_off_bat]],Afg_vs_SA[[#This Row],[extras]])</f>
        <v>0</v>
      </c>
    </row>
    <row r="215" spans="1:26" x14ac:dyDescent="0.2">
      <c r="A215">
        <v>1384433</v>
      </c>
      <c r="B215" s="1" t="s">
        <v>22</v>
      </c>
      <c r="C215" s="2">
        <v>45240</v>
      </c>
      <c r="D215" s="1" t="s">
        <v>23</v>
      </c>
      <c r="E215">
        <v>1</v>
      </c>
      <c r="F215">
        <v>34.299999999999997</v>
      </c>
      <c r="G215" s="1" t="s">
        <v>24</v>
      </c>
      <c r="H215" s="1" t="s">
        <v>25</v>
      </c>
      <c r="I215" s="1" t="s">
        <v>41</v>
      </c>
      <c r="J215" s="1" t="s">
        <v>37</v>
      </c>
      <c r="K215" s="1" t="s">
        <v>33</v>
      </c>
      <c r="L215">
        <v>1</v>
      </c>
      <c r="M215" t="b">
        <f>OR(Afg_vs_SA[[#This Row],[runs_off_bat]]=4, Afg_vs_SA[[#This Row],[runs_off_bat]]=6)</f>
        <v>0</v>
      </c>
      <c r="N215">
        <f>COUNTIF(Afg_vs_SA[[#This Row],[Boundaries]], TRUE)</f>
        <v>0</v>
      </c>
      <c r="O215">
        <f>IF(AND(L214=1, Afg_vs_SA[[#This Row],[runs_off_bat]] &gt;= 4), 1, 0)</f>
        <v>0</v>
      </c>
      <c r="P215">
        <v>0</v>
      </c>
      <c r="R215" s="1" t="s">
        <v>29</v>
      </c>
      <c r="T215" s="1" t="s">
        <v>29</v>
      </c>
      <c r="U215" s="1" t="s">
        <v>29</v>
      </c>
      <c r="V215" s="1" t="s">
        <v>29</v>
      </c>
      <c r="W215" s="1" t="s">
        <v>29</v>
      </c>
      <c r="X215" s="1" t="s">
        <v>29</v>
      </c>
      <c r="Y215" s="1" t="s">
        <v>29</v>
      </c>
      <c r="Z215" s="1">
        <f>SUM(Afg_vs_SA[[#This Row],[runs_off_bat]],Afg_vs_SA[[#This Row],[extras]])</f>
        <v>1</v>
      </c>
    </row>
    <row r="216" spans="1:26" x14ac:dyDescent="0.2">
      <c r="A216">
        <v>1384433</v>
      </c>
      <c r="B216" s="1" t="s">
        <v>22</v>
      </c>
      <c r="C216" s="2">
        <v>45240</v>
      </c>
      <c r="D216" s="1" t="s">
        <v>23</v>
      </c>
      <c r="E216">
        <v>1</v>
      </c>
      <c r="F216">
        <v>34.4</v>
      </c>
      <c r="G216" s="1" t="s">
        <v>24</v>
      </c>
      <c r="H216" s="1" t="s">
        <v>25</v>
      </c>
      <c r="I216" s="1" t="s">
        <v>37</v>
      </c>
      <c r="J216" s="1" t="s">
        <v>41</v>
      </c>
      <c r="K216" s="1" t="s">
        <v>33</v>
      </c>
      <c r="L216">
        <v>0</v>
      </c>
      <c r="M216" t="b">
        <f>OR(Afg_vs_SA[[#This Row],[runs_off_bat]]=4, Afg_vs_SA[[#This Row],[runs_off_bat]]=6)</f>
        <v>0</v>
      </c>
      <c r="N216">
        <f>COUNTIF(Afg_vs_SA[[#This Row],[Boundaries]], TRUE)</f>
        <v>0</v>
      </c>
      <c r="O216">
        <f>IF(AND(L215=1, Afg_vs_SA[[#This Row],[runs_off_bat]] &gt;= 4), 1, 0)</f>
        <v>0</v>
      </c>
      <c r="P216">
        <v>0</v>
      </c>
      <c r="R216" s="1" t="s">
        <v>29</v>
      </c>
      <c r="T216" s="1" t="s">
        <v>29</v>
      </c>
      <c r="U216" s="1" t="s">
        <v>29</v>
      </c>
      <c r="V216" s="1" t="s">
        <v>29</v>
      </c>
      <c r="W216" s="1" t="s">
        <v>29</v>
      </c>
      <c r="X216" s="1" t="s">
        <v>29</v>
      </c>
      <c r="Y216" s="1" t="s">
        <v>29</v>
      </c>
      <c r="Z216" s="1">
        <f>SUM(Afg_vs_SA[[#This Row],[runs_off_bat]],Afg_vs_SA[[#This Row],[extras]])</f>
        <v>0</v>
      </c>
    </row>
    <row r="217" spans="1:26" x14ac:dyDescent="0.2">
      <c r="A217">
        <v>1384433</v>
      </c>
      <c r="B217" s="1" t="s">
        <v>22</v>
      </c>
      <c r="C217" s="2">
        <v>45240</v>
      </c>
      <c r="D217" s="1" t="s">
        <v>23</v>
      </c>
      <c r="E217">
        <v>1</v>
      </c>
      <c r="F217">
        <v>34.5</v>
      </c>
      <c r="G217" s="1" t="s">
        <v>24</v>
      </c>
      <c r="H217" s="1" t="s">
        <v>25</v>
      </c>
      <c r="I217" s="1" t="s">
        <v>37</v>
      </c>
      <c r="J217" s="1" t="s">
        <v>41</v>
      </c>
      <c r="K217" s="1" t="s">
        <v>33</v>
      </c>
      <c r="L217">
        <v>0</v>
      </c>
      <c r="M217" t="b">
        <f>OR(Afg_vs_SA[[#This Row],[runs_off_bat]]=4, Afg_vs_SA[[#This Row],[runs_off_bat]]=6)</f>
        <v>0</v>
      </c>
      <c r="N217">
        <f>COUNTIF(Afg_vs_SA[[#This Row],[Boundaries]], TRUE)</f>
        <v>0</v>
      </c>
      <c r="O217">
        <f>IF(AND(L216=1, Afg_vs_SA[[#This Row],[runs_off_bat]] &gt;= 4), 1, 0)</f>
        <v>0</v>
      </c>
      <c r="P217">
        <v>0</v>
      </c>
      <c r="R217" s="1" t="s">
        <v>29</v>
      </c>
      <c r="T217" s="1" t="s">
        <v>29</v>
      </c>
      <c r="U217" s="1" t="s">
        <v>29</v>
      </c>
      <c r="V217" s="1" t="s">
        <v>29</v>
      </c>
      <c r="W217" s="1" t="s">
        <v>29</v>
      </c>
      <c r="X217" s="1" t="s">
        <v>29</v>
      </c>
      <c r="Y217" s="1" t="s">
        <v>29</v>
      </c>
      <c r="Z217" s="1">
        <f>SUM(Afg_vs_SA[[#This Row],[runs_off_bat]],Afg_vs_SA[[#This Row],[extras]])</f>
        <v>0</v>
      </c>
    </row>
    <row r="218" spans="1:26" x14ac:dyDescent="0.2">
      <c r="A218">
        <v>1384433</v>
      </c>
      <c r="B218" s="1" t="s">
        <v>22</v>
      </c>
      <c r="C218" s="2">
        <v>45240</v>
      </c>
      <c r="D218" s="1" t="s">
        <v>23</v>
      </c>
      <c r="E218">
        <v>1</v>
      </c>
      <c r="F218">
        <v>34.6</v>
      </c>
      <c r="G218" s="1" t="s">
        <v>24</v>
      </c>
      <c r="H218" s="1" t="s">
        <v>25</v>
      </c>
      <c r="I218" s="1" t="s">
        <v>37</v>
      </c>
      <c r="J218" s="1" t="s">
        <v>41</v>
      </c>
      <c r="K218" s="1" t="s">
        <v>33</v>
      </c>
      <c r="L218">
        <v>0</v>
      </c>
      <c r="M218" t="b">
        <f>OR(Afg_vs_SA[[#This Row],[runs_off_bat]]=4, Afg_vs_SA[[#This Row],[runs_off_bat]]=6)</f>
        <v>0</v>
      </c>
      <c r="N218">
        <f>COUNTIF(Afg_vs_SA[[#This Row],[Boundaries]], TRUE)</f>
        <v>0</v>
      </c>
      <c r="O218">
        <f>IF(AND(L217=1, Afg_vs_SA[[#This Row],[runs_off_bat]] &gt;= 4), 1, 0)</f>
        <v>0</v>
      </c>
      <c r="P218">
        <v>0</v>
      </c>
      <c r="R218" s="1" t="s">
        <v>29</v>
      </c>
      <c r="T218" s="1" t="s">
        <v>29</v>
      </c>
      <c r="U218" s="1" t="s">
        <v>29</v>
      </c>
      <c r="V218" s="1" t="s">
        <v>29</v>
      </c>
      <c r="W218" s="1" t="s">
        <v>29</v>
      </c>
      <c r="X218" s="1" t="s">
        <v>29</v>
      </c>
      <c r="Y218" s="1" t="s">
        <v>29</v>
      </c>
      <c r="Z218" s="1">
        <f>SUM(Afg_vs_SA[[#This Row],[runs_off_bat]],Afg_vs_SA[[#This Row],[extras]])</f>
        <v>0</v>
      </c>
    </row>
    <row r="219" spans="1:26" x14ac:dyDescent="0.2">
      <c r="A219">
        <v>1384433</v>
      </c>
      <c r="B219" s="1" t="s">
        <v>22</v>
      </c>
      <c r="C219" s="2">
        <v>45240</v>
      </c>
      <c r="D219" s="1" t="s">
        <v>23</v>
      </c>
      <c r="E219">
        <v>1</v>
      </c>
      <c r="F219">
        <v>35.1</v>
      </c>
      <c r="G219" s="1" t="s">
        <v>24</v>
      </c>
      <c r="H219" s="1" t="s">
        <v>25</v>
      </c>
      <c r="I219" s="1" t="s">
        <v>41</v>
      </c>
      <c r="J219" s="1" t="s">
        <v>37</v>
      </c>
      <c r="K219" s="1" t="s">
        <v>38</v>
      </c>
      <c r="L219">
        <v>0</v>
      </c>
      <c r="M219" t="b">
        <f>OR(Afg_vs_SA[[#This Row],[runs_off_bat]]=4, Afg_vs_SA[[#This Row],[runs_off_bat]]=6)</f>
        <v>0</v>
      </c>
      <c r="N219">
        <f>COUNTIF(Afg_vs_SA[[#This Row],[Boundaries]], TRUE)</f>
        <v>0</v>
      </c>
      <c r="O219">
        <f>IF(AND(L218=1, Afg_vs_SA[[#This Row],[runs_off_bat]] &gt;= 4), 1, 0)</f>
        <v>0</v>
      </c>
      <c r="P219">
        <v>0</v>
      </c>
      <c r="R219" s="1" t="s">
        <v>29</v>
      </c>
      <c r="T219" s="1" t="s">
        <v>29</v>
      </c>
      <c r="U219" s="1" t="s">
        <v>29</v>
      </c>
      <c r="V219" s="1" t="s">
        <v>29</v>
      </c>
      <c r="W219" s="1" t="s">
        <v>29</v>
      </c>
      <c r="X219" s="1" t="s">
        <v>29</v>
      </c>
      <c r="Y219" s="1" t="s">
        <v>29</v>
      </c>
      <c r="Z219" s="1">
        <f>SUM(Afg_vs_SA[[#This Row],[runs_off_bat]],Afg_vs_SA[[#This Row],[extras]])</f>
        <v>0</v>
      </c>
    </row>
    <row r="220" spans="1:26" x14ac:dyDescent="0.2">
      <c r="A220">
        <v>1384433</v>
      </c>
      <c r="B220" s="1" t="s">
        <v>22</v>
      </c>
      <c r="C220" s="2">
        <v>45240</v>
      </c>
      <c r="D220" s="1" t="s">
        <v>23</v>
      </c>
      <c r="E220">
        <v>1</v>
      </c>
      <c r="F220">
        <v>35.200000000000003</v>
      </c>
      <c r="G220" s="1" t="s">
        <v>24</v>
      </c>
      <c r="H220" s="1" t="s">
        <v>25</v>
      </c>
      <c r="I220" s="1" t="s">
        <v>41</v>
      </c>
      <c r="J220" s="1" t="s">
        <v>37</v>
      </c>
      <c r="K220" s="1" t="s">
        <v>38</v>
      </c>
      <c r="L220">
        <v>0</v>
      </c>
      <c r="M220" t="b">
        <f>OR(Afg_vs_SA[[#This Row],[runs_off_bat]]=4, Afg_vs_SA[[#This Row],[runs_off_bat]]=6)</f>
        <v>0</v>
      </c>
      <c r="N220">
        <f>COUNTIF(Afg_vs_SA[[#This Row],[Boundaries]], TRUE)</f>
        <v>0</v>
      </c>
      <c r="O220">
        <f>IF(AND(L219=1, Afg_vs_SA[[#This Row],[runs_off_bat]] &gt;= 4), 1, 0)</f>
        <v>0</v>
      </c>
      <c r="P220">
        <v>0</v>
      </c>
      <c r="R220" s="1" t="s">
        <v>29</v>
      </c>
      <c r="T220" s="1" t="s">
        <v>29</v>
      </c>
      <c r="U220" s="1" t="s">
        <v>29</v>
      </c>
      <c r="V220" s="1" t="s">
        <v>29</v>
      </c>
      <c r="W220" s="1" t="s">
        <v>29</v>
      </c>
      <c r="X220" s="1" t="s">
        <v>29</v>
      </c>
      <c r="Y220" s="1" t="s">
        <v>29</v>
      </c>
      <c r="Z220" s="1">
        <f>SUM(Afg_vs_SA[[#This Row],[runs_off_bat]],Afg_vs_SA[[#This Row],[extras]])</f>
        <v>0</v>
      </c>
    </row>
    <row r="221" spans="1:26" x14ac:dyDescent="0.2">
      <c r="A221">
        <v>1384433</v>
      </c>
      <c r="B221" s="1" t="s">
        <v>22</v>
      </c>
      <c r="C221" s="2">
        <v>45240</v>
      </c>
      <c r="D221" s="1" t="s">
        <v>23</v>
      </c>
      <c r="E221">
        <v>1</v>
      </c>
      <c r="F221">
        <v>35.299999999999997</v>
      </c>
      <c r="G221" s="1" t="s">
        <v>24</v>
      </c>
      <c r="H221" s="1" t="s">
        <v>25</v>
      </c>
      <c r="I221" s="1" t="s">
        <v>41</v>
      </c>
      <c r="J221" s="1" t="s">
        <v>37</v>
      </c>
      <c r="K221" s="1" t="s">
        <v>38</v>
      </c>
      <c r="L221">
        <v>1</v>
      </c>
      <c r="M221" t="b">
        <f>OR(Afg_vs_SA[[#This Row],[runs_off_bat]]=4, Afg_vs_SA[[#This Row],[runs_off_bat]]=6)</f>
        <v>0</v>
      </c>
      <c r="N221">
        <f>COUNTIF(Afg_vs_SA[[#This Row],[Boundaries]], TRUE)</f>
        <v>0</v>
      </c>
      <c r="O221">
        <f>IF(AND(L220=1, Afg_vs_SA[[#This Row],[runs_off_bat]] &gt;= 4), 1, 0)</f>
        <v>0</v>
      </c>
      <c r="P221">
        <v>0</v>
      </c>
      <c r="R221" s="1" t="s">
        <v>29</v>
      </c>
      <c r="T221" s="1" t="s">
        <v>29</v>
      </c>
      <c r="U221" s="1" t="s">
        <v>29</v>
      </c>
      <c r="V221" s="1" t="s">
        <v>29</v>
      </c>
      <c r="W221" s="1" t="s">
        <v>29</v>
      </c>
      <c r="X221" s="1" t="s">
        <v>29</v>
      </c>
      <c r="Y221" s="1" t="s">
        <v>29</v>
      </c>
      <c r="Z221" s="1">
        <f>SUM(Afg_vs_SA[[#This Row],[runs_off_bat]],Afg_vs_SA[[#This Row],[extras]])</f>
        <v>1</v>
      </c>
    </row>
    <row r="222" spans="1:26" x14ac:dyDescent="0.2">
      <c r="A222">
        <v>1384433</v>
      </c>
      <c r="B222" s="1" t="s">
        <v>22</v>
      </c>
      <c r="C222" s="2">
        <v>45240</v>
      </c>
      <c r="D222" s="1" t="s">
        <v>23</v>
      </c>
      <c r="E222">
        <v>1</v>
      </c>
      <c r="F222">
        <v>35.4</v>
      </c>
      <c r="G222" s="1" t="s">
        <v>24</v>
      </c>
      <c r="H222" s="1" t="s">
        <v>25</v>
      </c>
      <c r="I222" s="1" t="s">
        <v>37</v>
      </c>
      <c r="J222" s="1" t="s">
        <v>41</v>
      </c>
      <c r="K222" s="1" t="s">
        <v>38</v>
      </c>
      <c r="L222">
        <v>1</v>
      </c>
      <c r="M222" t="b">
        <f>OR(Afg_vs_SA[[#This Row],[runs_off_bat]]=4, Afg_vs_SA[[#This Row],[runs_off_bat]]=6)</f>
        <v>0</v>
      </c>
      <c r="N222">
        <f>COUNTIF(Afg_vs_SA[[#This Row],[Boundaries]], TRUE)</f>
        <v>0</v>
      </c>
      <c r="O222">
        <f>IF(AND(L221=1, Afg_vs_SA[[#This Row],[runs_off_bat]] &gt;= 4), 1, 0)</f>
        <v>0</v>
      </c>
      <c r="P222">
        <v>0</v>
      </c>
      <c r="R222" s="1" t="s">
        <v>29</v>
      </c>
      <c r="T222" s="1" t="s">
        <v>29</v>
      </c>
      <c r="U222" s="1" t="s">
        <v>29</v>
      </c>
      <c r="V222" s="1" t="s">
        <v>29</v>
      </c>
      <c r="W222" s="1" t="s">
        <v>29</v>
      </c>
      <c r="X222" s="1" t="s">
        <v>29</v>
      </c>
      <c r="Y222" s="1" t="s">
        <v>29</v>
      </c>
      <c r="Z222" s="1">
        <f>SUM(Afg_vs_SA[[#This Row],[runs_off_bat]],Afg_vs_SA[[#This Row],[extras]])</f>
        <v>1</v>
      </c>
    </row>
    <row r="223" spans="1:26" x14ac:dyDescent="0.2">
      <c r="A223">
        <v>1384433</v>
      </c>
      <c r="B223" s="1" t="s">
        <v>22</v>
      </c>
      <c r="C223" s="2">
        <v>45240</v>
      </c>
      <c r="D223" s="1" t="s">
        <v>23</v>
      </c>
      <c r="E223">
        <v>1</v>
      </c>
      <c r="F223">
        <v>35.5</v>
      </c>
      <c r="G223" s="1" t="s">
        <v>24</v>
      </c>
      <c r="H223" s="1" t="s">
        <v>25</v>
      </c>
      <c r="I223" s="1" t="s">
        <v>41</v>
      </c>
      <c r="J223" s="1" t="s">
        <v>37</v>
      </c>
      <c r="K223" s="1" t="s">
        <v>38</v>
      </c>
      <c r="L223">
        <v>1</v>
      </c>
      <c r="M223" t="b">
        <f>OR(Afg_vs_SA[[#This Row],[runs_off_bat]]=4, Afg_vs_SA[[#This Row],[runs_off_bat]]=6)</f>
        <v>0</v>
      </c>
      <c r="N223">
        <f>COUNTIF(Afg_vs_SA[[#This Row],[Boundaries]], TRUE)</f>
        <v>0</v>
      </c>
      <c r="O223">
        <f>IF(AND(L222=1, Afg_vs_SA[[#This Row],[runs_off_bat]] &gt;= 4), 1, 0)</f>
        <v>0</v>
      </c>
      <c r="P223">
        <v>0</v>
      </c>
      <c r="R223" s="1" t="s">
        <v>29</v>
      </c>
      <c r="T223" s="1" t="s">
        <v>29</v>
      </c>
      <c r="U223" s="1" t="s">
        <v>29</v>
      </c>
      <c r="V223" s="1" t="s">
        <v>29</v>
      </c>
      <c r="W223" s="1" t="s">
        <v>29</v>
      </c>
      <c r="X223" s="1" t="s">
        <v>29</v>
      </c>
      <c r="Y223" s="1" t="s">
        <v>29</v>
      </c>
      <c r="Z223" s="1">
        <f>SUM(Afg_vs_SA[[#This Row],[runs_off_bat]],Afg_vs_SA[[#This Row],[extras]])</f>
        <v>1</v>
      </c>
    </row>
    <row r="224" spans="1:26" x14ac:dyDescent="0.2">
      <c r="A224">
        <v>1384433</v>
      </c>
      <c r="B224" s="1" t="s">
        <v>22</v>
      </c>
      <c r="C224" s="2">
        <v>45240</v>
      </c>
      <c r="D224" s="1" t="s">
        <v>23</v>
      </c>
      <c r="E224">
        <v>1</v>
      </c>
      <c r="F224">
        <v>35.6</v>
      </c>
      <c r="G224" s="1" t="s">
        <v>24</v>
      </c>
      <c r="H224" s="1" t="s">
        <v>25</v>
      </c>
      <c r="I224" s="1" t="s">
        <v>37</v>
      </c>
      <c r="J224" s="1" t="s">
        <v>41</v>
      </c>
      <c r="K224" s="1" t="s">
        <v>38</v>
      </c>
      <c r="L224">
        <v>1</v>
      </c>
      <c r="M224" t="b">
        <f>OR(Afg_vs_SA[[#This Row],[runs_off_bat]]=4, Afg_vs_SA[[#This Row],[runs_off_bat]]=6)</f>
        <v>0</v>
      </c>
      <c r="N224">
        <f>COUNTIF(Afg_vs_SA[[#This Row],[Boundaries]], TRUE)</f>
        <v>0</v>
      </c>
      <c r="O224">
        <f>IF(AND(L223=1, Afg_vs_SA[[#This Row],[runs_off_bat]] &gt;= 4), 1, 0)</f>
        <v>0</v>
      </c>
      <c r="P224">
        <v>0</v>
      </c>
      <c r="R224" s="1" t="s">
        <v>29</v>
      </c>
      <c r="T224" s="1" t="s">
        <v>29</v>
      </c>
      <c r="U224" s="1" t="s">
        <v>29</v>
      </c>
      <c r="V224" s="1" t="s">
        <v>29</v>
      </c>
      <c r="W224" s="1" t="s">
        <v>29</v>
      </c>
      <c r="X224" s="1" t="s">
        <v>29</v>
      </c>
      <c r="Y224" s="1" t="s">
        <v>29</v>
      </c>
      <c r="Z224" s="1">
        <f>SUM(Afg_vs_SA[[#This Row],[runs_off_bat]],Afg_vs_SA[[#This Row],[extras]])</f>
        <v>1</v>
      </c>
    </row>
    <row r="225" spans="1:26" x14ac:dyDescent="0.2">
      <c r="A225">
        <v>1384433</v>
      </c>
      <c r="B225" s="1" t="s">
        <v>22</v>
      </c>
      <c r="C225" s="2">
        <v>45240</v>
      </c>
      <c r="D225" s="1" t="s">
        <v>23</v>
      </c>
      <c r="E225">
        <v>1</v>
      </c>
      <c r="F225">
        <v>36.1</v>
      </c>
      <c r="G225" s="1" t="s">
        <v>24</v>
      </c>
      <c r="H225" s="1" t="s">
        <v>25</v>
      </c>
      <c r="I225" s="1" t="s">
        <v>37</v>
      </c>
      <c r="J225" s="1" t="s">
        <v>41</v>
      </c>
      <c r="K225" s="1" t="s">
        <v>33</v>
      </c>
      <c r="L225">
        <v>1</v>
      </c>
      <c r="M225" t="b">
        <f>OR(Afg_vs_SA[[#This Row],[runs_off_bat]]=4, Afg_vs_SA[[#This Row],[runs_off_bat]]=6)</f>
        <v>0</v>
      </c>
      <c r="N225">
        <f>COUNTIF(Afg_vs_SA[[#This Row],[Boundaries]], TRUE)</f>
        <v>0</v>
      </c>
      <c r="O225">
        <f>IF(AND(L224=1, Afg_vs_SA[[#This Row],[runs_off_bat]] &gt;= 4), 1, 0)</f>
        <v>0</v>
      </c>
      <c r="P225">
        <v>0</v>
      </c>
      <c r="R225" s="1" t="s">
        <v>29</v>
      </c>
      <c r="T225" s="1" t="s">
        <v>29</v>
      </c>
      <c r="U225" s="1" t="s">
        <v>29</v>
      </c>
      <c r="V225" s="1" t="s">
        <v>29</v>
      </c>
      <c r="W225" s="1" t="s">
        <v>29</v>
      </c>
      <c r="X225" s="1" t="s">
        <v>29</v>
      </c>
      <c r="Y225" s="1" t="s">
        <v>29</v>
      </c>
      <c r="Z225" s="1">
        <f>SUM(Afg_vs_SA[[#This Row],[runs_off_bat]],Afg_vs_SA[[#This Row],[extras]])</f>
        <v>1</v>
      </c>
    </row>
    <row r="226" spans="1:26" x14ac:dyDescent="0.2">
      <c r="A226">
        <v>1384433</v>
      </c>
      <c r="B226" s="1" t="s">
        <v>22</v>
      </c>
      <c r="C226" s="2">
        <v>45240</v>
      </c>
      <c r="D226" s="1" t="s">
        <v>23</v>
      </c>
      <c r="E226">
        <v>1</v>
      </c>
      <c r="F226">
        <v>36.200000000000003</v>
      </c>
      <c r="G226" s="1" t="s">
        <v>24</v>
      </c>
      <c r="H226" s="1" t="s">
        <v>25</v>
      </c>
      <c r="I226" s="1" t="s">
        <v>41</v>
      </c>
      <c r="J226" s="1" t="s">
        <v>37</v>
      </c>
      <c r="K226" s="1" t="s">
        <v>33</v>
      </c>
      <c r="L226">
        <v>1</v>
      </c>
      <c r="M226" t="b">
        <f>OR(Afg_vs_SA[[#This Row],[runs_off_bat]]=4, Afg_vs_SA[[#This Row],[runs_off_bat]]=6)</f>
        <v>0</v>
      </c>
      <c r="N226">
        <f>COUNTIF(Afg_vs_SA[[#This Row],[Boundaries]], TRUE)</f>
        <v>0</v>
      </c>
      <c r="O226">
        <f>IF(AND(L225=1, Afg_vs_SA[[#This Row],[runs_off_bat]] &gt;= 4), 1, 0)</f>
        <v>0</v>
      </c>
      <c r="P226">
        <v>0</v>
      </c>
      <c r="R226" s="1" t="s">
        <v>29</v>
      </c>
      <c r="T226" s="1" t="s">
        <v>29</v>
      </c>
      <c r="U226" s="1" t="s">
        <v>29</v>
      </c>
      <c r="V226" s="1" t="s">
        <v>29</v>
      </c>
      <c r="W226" s="1" t="s">
        <v>29</v>
      </c>
      <c r="X226" s="1" t="s">
        <v>29</v>
      </c>
      <c r="Y226" s="1" t="s">
        <v>29</v>
      </c>
      <c r="Z226" s="1">
        <f>SUM(Afg_vs_SA[[#This Row],[runs_off_bat]],Afg_vs_SA[[#This Row],[extras]])</f>
        <v>1</v>
      </c>
    </row>
    <row r="227" spans="1:26" x14ac:dyDescent="0.2">
      <c r="A227">
        <v>1384433</v>
      </c>
      <c r="B227" s="1" t="s">
        <v>22</v>
      </c>
      <c r="C227" s="2">
        <v>45240</v>
      </c>
      <c r="D227" s="1" t="s">
        <v>23</v>
      </c>
      <c r="E227">
        <v>1</v>
      </c>
      <c r="F227">
        <v>36.299999999999997</v>
      </c>
      <c r="G227" s="1" t="s">
        <v>24</v>
      </c>
      <c r="H227" s="1" t="s">
        <v>25</v>
      </c>
      <c r="I227" s="1" t="s">
        <v>37</v>
      </c>
      <c r="J227" s="1" t="s">
        <v>41</v>
      </c>
      <c r="K227" s="1" t="s">
        <v>33</v>
      </c>
      <c r="L227">
        <v>1</v>
      </c>
      <c r="M227" t="b">
        <f>OR(Afg_vs_SA[[#This Row],[runs_off_bat]]=4, Afg_vs_SA[[#This Row],[runs_off_bat]]=6)</f>
        <v>0</v>
      </c>
      <c r="N227">
        <f>COUNTIF(Afg_vs_SA[[#This Row],[Boundaries]], TRUE)</f>
        <v>0</v>
      </c>
      <c r="O227">
        <f>IF(AND(L226=1, Afg_vs_SA[[#This Row],[runs_off_bat]] &gt;= 4), 1, 0)</f>
        <v>0</v>
      </c>
      <c r="P227">
        <v>0</v>
      </c>
      <c r="R227" s="1" t="s">
        <v>29</v>
      </c>
      <c r="T227" s="1" t="s">
        <v>29</v>
      </c>
      <c r="U227" s="1" t="s">
        <v>29</v>
      </c>
      <c r="V227" s="1" t="s">
        <v>29</v>
      </c>
      <c r="W227" s="1" t="s">
        <v>29</v>
      </c>
      <c r="X227" s="1" t="s">
        <v>29</v>
      </c>
      <c r="Y227" s="1" t="s">
        <v>29</v>
      </c>
      <c r="Z227" s="1">
        <f>SUM(Afg_vs_SA[[#This Row],[runs_off_bat]],Afg_vs_SA[[#This Row],[extras]])</f>
        <v>1</v>
      </c>
    </row>
    <row r="228" spans="1:26" x14ac:dyDescent="0.2">
      <c r="A228">
        <v>1384433</v>
      </c>
      <c r="B228" s="1" t="s">
        <v>22</v>
      </c>
      <c r="C228" s="2">
        <v>45240</v>
      </c>
      <c r="D228" s="1" t="s">
        <v>23</v>
      </c>
      <c r="E228">
        <v>1</v>
      </c>
      <c r="F228">
        <v>36.4</v>
      </c>
      <c r="G228" s="1" t="s">
        <v>24</v>
      </c>
      <c r="H228" s="1" t="s">
        <v>25</v>
      </c>
      <c r="I228" s="1" t="s">
        <v>41</v>
      </c>
      <c r="J228" s="1" t="s">
        <v>37</v>
      </c>
      <c r="K228" s="1" t="s">
        <v>33</v>
      </c>
      <c r="L228">
        <v>0</v>
      </c>
      <c r="M228" t="b">
        <f>OR(Afg_vs_SA[[#This Row],[runs_off_bat]]=4, Afg_vs_SA[[#This Row],[runs_off_bat]]=6)</f>
        <v>0</v>
      </c>
      <c r="N228">
        <f>COUNTIF(Afg_vs_SA[[#This Row],[Boundaries]], TRUE)</f>
        <v>0</v>
      </c>
      <c r="O228">
        <f>IF(AND(L227=1, Afg_vs_SA[[#This Row],[runs_off_bat]] &gt;= 4), 1, 0)</f>
        <v>0</v>
      </c>
      <c r="P228">
        <v>0</v>
      </c>
      <c r="R228" s="1" t="s">
        <v>29</v>
      </c>
      <c r="T228" s="1" t="s">
        <v>29</v>
      </c>
      <c r="U228" s="1" t="s">
        <v>29</v>
      </c>
      <c r="V228" s="1" t="s">
        <v>29</v>
      </c>
      <c r="W228" s="1" t="s">
        <v>29</v>
      </c>
      <c r="X228" s="1" t="s">
        <v>29</v>
      </c>
      <c r="Y228" s="1" t="s">
        <v>29</v>
      </c>
      <c r="Z228" s="1">
        <f>SUM(Afg_vs_SA[[#This Row],[runs_off_bat]],Afg_vs_SA[[#This Row],[extras]])</f>
        <v>0</v>
      </c>
    </row>
    <row r="229" spans="1:26" x14ac:dyDescent="0.2">
      <c r="A229">
        <v>1384433</v>
      </c>
      <c r="B229" s="1" t="s">
        <v>22</v>
      </c>
      <c r="C229" s="2">
        <v>45240</v>
      </c>
      <c r="D229" s="1" t="s">
        <v>23</v>
      </c>
      <c r="E229">
        <v>1</v>
      </c>
      <c r="F229">
        <v>36.5</v>
      </c>
      <c r="G229" s="1" t="s">
        <v>24</v>
      </c>
      <c r="H229" s="1" t="s">
        <v>25</v>
      </c>
      <c r="I229" s="1" t="s">
        <v>41</v>
      </c>
      <c r="J229" s="1" t="s">
        <v>37</v>
      </c>
      <c r="K229" s="1" t="s">
        <v>33</v>
      </c>
      <c r="L229">
        <v>0</v>
      </c>
      <c r="M229" t="b">
        <f>OR(Afg_vs_SA[[#This Row],[runs_off_bat]]=4, Afg_vs_SA[[#This Row],[runs_off_bat]]=6)</f>
        <v>0</v>
      </c>
      <c r="N229">
        <f>COUNTIF(Afg_vs_SA[[#This Row],[Boundaries]], TRUE)</f>
        <v>0</v>
      </c>
      <c r="O229">
        <f>IF(AND(L228=1, Afg_vs_SA[[#This Row],[runs_off_bat]] &gt;= 4), 1, 0)</f>
        <v>0</v>
      </c>
      <c r="P229">
        <v>0</v>
      </c>
      <c r="R229" s="1" t="s">
        <v>29</v>
      </c>
      <c r="T229" s="1" t="s">
        <v>29</v>
      </c>
      <c r="U229" s="1" t="s">
        <v>29</v>
      </c>
      <c r="V229" s="1" t="s">
        <v>29</v>
      </c>
      <c r="W229" s="1" t="s">
        <v>29</v>
      </c>
      <c r="X229" s="1" t="s">
        <v>29</v>
      </c>
      <c r="Y229" s="1" t="s">
        <v>29</v>
      </c>
      <c r="Z229" s="1">
        <f>SUM(Afg_vs_SA[[#This Row],[runs_off_bat]],Afg_vs_SA[[#This Row],[extras]])</f>
        <v>0</v>
      </c>
    </row>
    <row r="230" spans="1:26" x14ac:dyDescent="0.2">
      <c r="A230">
        <v>1384433</v>
      </c>
      <c r="B230" s="1" t="s">
        <v>22</v>
      </c>
      <c r="C230" s="2">
        <v>45240</v>
      </c>
      <c r="D230" s="1" t="s">
        <v>23</v>
      </c>
      <c r="E230">
        <v>1</v>
      </c>
      <c r="F230">
        <v>36.6</v>
      </c>
      <c r="G230" s="1" t="s">
        <v>24</v>
      </c>
      <c r="H230" s="1" t="s">
        <v>25</v>
      </c>
      <c r="I230" s="1" t="s">
        <v>41</v>
      </c>
      <c r="J230" s="1" t="s">
        <v>37</v>
      </c>
      <c r="K230" s="1" t="s">
        <v>33</v>
      </c>
      <c r="L230">
        <v>0</v>
      </c>
      <c r="M230" t="b">
        <f>OR(Afg_vs_SA[[#This Row],[runs_off_bat]]=4, Afg_vs_SA[[#This Row],[runs_off_bat]]=6)</f>
        <v>0</v>
      </c>
      <c r="N230">
        <f>COUNTIF(Afg_vs_SA[[#This Row],[Boundaries]], TRUE)</f>
        <v>0</v>
      </c>
      <c r="O230">
        <f>IF(AND(L229=1, Afg_vs_SA[[#This Row],[runs_off_bat]] &gt;= 4), 1, 0)</f>
        <v>0</v>
      </c>
      <c r="P230">
        <v>0</v>
      </c>
      <c r="R230" s="1" t="s">
        <v>29</v>
      </c>
      <c r="T230" s="1" t="s">
        <v>29</v>
      </c>
      <c r="U230" s="1" t="s">
        <v>29</v>
      </c>
      <c r="V230" s="1" t="s">
        <v>29</v>
      </c>
      <c r="W230" s="1" t="s">
        <v>29</v>
      </c>
      <c r="X230" s="1" t="s">
        <v>29</v>
      </c>
      <c r="Y230" s="1" t="s">
        <v>29</v>
      </c>
      <c r="Z230" s="1">
        <f>SUM(Afg_vs_SA[[#This Row],[runs_off_bat]],Afg_vs_SA[[#This Row],[extras]])</f>
        <v>0</v>
      </c>
    </row>
    <row r="231" spans="1:26" x14ac:dyDescent="0.2">
      <c r="A231">
        <v>1384433</v>
      </c>
      <c r="B231" s="1" t="s">
        <v>22</v>
      </c>
      <c r="C231" s="2">
        <v>45240</v>
      </c>
      <c r="D231" s="1" t="s">
        <v>23</v>
      </c>
      <c r="E231">
        <v>1</v>
      </c>
      <c r="F231">
        <v>37.1</v>
      </c>
      <c r="G231" s="1" t="s">
        <v>24</v>
      </c>
      <c r="H231" s="1" t="s">
        <v>25</v>
      </c>
      <c r="I231" s="1" t="s">
        <v>37</v>
      </c>
      <c r="J231" s="1" t="s">
        <v>41</v>
      </c>
      <c r="K231" s="1" t="s">
        <v>38</v>
      </c>
      <c r="L231">
        <v>0</v>
      </c>
      <c r="M231" t="b">
        <f>OR(Afg_vs_SA[[#This Row],[runs_off_bat]]=4, Afg_vs_SA[[#This Row],[runs_off_bat]]=6)</f>
        <v>0</v>
      </c>
      <c r="N231">
        <f>COUNTIF(Afg_vs_SA[[#This Row],[Boundaries]], TRUE)</f>
        <v>0</v>
      </c>
      <c r="O231">
        <f>IF(AND(L230=1, Afg_vs_SA[[#This Row],[runs_off_bat]] &gt;= 4), 1, 0)</f>
        <v>0</v>
      </c>
      <c r="P231">
        <v>0</v>
      </c>
      <c r="R231" s="1" t="s">
        <v>29</v>
      </c>
      <c r="T231" s="1" t="s">
        <v>29</v>
      </c>
      <c r="U231" s="1" t="s">
        <v>29</v>
      </c>
      <c r="V231" s="1" t="s">
        <v>29</v>
      </c>
      <c r="W231" s="1" t="s">
        <v>29</v>
      </c>
      <c r="X231" s="1" t="s">
        <v>29</v>
      </c>
      <c r="Y231" s="1" t="s">
        <v>29</v>
      </c>
      <c r="Z231" s="1">
        <f>SUM(Afg_vs_SA[[#This Row],[runs_off_bat]],Afg_vs_SA[[#This Row],[extras]])</f>
        <v>0</v>
      </c>
    </row>
    <row r="232" spans="1:26" x14ac:dyDescent="0.2">
      <c r="A232">
        <v>1384433</v>
      </c>
      <c r="B232" s="1" t="s">
        <v>22</v>
      </c>
      <c r="C232" s="2">
        <v>45240</v>
      </c>
      <c r="D232" s="1" t="s">
        <v>23</v>
      </c>
      <c r="E232">
        <v>1</v>
      </c>
      <c r="F232">
        <v>37.200000000000003</v>
      </c>
      <c r="G232" s="1" t="s">
        <v>24</v>
      </c>
      <c r="H232" s="1" t="s">
        <v>25</v>
      </c>
      <c r="I232" s="1" t="s">
        <v>37</v>
      </c>
      <c r="J232" s="1" t="s">
        <v>41</v>
      </c>
      <c r="K232" s="1" t="s">
        <v>38</v>
      </c>
      <c r="L232">
        <v>1</v>
      </c>
      <c r="M232" t="b">
        <f>OR(Afg_vs_SA[[#This Row],[runs_off_bat]]=4, Afg_vs_SA[[#This Row],[runs_off_bat]]=6)</f>
        <v>0</v>
      </c>
      <c r="N232">
        <f>COUNTIF(Afg_vs_SA[[#This Row],[Boundaries]], TRUE)</f>
        <v>0</v>
      </c>
      <c r="O232">
        <f>IF(AND(L231=1, Afg_vs_SA[[#This Row],[runs_off_bat]] &gt;= 4), 1, 0)</f>
        <v>0</v>
      </c>
      <c r="P232">
        <v>0</v>
      </c>
      <c r="R232" s="1" t="s">
        <v>29</v>
      </c>
      <c r="T232" s="1" t="s">
        <v>29</v>
      </c>
      <c r="U232" s="1" t="s">
        <v>29</v>
      </c>
      <c r="V232" s="1" t="s">
        <v>29</v>
      </c>
      <c r="W232" s="1" t="s">
        <v>29</v>
      </c>
      <c r="X232" s="1" t="s">
        <v>29</v>
      </c>
      <c r="Y232" s="1" t="s">
        <v>29</v>
      </c>
      <c r="Z232" s="1">
        <f>SUM(Afg_vs_SA[[#This Row],[runs_off_bat]],Afg_vs_SA[[#This Row],[extras]])</f>
        <v>1</v>
      </c>
    </row>
    <row r="233" spans="1:26" x14ac:dyDescent="0.2">
      <c r="A233">
        <v>1384433</v>
      </c>
      <c r="B233" s="1" t="s">
        <v>22</v>
      </c>
      <c r="C233" s="2">
        <v>45240</v>
      </c>
      <c r="D233" s="1" t="s">
        <v>23</v>
      </c>
      <c r="E233">
        <v>1</v>
      </c>
      <c r="F233">
        <v>37.299999999999997</v>
      </c>
      <c r="G233" s="1" t="s">
        <v>24</v>
      </c>
      <c r="H233" s="1" t="s">
        <v>25</v>
      </c>
      <c r="I233" s="1" t="s">
        <v>41</v>
      </c>
      <c r="J233" s="1" t="s">
        <v>37</v>
      </c>
      <c r="K233" s="1" t="s">
        <v>38</v>
      </c>
      <c r="L233">
        <v>1</v>
      </c>
      <c r="M233" t="b">
        <f>OR(Afg_vs_SA[[#This Row],[runs_off_bat]]=4, Afg_vs_SA[[#This Row],[runs_off_bat]]=6)</f>
        <v>0</v>
      </c>
      <c r="N233">
        <f>COUNTIF(Afg_vs_SA[[#This Row],[Boundaries]], TRUE)</f>
        <v>0</v>
      </c>
      <c r="O233">
        <f>IF(AND(L232=1, Afg_vs_SA[[#This Row],[runs_off_bat]] &gt;= 4), 1, 0)</f>
        <v>0</v>
      </c>
      <c r="P233">
        <v>0</v>
      </c>
      <c r="R233" s="1" t="s">
        <v>29</v>
      </c>
      <c r="T233" s="1" t="s">
        <v>29</v>
      </c>
      <c r="U233" s="1" t="s">
        <v>29</v>
      </c>
      <c r="V233" s="1" t="s">
        <v>29</v>
      </c>
      <c r="W233" s="1" t="s">
        <v>29</v>
      </c>
      <c r="X233" s="1" t="s">
        <v>29</v>
      </c>
      <c r="Y233" s="1" t="s">
        <v>29</v>
      </c>
      <c r="Z233" s="1">
        <f>SUM(Afg_vs_SA[[#This Row],[runs_off_bat]],Afg_vs_SA[[#This Row],[extras]])</f>
        <v>1</v>
      </c>
    </row>
    <row r="234" spans="1:26" x14ac:dyDescent="0.2">
      <c r="A234">
        <v>1384433</v>
      </c>
      <c r="B234" s="1" t="s">
        <v>22</v>
      </c>
      <c r="C234" s="2">
        <v>45240</v>
      </c>
      <c r="D234" s="1" t="s">
        <v>23</v>
      </c>
      <c r="E234">
        <v>1</v>
      </c>
      <c r="F234">
        <v>37.4</v>
      </c>
      <c r="G234" s="1" t="s">
        <v>24</v>
      </c>
      <c r="H234" s="1" t="s">
        <v>25</v>
      </c>
      <c r="I234" s="1" t="s">
        <v>37</v>
      </c>
      <c r="J234" s="1" t="s">
        <v>41</v>
      </c>
      <c r="K234" s="1" t="s">
        <v>38</v>
      </c>
      <c r="L234">
        <v>1</v>
      </c>
      <c r="M234" t="b">
        <f>OR(Afg_vs_SA[[#This Row],[runs_off_bat]]=4, Afg_vs_SA[[#This Row],[runs_off_bat]]=6)</f>
        <v>0</v>
      </c>
      <c r="N234">
        <f>COUNTIF(Afg_vs_SA[[#This Row],[Boundaries]], TRUE)</f>
        <v>0</v>
      </c>
      <c r="O234">
        <f>IF(AND(L233=1, Afg_vs_SA[[#This Row],[runs_off_bat]] &gt;= 4), 1, 0)</f>
        <v>0</v>
      </c>
      <c r="P234">
        <v>0</v>
      </c>
      <c r="R234" s="1" t="s">
        <v>29</v>
      </c>
      <c r="T234" s="1" t="s">
        <v>29</v>
      </c>
      <c r="U234" s="1" t="s">
        <v>29</v>
      </c>
      <c r="V234" s="1" t="s">
        <v>29</v>
      </c>
      <c r="W234" s="1" t="s">
        <v>29</v>
      </c>
      <c r="X234" s="1" t="s">
        <v>29</v>
      </c>
      <c r="Y234" s="1" t="s">
        <v>29</v>
      </c>
      <c r="Z234" s="1">
        <f>SUM(Afg_vs_SA[[#This Row],[runs_off_bat]],Afg_vs_SA[[#This Row],[extras]])</f>
        <v>1</v>
      </c>
    </row>
    <row r="235" spans="1:26" x14ac:dyDescent="0.2">
      <c r="A235">
        <v>1384433</v>
      </c>
      <c r="B235" s="1" t="s">
        <v>22</v>
      </c>
      <c r="C235" s="2">
        <v>45240</v>
      </c>
      <c r="D235" s="1" t="s">
        <v>23</v>
      </c>
      <c r="E235">
        <v>1</v>
      </c>
      <c r="F235">
        <v>37.5</v>
      </c>
      <c r="G235" s="1" t="s">
        <v>24</v>
      </c>
      <c r="H235" s="1" t="s">
        <v>25</v>
      </c>
      <c r="I235" s="1" t="s">
        <v>41</v>
      </c>
      <c r="J235" s="1" t="s">
        <v>37</v>
      </c>
      <c r="K235" s="1" t="s">
        <v>38</v>
      </c>
      <c r="L235">
        <v>0</v>
      </c>
      <c r="M235" t="b">
        <f>OR(Afg_vs_SA[[#This Row],[runs_off_bat]]=4, Afg_vs_SA[[#This Row],[runs_off_bat]]=6)</f>
        <v>0</v>
      </c>
      <c r="N235">
        <f>COUNTIF(Afg_vs_SA[[#This Row],[Boundaries]], TRUE)</f>
        <v>0</v>
      </c>
      <c r="O235">
        <f>IF(AND(L234=1, Afg_vs_SA[[#This Row],[runs_off_bat]] &gt;= 4), 1, 0)</f>
        <v>0</v>
      </c>
      <c r="P235">
        <v>0</v>
      </c>
      <c r="R235" s="1" t="s">
        <v>29</v>
      </c>
      <c r="T235" s="1" t="s">
        <v>29</v>
      </c>
      <c r="U235" s="1" t="s">
        <v>29</v>
      </c>
      <c r="V235" s="1" t="s">
        <v>34</v>
      </c>
      <c r="W235" s="1" t="s">
        <v>41</v>
      </c>
      <c r="X235" s="1" t="s">
        <v>29</v>
      </c>
      <c r="Y235" s="1" t="s">
        <v>29</v>
      </c>
      <c r="Z235" s="1">
        <f>SUM(Afg_vs_SA[[#This Row],[runs_off_bat]],Afg_vs_SA[[#This Row],[extras]])</f>
        <v>0</v>
      </c>
    </row>
    <row r="236" spans="1:26" x14ac:dyDescent="0.2">
      <c r="A236">
        <v>1384433</v>
      </c>
      <c r="B236" s="1" t="s">
        <v>22</v>
      </c>
      <c r="C236" s="2">
        <v>45240</v>
      </c>
      <c r="D236" s="1" t="s">
        <v>23</v>
      </c>
      <c r="E236">
        <v>1</v>
      </c>
      <c r="F236">
        <v>37.6</v>
      </c>
      <c r="G236" s="1" t="s">
        <v>24</v>
      </c>
      <c r="H236" s="1" t="s">
        <v>25</v>
      </c>
      <c r="I236" s="1" t="s">
        <v>42</v>
      </c>
      <c r="J236" s="1" t="s">
        <v>37</v>
      </c>
      <c r="K236" s="1" t="s">
        <v>38</v>
      </c>
      <c r="L236">
        <v>0</v>
      </c>
      <c r="M236" t="b">
        <f>OR(Afg_vs_SA[[#This Row],[runs_off_bat]]=4, Afg_vs_SA[[#This Row],[runs_off_bat]]=6)</f>
        <v>0</v>
      </c>
      <c r="N236">
        <f>COUNTIF(Afg_vs_SA[[#This Row],[Boundaries]], TRUE)</f>
        <v>0</v>
      </c>
      <c r="O236">
        <f>IF(AND(L235=1, Afg_vs_SA[[#This Row],[runs_off_bat]] &gt;= 4), 1, 0)</f>
        <v>0</v>
      </c>
      <c r="P236">
        <v>0</v>
      </c>
      <c r="R236" s="1" t="s">
        <v>29</v>
      </c>
      <c r="T236" s="1" t="s">
        <v>29</v>
      </c>
      <c r="U236" s="1" t="s">
        <v>29</v>
      </c>
      <c r="V236" s="1" t="s">
        <v>29</v>
      </c>
      <c r="W236" s="1" t="s">
        <v>29</v>
      </c>
      <c r="X236" s="1" t="s">
        <v>29</v>
      </c>
      <c r="Y236" s="1" t="s">
        <v>29</v>
      </c>
      <c r="Z236" s="1">
        <f>SUM(Afg_vs_SA[[#This Row],[runs_off_bat]],Afg_vs_SA[[#This Row],[extras]])</f>
        <v>0</v>
      </c>
    </row>
    <row r="237" spans="1:26" x14ac:dyDescent="0.2">
      <c r="A237">
        <v>1384433</v>
      </c>
      <c r="B237" s="1" t="s">
        <v>22</v>
      </c>
      <c r="C237" s="2">
        <v>45240</v>
      </c>
      <c r="D237" s="1" t="s">
        <v>23</v>
      </c>
      <c r="E237">
        <v>1</v>
      </c>
      <c r="F237">
        <v>38.1</v>
      </c>
      <c r="G237" s="1" t="s">
        <v>24</v>
      </c>
      <c r="H237" s="1" t="s">
        <v>25</v>
      </c>
      <c r="I237" s="1" t="s">
        <v>37</v>
      </c>
      <c r="J237" s="1" t="s">
        <v>42</v>
      </c>
      <c r="K237" s="1" t="s">
        <v>33</v>
      </c>
      <c r="L237">
        <v>0</v>
      </c>
      <c r="M237" t="b">
        <f>OR(Afg_vs_SA[[#This Row],[runs_off_bat]]=4, Afg_vs_SA[[#This Row],[runs_off_bat]]=6)</f>
        <v>0</v>
      </c>
      <c r="N237">
        <f>COUNTIF(Afg_vs_SA[[#This Row],[Boundaries]], TRUE)</f>
        <v>0</v>
      </c>
      <c r="O237">
        <f>IF(AND(L236=1, Afg_vs_SA[[#This Row],[runs_off_bat]] &gt;= 4), 1, 0)</f>
        <v>0</v>
      </c>
      <c r="P237">
        <v>0</v>
      </c>
      <c r="R237" s="1" t="s">
        <v>29</v>
      </c>
      <c r="T237" s="1" t="s">
        <v>29</v>
      </c>
      <c r="U237" s="1" t="s">
        <v>29</v>
      </c>
      <c r="V237" s="1" t="s">
        <v>29</v>
      </c>
      <c r="W237" s="1" t="s">
        <v>29</v>
      </c>
      <c r="X237" s="1" t="s">
        <v>29</v>
      </c>
      <c r="Y237" s="1" t="s">
        <v>29</v>
      </c>
      <c r="Z237" s="1">
        <f>SUM(Afg_vs_SA[[#This Row],[runs_off_bat]],Afg_vs_SA[[#This Row],[extras]])</f>
        <v>0</v>
      </c>
    </row>
    <row r="238" spans="1:26" x14ac:dyDescent="0.2">
      <c r="A238">
        <v>1384433</v>
      </c>
      <c r="B238" s="1" t="s">
        <v>22</v>
      </c>
      <c r="C238" s="2">
        <v>45240</v>
      </c>
      <c r="D238" s="1" t="s">
        <v>23</v>
      </c>
      <c r="E238">
        <v>1</v>
      </c>
      <c r="F238">
        <v>38.200000000000003</v>
      </c>
      <c r="G238" s="1" t="s">
        <v>24</v>
      </c>
      <c r="H238" s="1" t="s">
        <v>25</v>
      </c>
      <c r="I238" s="1" t="s">
        <v>37</v>
      </c>
      <c r="J238" s="1" t="s">
        <v>42</v>
      </c>
      <c r="K238" s="1" t="s">
        <v>33</v>
      </c>
      <c r="L238">
        <v>0</v>
      </c>
      <c r="M238" t="b">
        <f>OR(Afg_vs_SA[[#This Row],[runs_off_bat]]=4, Afg_vs_SA[[#This Row],[runs_off_bat]]=6)</f>
        <v>0</v>
      </c>
      <c r="N238">
        <f>COUNTIF(Afg_vs_SA[[#This Row],[Boundaries]], TRUE)</f>
        <v>0</v>
      </c>
      <c r="O238">
        <f>IF(AND(L237=1, Afg_vs_SA[[#This Row],[runs_off_bat]] &gt;= 4), 1, 0)</f>
        <v>0</v>
      </c>
      <c r="P238">
        <v>0</v>
      </c>
      <c r="R238" s="1" t="s">
        <v>29</v>
      </c>
      <c r="T238" s="1" t="s">
        <v>29</v>
      </c>
      <c r="U238" s="1" t="s">
        <v>29</v>
      </c>
      <c r="V238" s="1" t="s">
        <v>29</v>
      </c>
      <c r="W238" s="1" t="s">
        <v>29</v>
      </c>
      <c r="X238" s="1" t="s">
        <v>29</v>
      </c>
      <c r="Y238" s="1" t="s">
        <v>29</v>
      </c>
      <c r="Z238" s="1">
        <f>SUM(Afg_vs_SA[[#This Row],[runs_off_bat]],Afg_vs_SA[[#This Row],[extras]])</f>
        <v>0</v>
      </c>
    </row>
    <row r="239" spans="1:26" x14ac:dyDescent="0.2">
      <c r="A239">
        <v>1384433</v>
      </c>
      <c r="B239" s="1" t="s">
        <v>22</v>
      </c>
      <c r="C239" s="2">
        <v>45240</v>
      </c>
      <c r="D239" s="1" t="s">
        <v>23</v>
      </c>
      <c r="E239">
        <v>1</v>
      </c>
      <c r="F239">
        <v>38.299999999999997</v>
      </c>
      <c r="G239" s="1" t="s">
        <v>24</v>
      </c>
      <c r="H239" s="1" t="s">
        <v>25</v>
      </c>
      <c r="I239" s="1" t="s">
        <v>37</v>
      </c>
      <c r="J239" s="1" t="s">
        <v>42</v>
      </c>
      <c r="K239" s="1" t="s">
        <v>33</v>
      </c>
      <c r="L239">
        <v>0</v>
      </c>
      <c r="M239" t="b">
        <f>OR(Afg_vs_SA[[#This Row],[runs_off_bat]]=4, Afg_vs_SA[[#This Row],[runs_off_bat]]=6)</f>
        <v>0</v>
      </c>
      <c r="N239">
        <f>COUNTIF(Afg_vs_SA[[#This Row],[Boundaries]], TRUE)</f>
        <v>0</v>
      </c>
      <c r="O239">
        <f>IF(AND(L238=1, Afg_vs_SA[[#This Row],[runs_off_bat]] &gt;= 4), 1, 0)</f>
        <v>0</v>
      </c>
      <c r="P239">
        <v>0</v>
      </c>
      <c r="R239" s="1" t="s">
        <v>29</v>
      </c>
      <c r="T239" s="1" t="s">
        <v>29</v>
      </c>
      <c r="U239" s="1" t="s">
        <v>29</v>
      </c>
      <c r="V239" s="1" t="s">
        <v>29</v>
      </c>
      <c r="W239" s="1" t="s">
        <v>29</v>
      </c>
      <c r="X239" s="1" t="s">
        <v>29</v>
      </c>
      <c r="Y239" s="1" t="s">
        <v>29</v>
      </c>
      <c r="Z239" s="1">
        <f>SUM(Afg_vs_SA[[#This Row],[runs_off_bat]],Afg_vs_SA[[#This Row],[extras]])</f>
        <v>0</v>
      </c>
    </row>
    <row r="240" spans="1:26" x14ac:dyDescent="0.2">
      <c r="A240">
        <v>1384433</v>
      </c>
      <c r="B240" s="1" t="s">
        <v>22</v>
      </c>
      <c r="C240" s="2">
        <v>45240</v>
      </c>
      <c r="D240" s="1" t="s">
        <v>23</v>
      </c>
      <c r="E240">
        <v>1</v>
      </c>
      <c r="F240">
        <v>38.4</v>
      </c>
      <c r="G240" s="1" t="s">
        <v>24</v>
      </c>
      <c r="H240" s="1" t="s">
        <v>25</v>
      </c>
      <c r="I240" s="1" t="s">
        <v>37</v>
      </c>
      <c r="J240" s="1" t="s">
        <v>42</v>
      </c>
      <c r="K240" s="1" t="s">
        <v>33</v>
      </c>
      <c r="L240">
        <v>0</v>
      </c>
      <c r="M240" t="b">
        <f>OR(Afg_vs_SA[[#This Row],[runs_off_bat]]=4, Afg_vs_SA[[#This Row],[runs_off_bat]]=6)</f>
        <v>0</v>
      </c>
      <c r="N240">
        <f>COUNTIF(Afg_vs_SA[[#This Row],[Boundaries]], TRUE)</f>
        <v>0</v>
      </c>
      <c r="O240">
        <f>IF(AND(L239=1, Afg_vs_SA[[#This Row],[runs_off_bat]] &gt;= 4), 1, 0)</f>
        <v>0</v>
      </c>
      <c r="P240">
        <v>0</v>
      </c>
      <c r="R240" s="1" t="s">
        <v>29</v>
      </c>
      <c r="T240" s="1" t="s">
        <v>29</v>
      </c>
      <c r="U240" s="1" t="s">
        <v>29</v>
      </c>
      <c r="V240" s="1" t="s">
        <v>29</v>
      </c>
      <c r="W240" s="1" t="s">
        <v>29</v>
      </c>
      <c r="X240" s="1" t="s">
        <v>29</v>
      </c>
      <c r="Y240" s="1" t="s">
        <v>29</v>
      </c>
      <c r="Z240" s="1">
        <f>SUM(Afg_vs_SA[[#This Row],[runs_off_bat]],Afg_vs_SA[[#This Row],[extras]])</f>
        <v>0</v>
      </c>
    </row>
    <row r="241" spans="1:26" x14ac:dyDescent="0.2">
      <c r="A241">
        <v>1384433</v>
      </c>
      <c r="B241" s="1" t="s">
        <v>22</v>
      </c>
      <c r="C241" s="2">
        <v>45240</v>
      </c>
      <c r="D241" s="1" t="s">
        <v>23</v>
      </c>
      <c r="E241">
        <v>1</v>
      </c>
      <c r="F241">
        <v>38.5</v>
      </c>
      <c r="G241" s="1" t="s">
        <v>24</v>
      </c>
      <c r="H241" s="1" t="s">
        <v>25</v>
      </c>
      <c r="I241" s="1" t="s">
        <v>37</v>
      </c>
      <c r="J241" s="1" t="s">
        <v>42</v>
      </c>
      <c r="K241" s="1" t="s">
        <v>33</v>
      </c>
      <c r="L241">
        <v>2</v>
      </c>
      <c r="M241" t="b">
        <f>OR(Afg_vs_SA[[#This Row],[runs_off_bat]]=4, Afg_vs_SA[[#This Row],[runs_off_bat]]=6)</f>
        <v>0</v>
      </c>
      <c r="N241">
        <f>COUNTIF(Afg_vs_SA[[#This Row],[Boundaries]], TRUE)</f>
        <v>0</v>
      </c>
      <c r="O241">
        <f>IF(AND(L240=1, Afg_vs_SA[[#This Row],[runs_off_bat]] &gt;= 4), 1, 0)</f>
        <v>0</v>
      </c>
      <c r="P241">
        <v>0</v>
      </c>
      <c r="R241" s="1" t="s">
        <v>29</v>
      </c>
      <c r="T241" s="1" t="s">
        <v>29</v>
      </c>
      <c r="U241" s="1" t="s">
        <v>29</v>
      </c>
      <c r="V241" s="1" t="s">
        <v>29</v>
      </c>
      <c r="W241" s="1" t="s">
        <v>29</v>
      </c>
      <c r="X241" s="1" t="s">
        <v>29</v>
      </c>
      <c r="Y241" s="1" t="s">
        <v>29</v>
      </c>
      <c r="Z241" s="1">
        <f>SUM(Afg_vs_SA[[#This Row],[runs_off_bat]],Afg_vs_SA[[#This Row],[extras]])</f>
        <v>2</v>
      </c>
    </row>
    <row r="242" spans="1:26" x14ac:dyDescent="0.2">
      <c r="A242">
        <v>1384433</v>
      </c>
      <c r="B242" s="1" t="s">
        <v>22</v>
      </c>
      <c r="C242" s="2">
        <v>45240</v>
      </c>
      <c r="D242" s="1" t="s">
        <v>23</v>
      </c>
      <c r="E242">
        <v>1</v>
      </c>
      <c r="F242">
        <v>38.6</v>
      </c>
      <c r="G242" s="1" t="s">
        <v>24</v>
      </c>
      <c r="H242" s="1" t="s">
        <v>25</v>
      </c>
      <c r="I242" s="1" t="s">
        <v>37</v>
      </c>
      <c r="J242" s="1" t="s">
        <v>42</v>
      </c>
      <c r="K242" s="1" t="s">
        <v>33</v>
      </c>
      <c r="L242">
        <v>0</v>
      </c>
      <c r="M242" t="b">
        <f>OR(Afg_vs_SA[[#This Row],[runs_off_bat]]=4, Afg_vs_SA[[#This Row],[runs_off_bat]]=6)</f>
        <v>0</v>
      </c>
      <c r="N242">
        <f>COUNTIF(Afg_vs_SA[[#This Row],[Boundaries]], TRUE)</f>
        <v>0</v>
      </c>
      <c r="O242">
        <f>IF(AND(L241=1, Afg_vs_SA[[#This Row],[runs_off_bat]] &gt;= 4), 1, 0)</f>
        <v>0</v>
      </c>
      <c r="P242">
        <v>0</v>
      </c>
      <c r="R242" s="1" t="s">
        <v>29</v>
      </c>
      <c r="T242" s="1" t="s">
        <v>29</v>
      </c>
      <c r="U242" s="1" t="s">
        <v>29</v>
      </c>
      <c r="V242" s="1" t="s">
        <v>29</v>
      </c>
      <c r="W242" s="1" t="s">
        <v>29</v>
      </c>
      <c r="X242" s="1" t="s">
        <v>29</v>
      </c>
      <c r="Y242" s="1" t="s">
        <v>29</v>
      </c>
      <c r="Z242" s="1">
        <f>SUM(Afg_vs_SA[[#This Row],[runs_off_bat]],Afg_vs_SA[[#This Row],[extras]])</f>
        <v>0</v>
      </c>
    </row>
    <row r="243" spans="1:26" x14ac:dyDescent="0.2">
      <c r="A243">
        <v>1384433</v>
      </c>
      <c r="B243" s="1" t="s">
        <v>22</v>
      </c>
      <c r="C243" s="2">
        <v>45240</v>
      </c>
      <c r="D243" s="1" t="s">
        <v>23</v>
      </c>
      <c r="E243">
        <v>1</v>
      </c>
      <c r="F243">
        <v>39.1</v>
      </c>
      <c r="G243" s="1" t="s">
        <v>24</v>
      </c>
      <c r="H243" s="1" t="s">
        <v>25</v>
      </c>
      <c r="I243" s="1" t="s">
        <v>42</v>
      </c>
      <c r="J243" s="1" t="s">
        <v>37</v>
      </c>
      <c r="K243" s="1" t="s">
        <v>38</v>
      </c>
      <c r="L243">
        <v>0</v>
      </c>
      <c r="M243" t="b">
        <f>OR(Afg_vs_SA[[#This Row],[runs_off_bat]]=4, Afg_vs_SA[[#This Row],[runs_off_bat]]=6)</f>
        <v>0</v>
      </c>
      <c r="N243">
        <f>COUNTIF(Afg_vs_SA[[#This Row],[Boundaries]], TRUE)</f>
        <v>0</v>
      </c>
      <c r="O243">
        <f>IF(AND(L242=1, Afg_vs_SA[[#This Row],[runs_off_bat]] &gt;= 4), 1, 0)</f>
        <v>0</v>
      </c>
      <c r="P243">
        <v>0</v>
      </c>
      <c r="R243" s="1" t="s">
        <v>29</v>
      </c>
      <c r="T243" s="1" t="s">
        <v>29</v>
      </c>
      <c r="U243" s="1" t="s">
        <v>29</v>
      </c>
      <c r="V243" s="1" t="s">
        <v>29</v>
      </c>
      <c r="W243" s="1" t="s">
        <v>29</v>
      </c>
      <c r="X243" s="1" t="s">
        <v>29</v>
      </c>
      <c r="Y243" s="1" t="s">
        <v>29</v>
      </c>
      <c r="Z243" s="1">
        <f>SUM(Afg_vs_SA[[#This Row],[runs_off_bat]],Afg_vs_SA[[#This Row],[extras]])</f>
        <v>0</v>
      </c>
    </row>
    <row r="244" spans="1:26" x14ac:dyDescent="0.2">
      <c r="A244">
        <v>1384433</v>
      </c>
      <c r="B244" s="1" t="s">
        <v>22</v>
      </c>
      <c r="C244" s="2">
        <v>45240</v>
      </c>
      <c r="D244" s="1" t="s">
        <v>23</v>
      </c>
      <c r="E244">
        <v>1</v>
      </c>
      <c r="F244">
        <v>39.200000000000003</v>
      </c>
      <c r="G244" s="1" t="s">
        <v>24</v>
      </c>
      <c r="H244" s="1" t="s">
        <v>25</v>
      </c>
      <c r="I244" s="1" t="s">
        <v>42</v>
      </c>
      <c r="J244" s="1" t="s">
        <v>37</v>
      </c>
      <c r="K244" s="1" t="s">
        <v>38</v>
      </c>
      <c r="L244">
        <v>4</v>
      </c>
      <c r="M244" t="b">
        <f>OR(Afg_vs_SA[[#This Row],[runs_off_bat]]=4, Afg_vs_SA[[#This Row],[runs_off_bat]]=6)</f>
        <v>1</v>
      </c>
      <c r="N244">
        <f>COUNTIF(Afg_vs_SA[[#This Row],[Boundaries]], TRUE)</f>
        <v>1</v>
      </c>
      <c r="O244">
        <f>IF(AND(L243=1, Afg_vs_SA[[#This Row],[runs_off_bat]] &gt;= 4), 1, 0)</f>
        <v>0</v>
      </c>
      <c r="P244">
        <v>0</v>
      </c>
      <c r="R244" s="1" t="s">
        <v>29</v>
      </c>
      <c r="T244" s="1" t="s">
        <v>29</v>
      </c>
      <c r="U244" s="1" t="s">
        <v>29</v>
      </c>
      <c r="V244" s="1" t="s">
        <v>29</v>
      </c>
      <c r="W244" s="1" t="s">
        <v>29</v>
      </c>
      <c r="X244" s="1" t="s">
        <v>29</v>
      </c>
      <c r="Y244" s="1" t="s">
        <v>29</v>
      </c>
      <c r="Z244" s="1">
        <f>SUM(Afg_vs_SA[[#This Row],[runs_off_bat]],Afg_vs_SA[[#This Row],[extras]])</f>
        <v>4</v>
      </c>
    </row>
    <row r="245" spans="1:26" x14ac:dyDescent="0.2">
      <c r="A245">
        <v>1384433</v>
      </c>
      <c r="B245" s="1" t="s">
        <v>22</v>
      </c>
      <c r="C245" s="2">
        <v>45240</v>
      </c>
      <c r="D245" s="1" t="s">
        <v>23</v>
      </c>
      <c r="E245">
        <v>1</v>
      </c>
      <c r="F245">
        <v>39.299999999999997</v>
      </c>
      <c r="G245" s="1" t="s">
        <v>24</v>
      </c>
      <c r="H245" s="1" t="s">
        <v>25</v>
      </c>
      <c r="I245" s="1" t="s">
        <v>42</v>
      </c>
      <c r="J245" s="1" t="s">
        <v>37</v>
      </c>
      <c r="K245" s="1" t="s">
        <v>38</v>
      </c>
      <c r="L245">
        <v>1</v>
      </c>
      <c r="M245" t="b">
        <f>OR(Afg_vs_SA[[#This Row],[runs_off_bat]]=4, Afg_vs_SA[[#This Row],[runs_off_bat]]=6)</f>
        <v>0</v>
      </c>
      <c r="N245">
        <f>COUNTIF(Afg_vs_SA[[#This Row],[Boundaries]], TRUE)</f>
        <v>0</v>
      </c>
      <c r="O245">
        <f>IF(AND(L244=1, Afg_vs_SA[[#This Row],[runs_off_bat]] &gt;= 4), 1, 0)</f>
        <v>0</v>
      </c>
      <c r="P245">
        <v>0</v>
      </c>
      <c r="R245" s="1" t="s">
        <v>29</v>
      </c>
      <c r="T245" s="1" t="s">
        <v>29</v>
      </c>
      <c r="U245" s="1" t="s">
        <v>29</v>
      </c>
      <c r="V245" s="1" t="s">
        <v>29</v>
      </c>
      <c r="W245" s="1" t="s">
        <v>29</v>
      </c>
      <c r="X245" s="1" t="s">
        <v>29</v>
      </c>
      <c r="Y245" s="1" t="s">
        <v>29</v>
      </c>
      <c r="Z245" s="1">
        <f>SUM(Afg_vs_SA[[#This Row],[runs_off_bat]],Afg_vs_SA[[#This Row],[extras]])</f>
        <v>1</v>
      </c>
    </row>
    <row r="246" spans="1:26" x14ac:dyDescent="0.2">
      <c r="A246">
        <v>1384433</v>
      </c>
      <c r="B246" s="1" t="s">
        <v>22</v>
      </c>
      <c r="C246" s="2">
        <v>45240</v>
      </c>
      <c r="D246" s="1" t="s">
        <v>23</v>
      </c>
      <c r="E246">
        <v>1</v>
      </c>
      <c r="F246">
        <v>39.4</v>
      </c>
      <c r="G246" s="1" t="s">
        <v>24</v>
      </c>
      <c r="H246" s="1" t="s">
        <v>25</v>
      </c>
      <c r="I246" s="1" t="s">
        <v>37</v>
      </c>
      <c r="J246" s="1" t="s">
        <v>42</v>
      </c>
      <c r="K246" s="1" t="s">
        <v>38</v>
      </c>
      <c r="L246">
        <v>4</v>
      </c>
      <c r="M246" t="b">
        <f>OR(Afg_vs_SA[[#This Row],[runs_off_bat]]=4, Afg_vs_SA[[#This Row],[runs_off_bat]]=6)</f>
        <v>1</v>
      </c>
      <c r="N246">
        <f>COUNTIF(Afg_vs_SA[[#This Row],[Boundaries]], TRUE)</f>
        <v>1</v>
      </c>
      <c r="O246">
        <f>IF(AND(L245=1, Afg_vs_SA[[#This Row],[runs_off_bat]] &gt;= 4), 1, 0)</f>
        <v>1</v>
      </c>
      <c r="P246">
        <v>0</v>
      </c>
      <c r="R246" s="1" t="s">
        <v>29</v>
      </c>
      <c r="T246" s="1" t="s">
        <v>29</v>
      </c>
      <c r="U246" s="1" t="s">
        <v>29</v>
      </c>
      <c r="V246" s="1" t="s">
        <v>29</v>
      </c>
      <c r="W246" s="1" t="s">
        <v>29</v>
      </c>
      <c r="X246" s="1" t="s">
        <v>29</v>
      </c>
      <c r="Y246" s="1" t="s">
        <v>29</v>
      </c>
      <c r="Z246" s="1">
        <f>SUM(Afg_vs_SA[[#This Row],[runs_off_bat]],Afg_vs_SA[[#This Row],[extras]])</f>
        <v>4</v>
      </c>
    </row>
    <row r="247" spans="1:26" x14ac:dyDescent="0.2">
      <c r="A247">
        <v>1384433</v>
      </c>
      <c r="B247" s="1" t="s">
        <v>22</v>
      </c>
      <c r="C247" s="2">
        <v>45240</v>
      </c>
      <c r="D247" s="1" t="s">
        <v>23</v>
      </c>
      <c r="E247">
        <v>1</v>
      </c>
      <c r="F247">
        <v>39.5</v>
      </c>
      <c r="G247" s="1" t="s">
        <v>24</v>
      </c>
      <c r="H247" s="1" t="s">
        <v>25</v>
      </c>
      <c r="I247" s="1" t="s">
        <v>37</v>
      </c>
      <c r="J247" s="1" t="s">
        <v>42</v>
      </c>
      <c r="K247" s="1" t="s">
        <v>38</v>
      </c>
      <c r="L247">
        <v>1</v>
      </c>
      <c r="M247" t="b">
        <f>OR(Afg_vs_SA[[#This Row],[runs_off_bat]]=4, Afg_vs_SA[[#This Row],[runs_off_bat]]=6)</f>
        <v>0</v>
      </c>
      <c r="N247">
        <f>COUNTIF(Afg_vs_SA[[#This Row],[Boundaries]], TRUE)</f>
        <v>0</v>
      </c>
      <c r="O247">
        <f>IF(AND(L246=1, Afg_vs_SA[[#This Row],[runs_off_bat]] &gt;= 4), 1, 0)</f>
        <v>0</v>
      </c>
      <c r="P247">
        <v>0</v>
      </c>
      <c r="R247" s="1" t="s">
        <v>29</v>
      </c>
      <c r="T247" s="1" t="s">
        <v>29</v>
      </c>
      <c r="U247" s="1" t="s">
        <v>29</v>
      </c>
      <c r="V247" s="1" t="s">
        <v>29</v>
      </c>
      <c r="W247" s="1" t="s">
        <v>29</v>
      </c>
      <c r="X247" s="1" t="s">
        <v>29</v>
      </c>
      <c r="Y247" s="1" t="s">
        <v>29</v>
      </c>
      <c r="Z247" s="1">
        <f>SUM(Afg_vs_SA[[#This Row],[runs_off_bat]],Afg_vs_SA[[#This Row],[extras]])</f>
        <v>1</v>
      </c>
    </row>
    <row r="248" spans="1:26" x14ac:dyDescent="0.2">
      <c r="A248">
        <v>1384433</v>
      </c>
      <c r="B248" s="1" t="s">
        <v>22</v>
      </c>
      <c r="C248" s="2">
        <v>45240</v>
      </c>
      <c r="D248" s="1" t="s">
        <v>23</v>
      </c>
      <c r="E248">
        <v>1</v>
      </c>
      <c r="F248">
        <v>39.6</v>
      </c>
      <c r="G248" s="1" t="s">
        <v>24</v>
      </c>
      <c r="H248" s="1" t="s">
        <v>25</v>
      </c>
      <c r="I248" s="1" t="s">
        <v>42</v>
      </c>
      <c r="J248" s="1" t="s">
        <v>37</v>
      </c>
      <c r="K248" s="1" t="s">
        <v>38</v>
      </c>
      <c r="L248">
        <v>0</v>
      </c>
      <c r="M248" t="b">
        <f>OR(Afg_vs_SA[[#This Row],[runs_off_bat]]=4, Afg_vs_SA[[#This Row],[runs_off_bat]]=6)</f>
        <v>0</v>
      </c>
      <c r="N248">
        <f>COUNTIF(Afg_vs_SA[[#This Row],[Boundaries]], TRUE)</f>
        <v>0</v>
      </c>
      <c r="O248">
        <f>IF(AND(L247=1, Afg_vs_SA[[#This Row],[runs_off_bat]] &gt;= 4), 1, 0)</f>
        <v>0</v>
      </c>
      <c r="P248">
        <v>1</v>
      </c>
      <c r="R248" s="1" t="s">
        <v>29</v>
      </c>
      <c r="T248" s="1" t="s">
        <v>43</v>
      </c>
      <c r="U248" s="1" t="s">
        <v>29</v>
      </c>
      <c r="V248" s="1" t="s">
        <v>29</v>
      </c>
      <c r="W248" s="1" t="s">
        <v>29</v>
      </c>
      <c r="X248" s="1" t="s">
        <v>29</v>
      </c>
      <c r="Y248" s="1" t="s">
        <v>29</v>
      </c>
      <c r="Z248" s="1">
        <f>SUM(Afg_vs_SA[[#This Row],[runs_off_bat]],Afg_vs_SA[[#This Row],[extras]])</f>
        <v>1</v>
      </c>
    </row>
    <row r="249" spans="1:26" x14ac:dyDescent="0.2">
      <c r="A249">
        <v>1384433</v>
      </c>
      <c r="B249" s="1" t="s">
        <v>22</v>
      </c>
      <c r="C249" s="2">
        <v>45240</v>
      </c>
      <c r="D249" s="1" t="s">
        <v>23</v>
      </c>
      <c r="E249">
        <v>1</v>
      </c>
      <c r="F249">
        <v>40.1</v>
      </c>
      <c r="G249" s="1" t="s">
        <v>24</v>
      </c>
      <c r="H249" s="1" t="s">
        <v>25</v>
      </c>
      <c r="I249" s="1" t="s">
        <v>42</v>
      </c>
      <c r="J249" s="1" t="s">
        <v>37</v>
      </c>
      <c r="K249" s="1" t="s">
        <v>28</v>
      </c>
      <c r="L249">
        <v>0</v>
      </c>
      <c r="M249" t="b">
        <f>OR(Afg_vs_SA[[#This Row],[runs_off_bat]]=4, Afg_vs_SA[[#This Row],[runs_off_bat]]=6)</f>
        <v>0</v>
      </c>
      <c r="N249">
        <f>COUNTIF(Afg_vs_SA[[#This Row],[Boundaries]], TRUE)</f>
        <v>0</v>
      </c>
      <c r="O249">
        <f>IF(AND(L248=1, Afg_vs_SA[[#This Row],[runs_off_bat]] &gt;= 4), 1, 0)</f>
        <v>0</v>
      </c>
      <c r="P249">
        <v>0</v>
      </c>
      <c r="R249" s="1" t="s">
        <v>29</v>
      </c>
      <c r="T249" s="1" t="s">
        <v>29</v>
      </c>
      <c r="U249" s="1" t="s">
        <v>29</v>
      </c>
      <c r="V249" s="1" t="s">
        <v>29</v>
      </c>
      <c r="W249" s="1" t="s">
        <v>29</v>
      </c>
      <c r="X249" s="1" t="s">
        <v>29</v>
      </c>
      <c r="Y249" s="1" t="s">
        <v>29</v>
      </c>
      <c r="Z249" s="1">
        <f>SUM(Afg_vs_SA[[#This Row],[runs_off_bat]],Afg_vs_SA[[#This Row],[extras]])</f>
        <v>0</v>
      </c>
    </row>
    <row r="250" spans="1:26" x14ac:dyDescent="0.2">
      <c r="A250">
        <v>1384433</v>
      </c>
      <c r="B250" s="1" t="s">
        <v>22</v>
      </c>
      <c r="C250" s="2">
        <v>45240</v>
      </c>
      <c r="D250" s="1" t="s">
        <v>23</v>
      </c>
      <c r="E250">
        <v>1</v>
      </c>
      <c r="F250">
        <v>40.200000000000003</v>
      </c>
      <c r="G250" s="1" t="s">
        <v>24</v>
      </c>
      <c r="H250" s="1" t="s">
        <v>25</v>
      </c>
      <c r="I250" s="1" t="s">
        <v>42</v>
      </c>
      <c r="J250" s="1" t="s">
        <v>37</v>
      </c>
      <c r="K250" s="1" t="s">
        <v>28</v>
      </c>
      <c r="L250">
        <v>0</v>
      </c>
      <c r="M250" t="b">
        <f>OR(Afg_vs_SA[[#This Row],[runs_off_bat]]=4, Afg_vs_SA[[#This Row],[runs_off_bat]]=6)</f>
        <v>0</v>
      </c>
      <c r="N250">
        <f>COUNTIF(Afg_vs_SA[[#This Row],[Boundaries]], TRUE)</f>
        <v>0</v>
      </c>
      <c r="O250">
        <f>IF(AND(L249=1, Afg_vs_SA[[#This Row],[runs_off_bat]] &gt;= 4), 1, 0)</f>
        <v>0</v>
      </c>
      <c r="P250">
        <v>0</v>
      </c>
      <c r="R250" s="1" t="s">
        <v>29</v>
      </c>
      <c r="T250" s="1" t="s">
        <v>29</v>
      </c>
      <c r="U250" s="1" t="s">
        <v>29</v>
      </c>
      <c r="V250" s="1" t="s">
        <v>29</v>
      </c>
      <c r="W250" s="1" t="s">
        <v>29</v>
      </c>
      <c r="X250" s="1" t="s">
        <v>29</v>
      </c>
      <c r="Y250" s="1" t="s">
        <v>29</v>
      </c>
      <c r="Z250" s="1">
        <f>SUM(Afg_vs_SA[[#This Row],[runs_off_bat]],Afg_vs_SA[[#This Row],[extras]])</f>
        <v>0</v>
      </c>
    </row>
    <row r="251" spans="1:26" x14ac:dyDescent="0.2">
      <c r="A251">
        <v>1384433</v>
      </c>
      <c r="B251" s="1" t="s">
        <v>22</v>
      </c>
      <c r="C251" s="2">
        <v>45240</v>
      </c>
      <c r="D251" s="1" t="s">
        <v>23</v>
      </c>
      <c r="E251">
        <v>1</v>
      </c>
      <c r="F251">
        <v>40.299999999999997</v>
      </c>
      <c r="G251" s="1" t="s">
        <v>24</v>
      </c>
      <c r="H251" s="1" t="s">
        <v>25</v>
      </c>
      <c r="I251" s="1" t="s">
        <v>42</v>
      </c>
      <c r="J251" s="1" t="s">
        <v>37</v>
      </c>
      <c r="K251" s="1" t="s">
        <v>28</v>
      </c>
      <c r="L251">
        <v>0</v>
      </c>
      <c r="M251" t="b">
        <f>OR(Afg_vs_SA[[#This Row],[runs_off_bat]]=4, Afg_vs_SA[[#This Row],[runs_off_bat]]=6)</f>
        <v>0</v>
      </c>
      <c r="N251">
        <f>COUNTIF(Afg_vs_SA[[#This Row],[Boundaries]], TRUE)</f>
        <v>0</v>
      </c>
      <c r="O251">
        <f>IF(AND(L250=1, Afg_vs_SA[[#This Row],[runs_off_bat]] &gt;= 4), 1, 0)</f>
        <v>0</v>
      </c>
      <c r="P251">
        <v>0</v>
      </c>
      <c r="R251" s="1" t="s">
        <v>29</v>
      </c>
      <c r="T251" s="1" t="s">
        <v>29</v>
      </c>
      <c r="U251" s="1" t="s">
        <v>29</v>
      </c>
      <c r="V251" s="1" t="s">
        <v>29</v>
      </c>
      <c r="W251" s="1" t="s">
        <v>29</v>
      </c>
      <c r="X251" s="1" t="s">
        <v>29</v>
      </c>
      <c r="Y251" s="1" t="s">
        <v>29</v>
      </c>
      <c r="Z251" s="1">
        <f>SUM(Afg_vs_SA[[#This Row],[runs_off_bat]],Afg_vs_SA[[#This Row],[extras]])</f>
        <v>0</v>
      </c>
    </row>
    <row r="252" spans="1:26" x14ac:dyDescent="0.2">
      <c r="A252">
        <v>1384433</v>
      </c>
      <c r="B252" s="1" t="s">
        <v>22</v>
      </c>
      <c r="C252" s="2">
        <v>45240</v>
      </c>
      <c r="D252" s="1" t="s">
        <v>23</v>
      </c>
      <c r="E252">
        <v>1</v>
      </c>
      <c r="F252">
        <v>40.4</v>
      </c>
      <c r="G252" s="1" t="s">
        <v>24</v>
      </c>
      <c r="H252" s="1" t="s">
        <v>25</v>
      </c>
      <c r="I252" s="1" t="s">
        <v>42</v>
      </c>
      <c r="J252" s="1" t="s">
        <v>37</v>
      </c>
      <c r="K252" s="1" t="s">
        <v>28</v>
      </c>
      <c r="L252">
        <v>1</v>
      </c>
      <c r="M252" t="b">
        <f>OR(Afg_vs_SA[[#This Row],[runs_off_bat]]=4, Afg_vs_SA[[#This Row],[runs_off_bat]]=6)</f>
        <v>0</v>
      </c>
      <c r="N252">
        <f>COUNTIF(Afg_vs_SA[[#This Row],[Boundaries]], TRUE)</f>
        <v>0</v>
      </c>
      <c r="O252">
        <f>IF(AND(L251=1, Afg_vs_SA[[#This Row],[runs_off_bat]] &gt;= 4), 1, 0)</f>
        <v>0</v>
      </c>
      <c r="P252">
        <v>0</v>
      </c>
      <c r="R252" s="1" t="s">
        <v>29</v>
      </c>
      <c r="T252" s="1" t="s">
        <v>29</v>
      </c>
      <c r="U252" s="1" t="s">
        <v>29</v>
      </c>
      <c r="V252" s="1" t="s">
        <v>29</v>
      </c>
      <c r="W252" s="1" t="s">
        <v>29</v>
      </c>
      <c r="X252" s="1" t="s">
        <v>29</v>
      </c>
      <c r="Y252" s="1" t="s">
        <v>29</v>
      </c>
      <c r="Z252" s="1">
        <f>SUM(Afg_vs_SA[[#This Row],[runs_off_bat]],Afg_vs_SA[[#This Row],[extras]])</f>
        <v>1</v>
      </c>
    </row>
    <row r="253" spans="1:26" x14ac:dyDescent="0.2">
      <c r="A253">
        <v>1384433</v>
      </c>
      <c r="B253" s="1" t="s">
        <v>22</v>
      </c>
      <c r="C253" s="2">
        <v>45240</v>
      </c>
      <c r="D253" s="1" t="s">
        <v>23</v>
      </c>
      <c r="E253">
        <v>1</v>
      </c>
      <c r="F253">
        <v>40.5</v>
      </c>
      <c r="G253" s="1" t="s">
        <v>24</v>
      </c>
      <c r="H253" s="1" t="s">
        <v>25</v>
      </c>
      <c r="I253" s="1" t="s">
        <v>37</v>
      </c>
      <c r="J253" s="1" t="s">
        <v>42</v>
      </c>
      <c r="K253" s="1" t="s">
        <v>28</v>
      </c>
      <c r="L253">
        <v>1</v>
      </c>
      <c r="M253" t="b">
        <f>OR(Afg_vs_SA[[#This Row],[runs_off_bat]]=4, Afg_vs_SA[[#This Row],[runs_off_bat]]=6)</f>
        <v>0</v>
      </c>
      <c r="N253">
        <f>COUNTIF(Afg_vs_SA[[#This Row],[Boundaries]], TRUE)</f>
        <v>0</v>
      </c>
      <c r="O253">
        <f>IF(AND(L252=1, Afg_vs_SA[[#This Row],[runs_off_bat]] &gt;= 4), 1, 0)</f>
        <v>0</v>
      </c>
      <c r="P253">
        <v>0</v>
      </c>
      <c r="R253" s="1" t="s">
        <v>29</v>
      </c>
      <c r="T253" s="1" t="s">
        <v>29</v>
      </c>
      <c r="U253" s="1" t="s">
        <v>29</v>
      </c>
      <c r="V253" s="1" t="s">
        <v>29</v>
      </c>
      <c r="W253" s="1" t="s">
        <v>29</v>
      </c>
      <c r="X253" s="1" t="s">
        <v>29</v>
      </c>
      <c r="Y253" s="1" t="s">
        <v>29</v>
      </c>
      <c r="Z253" s="1">
        <f>SUM(Afg_vs_SA[[#This Row],[runs_off_bat]],Afg_vs_SA[[#This Row],[extras]])</f>
        <v>1</v>
      </c>
    </row>
    <row r="254" spans="1:26" x14ac:dyDescent="0.2">
      <c r="A254">
        <v>1384433</v>
      </c>
      <c r="B254" s="1" t="s">
        <v>22</v>
      </c>
      <c r="C254" s="2">
        <v>45240</v>
      </c>
      <c r="D254" s="1" t="s">
        <v>23</v>
      </c>
      <c r="E254">
        <v>1</v>
      </c>
      <c r="F254">
        <v>40.6</v>
      </c>
      <c r="G254" s="1" t="s">
        <v>24</v>
      </c>
      <c r="H254" s="1" t="s">
        <v>25</v>
      </c>
      <c r="I254" s="1" t="s">
        <v>42</v>
      </c>
      <c r="J254" s="1" t="s">
        <v>37</v>
      </c>
      <c r="K254" s="1" t="s">
        <v>28</v>
      </c>
      <c r="L254">
        <v>1</v>
      </c>
      <c r="M254" t="b">
        <f>OR(Afg_vs_SA[[#This Row],[runs_off_bat]]=4, Afg_vs_SA[[#This Row],[runs_off_bat]]=6)</f>
        <v>0</v>
      </c>
      <c r="N254">
        <f>COUNTIF(Afg_vs_SA[[#This Row],[Boundaries]], TRUE)</f>
        <v>0</v>
      </c>
      <c r="O254">
        <f>IF(AND(L253=1, Afg_vs_SA[[#This Row],[runs_off_bat]] &gt;= 4), 1, 0)</f>
        <v>0</v>
      </c>
      <c r="P254">
        <v>0</v>
      </c>
      <c r="R254" s="1" t="s">
        <v>29</v>
      </c>
      <c r="T254" s="1" t="s">
        <v>29</v>
      </c>
      <c r="U254" s="1" t="s">
        <v>29</v>
      </c>
      <c r="V254" s="1" t="s">
        <v>29</v>
      </c>
      <c r="W254" s="1" t="s">
        <v>29</v>
      </c>
      <c r="X254" s="1" t="s">
        <v>29</v>
      </c>
      <c r="Y254" s="1" t="s">
        <v>29</v>
      </c>
      <c r="Z254" s="1">
        <f>SUM(Afg_vs_SA[[#This Row],[runs_off_bat]],Afg_vs_SA[[#This Row],[extras]])</f>
        <v>1</v>
      </c>
    </row>
    <row r="255" spans="1:26" x14ac:dyDescent="0.2">
      <c r="A255">
        <v>1384433</v>
      </c>
      <c r="B255" s="1" t="s">
        <v>22</v>
      </c>
      <c r="C255" s="2">
        <v>45240</v>
      </c>
      <c r="D255" s="1" t="s">
        <v>23</v>
      </c>
      <c r="E255">
        <v>1</v>
      </c>
      <c r="F255">
        <v>41.1</v>
      </c>
      <c r="G255" s="1" t="s">
        <v>24</v>
      </c>
      <c r="H255" s="1" t="s">
        <v>25</v>
      </c>
      <c r="I255" s="1" t="s">
        <v>42</v>
      </c>
      <c r="J255" s="1" t="s">
        <v>37</v>
      </c>
      <c r="K255" s="1" t="s">
        <v>38</v>
      </c>
      <c r="L255">
        <v>0</v>
      </c>
      <c r="M255" t="b">
        <f>OR(Afg_vs_SA[[#This Row],[runs_off_bat]]=4, Afg_vs_SA[[#This Row],[runs_off_bat]]=6)</f>
        <v>0</v>
      </c>
      <c r="N255">
        <f>COUNTIF(Afg_vs_SA[[#This Row],[Boundaries]], TRUE)</f>
        <v>0</v>
      </c>
      <c r="O255">
        <f>IF(AND(L254=1, Afg_vs_SA[[#This Row],[runs_off_bat]] &gt;= 4), 1, 0)</f>
        <v>0</v>
      </c>
      <c r="P255">
        <v>0</v>
      </c>
      <c r="R255" s="1" t="s">
        <v>29</v>
      </c>
      <c r="T255" s="1" t="s">
        <v>29</v>
      </c>
      <c r="U255" s="1" t="s">
        <v>29</v>
      </c>
      <c r="V255" s="1" t="s">
        <v>29</v>
      </c>
      <c r="W255" s="1" t="s">
        <v>29</v>
      </c>
      <c r="X255" s="1" t="s">
        <v>29</v>
      </c>
      <c r="Y255" s="1" t="s">
        <v>29</v>
      </c>
      <c r="Z255" s="1">
        <f>SUM(Afg_vs_SA[[#This Row],[runs_off_bat]],Afg_vs_SA[[#This Row],[extras]])</f>
        <v>0</v>
      </c>
    </row>
    <row r="256" spans="1:26" x14ac:dyDescent="0.2">
      <c r="A256">
        <v>1384433</v>
      </c>
      <c r="B256" s="1" t="s">
        <v>22</v>
      </c>
      <c r="C256" s="2">
        <v>45240</v>
      </c>
      <c r="D256" s="1" t="s">
        <v>23</v>
      </c>
      <c r="E256">
        <v>1</v>
      </c>
      <c r="F256">
        <v>41.2</v>
      </c>
      <c r="G256" s="1" t="s">
        <v>24</v>
      </c>
      <c r="H256" s="1" t="s">
        <v>25</v>
      </c>
      <c r="I256" s="1" t="s">
        <v>42</v>
      </c>
      <c r="J256" s="1" t="s">
        <v>37</v>
      </c>
      <c r="K256" s="1" t="s">
        <v>38</v>
      </c>
      <c r="L256">
        <v>0</v>
      </c>
      <c r="M256" t="b">
        <f>OR(Afg_vs_SA[[#This Row],[runs_off_bat]]=4, Afg_vs_SA[[#This Row],[runs_off_bat]]=6)</f>
        <v>0</v>
      </c>
      <c r="N256">
        <f>COUNTIF(Afg_vs_SA[[#This Row],[Boundaries]], TRUE)</f>
        <v>0</v>
      </c>
      <c r="O256">
        <f>IF(AND(L255=1, Afg_vs_SA[[#This Row],[runs_off_bat]] &gt;= 4), 1, 0)</f>
        <v>0</v>
      </c>
      <c r="P256">
        <v>0</v>
      </c>
      <c r="R256" s="1" t="s">
        <v>29</v>
      </c>
      <c r="T256" s="1" t="s">
        <v>29</v>
      </c>
      <c r="U256" s="1" t="s">
        <v>29</v>
      </c>
      <c r="V256" s="1" t="s">
        <v>29</v>
      </c>
      <c r="W256" s="1" t="s">
        <v>29</v>
      </c>
      <c r="X256" s="1" t="s">
        <v>29</v>
      </c>
      <c r="Y256" s="1" t="s">
        <v>29</v>
      </c>
      <c r="Z256" s="1">
        <f>SUM(Afg_vs_SA[[#This Row],[runs_off_bat]],Afg_vs_SA[[#This Row],[extras]])</f>
        <v>0</v>
      </c>
    </row>
    <row r="257" spans="1:26" x14ac:dyDescent="0.2">
      <c r="A257">
        <v>1384433</v>
      </c>
      <c r="B257" s="1" t="s">
        <v>22</v>
      </c>
      <c r="C257" s="2">
        <v>45240</v>
      </c>
      <c r="D257" s="1" t="s">
        <v>23</v>
      </c>
      <c r="E257">
        <v>1</v>
      </c>
      <c r="F257">
        <v>41.3</v>
      </c>
      <c r="G257" s="1" t="s">
        <v>24</v>
      </c>
      <c r="H257" s="1" t="s">
        <v>25</v>
      </c>
      <c r="I257" s="1" t="s">
        <v>42</v>
      </c>
      <c r="J257" s="1" t="s">
        <v>37</v>
      </c>
      <c r="K257" s="1" t="s">
        <v>38</v>
      </c>
      <c r="L257">
        <v>0</v>
      </c>
      <c r="M257" t="b">
        <f>OR(Afg_vs_SA[[#This Row],[runs_off_bat]]=4, Afg_vs_SA[[#This Row],[runs_off_bat]]=6)</f>
        <v>0</v>
      </c>
      <c r="N257">
        <f>COUNTIF(Afg_vs_SA[[#This Row],[Boundaries]], TRUE)</f>
        <v>0</v>
      </c>
      <c r="O257">
        <f>IF(AND(L256=1, Afg_vs_SA[[#This Row],[runs_off_bat]] &gt;= 4), 1, 0)</f>
        <v>0</v>
      </c>
      <c r="P257">
        <v>0</v>
      </c>
      <c r="R257" s="1" t="s">
        <v>29</v>
      </c>
      <c r="T257" s="1" t="s">
        <v>29</v>
      </c>
      <c r="U257" s="1" t="s">
        <v>29</v>
      </c>
      <c r="V257" s="1" t="s">
        <v>29</v>
      </c>
      <c r="W257" s="1" t="s">
        <v>29</v>
      </c>
      <c r="X257" s="1" t="s">
        <v>29</v>
      </c>
      <c r="Y257" s="1" t="s">
        <v>29</v>
      </c>
      <c r="Z257" s="1">
        <f>SUM(Afg_vs_SA[[#This Row],[runs_off_bat]],Afg_vs_SA[[#This Row],[extras]])</f>
        <v>0</v>
      </c>
    </row>
    <row r="258" spans="1:26" x14ac:dyDescent="0.2">
      <c r="A258">
        <v>1384433</v>
      </c>
      <c r="B258" s="1" t="s">
        <v>22</v>
      </c>
      <c r="C258" s="2">
        <v>45240</v>
      </c>
      <c r="D258" s="1" t="s">
        <v>23</v>
      </c>
      <c r="E258">
        <v>1</v>
      </c>
      <c r="F258">
        <v>41.4</v>
      </c>
      <c r="G258" s="1" t="s">
        <v>24</v>
      </c>
      <c r="H258" s="1" t="s">
        <v>25</v>
      </c>
      <c r="I258" s="1" t="s">
        <v>42</v>
      </c>
      <c r="J258" s="1" t="s">
        <v>37</v>
      </c>
      <c r="K258" s="1" t="s">
        <v>38</v>
      </c>
      <c r="L258">
        <v>1</v>
      </c>
      <c r="M258" t="b">
        <f>OR(Afg_vs_SA[[#This Row],[runs_off_bat]]=4, Afg_vs_SA[[#This Row],[runs_off_bat]]=6)</f>
        <v>0</v>
      </c>
      <c r="N258">
        <f>COUNTIF(Afg_vs_SA[[#This Row],[Boundaries]], TRUE)</f>
        <v>0</v>
      </c>
      <c r="O258">
        <f>IF(AND(L257=1, Afg_vs_SA[[#This Row],[runs_off_bat]] &gt;= 4), 1, 0)</f>
        <v>0</v>
      </c>
      <c r="P258">
        <v>0</v>
      </c>
      <c r="R258" s="1" t="s">
        <v>29</v>
      </c>
      <c r="T258" s="1" t="s">
        <v>29</v>
      </c>
      <c r="U258" s="1" t="s">
        <v>29</v>
      </c>
      <c r="V258" s="1" t="s">
        <v>29</v>
      </c>
      <c r="W258" s="1" t="s">
        <v>29</v>
      </c>
      <c r="X258" s="1" t="s">
        <v>29</v>
      </c>
      <c r="Y258" s="1" t="s">
        <v>29</v>
      </c>
      <c r="Z258" s="1">
        <f>SUM(Afg_vs_SA[[#This Row],[runs_off_bat]],Afg_vs_SA[[#This Row],[extras]])</f>
        <v>1</v>
      </c>
    </row>
    <row r="259" spans="1:26" x14ac:dyDescent="0.2">
      <c r="A259">
        <v>1384433</v>
      </c>
      <c r="B259" s="1" t="s">
        <v>22</v>
      </c>
      <c r="C259" s="2">
        <v>45240</v>
      </c>
      <c r="D259" s="1" t="s">
        <v>23</v>
      </c>
      <c r="E259">
        <v>1</v>
      </c>
      <c r="F259">
        <v>41.5</v>
      </c>
      <c r="G259" s="1" t="s">
        <v>24</v>
      </c>
      <c r="H259" s="1" t="s">
        <v>25</v>
      </c>
      <c r="I259" s="1" t="s">
        <v>37</v>
      </c>
      <c r="J259" s="1" t="s">
        <v>42</v>
      </c>
      <c r="K259" s="1" t="s">
        <v>38</v>
      </c>
      <c r="L259">
        <v>1</v>
      </c>
      <c r="M259" t="b">
        <f>OR(Afg_vs_SA[[#This Row],[runs_off_bat]]=4, Afg_vs_SA[[#This Row],[runs_off_bat]]=6)</f>
        <v>0</v>
      </c>
      <c r="N259">
        <f>COUNTIF(Afg_vs_SA[[#This Row],[Boundaries]], TRUE)</f>
        <v>0</v>
      </c>
      <c r="O259">
        <f>IF(AND(L258=1, Afg_vs_SA[[#This Row],[runs_off_bat]] &gt;= 4), 1, 0)</f>
        <v>0</v>
      </c>
      <c r="P259">
        <v>0</v>
      </c>
      <c r="R259" s="1" t="s">
        <v>29</v>
      </c>
      <c r="T259" s="1" t="s">
        <v>29</v>
      </c>
      <c r="U259" s="1" t="s">
        <v>29</v>
      </c>
      <c r="V259" s="1" t="s">
        <v>29</v>
      </c>
      <c r="W259" s="1" t="s">
        <v>29</v>
      </c>
      <c r="X259" s="1" t="s">
        <v>29</v>
      </c>
      <c r="Y259" s="1" t="s">
        <v>29</v>
      </c>
      <c r="Z259" s="1">
        <f>SUM(Afg_vs_SA[[#This Row],[runs_off_bat]],Afg_vs_SA[[#This Row],[extras]])</f>
        <v>1</v>
      </c>
    </row>
    <row r="260" spans="1:26" x14ac:dyDescent="0.2">
      <c r="A260">
        <v>1384433</v>
      </c>
      <c r="B260" s="1" t="s">
        <v>22</v>
      </c>
      <c r="C260" s="2">
        <v>45240</v>
      </c>
      <c r="D260" s="1" t="s">
        <v>23</v>
      </c>
      <c r="E260">
        <v>1</v>
      </c>
      <c r="F260">
        <v>41.6</v>
      </c>
      <c r="G260" s="1" t="s">
        <v>24</v>
      </c>
      <c r="H260" s="1" t="s">
        <v>25</v>
      </c>
      <c r="I260" s="1" t="s">
        <v>42</v>
      </c>
      <c r="J260" s="1" t="s">
        <v>37</v>
      </c>
      <c r="K260" s="1" t="s">
        <v>38</v>
      </c>
      <c r="L260">
        <v>4</v>
      </c>
      <c r="M260" t="b">
        <f>OR(Afg_vs_SA[[#This Row],[runs_off_bat]]=4, Afg_vs_SA[[#This Row],[runs_off_bat]]=6)</f>
        <v>1</v>
      </c>
      <c r="N260">
        <f>COUNTIF(Afg_vs_SA[[#This Row],[Boundaries]], TRUE)</f>
        <v>1</v>
      </c>
      <c r="O260">
        <f>IF(AND(L259=1, Afg_vs_SA[[#This Row],[runs_off_bat]] &gt;= 4), 1, 0)</f>
        <v>1</v>
      </c>
      <c r="P260">
        <v>0</v>
      </c>
      <c r="R260" s="1" t="s">
        <v>29</v>
      </c>
      <c r="T260" s="1" t="s">
        <v>29</v>
      </c>
      <c r="U260" s="1" t="s">
        <v>29</v>
      </c>
      <c r="V260" s="1" t="s">
        <v>29</v>
      </c>
      <c r="W260" s="1" t="s">
        <v>29</v>
      </c>
      <c r="X260" s="1" t="s">
        <v>29</v>
      </c>
      <c r="Y260" s="1" t="s">
        <v>29</v>
      </c>
      <c r="Z260" s="1">
        <f>SUM(Afg_vs_SA[[#This Row],[runs_off_bat]],Afg_vs_SA[[#This Row],[extras]])</f>
        <v>4</v>
      </c>
    </row>
    <row r="261" spans="1:26" x14ac:dyDescent="0.2">
      <c r="A261">
        <v>1384433</v>
      </c>
      <c r="B261" s="1" t="s">
        <v>22</v>
      </c>
      <c r="C261" s="2">
        <v>45240</v>
      </c>
      <c r="D261" s="1" t="s">
        <v>23</v>
      </c>
      <c r="E261">
        <v>1</v>
      </c>
      <c r="F261">
        <v>42.1</v>
      </c>
      <c r="G261" s="1" t="s">
        <v>24</v>
      </c>
      <c r="H261" s="1" t="s">
        <v>25</v>
      </c>
      <c r="I261" s="1" t="s">
        <v>37</v>
      </c>
      <c r="J261" s="1" t="s">
        <v>42</v>
      </c>
      <c r="K261" s="1" t="s">
        <v>28</v>
      </c>
      <c r="L261">
        <v>4</v>
      </c>
      <c r="M261" t="b">
        <f>OR(Afg_vs_SA[[#This Row],[runs_off_bat]]=4, Afg_vs_SA[[#This Row],[runs_off_bat]]=6)</f>
        <v>1</v>
      </c>
      <c r="N261">
        <f>COUNTIF(Afg_vs_SA[[#This Row],[Boundaries]], TRUE)</f>
        <v>1</v>
      </c>
      <c r="O261">
        <f>IF(AND(L260=1, Afg_vs_SA[[#This Row],[runs_off_bat]] &gt;= 4), 1, 0)</f>
        <v>0</v>
      </c>
      <c r="P261">
        <v>0</v>
      </c>
      <c r="R261" s="1" t="s">
        <v>29</v>
      </c>
      <c r="T261" s="1" t="s">
        <v>29</v>
      </c>
      <c r="U261" s="1" t="s">
        <v>29</v>
      </c>
      <c r="V261" s="1" t="s">
        <v>29</v>
      </c>
      <c r="W261" s="1" t="s">
        <v>29</v>
      </c>
      <c r="X261" s="1" t="s">
        <v>29</v>
      </c>
      <c r="Y261" s="1" t="s">
        <v>29</v>
      </c>
      <c r="Z261" s="1">
        <f>SUM(Afg_vs_SA[[#This Row],[runs_off_bat]],Afg_vs_SA[[#This Row],[extras]])</f>
        <v>4</v>
      </c>
    </row>
    <row r="262" spans="1:26" x14ac:dyDescent="0.2">
      <c r="A262">
        <v>1384433</v>
      </c>
      <c r="B262" s="1" t="s">
        <v>22</v>
      </c>
      <c r="C262" s="2">
        <v>45240</v>
      </c>
      <c r="D262" s="1" t="s">
        <v>23</v>
      </c>
      <c r="E262">
        <v>1</v>
      </c>
      <c r="F262">
        <v>42.2</v>
      </c>
      <c r="G262" s="1" t="s">
        <v>24</v>
      </c>
      <c r="H262" s="1" t="s">
        <v>25</v>
      </c>
      <c r="I262" s="1" t="s">
        <v>37</v>
      </c>
      <c r="J262" s="1" t="s">
        <v>42</v>
      </c>
      <c r="K262" s="1" t="s">
        <v>28</v>
      </c>
      <c r="L262">
        <v>1</v>
      </c>
      <c r="M262" t="b">
        <f>OR(Afg_vs_SA[[#This Row],[runs_off_bat]]=4, Afg_vs_SA[[#This Row],[runs_off_bat]]=6)</f>
        <v>0</v>
      </c>
      <c r="N262">
        <f>COUNTIF(Afg_vs_SA[[#This Row],[Boundaries]], TRUE)</f>
        <v>0</v>
      </c>
      <c r="O262">
        <f>IF(AND(L261=1, Afg_vs_SA[[#This Row],[runs_off_bat]] &gt;= 4), 1, 0)</f>
        <v>0</v>
      </c>
      <c r="P262">
        <v>0</v>
      </c>
      <c r="R262" s="1" t="s">
        <v>29</v>
      </c>
      <c r="T262" s="1" t="s">
        <v>29</v>
      </c>
      <c r="U262" s="1" t="s">
        <v>29</v>
      </c>
      <c r="V262" s="1" t="s">
        <v>29</v>
      </c>
      <c r="W262" s="1" t="s">
        <v>29</v>
      </c>
      <c r="X262" s="1" t="s">
        <v>29</v>
      </c>
      <c r="Y262" s="1" t="s">
        <v>29</v>
      </c>
      <c r="Z262" s="1">
        <f>SUM(Afg_vs_SA[[#This Row],[runs_off_bat]],Afg_vs_SA[[#This Row],[extras]])</f>
        <v>1</v>
      </c>
    </row>
    <row r="263" spans="1:26" x14ac:dyDescent="0.2">
      <c r="A263">
        <v>1384433</v>
      </c>
      <c r="B263" s="1" t="s">
        <v>22</v>
      </c>
      <c r="C263" s="2">
        <v>45240</v>
      </c>
      <c r="D263" s="1" t="s">
        <v>23</v>
      </c>
      <c r="E263">
        <v>1</v>
      </c>
      <c r="F263">
        <v>42.3</v>
      </c>
      <c r="G263" s="1" t="s">
        <v>24</v>
      </c>
      <c r="H263" s="1" t="s">
        <v>25</v>
      </c>
      <c r="I263" s="1" t="s">
        <v>42</v>
      </c>
      <c r="J263" s="1" t="s">
        <v>37</v>
      </c>
      <c r="K263" s="1" t="s">
        <v>28</v>
      </c>
      <c r="L263">
        <v>0</v>
      </c>
      <c r="M263" t="b">
        <f>OR(Afg_vs_SA[[#This Row],[runs_off_bat]]=4, Afg_vs_SA[[#This Row],[runs_off_bat]]=6)</f>
        <v>0</v>
      </c>
      <c r="N263">
        <f>COUNTIF(Afg_vs_SA[[#This Row],[Boundaries]], TRUE)</f>
        <v>0</v>
      </c>
      <c r="O263">
        <f>IF(AND(L262=1, Afg_vs_SA[[#This Row],[runs_off_bat]] &gt;= 4), 1, 0)</f>
        <v>0</v>
      </c>
      <c r="P263">
        <v>0</v>
      </c>
      <c r="R263" s="1" t="s">
        <v>29</v>
      </c>
      <c r="T263" s="1" t="s">
        <v>29</v>
      </c>
      <c r="U263" s="1" t="s">
        <v>29</v>
      </c>
      <c r="V263" s="1" t="s">
        <v>29</v>
      </c>
      <c r="W263" s="1" t="s">
        <v>29</v>
      </c>
      <c r="X263" s="1" t="s">
        <v>29</v>
      </c>
      <c r="Y263" s="1" t="s">
        <v>29</v>
      </c>
      <c r="Z263" s="1">
        <f>SUM(Afg_vs_SA[[#This Row],[runs_off_bat]],Afg_vs_SA[[#This Row],[extras]])</f>
        <v>0</v>
      </c>
    </row>
    <row r="264" spans="1:26" x14ac:dyDescent="0.2">
      <c r="A264">
        <v>1384433</v>
      </c>
      <c r="B264" s="1" t="s">
        <v>22</v>
      </c>
      <c r="C264" s="2">
        <v>45240</v>
      </c>
      <c r="D264" s="1" t="s">
        <v>23</v>
      </c>
      <c r="E264">
        <v>1</v>
      </c>
      <c r="F264">
        <v>42.4</v>
      </c>
      <c r="G264" s="1" t="s">
        <v>24</v>
      </c>
      <c r="H264" s="1" t="s">
        <v>25</v>
      </c>
      <c r="I264" s="1" t="s">
        <v>42</v>
      </c>
      <c r="J264" s="1" t="s">
        <v>37</v>
      </c>
      <c r="K264" s="1" t="s">
        <v>28</v>
      </c>
      <c r="L264">
        <v>0</v>
      </c>
      <c r="M264" t="b">
        <f>OR(Afg_vs_SA[[#This Row],[runs_off_bat]]=4, Afg_vs_SA[[#This Row],[runs_off_bat]]=6)</f>
        <v>0</v>
      </c>
      <c r="N264">
        <f>COUNTIF(Afg_vs_SA[[#This Row],[Boundaries]], TRUE)</f>
        <v>0</v>
      </c>
      <c r="O264">
        <f>IF(AND(L263=1, Afg_vs_SA[[#This Row],[runs_off_bat]] &gt;= 4), 1, 0)</f>
        <v>0</v>
      </c>
      <c r="P264">
        <v>0</v>
      </c>
      <c r="R264" s="1" t="s">
        <v>29</v>
      </c>
      <c r="T264" s="1" t="s">
        <v>29</v>
      </c>
      <c r="U264" s="1" t="s">
        <v>29</v>
      </c>
      <c r="V264" s="1" t="s">
        <v>29</v>
      </c>
      <c r="W264" s="1" t="s">
        <v>29</v>
      </c>
      <c r="X264" s="1" t="s">
        <v>29</v>
      </c>
      <c r="Y264" s="1" t="s">
        <v>29</v>
      </c>
      <c r="Z264" s="1">
        <f>SUM(Afg_vs_SA[[#This Row],[runs_off_bat]],Afg_vs_SA[[#This Row],[extras]])</f>
        <v>0</v>
      </c>
    </row>
    <row r="265" spans="1:26" x14ac:dyDescent="0.2">
      <c r="A265">
        <v>1384433</v>
      </c>
      <c r="B265" s="1" t="s">
        <v>22</v>
      </c>
      <c r="C265" s="2">
        <v>45240</v>
      </c>
      <c r="D265" s="1" t="s">
        <v>23</v>
      </c>
      <c r="E265">
        <v>1</v>
      </c>
      <c r="F265">
        <v>42.5</v>
      </c>
      <c r="G265" s="1" t="s">
        <v>24</v>
      </c>
      <c r="H265" s="1" t="s">
        <v>25</v>
      </c>
      <c r="I265" s="1" t="s">
        <v>42</v>
      </c>
      <c r="J265" s="1" t="s">
        <v>37</v>
      </c>
      <c r="K265" s="1" t="s">
        <v>28</v>
      </c>
      <c r="L265">
        <v>1</v>
      </c>
      <c r="M265" t="b">
        <f>OR(Afg_vs_SA[[#This Row],[runs_off_bat]]=4, Afg_vs_SA[[#This Row],[runs_off_bat]]=6)</f>
        <v>0</v>
      </c>
      <c r="N265">
        <f>COUNTIF(Afg_vs_SA[[#This Row],[Boundaries]], TRUE)</f>
        <v>0</v>
      </c>
      <c r="O265">
        <f>IF(AND(L264=1, Afg_vs_SA[[#This Row],[runs_off_bat]] &gt;= 4), 1, 0)</f>
        <v>0</v>
      </c>
      <c r="P265">
        <v>0</v>
      </c>
      <c r="R265" s="1" t="s">
        <v>29</v>
      </c>
      <c r="T265" s="1" t="s">
        <v>29</v>
      </c>
      <c r="U265" s="1" t="s">
        <v>29</v>
      </c>
      <c r="V265" s="1" t="s">
        <v>29</v>
      </c>
      <c r="W265" s="1" t="s">
        <v>29</v>
      </c>
      <c r="X265" s="1" t="s">
        <v>29</v>
      </c>
      <c r="Y265" s="1" t="s">
        <v>29</v>
      </c>
      <c r="Z265" s="1">
        <f>SUM(Afg_vs_SA[[#This Row],[runs_off_bat]],Afg_vs_SA[[#This Row],[extras]])</f>
        <v>1</v>
      </c>
    </row>
    <row r="266" spans="1:26" x14ac:dyDescent="0.2">
      <c r="A266">
        <v>1384433</v>
      </c>
      <c r="B266" s="1" t="s">
        <v>22</v>
      </c>
      <c r="C266" s="2">
        <v>45240</v>
      </c>
      <c r="D266" s="1" t="s">
        <v>23</v>
      </c>
      <c r="E266">
        <v>1</v>
      </c>
      <c r="F266">
        <v>42.6</v>
      </c>
      <c r="G266" s="1" t="s">
        <v>24</v>
      </c>
      <c r="H266" s="1" t="s">
        <v>25</v>
      </c>
      <c r="I266" s="1" t="s">
        <v>37</v>
      </c>
      <c r="J266" s="1" t="s">
        <v>42</v>
      </c>
      <c r="K266" s="1" t="s">
        <v>28</v>
      </c>
      <c r="L266">
        <v>0</v>
      </c>
      <c r="M266" t="b">
        <f>OR(Afg_vs_SA[[#This Row],[runs_off_bat]]=4, Afg_vs_SA[[#This Row],[runs_off_bat]]=6)</f>
        <v>0</v>
      </c>
      <c r="N266">
        <f>COUNTIF(Afg_vs_SA[[#This Row],[Boundaries]], TRUE)</f>
        <v>0</v>
      </c>
      <c r="O266">
        <f>IF(AND(L265=1, Afg_vs_SA[[#This Row],[runs_off_bat]] &gt;= 4), 1, 0)</f>
        <v>0</v>
      </c>
      <c r="P266">
        <v>0</v>
      </c>
      <c r="R266" s="1" t="s">
        <v>29</v>
      </c>
      <c r="T266" s="1" t="s">
        <v>29</v>
      </c>
      <c r="U266" s="1" t="s">
        <v>29</v>
      </c>
      <c r="V266" s="1" t="s">
        <v>29</v>
      </c>
      <c r="W266" s="1" t="s">
        <v>29</v>
      </c>
      <c r="X266" s="1" t="s">
        <v>29</v>
      </c>
      <c r="Y266" s="1" t="s">
        <v>29</v>
      </c>
      <c r="Z266" s="1">
        <f>SUM(Afg_vs_SA[[#This Row],[runs_off_bat]],Afg_vs_SA[[#This Row],[extras]])</f>
        <v>0</v>
      </c>
    </row>
    <row r="267" spans="1:26" x14ac:dyDescent="0.2">
      <c r="A267">
        <v>1384433</v>
      </c>
      <c r="B267" s="1" t="s">
        <v>22</v>
      </c>
      <c r="C267" s="2">
        <v>45240</v>
      </c>
      <c r="D267" s="1" t="s">
        <v>23</v>
      </c>
      <c r="E267">
        <v>1</v>
      </c>
      <c r="F267">
        <v>43.1</v>
      </c>
      <c r="G267" s="1" t="s">
        <v>24</v>
      </c>
      <c r="H267" s="1" t="s">
        <v>25</v>
      </c>
      <c r="I267" s="1" t="s">
        <v>42</v>
      </c>
      <c r="J267" s="1" t="s">
        <v>37</v>
      </c>
      <c r="K267" s="1" t="s">
        <v>32</v>
      </c>
      <c r="L267">
        <v>1</v>
      </c>
      <c r="M267" t="b">
        <f>OR(Afg_vs_SA[[#This Row],[runs_off_bat]]=4, Afg_vs_SA[[#This Row],[runs_off_bat]]=6)</f>
        <v>0</v>
      </c>
      <c r="N267">
        <f>COUNTIF(Afg_vs_SA[[#This Row],[Boundaries]], TRUE)</f>
        <v>0</v>
      </c>
      <c r="O267">
        <f>IF(AND(L266=1, Afg_vs_SA[[#This Row],[runs_off_bat]] &gt;= 4), 1, 0)</f>
        <v>0</v>
      </c>
      <c r="P267">
        <v>0</v>
      </c>
      <c r="R267" s="1" t="s">
        <v>29</v>
      </c>
      <c r="T267" s="1" t="s">
        <v>29</v>
      </c>
      <c r="U267" s="1" t="s">
        <v>29</v>
      </c>
      <c r="V267" s="1" t="s">
        <v>29</v>
      </c>
      <c r="W267" s="1" t="s">
        <v>29</v>
      </c>
      <c r="X267" s="1" t="s">
        <v>29</v>
      </c>
      <c r="Y267" s="1" t="s">
        <v>29</v>
      </c>
      <c r="Z267" s="1">
        <f>SUM(Afg_vs_SA[[#This Row],[runs_off_bat]],Afg_vs_SA[[#This Row],[extras]])</f>
        <v>1</v>
      </c>
    </row>
    <row r="268" spans="1:26" x14ac:dyDescent="0.2">
      <c r="A268">
        <v>1384433</v>
      </c>
      <c r="B268" s="1" t="s">
        <v>22</v>
      </c>
      <c r="C268" s="2">
        <v>45240</v>
      </c>
      <c r="D268" s="1" t="s">
        <v>23</v>
      </c>
      <c r="E268">
        <v>1</v>
      </c>
      <c r="F268">
        <v>43.2</v>
      </c>
      <c r="G268" s="1" t="s">
        <v>24</v>
      </c>
      <c r="H268" s="1" t="s">
        <v>25</v>
      </c>
      <c r="I268" s="1" t="s">
        <v>37</v>
      </c>
      <c r="J268" s="1" t="s">
        <v>42</v>
      </c>
      <c r="K268" s="1" t="s">
        <v>32</v>
      </c>
      <c r="L268">
        <v>1</v>
      </c>
      <c r="M268" t="b">
        <f>OR(Afg_vs_SA[[#This Row],[runs_off_bat]]=4, Afg_vs_SA[[#This Row],[runs_off_bat]]=6)</f>
        <v>0</v>
      </c>
      <c r="N268">
        <f>COUNTIF(Afg_vs_SA[[#This Row],[Boundaries]], TRUE)</f>
        <v>0</v>
      </c>
      <c r="O268">
        <f>IF(AND(L267=1, Afg_vs_SA[[#This Row],[runs_off_bat]] &gt;= 4), 1, 0)</f>
        <v>0</v>
      </c>
      <c r="P268">
        <v>0</v>
      </c>
      <c r="R268" s="1" t="s">
        <v>29</v>
      </c>
      <c r="T268" s="1" t="s">
        <v>29</v>
      </c>
      <c r="U268" s="1" t="s">
        <v>29</v>
      </c>
      <c r="V268" s="1" t="s">
        <v>29</v>
      </c>
      <c r="W268" s="1" t="s">
        <v>29</v>
      </c>
      <c r="X268" s="1" t="s">
        <v>29</v>
      </c>
      <c r="Y268" s="1" t="s">
        <v>29</v>
      </c>
      <c r="Z268" s="1">
        <f>SUM(Afg_vs_SA[[#This Row],[runs_off_bat]],Afg_vs_SA[[#This Row],[extras]])</f>
        <v>1</v>
      </c>
    </row>
    <row r="269" spans="1:26" x14ac:dyDescent="0.2">
      <c r="A269">
        <v>1384433</v>
      </c>
      <c r="B269" s="1" t="s">
        <v>22</v>
      </c>
      <c r="C269" s="2">
        <v>45240</v>
      </c>
      <c r="D269" s="1" t="s">
        <v>23</v>
      </c>
      <c r="E269">
        <v>1</v>
      </c>
      <c r="F269">
        <v>43.3</v>
      </c>
      <c r="G269" s="1" t="s">
        <v>24</v>
      </c>
      <c r="H269" s="1" t="s">
        <v>25</v>
      </c>
      <c r="I269" s="1" t="s">
        <v>42</v>
      </c>
      <c r="J269" s="1" t="s">
        <v>37</v>
      </c>
      <c r="K269" s="1" t="s">
        <v>32</v>
      </c>
      <c r="L269">
        <v>4</v>
      </c>
      <c r="M269" t="b">
        <f>OR(Afg_vs_SA[[#This Row],[runs_off_bat]]=4, Afg_vs_SA[[#This Row],[runs_off_bat]]=6)</f>
        <v>1</v>
      </c>
      <c r="N269">
        <f>COUNTIF(Afg_vs_SA[[#This Row],[Boundaries]], TRUE)</f>
        <v>1</v>
      </c>
      <c r="O269">
        <f>IF(AND(L268=1, Afg_vs_SA[[#This Row],[runs_off_bat]] &gt;= 4), 1, 0)</f>
        <v>1</v>
      </c>
      <c r="P269">
        <v>0</v>
      </c>
      <c r="R269" s="1" t="s">
        <v>29</v>
      </c>
      <c r="T269" s="1" t="s">
        <v>29</v>
      </c>
      <c r="U269" s="1" t="s">
        <v>29</v>
      </c>
      <c r="V269" s="1" t="s">
        <v>29</v>
      </c>
      <c r="W269" s="1" t="s">
        <v>29</v>
      </c>
      <c r="X269" s="1" t="s">
        <v>29</v>
      </c>
      <c r="Y269" s="1" t="s">
        <v>29</v>
      </c>
      <c r="Z269" s="1">
        <f>SUM(Afg_vs_SA[[#This Row],[runs_off_bat]],Afg_vs_SA[[#This Row],[extras]])</f>
        <v>4</v>
      </c>
    </row>
    <row r="270" spans="1:26" x14ac:dyDescent="0.2">
      <c r="A270">
        <v>1384433</v>
      </c>
      <c r="B270" s="1" t="s">
        <v>22</v>
      </c>
      <c r="C270" s="2">
        <v>45240</v>
      </c>
      <c r="D270" s="1" t="s">
        <v>23</v>
      </c>
      <c r="E270">
        <v>1</v>
      </c>
      <c r="F270">
        <v>43.4</v>
      </c>
      <c r="G270" s="1" t="s">
        <v>24</v>
      </c>
      <c r="H270" s="1" t="s">
        <v>25</v>
      </c>
      <c r="I270" s="1" t="s">
        <v>42</v>
      </c>
      <c r="J270" s="1" t="s">
        <v>37</v>
      </c>
      <c r="K270" s="1" t="s">
        <v>32</v>
      </c>
      <c r="L270">
        <v>0</v>
      </c>
      <c r="M270" t="b">
        <f>OR(Afg_vs_SA[[#This Row],[runs_off_bat]]=4, Afg_vs_SA[[#This Row],[runs_off_bat]]=6)</f>
        <v>0</v>
      </c>
      <c r="N270">
        <f>COUNTIF(Afg_vs_SA[[#This Row],[Boundaries]], TRUE)</f>
        <v>0</v>
      </c>
      <c r="O270">
        <f>IF(AND(L269=1, Afg_vs_SA[[#This Row],[runs_off_bat]] &gt;= 4), 1, 0)</f>
        <v>0</v>
      </c>
      <c r="P270">
        <v>0</v>
      </c>
      <c r="R270" s="1" t="s">
        <v>29</v>
      </c>
      <c r="T270" s="1" t="s">
        <v>29</v>
      </c>
      <c r="U270" s="1" t="s">
        <v>29</v>
      </c>
      <c r="V270" s="1" t="s">
        <v>29</v>
      </c>
      <c r="W270" s="1" t="s">
        <v>29</v>
      </c>
      <c r="X270" s="1" t="s">
        <v>29</v>
      </c>
      <c r="Y270" s="1" t="s">
        <v>29</v>
      </c>
      <c r="Z270" s="1">
        <f>SUM(Afg_vs_SA[[#This Row],[runs_off_bat]],Afg_vs_SA[[#This Row],[extras]])</f>
        <v>0</v>
      </c>
    </row>
    <row r="271" spans="1:26" x14ac:dyDescent="0.2">
      <c r="A271">
        <v>1384433</v>
      </c>
      <c r="B271" s="1" t="s">
        <v>22</v>
      </c>
      <c r="C271" s="2">
        <v>45240</v>
      </c>
      <c r="D271" s="1" t="s">
        <v>23</v>
      </c>
      <c r="E271">
        <v>1</v>
      </c>
      <c r="F271">
        <v>43.5</v>
      </c>
      <c r="G271" s="1" t="s">
        <v>24</v>
      </c>
      <c r="H271" s="1" t="s">
        <v>25</v>
      </c>
      <c r="I271" s="1" t="s">
        <v>42</v>
      </c>
      <c r="J271" s="1" t="s">
        <v>37</v>
      </c>
      <c r="K271" s="1" t="s">
        <v>32</v>
      </c>
      <c r="L271">
        <v>0</v>
      </c>
      <c r="M271" t="b">
        <f>OR(Afg_vs_SA[[#This Row],[runs_off_bat]]=4, Afg_vs_SA[[#This Row],[runs_off_bat]]=6)</f>
        <v>0</v>
      </c>
      <c r="N271">
        <f>COUNTIF(Afg_vs_SA[[#This Row],[Boundaries]], TRUE)</f>
        <v>0</v>
      </c>
      <c r="O271">
        <f>IF(AND(L270=1, Afg_vs_SA[[#This Row],[runs_off_bat]] &gt;= 4), 1, 0)</f>
        <v>0</v>
      </c>
      <c r="P271">
        <v>0</v>
      </c>
      <c r="R271" s="1" t="s">
        <v>29</v>
      </c>
      <c r="T271" s="1" t="s">
        <v>29</v>
      </c>
      <c r="U271" s="1" t="s">
        <v>29</v>
      </c>
      <c r="V271" s="1" t="s">
        <v>29</v>
      </c>
      <c r="W271" s="1" t="s">
        <v>29</v>
      </c>
      <c r="X271" s="1" t="s">
        <v>29</v>
      </c>
      <c r="Y271" s="1" t="s">
        <v>29</v>
      </c>
      <c r="Z271" s="1">
        <f>SUM(Afg_vs_SA[[#This Row],[runs_off_bat]],Afg_vs_SA[[#This Row],[extras]])</f>
        <v>0</v>
      </c>
    </row>
    <row r="272" spans="1:26" x14ac:dyDescent="0.2">
      <c r="A272">
        <v>1384433</v>
      </c>
      <c r="B272" s="1" t="s">
        <v>22</v>
      </c>
      <c r="C272" s="2">
        <v>45240</v>
      </c>
      <c r="D272" s="1" t="s">
        <v>23</v>
      </c>
      <c r="E272">
        <v>1</v>
      </c>
      <c r="F272">
        <v>43.6</v>
      </c>
      <c r="G272" s="1" t="s">
        <v>24</v>
      </c>
      <c r="H272" s="1" t="s">
        <v>25</v>
      </c>
      <c r="I272" s="1" t="s">
        <v>42</v>
      </c>
      <c r="J272" s="1" t="s">
        <v>37</v>
      </c>
      <c r="K272" s="1" t="s">
        <v>32</v>
      </c>
      <c r="L272">
        <v>1</v>
      </c>
      <c r="M272" t="b">
        <f>OR(Afg_vs_SA[[#This Row],[runs_off_bat]]=4, Afg_vs_SA[[#This Row],[runs_off_bat]]=6)</f>
        <v>0</v>
      </c>
      <c r="N272">
        <f>COUNTIF(Afg_vs_SA[[#This Row],[Boundaries]], TRUE)</f>
        <v>0</v>
      </c>
      <c r="O272">
        <f>IF(AND(L271=1, Afg_vs_SA[[#This Row],[runs_off_bat]] &gt;= 4), 1, 0)</f>
        <v>0</v>
      </c>
      <c r="P272">
        <v>0</v>
      </c>
      <c r="R272" s="1" t="s">
        <v>29</v>
      </c>
      <c r="T272" s="1" t="s">
        <v>29</v>
      </c>
      <c r="U272" s="1" t="s">
        <v>29</v>
      </c>
      <c r="V272" s="1" t="s">
        <v>29</v>
      </c>
      <c r="W272" s="1" t="s">
        <v>29</v>
      </c>
      <c r="X272" s="1" t="s">
        <v>29</v>
      </c>
      <c r="Y272" s="1" t="s">
        <v>29</v>
      </c>
      <c r="Z272" s="1">
        <f>SUM(Afg_vs_SA[[#This Row],[runs_off_bat]],Afg_vs_SA[[#This Row],[extras]])</f>
        <v>1</v>
      </c>
    </row>
    <row r="273" spans="1:26" x14ac:dyDescent="0.2">
      <c r="A273">
        <v>1384433</v>
      </c>
      <c r="B273" s="1" t="s">
        <v>22</v>
      </c>
      <c r="C273" s="2">
        <v>45240</v>
      </c>
      <c r="D273" s="1" t="s">
        <v>23</v>
      </c>
      <c r="E273">
        <v>1</v>
      </c>
      <c r="F273">
        <v>44.1</v>
      </c>
      <c r="G273" s="1" t="s">
        <v>24</v>
      </c>
      <c r="H273" s="1" t="s">
        <v>25</v>
      </c>
      <c r="I273" s="1" t="s">
        <v>42</v>
      </c>
      <c r="J273" s="1" t="s">
        <v>37</v>
      </c>
      <c r="K273" s="1" t="s">
        <v>28</v>
      </c>
      <c r="L273">
        <v>0</v>
      </c>
      <c r="M273" t="b">
        <f>OR(Afg_vs_SA[[#This Row],[runs_off_bat]]=4, Afg_vs_SA[[#This Row],[runs_off_bat]]=6)</f>
        <v>0</v>
      </c>
      <c r="N273">
        <f>COUNTIF(Afg_vs_SA[[#This Row],[Boundaries]], TRUE)</f>
        <v>0</v>
      </c>
      <c r="O273">
        <f>IF(AND(L272=1, Afg_vs_SA[[#This Row],[runs_off_bat]] &gt;= 4), 1, 0)</f>
        <v>0</v>
      </c>
      <c r="P273">
        <v>0</v>
      </c>
      <c r="R273" s="1" t="s">
        <v>29</v>
      </c>
      <c r="T273" s="1" t="s">
        <v>29</v>
      </c>
      <c r="U273" s="1" t="s">
        <v>29</v>
      </c>
      <c r="V273" s="1" t="s">
        <v>29</v>
      </c>
      <c r="W273" s="1" t="s">
        <v>29</v>
      </c>
      <c r="X273" s="1" t="s">
        <v>29</v>
      </c>
      <c r="Y273" s="1" t="s">
        <v>29</v>
      </c>
      <c r="Z273" s="1">
        <f>SUM(Afg_vs_SA[[#This Row],[runs_off_bat]],Afg_vs_SA[[#This Row],[extras]])</f>
        <v>0</v>
      </c>
    </row>
    <row r="274" spans="1:26" x14ac:dyDescent="0.2">
      <c r="A274">
        <v>1384433</v>
      </c>
      <c r="B274" s="1" t="s">
        <v>22</v>
      </c>
      <c r="C274" s="2">
        <v>45240</v>
      </c>
      <c r="D274" s="1" t="s">
        <v>23</v>
      </c>
      <c r="E274">
        <v>1</v>
      </c>
      <c r="F274">
        <v>44.2</v>
      </c>
      <c r="G274" s="1" t="s">
        <v>24</v>
      </c>
      <c r="H274" s="1" t="s">
        <v>25</v>
      </c>
      <c r="I274" s="1" t="s">
        <v>42</v>
      </c>
      <c r="J274" s="1" t="s">
        <v>37</v>
      </c>
      <c r="K274" s="1" t="s">
        <v>28</v>
      </c>
      <c r="L274">
        <v>1</v>
      </c>
      <c r="M274" t="b">
        <f>OR(Afg_vs_SA[[#This Row],[runs_off_bat]]=4, Afg_vs_SA[[#This Row],[runs_off_bat]]=6)</f>
        <v>0</v>
      </c>
      <c r="N274">
        <f>COUNTIF(Afg_vs_SA[[#This Row],[Boundaries]], TRUE)</f>
        <v>0</v>
      </c>
      <c r="O274">
        <f>IF(AND(L273=1, Afg_vs_SA[[#This Row],[runs_off_bat]] &gt;= 4), 1, 0)</f>
        <v>0</v>
      </c>
      <c r="P274">
        <v>0</v>
      </c>
      <c r="R274" s="1" t="s">
        <v>29</v>
      </c>
      <c r="T274" s="1" t="s">
        <v>29</v>
      </c>
      <c r="U274" s="1" t="s">
        <v>29</v>
      </c>
      <c r="V274" s="1" t="s">
        <v>29</v>
      </c>
      <c r="W274" s="1" t="s">
        <v>29</v>
      </c>
      <c r="X274" s="1" t="s">
        <v>29</v>
      </c>
      <c r="Y274" s="1" t="s">
        <v>29</v>
      </c>
      <c r="Z274" s="1">
        <f>SUM(Afg_vs_SA[[#This Row],[runs_off_bat]],Afg_vs_SA[[#This Row],[extras]])</f>
        <v>1</v>
      </c>
    </row>
    <row r="275" spans="1:26" x14ac:dyDescent="0.2">
      <c r="A275">
        <v>1384433</v>
      </c>
      <c r="B275" s="1" t="s">
        <v>22</v>
      </c>
      <c r="C275" s="2">
        <v>45240</v>
      </c>
      <c r="D275" s="1" t="s">
        <v>23</v>
      </c>
      <c r="E275">
        <v>1</v>
      </c>
      <c r="F275">
        <v>44.3</v>
      </c>
      <c r="G275" s="1" t="s">
        <v>24</v>
      </c>
      <c r="H275" s="1" t="s">
        <v>25</v>
      </c>
      <c r="I275" s="1" t="s">
        <v>37</v>
      </c>
      <c r="J275" s="1" t="s">
        <v>42</v>
      </c>
      <c r="K275" s="1" t="s">
        <v>28</v>
      </c>
      <c r="L275">
        <v>0</v>
      </c>
      <c r="M275" t="b">
        <f>OR(Afg_vs_SA[[#This Row],[runs_off_bat]]=4, Afg_vs_SA[[#This Row],[runs_off_bat]]=6)</f>
        <v>0</v>
      </c>
      <c r="N275">
        <f>COUNTIF(Afg_vs_SA[[#This Row],[Boundaries]], TRUE)</f>
        <v>0</v>
      </c>
      <c r="O275">
        <f>IF(AND(L274=1, Afg_vs_SA[[#This Row],[runs_off_bat]] &gt;= 4), 1, 0)</f>
        <v>0</v>
      </c>
      <c r="P275">
        <v>0</v>
      </c>
      <c r="R275" s="1" t="s">
        <v>29</v>
      </c>
      <c r="T275" s="1" t="s">
        <v>29</v>
      </c>
      <c r="U275" s="1" t="s">
        <v>29</v>
      </c>
      <c r="V275" s="1" t="s">
        <v>29</v>
      </c>
      <c r="W275" s="1" t="s">
        <v>29</v>
      </c>
      <c r="X275" s="1" t="s">
        <v>29</v>
      </c>
      <c r="Y275" s="1" t="s">
        <v>29</v>
      </c>
      <c r="Z275" s="1">
        <f>SUM(Afg_vs_SA[[#This Row],[runs_off_bat]],Afg_vs_SA[[#This Row],[extras]])</f>
        <v>0</v>
      </c>
    </row>
    <row r="276" spans="1:26" x14ac:dyDescent="0.2">
      <c r="A276">
        <v>1384433</v>
      </c>
      <c r="B276" s="1" t="s">
        <v>22</v>
      </c>
      <c r="C276" s="2">
        <v>45240</v>
      </c>
      <c r="D276" s="1" t="s">
        <v>23</v>
      </c>
      <c r="E276">
        <v>1</v>
      </c>
      <c r="F276">
        <v>44.4</v>
      </c>
      <c r="G276" s="1" t="s">
        <v>24</v>
      </c>
      <c r="H276" s="1" t="s">
        <v>25</v>
      </c>
      <c r="I276" s="1" t="s">
        <v>37</v>
      </c>
      <c r="J276" s="1" t="s">
        <v>42</v>
      </c>
      <c r="K276" s="1" t="s">
        <v>28</v>
      </c>
      <c r="L276">
        <v>1</v>
      </c>
      <c r="M276" t="b">
        <f>OR(Afg_vs_SA[[#This Row],[runs_off_bat]]=4, Afg_vs_SA[[#This Row],[runs_off_bat]]=6)</f>
        <v>0</v>
      </c>
      <c r="N276">
        <f>COUNTIF(Afg_vs_SA[[#This Row],[Boundaries]], TRUE)</f>
        <v>0</v>
      </c>
      <c r="O276">
        <f>IF(AND(L275=1, Afg_vs_SA[[#This Row],[runs_off_bat]] &gt;= 4), 1, 0)</f>
        <v>0</v>
      </c>
      <c r="P276">
        <v>0</v>
      </c>
      <c r="R276" s="1" t="s">
        <v>29</v>
      </c>
      <c r="T276" s="1" t="s">
        <v>29</v>
      </c>
      <c r="U276" s="1" t="s">
        <v>29</v>
      </c>
      <c r="V276" s="1" t="s">
        <v>29</v>
      </c>
      <c r="W276" s="1" t="s">
        <v>29</v>
      </c>
      <c r="X276" s="1" t="s">
        <v>29</v>
      </c>
      <c r="Y276" s="1" t="s">
        <v>29</v>
      </c>
      <c r="Z276" s="1">
        <f>SUM(Afg_vs_SA[[#This Row],[runs_off_bat]],Afg_vs_SA[[#This Row],[extras]])</f>
        <v>1</v>
      </c>
    </row>
    <row r="277" spans="1:26" x14ac:dyDescent="0.2">
      <c r="A277">
        <v>1384433</v>
      </c>
      <c r="B277" s="1" t="s">
        <v>22</v>
      </c>
      <c r="C277" s="2">
        <v>45240</v>
      </c>
      <c r="D277" s="1" t="s">
        <v>23</v>
      </c>
      <c r="E277">
        <v>1</v>
      </c>
      <c r="F277">
        <v>44.5</v>
      </c>
      <c r="G277" s="1" t="s">
        <v>24</v>
      </c>
      <c r="H277" s="1" t="s">
        <v>25</v>
      </c>
      <c r="I277" s="1" t="s">
        <v>42</v>
      </c>
      <c r="J277" s="1" t="s">
        <v>37</v>
      </c>
      <c r="K277" s="1" t="s">
        <v>28</v>
      </c>
      <c r="L277">
        <v>0</v>
      </c>
      <c r="M277" t="b">
        <f>OR(Afg_vs_SA[[#This Row],[runs_off_bat]]=4, Afg_vs_SA[[#This Row],[runs_off_bat]]=6)</f>
        <v>0</v>
      </c>
      <c r="N277">
        <f>COUNTIF(Afg_vs_SA[[#This Row],[Boundaries]], TRUE)</f>
        <v>0</v>
      </c>
      <c r="O277">
        <f>IF(AND(L276=1, Afg_vs_SA[[#This Row],[runs_off_bat]] &gt;= 4), 1, 0)</f>
        <v>0</v>
      </c>
      <c r="P277">
        <v>0</v>
      </c>
      <c r="R277" s="1" t="s">
        <v>29</v>
      </c>
      <c r="T277" s="1" t="s">
        <v>29</v>
      </c>
      <c r="U277" s="1" t="s">
        <v>29</v>
      </c>
      <c r="V277" s="1" t="s">
        <v>29</v>
      </c>
      <c r="W277" s="1" t="s">
        <v>29</v>
      </c>
      <c r="X277" s="1" t="s">
        <v>29</v>
      </c>
      <c r="Y277" s="1" t="s">
        <v>29</v>
      </c>
      <c r="Z277" s="1">
        <f>SUM(Afg_vs_SA[[#This Row],[runs_off_bat]],Afg_vs_SA[[#This Row],[extras]])</f>
        <v>0</v>
      </c>
    </row>
    <row r="278" spans="1:26" x14ac:dyDescent="0.2">
      <c r="A278">
        <v>1384433</v>
      </c>
      <c r="B278" s="1" t="s">
        <v>22</v>
      </c>
      <c r="C278" s="2">
        <v>45240</v>
      </c>
      <c r="D278" s="1" t="s">
        <v>23</v>
      </c>
      <c r="E278">
        <v>1</v>
      </c>
      <c r="F278">
        <v>44.6</v>
      </c>
      <c r="G278" s="1" t="s">
        <v>24</v>
      </c>
      <c r="H278" s="1" t="s">
        <v>25</v>
      </c>
      <c r="I278" s="1" t="s">
        <v>42</v>
      </c>
      <c r="J278" s="1" t="s">
        <v>37</v>
      </c>
      <c r="K278" s="1" t="s">
        <v>28</v>
      </c>
      <c r="L278">
        <v>1</v>
      </c>
      <c r="M278" t="b">
        <f>OR(Afg_vs_SA[[#This Row],[runs_off_bat]]=4, Afg_vs_SA[[#This Row],[runs_off_bat]]=6)</f>
        <v>0</v>
      </c>
      <c r="N278">
        <f>COUNTIF(Afg_vs_SA[[#This Row],[Boundaries]], TRUE)</f>
        <v>0</v>
      </c>
      <c r="O278">
        <f>IF(AND(L277=1, Afg_vs_SA[[#This Row],[runs_off_bat]] &gt;= 4), 1, 0)</f>
        <v>0</v>
      </c>
      <c r="P278">
        <v>0</v>
      </c>
      <c r="R278" s="1" t="s">
        <v>29</v>
      </c>
      <c r="T278" s="1" t="s">
        <v>29</v>
      </c>
      <c r="U278" s="1" t="s">
        <v>29</v>
      </c>
      <c r="V278" s="1" t="s">
        <v>29</v>
      </c>
      <c r="W278" s="1" t="s">
        <v>29</v>
      </c>
      <c r="X278" s="1" t="s">
        <v>29</v>
      </c>
      <c r="Y278" s="1" t="s">
        <v>29</v>
      </c>
      <c r="Z278" s="1">
        <f>SUM(Afg_vs_SA[[#This Row],[runs_off_bat]],Afg_vs_SA[[#This Row],[extras]])</f>
        <v>1</v>
      </c>
    </row>
    <row r="279" spans="1:26" x14ac:dyDescent="0.2">
      <c r="A279">
        <v>1384433</v>
      </c>
      <c r="B279" s="1" t="s">
        <v>22</v>
      </c>
      <c r="C279" s="2">
        <v>45240</v>
      </c>
      <c r="D279" s="1" t="s">
        <v>23</v>
      </c>
      <c r="E279">
        <v>1</v>
      </c>
      <c r="F279">
        <v>45.1</v>
      </c>
      <c r="G279" s="1" t="s">
        <v>24</v>
      </c>
      <c r="H279" s="1" t="s">
        <v>25</v>
      </c>
      <c r="I279" s="1" t="s">
        <v>42</v>
      </c>
      <c r="J279" s="22" t="s">
        <v>37</v>
      </c>
      <c r="K279" s="1" t="s">
        <v>32</v>
      </c>
      <c r="L279">
        <v>1</v>
      </c>
      <c r="M279" t="b">
        <f>OR(Afg_vs_SA[[#This Row],[runs_off_bat]]=4, Afg_vs_SA[[#This Row],[runs_off_bat]]=6)</f>
        <v>0</v>
      </c>
      <c r="N279">
        <f>COUNTIF(Afg_vs_SA[[#This Row],[Boundaries]], TRUE)</f>
        <v>0</v>
      </c>
      <c r="O279">
        <f>IF(AND(L278=1, Afg_vs_SA[[#This Row],[runs_off_bat]] &gt;= 4), 1, 0)</f>
        <v>0</v>
      </c>
      <c r="P279">
        <v>0</v>
      </c>
      <c r="R279" s="1" t="s">
        <v>29</v>
      </c>
      <c r="T279" s="1" t="s">
        <v>29</v>
      </c>
      <c r="U279" s="1" t="s">
        <v>29</v>
      </c>
      <c r="V279" s="1" t="s">
        <v>29</v>
      </c>
      <c r="W279" s="1" t="s">
        <v>29</v>
      </c>
      <c r="X279" s="1" t="s">
        <v>29</v>
      </c>
      <c r="Y279" s="1" t="s">
        <v>29</v>
      </c>
      <c r="Z279" s="1">
        <f>SUM(Afg_vs_SA[[#This Row],[runs_off_bat]],Afg_vs_SA[[#This Row],[extras]])</f>
        <v>1</v>
      </c>
    </row>
    <row r="280" spans="1:26" x14ac:dyDescent="0.2">
      <c r="A280">
        <v>1384433</v>
      </c>
      <c r="B280" s="1" t="s">
        <v>22</v>
      </c>
      <c r="C280" s="2">
        <v>45240</v>
      </c>
      <c r="D280" s="1" t="s">
        <v>23</v>
      </c>
      <c r="E280">
        <v>1</v>
      </c>
      <c r="F280">
        <v>45.2</v>
      </c>
      <c r="G280" s="1" t="s">
        <v>24</v>
      </c>
      <c r="H280" s="1" t="s">
        <v>25</v>
      </c>
      <c r="I280" s="1" t="s">
        <v>37</v>
      </c>
      <c r="J280" s="22" t="s">
        <v>42</v>
      </c>
      <c r="K280" s="1" t="s">
        <v>32</v>
      </c>
      <c r="L280">
        <v>1</v>
      </c>
      <c r="M280" t="b">
        <f>OR(Afg_vs_SA[[#This Row],[runs_off_bat]]=4, Afg_vs_SA[[#This Row],[runs_off_bat]]=6)</f>
        <v>0</v>
      </c>
      <c r="N280">
        <f>COUNTIF(Afg_vs_SA[[#This Row],[Boundaries]], TRUE)</f>
        <v>0</v>
      </c>
      <c r="O280">
        <f>IF(AND(L279=1, Afg_vs_SA[[#This Row],[runs_off_bat]] &gt;= 4), 1, 0)</f>
        <v>0</v>
      </c>
      <c r="P280">
        <v>0</v>
      </c>
      <c r="R280" s="1" t="s">
        <v>29</v>
      </c>
      <c r="T280" s="1" t="s">
        <v>29</v>
      </c>
      <c r="U280" s="1" t="s">
        <v>29</v>
      </c>
      <c r="V280" s="1" t="s">
        <v>29</v>
      </c>
      <c r="W280" s="1" t="s">
        <v>29</v>
      </c>
      <c r="X280" s="1" t="s">
        <v>29</v>
      </c>
      <c r="Y280" s="1" t="s">
        <v>29</v>
      </c>
      <c r="Z280" s="1">
        <f>SUM(Afg_vs_SA[[#This Row],[runs_off_bat]],Afg_vs_SA[[#This Row],[extras]])</f>
        <v>1</v>
      </c>
    </row>
    <row r="281" spans="1:26" x14ac:dyDescent="0.2">
      <c r="A281">
        <v>1384433</v>
      </c>
      <c r="B281" s="1" t="s">
        <v>22</v>
      </c>
      <c r="C281" s="2">
        <v>45240</v>
      </c>
      <c r="D281" s="1" t="s">
        <v>23</v>
      </c>
      <c r="E281">
        <v>1</v>
      </c>
      <c r="F281">
        <v>45.3</v>
      </c>
      <c r="G281" s="1" t="s">
        <v>24</v>
      </c>
      <c r="H281" s="1" t="s">
        <v>25</v>
      </c>
      <c r="I281" s="1" t="s">
        <v>42</v>
      </c>
      <c r="J281" s="22" t="s">
        <v>37</v>
      </c>
      <c r="K281" s="1" t="s">
        <v>32</v>
      </c>
      <c r="L281">
        <v>0</v>
      </c>
      <c r="M281" t="b">
        <f>OR(Afg_vs_SA[[#This Row],[runs_off_bat]]=4, Afg_vs_SA[[#This Row],[runs_off_bat]]=6)</f>
        <v>0</v>
      </c>
      <c r="N281">
        <f>COUNTIF(Afg_vs_SA[[#This Row],[Boundaries]], TRUE)</f>
        <v>0</v>
      </c>
      <c r="O281">
        <f>IF(AND(L280=1, Afg_vs_SA[[#This Row],[runs_off_bat]] &gt;= 4), 1, 0)</f>
        <v>0</v>
      </c>
      <c r="P281">
        <v>0</v>
      </c>
      <c r="R281" s="1" t="s">
        <v>29</v>
      </c>
      <c r="T281" s="1" t="s">
        <v>29</v>
      </c>
      <c r="U281" s="1" t="s">
        <v>29</v>
      </c>
      <c r="V281" s="1" t="s">
        <v>29</v>
      </c>
      <c r="W281" s="1" t="s">
        <v>29</v>
      </c>
      <c r="X281" s="1" t="s">
        <v>29</v>
      </c>
      <c r="Y281" s="1" t="s">
        <v>29</v>
      </c>
      <c r="Z281" s="1">
        <f>SUM(Afg_vs_SA[[#This Row],[runs_off_bat]],Afg_vs_SA[[#This Row],[extras]])</f>
        <v>0</v>
      </c>
    </row>
    <row r="282" spans="1:26" x14ac:dyDescent="0.2">
      <c r="A282">
        <v>1384433</v>
      </c>
      <c r="B282" s="1" t="s">
        <v>22</v>
      </c>
      <c r="C282" s="2">
        <v>45240</v>
      </c>
      <c r="D282" s="1" t="s">
        <v>23</v>
      </c>
      <c r="E282">
        <v>1</v>
      </c>
      <c r="F282">
        <v>45.4</v>
      </c>
      <c r="G282" s="1" t="s">
        <v>24</v>
      </c>
      <c r="H282" s="1" t="s">
        <v>25</v>
      </c>
      <c r="I282" s="1" t="s">
        <v>42</v>
      </c>
      <c r="J282" s="22" t="s">
        <v>37</v>
      </c>
      <c r="K282" s="1" t="s">
        <v>32</v>
      </c>
      <c r="L282">
        <v>4</v>
      </c>
      <c r="M282" t="b">
        <f>OR(Afg_vs_SA[[#This Row],[runs_off_bat]]=4, Afg_vs_SA[[#This Row],[runs_off_bat]]=6)</f>
        <v>1</v>
      </c>
      <c r="N282">
        <f>COUNTIF(Afg_vs_SA[[#This Row],[Boundaries]], TRUE)</f>
        <v>1</v>
      </c>
      <c r="O282">
        <f>IF(AND(L281=1, Afg_vs_SA[[#This Row],[runs_off_bat]] &gt;= 4), 1, 0)</f>
        <v>0</v>
      </c>
      <c r="P282">
        <v>0</v>
      </c>
      <c r="R282" s="1" t="s">
        <v>29</v>
      </c>
      <c r="T282" s="1" t="s">
        <v>29</v>
      </c>
      <c r="U282" s="1" t="s">
        <v>29</v>
      </c>
      <c r="V282" s="1" t="s">
        <v>29</v>
      </c>
      <c r="W282" s="1" t="s">
        <v>29</v>
      </c>
      <c r="X282" s="1" t="s">
        <v>29</v>
      </c>
      <c r="Y282" s="1" t="s">
        <v>29</v>
      </c>
      <c r="Z282" s="1">
        <f>SUM(Afg_vs_SA[[#This Row],[runs_off_bat]],Afg_vs_SA[[#This Row],[extras]])</f>
        <v>4</v>
      </c>
    </row>
    <row r="283" spans="1:26" x14ac:dyDescent="0.2">
      <c r="A283">
        <v>1384433</v>
      </c>
      <c r="B283" s="1" t="s">
        <v>22</v>
      </c>
      <c r="C283" s="2">
        <v>45240</v>
      </c>
      <c r="D283" s="1" t="s">
        <v>23</v>
      </c>
      <c r="E283">
        <v>1</v>
      </c>
      <c r="F283">
        <v>45.5</v>
      </c>
      <c r="G283" s="1" t="s">
        <v>24</v>
      </c>
      <c r="H283" s="1" t="s">
        <v>25</v>
      </c>
      <c r="I283" s="1" t="s">
        <v>42</v>
      </c>
      <c r="J283" s="22" t="s">
        <v>37</v>
      </c>
      <c r="K283" s="1" t="s">
        <v>32</v>
      </c>
      <c r="L283">
        <v>0</v>
      </c>
      <c r="M283" t="b">
        <f>OR(Afg_vs_SA[[#This Row],[runs_off_bat]]=4, Afg_vs_SA[[#This Row],[runs_off_bat]]=6)</f>
        <v>0</v>
      </c>
      <c r="N283">
        <f>COUNTIF(Afg_vs_SA[[#This Row],[Boundaries]], TRUE)</f>
        <v>0</v>
      </c>
      <c r="O283">
        <f>IF(AND(L282=1, Afg_vs_SA[[#This Row],[runs_off_bat]] &gt;= 4), 1, 0)</f>
        <v>0</v>
      </c>
      <c r="P283">
        <v>0</v>
      </c>
      <c r="R283" s="1" t="s">
        <v>29</v>
      </c>
      <c r="T283" s="1" t="s">
        <v>29</v>
      </c>
      <c r="U283" s="1" t="s">
        <v>29</v>
      </c>
      <c r="V283" s="1" t="s">
        <v>29</v>
      </c>
      <c r="W283" s="1" t="s">
        <v>29</v>
      </c>
      <c r="X283" s="1" t="s">
        <v>29</v>
      </c>
      <c r="Y283" s="1" t="s">
        <v>29</v>
      </c>
      <c r="Z283" s="1">
        <f>SUM(Afg_vs_SA[[#This Row],[runs_off_bat]],Afg_vs_SA[[#This Row],[extras]])</f>
        <v>0</v>
      </c>
    </row>
    <row r="284" spans="1:26" x14ac:dyDescent="0.2">
      <c r="A284">
        <v>1384433</v>
      </c>
      <c r="B284" s="1" t="s">
        <v>22</v>
      </c>
      <c r="C284" s="2">
        <v>45240</v>
      </c>
      <c r="D284" s="1" t="s">
        <v>23</v>
      </c>
      <c r="E284">
        <v>1</v>
      </c>
      <c r="F284">
        <v>45.6</v>
      </c>
      <c r="G284" s="1" t="s">
        <v>24</v>
      </c>
      <c r="H284" s="1" t="s">
        <v>25</v>
      </c>
      <c r="I284" s="1" t="s">
        <v>42</v>
      </c>
      <c r="J284" s="22" t="s">
        <v>37</v>
      </c>
      <c r="K284" s="1" t="s">
        <v>32</v>
      </c>
      <c r="L284">
        <v>0</v>
      </c>
      <c r="M284" t="b">
        <f>OR(Afg_vs_SA[[#This Row],[runs_off_bat]]=4, Afg_vs_SA[[#This Row],[runs_off_bat]]=6)</f>
        <v>0</v>
      </c>
      <c r="N284">
        <f>COUNTIF(Afg_vs_SA[[#This Row],[Boundaries]], TRUE)</f>
        <v>0</v>
      </c>
      <c r="O284">
        <f>IF(AND(L283=1, Afg_vs_SA[[#This Row],[runs_off_bat]] &gt;= 4), 1, 0)</f>
        <v>0</v>
      </c>
      <c r="P284">
        <v>0</v>
      </c>
      <c r="R284" s="1" t="s">
        <v>29</v>
      </c>
      <c r="T284" s="1" t="s">
        <v>29</v>
      </c>
      <c r="U284" s="1" t="s">
        <v>29</v>
      </c>
      <c r="V284" s="1" t="s">
        <v>34</v>
      </c>
      <c r="W284" s="1" t="s">
        <v>42</v>
      </c>
      <c r="X284" s="1" t="s">
        <v>29</v>
      </c>
      <c r="Y284" s="1" t="s">
        <v>29</v>
      </c>
      <c r="Z284" s="1">
        <f>SUM(Afg_vs_SA[[#This Row],[runs_off_bat]],Afg_vs_SA[[#This Row],[extras]])</f>
        <v>0</v>
      </c>
    </row>
    <row r="285" spans="1:26" x14ac:dyDescent="0.2">
      <c r="A285">
        <v>1384433</v>
      </c>
      <c r="B285" s="1" t="s">
        <v>22</v>
      </c>
      <c r="C285" s="2">
        <v>45240</v>
      </c>
      <c r="D285" s="1" t="s">
        <v>23</v>
      </c>
      <c r="E285">
        <v>1</v>
      </c>
      <c r="F285">
        <v>46.1</v>
      </c>
      <c r="G285" s="1" t="s">
        <v>24</v>
      </c>
      <c r="H285" s="1" t="s">
        <v>25</v>
      </c>
      <c r="I285" s="1" t="s">
        <v>37</v>
      </c>
      <c r="J285" s="22" t="s">
        <v>44</v>
      </c>
      <c r="K285" s="1" t="s">
        <v>30</v>
      </c>
      <c r="L285">
        <v>4</v>
      </c>
      <c r="M285" t="b">
        <f>OR(Afg_vs_SA[[#This Row],[runs_off_bat]]=4, Afg_vs_SA[[#This Row],[runs_off_bat]]=6)</f>
        <v>1</v>
      </c>
      <c r="N285">
        <f>COUNTIF(Afg_vs_SA[[#This Row],[Boundaries]], TRUE)</f>
        <v>1</v>
      </c>
      <c r="O285">
        <f>IF(AND(L284=1, Afg_vs_SA[[#This Row],[runs_off_bat]] &gt;= 4), 1, 0)</f>
        <v>0</v>
      </c>
      <c r="P285">
        <v>0</v>
      </c>
      <c r="R285" s="1" t="s">
        <v>29</v>
      </c>
      <c r="T285" s="1" t="s">
        <v>29</v>
      </c>
      <c r="U285" s="1" t="s">
        <v>29</v>
      </c>
      <c r="V285" s="1" t="s">
        <v>29</v>
      </c>
      <c r="W285" s="1" t="s">
        <v>29</v>
      </c>
      <c r="X285" s="1" t="s">
        <v>29</v>
      </c>
      <c r="Y285" s="1" t="s">
        <v>29</v>
      </c>
      <c r="Z285" s="1">
        <f>SUM(Afg_vs_SA[[#This Row],[runs_off_bat]],Afg_vs_SA[[#This Row],[extras]])</f>
        <v>4</v>
      </c>
    </row>
    <row r="286" spans="1:26" x14ac:dyDescent="0.2">
      <c r="A286">
        <v>1384433</v>
      </c>
      <c r="B286" s="1" t="s">
        <v>22</v>
      </c>
      <c r="C286" s="2">
        <v>45240</v>
      </c>
      <c r="D286" s="1" t="s">
        <v>23</v>
      </c>
      <c r="E286">
        <v>1</v>
      </c>
      <c r="F286">
        <v>46.2</v>
      </c>
      <c r="G286" s="1" t="s">
        <v>24</v>
      </c>
      <c r="H286" s="1" t="s">
        <v>25</v>
      </c>
      <c r="I286" s="1" t="s">
        <v>37</v>
      </c>
      <c r="J286" s="22" t="s">
        <v>44</v>
      </c>
      <c r="K286" s="1" t="s">
        <v>30</v>
      </c>
      <c r="L286">
        <v>2</v>
      </c>
      <c r="M286" t="b">
        <f>OR(Afg_vs_SA[[#This Row],[runs_off_bat]]=4, Afg_vs_SA[[#This Row],[runs_off_bat]]=6)</f>
        <v>0</v>
      </c>
      <c r="N286">
        <f>COUNTIF(Afg_vs_SA[[#This Row],[Boundaries]], TRUE)</f>
        <v>0</v>
      </c>
      <c r="O286">
        <f>IF(AND(L285=1, Afg_vs_SA[[#This Row],[runs_off_bat]] &gt;= 4), 1, 0)</f>
        <v>0</v>
      </c>
      <c r="P286">
        <v>0</v>
      </c>
      <c r="R286" s="1" t="s">
        <v>29</v>
      </c>
      <c r="T286" s="1" t="s">
        <v>29</v>
      </c>
      <c r="U286" s="1" t="s">
        <v>29</v>
      </c>
      <c r="V286" s="1" t="s">
        <v>29</v>
      </c>
      <c r="W286" s="1" t="s">
        <v>29</v>
      </c>
      <c r="X286" s="1" t="s">
        <v>29</v>
      </c>
      <c r="Y286" s="1" t="s">
        <v>29</v>
      </c>
      <c r="Z286" s="1">
        <f>SUM(Afg_vs_SA[[#This Row],[runs_off_bat]],Afg_vs_SA[[#This Row],[extras]])</f>
        <v>2</v>
      </c>
    </row>
    <row r="287" spans="1:26" x14ac:dyDescent="0.2">
      <c r="A287">
        <v>1384433</v>
      </c>
      <c r="B287" s="1" t="s">
        <v>22</v>
      </c>
      <c r="C287" s="2">
        <v>45240</v>
      </c>
      <c r="D287" s="1" t="s">
        <v>23</v>
      </c>
      <c r="E287">
        <v>1</v>
      </c>
      <c r="F287">
        <v>46.3</v>
      </c>
      <c r="G287" s="1" t="s">
        <v>24</v>
      </c>
      <c r="H287" s="1" t="s">
        <v>25</v>
      </c>
      <c r="I287" s="1" t="s">
        <v>37</v>
      </c>
      <c r="J287" s="22" t="s">
        <v>44</v>
      </c>
      <c r="K287" s="1" t="s">
        <v>30</v>
      </c>
      <c r="L287">
        <v>1</v>
      </c>
      <c r="M287" t="b">
        <f>OR(Afg_vs_SA[[#This Row],[runs_off_bat]]=4, Afg_vs_SA[[#This Row],[runs_off_bat]]=6)</f>
        <v>0</v>
      </c>
      <c r="N287">
        <f>COUNTIF(Afg_vs_SA[[#This Row],[Boundaries]], TRUE)</f>
        <v>0</v>
      </c>
      <c r="O287">
        <f>IF(AND(L286=1, Afg_vs_SA[[#This Row],[runs_off_bat]] &gt;= 4), 1, 0)</f>
        <v>0</v>
      </c>
      <c r="P287">
        <v>0</v>
      </c>
      <c r="R287" s="1" t="s">
        <v>29</v>
      </c>
      <c r="T287" s="1" t="s">
        <v>29</v>
      </c>
      <c r="U287" s="1" t="s">
        <v>29</v>
      </c>
      <c r="V287" s="1" t="s">
        <v>29</v>
      </c>
      <c r="W287" s="1" t="s">
        <v>29</v>
      </c>
      <c r="X287" s="1" t="s">
        <v>29</v>
      </c>
      <c r="Y287" s="1" t="s">
        <v>29</v>
      </c>
      <c r="Z287" s="1">
        <f>SUM(Afg_vs_SA[[#This Row],[runs_off_bat]],Afg_vs_SA[[#This Row],[extras]])</f>
        <v>1</v>
      </c>
    </row>
    <row r="288" spans="1:26" x14ac:dyDescent="0.2">
      <c r="A288">
        <v>1384433</v>
      </c>
      <c r="B288" s="1" t="s">
        <v>22</v>
      </c>
      <c r="C288" s="2">
        <v>45240</v>
      </c>
      <c r="D288" s="1" t="s">
        <v>23</v>
      </c>
      <c r="E288">
        <v>1</v>
      </c>
      <c r="F288">
        <v>46.4</v>
      </c>
      <c r="G288" s="1" t="s">
        <v>24</v>
      </c>
      <c r="H288" s="1" t="s">
        <v>25</v>
      </c>
      <c r="I288" s="1" t="s">
        <v>44</v>
      </c>
      <c r="J288" s="22" t="s">
        <v>37</v>
      </c>
      <c r="K288" s="1" t="s">
        <v>30</v>
      </c>
      <c r="L288">
        <v>6</v>
      </c>
      <c r="M288" t="b">
        <f>OR(Afg_vs_SA[[#This Row],[runs_off_bat]]=4, Afg_vs_SA[[#This Row],[runs_off_bat]]=6)</f>
        <v>1</v>
      </c>
      <c r="N288">
        <f>COUNTIF(Afg_vs_SA[[#This Row],[Boundaries]], TRUE)</f>
        <v>1</v>
      </c>
      <c r="O288">
        <f>IF(AND(L287=1, Afg_vs_SA[[#This Row],[runs_off_bat]] &gt;= 4), 1, 0)</f>
        <v>1</v>
      </c>
      <c r="P288">
        <v>0</v>
      </c>
      <c r="R288" s="1" t="s">
        <v>29</v>
      </c>
      <c r="T288" s="1" t="s">
        <v>29</v>
      </c>
      <c r="U288" s="1" t="s">
        <v>29</v>
      </c>
      <c r="V288" s="1" t="s">
        <v>29</v>
      </c>
      <c r="W288" s="1" t="s">
        <v>29</v>
      </c>
      <c r="X288" s="1" t="s">
        <v>29</v>
      </c>
      <c r="Y288" s="1" t="s">
        <v>29</v>
      </c>
      <c r="Z288" s="1">
        <f>SUM(Afg_vs_SA[[#This Row],[runs_off_bat]],Afg_vs_SA[[#This Row],[extras]])</f>
        <v>6</v>
      </c>
    </row>
    <row r="289" spans="1:26" x14ac:dyDescent="0.2">
      <c r="A289">
        <v>1384433</v>
      </c>
      <c r="B289" s="1" t="s">
        <v>22</v>
      </c>
      <c r="C289" s="2">
        <v>45240</v>
      </c>
      <c r="D289" s="1" t="s">
        <v>23</v>
      </c>
      <c r="E289">
        <v>1</v>
      </c>
      <c r="F289">
        <v>46.5</v>
      </c>
      <c r="G289" s="1" t="s">
        <v>24</v>
      </c>
      <c r="H289" s="1" t="s">
        <v>25</v>
      </c>
      <c r="I289" s="1" t="s">
        <v>44</v>
      </c>
      <c r="J289" s="22" t="s">
        <v>37</v>
      </c>
      <c r="K289" s="1" t="s">
        <v>30</v>
      </c>
      <c r="L289">
        <v>1</v>
      </c>
      <c r="M289" t="b">
        <f>OR(Afg_vs_SA[[#This Row],[runs_off_bat]]=4, Afg_vs_SA[[#This Row],[runs_off_bat]]=6)</f>
        <v>0</v>
      </c>
      <c r="N289">
        <f>COUNTIF(Afg_vs_SA[[#This Row],[Boundaries]], TRUE)</f>
        <v>0</v>
      </c>
      <c r="O289">
        <f>IF(AND(L288=1, Afg_vs_SA[[#This Row],[runs_off_bat]] &gt;= 4), 1, 0)</f>
        <v>0</v>
      </c>
      <c r="P289">
        <v>0</v>
      </c>
      <c r="R289" s="1" t="s">
        <v>29</v>
      </c>
      <c r="T289" s="1" t="s">
        <v>29</v>
      </c>
      <c r="U289" s="1" t="s">
        <v>29</v>
      </c>
      <c r="V289" s="1" t="s">
        <v>29</v>
      </c>
      <c r="W289" s="1" t="s">
        <v>29</v>
      </c>
      <c r="X289" s="1" t="s">
        <v>29</v>
      </c>
      <c r="Y289" s="1" t="s">
        <v>29</v>
      </c>
      <c r="Z289" s="1">
        <f>SUM(Afg_vs_SA[[#This Row],[runs_off_bat]],Afg_vs_SA[[#This Row],[extras]])</f>
        <v>1</v>
      </c>
    </row>
    <row r="290" spans="1:26" x14ac:dyDescent="0.2">
      <c r="A290">
        <v>1384433</v>
      </c>
      <c r="B290" s="1" t="s">
        <v>22</v>
      </c>
      <c r="C290" s="2">
        <v>45240</v>
      </c>
      <c r="D290" s="1" t="s">
        <v>23</v>
      </c>
      <c r="E290">
        <v>1</v>
      </c>
      <c r="F290">
        <v>46.6</v>
      </c>
      <c r="G290" s="1" t="s">
        <v>24</v>
      </c>
      <c r="H290" s="1" t="s">
        <v>25</v>
      </c>
      <c r="I290" s="1" t="s">
        <v>37</v>
      </c>
      <c r="J290" s="22" t="s">
        <v>44</v>
      </c>
      <c r="K290" s="1" t="s">
        <v>30</v>
      </c>
      <c r="L290">
        <v>6</v>
      </c>
      <c r="M290" t="b">
        <f>OR(Afg_vs_SA[[#This Row],[runs_off_bat]]=4, Afg_vs_SA[[#This Row],[runs_off_bat]]=6)</f>
        <v>1</v>
      </c>
      <c r="N290">
        <f>COUNTIF(Afg_vs_SA[[#This Row],[Boundaries]], TRUE)</f>
        <v>1</v>
      </c>
      <c r="O290">
        <f>IF(AND(L289=1, Afg_vs_SA[[#This Row],[runs_off_bat]] &gt;= 4), 1, 0)</f>
        <v>1</v>
      </c>
      <c r="P290">
        <v>0</v>
      </c>
      <c r="R290" s="1" t="s">
        <v>29</v>
      </c>
      <c r="T290" s="1" t="s">
        <v>29</v>
      </c>
      <c r="U290" s="1" t="s">
        <v>29</v>
      </c>
      <c r="V290" s="1" t="s">
        <v>29</v>
      </c>
      <c r="W290" s="1" t="s">
        <v>29</v>
      </c>
      <c r="X290" s="1" t="s">
        <v>29</v>
      </c>
      <c r="Y290" s="1" t="s">
        <v>29</v>
      </c>
      <c r="Z290" s="1">
        <f>SUM(Afg_vs_SA[[#This Row],[runs_off_bat]],Afg_vs_SA[[#This Row],[extras]])</f>
        <v>6</v>
      </c>
    </row>
    <row r="291" spans="1:26" x14ac:dyDescent="0.2">
      <c r="A291">
        <v>1384433</v>
      </c>
      <c r="B291" s="1" t="s">
        <v>22</v>
      </c>
      <c r="C291" s="2">
        <v>45240</v>
      </c>
      <c r="D291" s="1" t="s">
        <v>23</v>
      </c>
      <c r="E291">
        <v>1</v>
      </c>
      <c r="F291">
        <v>47.1</v>
      </c>
      <c r="G291" s="1" t="s">
        <v>24</v>
      </c>
      <c r="H291" s="1" t="s">
        <v>25</v>
      </c>
      <c r="I291" s="1" t="s">
        <v>44</v>
      </c>
      <c r="J291" s="1" t="s">
        <v>37</v>
      </c>
      <c r="K291" s="1" t="s">
        <v>32</v>
      </c>
      <c r="L291">
        <v>0</v>
      </c>
      <c r="M291" t="b">
        <f>OR(Afg_vs_SA[[#This Row],[runs_off_bat]]=4, Afg_vs_SA[[#This Row],[runs_off_bat]]=6)</f>
        <v>0</v>
      </c>
      <c r="N291">
        <f>COUNTIF(Afg_vs_SA[[#This Row],[Boundaries]], TRUE)</f>
        <v>0</v>
      </c>
      <c r="O291">
        <f>IF(AND(L290=1, Afg_vs_SA[[#This Row],[runs_off_bat]] &gt;= 4), 1, 0)</f>
        <v>0</v>
      </c>
      <c r="P291">
        <v>0</v>
      </c>
      <c r="R291" s="1" t="s">
        <v>29</v>
      </c>
      <c r="T291" s="1" t="s">
        <v>29</v>
      </c>
      <c r="U291" s="1" t="s">
        <v>29</v>
      </c>
      <c r="V291" s="1" t="s">
        <v>29</v>
      </c>
      <c r="W291" s="1" t="s">
        <v>29</v>
      </c>
      <c r="X291" s="1" t="s">
        <v>29</v>
      </c>
      <c r="Y291" s="1" t="s">
        <v>29</v>
      </c>
      <c r="Z291" s="1">
        <f>SUM(Afg_vs_SA[[#This Row],[runs_off_bat]],Afg_vs_SA[[#This Row],[extras]])</f>
        <v>0</v>
      </c>
    </row>
    <row r="292" spans="1:26" x14ac:dyDescent="0.2">
      <c r="A292">
        <v>1384433</v>
      </c>
      <c r="B292" s="1" t="s">
        <v>22</v>
      </c>
      <c r="C292" s="2">
        <v>45240</v>
      </c>
      <c r="D292" s="1" t="s">
        <v>23</v>
      </c>
      <c r="E292">
        <v>1</v>
      </c>
      <c r="F292">
        <v>47.2</v>
      </c>
      <c r="G292" s="1" t="s">
        <v>24</v>
      </c>
      <c r="H292" s="1" t="s">
        <v>25</v>
      </c>
      <c r="I292" s="1" t="s">
        <v>44</v>
      </c>
      <c r="J292" s="1" t="s">
        <v>37</v>
      </c>
      <c r="K292" s="1" t="s">
        <v>32</v>
      </c>
      <c r="L292">
        <v>1</v>
      </c>
      <c r="M292" t="b">
        <f>OR(Afg_vs_SA[[#This Row],[runs_off_bat]]=4, Afg_vs_SA[[#This Row],[runs_off_bat]]=6)</f>
        <v>0</v>
      </c>
      <c r="N292">
        <f>COUNTIF(Afg_vs_SA[[#This Row],[Boundaries]], TRUE)</f>
        <v>0</v>
      </c>
      <c r="O292">
        <f>IF(AND(L291=1, Afg_vs_SA[[#This Row],[runs_off_bat]] &gt;= 4), 1, 0)</f>
        <v>0</v>
      </c>
      <c r="P292">
        <v>0</v>
      </c>
      <c r="R292" s="1" t="s">
        <v>29</v>
      </c>
      <c r="T292" s="1" t="s">
        <v>29</v>
      </c>
      <c r="U292" s="1" t="s">
        <v>29</v>
      </c>
      <c r="V292" s="1" t="s">
        <v>29</v>
      </c>
      <c r="W292" s="1" t="s">
        <v>29</v>
      </c>
      <c r="X292" s="1" t="s">
        <v>29</v>
      </c>
      <c r="Y292" s="1" t="s">
        <v>29</v>
      </c>
      <c r="Z292" s="1">
        <f>SUM(Afg_vs_SA[[#This Row],[runs_off_bat]],Afg_vs_SA[[#This Row],[extras]])</f>
        <v>1</v>
      </c>
    </row>
    <row r="293" spans="1:26" x14ac:dyDescent="0.2">
      <c r="A293">
        <v>1384433</v>
      </c>
      <c r="B293" s="1" t="s">
        <v>22</v>
      </c>
      <c r="C293" s="2">
        <v>45240</v>
      </c>
      <c r="D293" s="1" t="s">
        <v>23</v>
      </c>
      <c r="E293">
        <v>1</v>
      </c>
      <c r="F293">
        <v>47.3</v>
      </c>
      <c r="G293" s="1" t="s">
        <v>24</v>
      </c>
      <c r="H293" s="1" t="s">
        <v>25</v>
      </c>
      <c r="I293" s="1" t="s">
        <v>37</v>
      </c>
      <c r="J293" s="1" t="s">
        <v>44</v>
      </c>
      <c r="K293" s="1" t="s">
        <v>32</v>
      </c>
      <c r="L293">
        <v>1</v>
      </c>
      <c r="M293" t="b">
        <f>OR(Afg_vs_SA[[#This Row],[runs_off_bat]]=4, Afg_vs_SA[[#This Row],[runs_off_bat]]=6)</f>
        <v>0</v>
      </c>
      <c r="N293">
        <f>COUNTIF(Afg_vs_SA[[#This Row],[Boundaries]], TRUE)</f>
        <v>0</v>
      </c>
      <c r="O293">
        <f>IF(AND(L292=1, Afg_vs_SA[[#This Row],[runs_off_bat]] &gt;= 4), 1, 0)</f>
        <v>0</v>
      </c>
      <c r="P293">
        <v>0</v>
      </c>
      <c r="R293" s="1" t="s">
        <v>29</v>
      </c>
      <c r="T293" s="1" t="s">
        <v>29</v>
      </c>
      <c r="U293" s="1" t="s">
        <v>29</v>
      </c>
      <c r="V293" s="1" t="s">
        <v>29</v>
      </c>
      <c r="W293" s="1" t="s">
        <v>29</v>
      </c>
      <c r="X293" s="1" t="s">
        <v>29</v>
      </c>
      <c r="Y293" s="1" t="s">
        <v>29</v>
      </c>
      <c r="Z293" s="1">
        <f>SUM(Afg_vs_SA[[#This Row],[runs_off_bat]],Afg_vs_SA[[#This Row],[extras]])</f>
        <v>1</v>
      </c>
    </row>
    <row r="294" spans="1:26" x14ac:dyDescent="0.2">
      <c r="A294">
        <v>1384433</v>
      </c>
      <c r="B294" s="1" t="s">
        <v>22</v>
      </c>
      <c r="C294" s="2">
        <v>45240</v>
      </c>
      <c r="D294" s="1" t="s">
        <v>23</v>
      </c>
      <c r="E294">
        <v>1</v>
      </c>
      <c r="F294">
        <v>47.4</v>
      </c>
      <c r="G294" s="1" t="s">
        <v>24</v>
      </c>
      <c r="H294" s="1" t="s">
        <v>25</v>
      </c>
      <c r="I294" s="1" t="s">
        <v>44</v>
      </c>
      <c r="J294" s="1" t="s">
        <v>37</v>
      </c>
      <c r="K294" s="1" t="s">
        <v>32</v>
      </c>
      <c r="L294">
        <v>0</v>
      </c>
      <c r="M294" t="b">
        <f>OR(Afg_vs_SA[[#This Row],[runs_off_bat]]=4, Afg_vs_SA[[#This Row],[runs_off_bat]]=6)</f>
        <v>0</v>
      </c>
      <c r="N294">
        <f>COUNTIF(Afg_vs_SA[[#This Row],[Boundaries]], TRUE)</f>
        <v>0</v>
      </c>
      <c r="O294">
        <f>IF(AND(L293=1, Afg_vs_SA[[#This Row],[runs_off_bat]] &gt;= 4), 1, 0)</f>
        <v>0</v>
      </c>
      <c r="P294">
        <v>0</v>
      </c>
      <c r="R294" s="1" t="s">
        <v>29</v>
      </c>
      <c r="T294" s="1" t="s">
        <v>29</v>
      </c>
      <c r="U294" s="1" t="s">
        <v>29</v>
      </c>
      <c r="V294" s="1" t="s">
        <v>34</v>
      </c>
      <c r="W294" s="1" t="s">
        <v>44</v>
      </c>
      <c r="X294" s="1" t="s">
        <v>29</v>
      </c>
      <c r="Y294" s="1" t="s">
        <v>29</v>
      </c>
      <c r="Z294" s="1">
        <f>SUM(Afg_vs_SA[[#This Row],[runs_off_bat]],Afg_vs_SA[[#This Row],[extras]])</f>
        <v>0</v>
      </c>
    </row>
    <row r="295" spans="1:26" x14ac:dyDescent="0.2">
      <c r="A295">
        <v>1384433</v>
      </c>
      <c r="B295" s="1" t="s">
        <v>22</v>
      </c>
      <c r="C295" s="2">
        <v>45240</v>
      </c>
      <c r="D295" s="1" t="s">
        <v>23</v>
      </c>
      <c r="E295">
        <v>1</v>
      </c>
      <c r="F295">
        <v>47.5</v>
      </c>
      <c r="G295" s="1" t="s">
        <v>24</v>
      </c>
      <c r="H295" s="1" t="s">
        <v>25</v>
      </c>
      <c r="I295" s="1" t="s">
        <v>45</v>
      </c>
      <c r="J295" s="1" t="s">
        <v>37</v>
      </c>
      <c r="K295" s="1" t="s">
        <v>32</v>
      </c>
      <c r="L295">
        <v>0</v>
      </c>
      <c r="M295" t="b">
        <f>OR(Afg_vs_SA[[#This Row],[runs_off_bat]]=4, Afg_vs_SA[[#This Row],[runs_off_bat]]=6)</f>
        <v>0</v>
      </c>
      <c r="N295">
        <f>COUNTIF(Afg_vs_SA[[#This Row],[Boundaries]], TRUE)</f>
        <v>0</v>
      </c>
      <c r="O295">
        <f>IF(AND(L294=1, Afg_vs_SA[[#This Row],[runs_off_bat]] &gt;= 4), 1, 0)</f>
        <v>0</v>
      </c>
      <c r="P295">
        <v>0</v>
      </c>
      <c r="R295" s="1" t="s">
        <v>29</v>
      </c>
      <c r="T295" s="1" t="s">
        <v>29</v>
      </c>
      <c r="U295" s="1" t="s">
        <v>29</v>
      </c>
      <c r="V295" s="1" t="s">
        <v>29</v>
      </c>
      <c r="W295" s="1" t="s">
        <v>29</v>
      </c>
      <c r="X295" s="1" t="s">
        <v>29</v>
      </c>
      <c r="Y295" s="1" t="s">
        <v>29</v>
      </c>
      <c r="Z295" s="1">
        <f>SUM(Afg_vs_SA[[#This Row],[runs_off_bat]],Afg_vs_SA[[#This Row],[extras]])</f>
        <v>0</v>
      </c>
    </row>
    <row r="296" spans="1:26" x14ac:dyDescent="0.2">
      <c r="A296">
        <v>1384433</v>
      </c>
      <c r="B296" s="1" t="s">
        <v>22</v>
      </c>
      <c r="C296" s="2">
        <v>45240</v>
      </c>
      <c r="D296" s="1" t="s">
        <v>23</v>
      </c>
      <c r="E296">
        <v>1</v>
      </c>
      <c r="F296">
        <v>47.6</v>
      </c>
      <c r="G296" s="1" t="s">
        <v>24</v>
      </c>
      <c r="H296" s="1" t="s">
        <v>25</v>
      </c>
      <c r="I296" s="1" t="s">
        <v>45</v>
      </c>
      <c r="J296" s="1" t="s">
        <v>37</v>
      </c>
      <c r="K296" s="1" t="s">
        <v>32</v>
      </c>
      <c r="L296">
        <v>0</v>
      </c>
      <c r="M296" t="b">
        <f>OR(Afg_vs_SA[[#This Row],[runs_off_bat]]=4, Afg_vs_SA[[#This Row],[runs_off_bat]]=6)</f>
        <v>0</v>
      </c>
      <c r="N296">
        <f>COUNTIF(Afg_vs_SA[[#This Row],[Boundaries]], TRUE)</f>
        <v>0</v>
      </c>
      <c r="O296">
        <f>IF(AND(L295=1, Afg_vs_SA[[#This Row],[runs_off_bat]] &gt;= 4), 1, 0)</f>
        <v>0</v>
      </c>
      <c r="P296">
        <v>0</v>
      </c>
      <c r="R296" s="1" t="s">
        <v>29</v>
      </c>
      <c r="T296" s="1" t="s">
        <v>29</v>
      </c>
      <c r="U296" s="1" t="s">
        <v>29</v>
      </c>
      <c r="V296" s="1" t="s">
        <v>29</v>
      </c>
      <c r="W296" s="1" t="s">
        <v>29</v>
      </c>
      <c r="X296" s="1" t="s">
        <v>29</v>
      </c>
      <c r="Y296" s="1" t="s">
        <v>29</v>
      </c>
      <c r="Z296" s="1">
        <f>SUM(Afg_vs_SA[[#This Row],[runs_off_bat]],Afg_vs_SA[[#This Row],[extras]])</f>
        <v>0</v>
      </c>
    </row>
    <row r="297" spans="1:26" x14ac:dyDescent="0.2">
      <c r="A297">
        <v>1384433</v>
      </c>
      <c r="B297" s="1" t="s">
        <v>22</v>
      </c>
      <c r="C297" s="2">
        <v>45240</v>
      </c>
      <c r="D297" s="1" t="s">
        <v>23</v>
      </c>
      <c r="E297">
        <v>1</v>
      </c>
      <c r="F297">
        <v>48.1</v>
      </c>
      <c r="G297" s="1" t="s">
        <v>24</v>
      </c>
      <c r="H297" s="1" t="s">
        <v>25</v>
      </c>
      <c r="I297" s="1" t="s">
        <v>37</v>
      </c>
      <c r="J297" s="1" t="s">
        <v>45</v>
      </c>
      <c r="K297" s="1" t="s">
        <v>30</v>
      </c>
      <c r="L297">
        <v>0</v>
      </c>
      <c r="M297" t="b">
        <f>OR(Afg_vs_SA[[#This Row],[runs_off_bat]]=4, Afg_vs_SA[[#This Row],[runs_off_bat]]=6)</f>
        <v>0</v>
      </c>
      <c r="N297">
        <f>COUNTIF(Afg_vs_SA[[#This Row],[Boundaries]], TRUE)</f>
        <v>0</v>
      </c>
      <c r="O297">
        <f>IF(AND(L296=1, Afg_vs_SA[[#This Row],[runs_off_bat]] &gt;= 4), 1, 0)</f>
        <v>0</v>
      </c>
      <c r="P297">
        <v>0</v>
      </c>
      <c r="R297" s="1" t="s">
        <v>29</v>
      </c>
      <c r="T297" s="1" t="s">
        <v>29</v>
      </c>
      <c r="U297" s="1" t="s">
        <v>29</v>
      </c>
      <c r="V297" s="1" t="s">
        <v>29</v>
      </c>
      <c r="W297" s="1" t="s">
        <v>29</v>
      </c>
      <c r="X297" s="1" t="s">
        <v>29</v>
      </c>
      <c r="Y297" s="1" t="s">
        <v>29</v>
      </c>
      <c r="Z297" s="1">
        <f>SUM(Afg_vs_SA[[#This Row],[runs_off_bat]],Afg_vs_SA[[#This Row],[extras]])</f>
        <v>0</v>
      </c>
    </row>
    <row r="298" spans="1:26" x14ac:dyDescent="0.2">
      <c r="A298">
        <v>1384433</v>
      </c>
      <c r="B298" s="1" t="s">
        <v>22</v>
      </c>
      <c r="C298" s="2">
        <v>45240</v>
      </c>
      <c r="D298" s="1" t="s">
        <v>23</v>
      </c>
      <c r="E298">
        <v>1</v>
      </c>
      <c r="F298">
        <v>48.2</v>
      </c>
      <c r="G298" s="1" t="s">
        <v>24</v>
      </c>
      <c r="H298" s="1" t="s">
        <v>25</v>
      </c>
      <c r="I298" s="1" t="s">
        <v>37</v>
      </c>
      <c r="J298" s="1" t="s">
        <v>45</v>
      </c>
      <c r="K298" s="1" t="s">
        <v>30</v>
      </c>
      <c r="L298">
        <v>6</v>
      </c>
      <c r="M298" t="b">
        <f>OR(Afg_vs_SA[[#This Row],[runs_off_bat]]=4, Afg_vs_SA[[#This Row],[runs_off_bat]]=6)</f>
        <v>1</v>
      </c>
      <c r="N298">
        <f>COUNTIF(Afg_vs_SA[[#This Row],[Boundaries]], TRUE)</f>
        <v>1</v>
      </c>
      <c r="O298">
        <f>IF(AND(L297=1, Afg_vs_SA[[#This Row],[runs_off_bat]] &gt;= 4), 1, 0)</f>
        <v>0</v>
      </c>
      <c r="P298">
        <v>0</v>
      </c>
      <c r="R298" s="1" t="s">
        <v>29</v>
      </c>
      <c r="T298" s="1" t="s">
        <v>29</v>
      </c>
      <c r="U298" s="1" t="s">
        <v>29</v>
      </c>
      <c r="V298" s="1" t="s">
        <v>29</v>
      </c>
      <c r="W298" s="1" t="s">
        <v>29</v>
      </c>
      <c r="X298" s="1" t="s">
        <v>29</v>
      </c>
      <c r="Y298" s="1" t="s">
        <v>29</v>
      </c>
      <c r="Z298" s="1">
        <f>SUM(Afg_vs_SA[[#This Row],[runs_off_bat]],Afg_vs_SA[[#This Row],[extras]])</f>
        <v>6</v>
      </c>
    </row>
    <row r="299" spans="1:26" x14ac:dyDescent="0.2">
      <c r="A299">
        <v>1384433</v>
      </c>
      <c r="B299" s="1" t="s">
        <v>22</v>
      </c>
      <c r="C299" s="2">
        <v>45240</v>
      </c>
      <c r="D299" s="1" t="s">
        <v>23</v>
      </c>
      <c r="E299">
        <v>1</v>
      </c>
      <c r="F299">
        <v>48.3</v>
      </c>
      <c r="G299" s="1" t="s">
        <v>24</v>
      </c>
      <c r="H299" s="1" t="s">
        <v>25</v>
      </c>
      <c r="I299" s="1" t="s">
        <v>37</v>
      </c>
      <c r="J299" s="1" t="s">
        <v>45</v>
      </c>
      <c r="K299" s="1" t="s">
        <v>30</v>
      </c>
      <c r="L299">
        <v>0</v>
      </c>
      <c r="M299" t="b">
        <f>OR(Afg_vs_SA[[#This Row],[runs_off_bat]]=4, Afg_vs_SA[[#This Row],[runs_off_bat]]=6)</f>
        <v>0</v>
      </c>
      <c r="N299">
        <f>COUNTIF(Afg_vs_SA[[#This Row],[Boundaries]], TRUE)</f>
        <v>0</v>
      </c>
      <c r="O299">
        <f>IF(AND(L298=1, Afg_vs_SA[[#This Row],[runs_off_bat]] &gt;= 4), 1, 0)</f>
        <v>0</v>
      </c>
      <c r="P299">
        <v>1</v>
      </c>
      <c r="Q299">
        <v>1</v>
      </c>
      <c r="R299" s="1" t="s">
        <v>29</v>
      </c>
      <c r="T299" s="1" t="s">
        <v>29</v>
      </c>
      <c r="U299" s="1" t="s">
        <v>29</v>
      </c>
      <c r="V299" s="1" t="s">
        <v>29</v>
      </c>
      <c r="W299" s="1" t="s">
        <v>29</v>
      </c>
      <c r="X299" s="1" t="s">
        <v>29</v>
      </c>
      <c r="Y299" s="1" t="s">
        <v>29</v>
      </c>
      <c r="Z299" s="1">
        <f>SUM(Afg_vs_SA[[#This Row],[runs_off_bat]],Afg_vs_SA[[#This Row],[extras]])</f>
        <v>1</v>
      </c>
    </row>
    <row r="300" spans="1:26" x14ac:dyDescent="0.2">
      <c r="A300">
        <v>1384433</v>
      </c>
      <c r="B300" s="1" t="s">
        <v>22</v>
      </c>
      <c r="C300" s="2">
        <v>45240</v>
      </c>
      <c r="D300" s="1" t="s">
        <v>23</v>
      </c>
      <c r="E300">
        <v>1</v>
      </c>
      <c r="F300">
        <v>48.4</v>
      </c>
      <c r="G300" s="1" t="s">
        <v>24</v>
      </c>
      <c r="H300" s="1" t="s">
        <v>25</v>
      </c>
      <c r="I300" s="1" t="s">
        <v>37</v>
      </c>
      <c r="J300" s="1" t="s">
        <v>45</v>
      </c>
      <c r="K300" s="1" t="s">
        <v>30</v>
      </c>
      <c r="L300">
        <v>0</v>
      </c>
      <c r="M300" t="b">
        <f>OR(Afg_vs_SA[[#This Row],[runs_off_bat]]=4, Afg_vs_SA[[#This Row],[runs_off_bat]]=6)</f>
        <v>0</v>
      </c>
      <c r="N300">
        <f>COUNTIF(Afg_vs_SA[[#This Row],[Boundaries]], TRUE)</f>
        <v>0</v>
      </c>
      <c r="O300">
        <f>IF(AND(L299=1, Afg_vs_SA[[#This Row],[runs_off_bat]] &gt;= 4), 1, 0)</f>
        <v>0</v>
      </c>
      <c r="P300">
        <v>0</v>
      </c>
      <c r="R300" s="1" t="s">
        <v>29</v>
      </c>
      <c r="T300" s="1" t="s">
        <v>29</v>
      </c>
      <c r="U300" s="1" t="s">
        <v>29</v>
      </c>
      <c r="V300" s="1" t="s">
        <v>29</v>
      </c>
      <c r="W300" s="1" t="s">
        <v>29</v>
      </c>
      <c r="X300" s="1" t="s">
        <v>29</v>
      </c>
      <c r="Y300" s="1" t="s">
        <v>29</v>
      </c>
      <c r="Z300" s="1">
        <f>SUM(Afg_vs_SA[[#This Row],[runs_off_bat]],Afg_vs_SA[[#This Row],[extras]])</f>
        <v>0</v>
      </c>
    </row>
    <row r="301" spans="1:26" x14ac:dyDescent="0.2">
      <c r="A301">
        <v>1384433</v>
      </c>
      <c r="B301" s="1" t="s">
        <v>22</v>
      </c>
      <c r="C301" s="2">
        <v>45240</v>
      </c>
      <c r="D301" s="1" t="s">
        <v>23</v>
      </c>
      <c r="E301">
        <v>1</v>
      </c>
      <c r="F301">
        <v>48.5</v>
      </c>
      <c r="G301" s="1" t="s">
        <v>24</v>
      </c>
      <c r="H301" s="1" t="s">
        <v>25</v>
      </c>
      <c r="I301" s="1" t="s">
        <v>37</v>
      </c>
      <c r="J301" s="1" t="s">
        <v>45</v>
      </c>
      <c r="K301" s="1" t="s">
        <v>30</v>
      </c>
      <c r="L301">
        <v>0</v>
      </c>
      <c r="M301" t="b">
        <f>OR(Afg_vs_SA[[#This Row],[runs_off_bat]]=4, Afg_vs_SA[[#This Row],[runs_off_bat]]=6)</f>
        <v>0</v>
      </c>
      <c r="N301">
        <f>COUNTIF(Afg_vs_SA[[#This Row],[Boundaries]], TRUE)</f>
        <v>0</v>
      </c>
      <c r="O301">
        <f>IF(AND(L300=1, Afg_vs_SA[[#This Row],[runs_off_bat]] &gt;= 4), 1, 0)</f>
        <v>0</v>
      </c>
      <c r="P301">
        <v>1</v>
      </c>
      <c r="Q301">
        <v>1</v>
      </c>
      <c r="R301" s="1" t="s">
        <v>29</v>
      </c>
      <c r="T301" s="1" t="s">
        <v>29</v>
      </c>
      <c r="U301" s="1" t="s">
        <v>29</v>
      </c>
      <c r="V301" s="1" t="s">
        <v>29</v>
      </c>
      <c r="W301" s="1" t="s">
        <v>29</v>
      </c>
      <c r="X301" s="1" t="s">
        <v>29</v>
      </c>
      <c r="Y301" s="1" t="s">
        <v>29</v>
      </c>
      <c r="Z301" s="1">
        <f>SUM(Afg_vs_SA[[#This Row],[runs_off_bat]],Afg_vs_SA[[#This Row],[extras]])</f>
        <v>1</v>
      </c>
    </row>
    <row r="302" spans="1:26" x14ac:dyDescent="0.2">
      <c r="A302">
        <v>1384433</v>
      </c>
      <c r="B302" s="1" t="s">
        <v>22</v>
      </c>
      <c r="C302" s="2">
        <v>45240</v>
      </c>
      <c r="D302" s="1" t="s">
        <v>23</v>
      </c>
      <c r="E302">
        <v>1</v>
      </c>
      <c r="F302">
        <v>48.6</v>
      </c>
      <c r="G302" s="1" t="s">
        <v>24</v>
      </c>
      <c r="H302" s="1" t="s">
        <v>25</v>
      </c>
      <c r="I302" s="1" t="s">
        <v>37</v>
      </c>
      <c r="J302" s="1" t="s">
        <v>45</v>
      </c>
      <c r="K302" s="1" t="s">
        <v>30</v>
      </c>
      <c r="L302">
        <v>0</v>
      </c>
      <c r="M302" t="b">
        <f>OR(Afg_vs_SA[[#This Row],[runs_off_bat]]=4, Afg_vs_SA[[#This Row],[runs_off_bat]]=6)</f>
        <v>0</v>
      </c>
      <c r="N302">
        <f>COUNTIF(Afg_vs_SA[[#This Row],[Boundaries]], TRUE)</f>
        <v>0</v>
      </c>
      <c r="O302">
        <f>IF(AND(L301=1, Afg_vs_SA[[#This Row],[runs_off_bat]] &gt;= 4), 1, 0)</f>
        <v>0</v>
      </c>
      <c r="P302">
        <v>1</v>
      </c>
      <c r="Q302">
        <v>1</v>
      </c>
      <c r="R302" s="1" t="s">
        <v>29</v>
      </c>
      <c r="T302" s="1" t="s">
        <v>29</v>
      </c>
      <c r="U302" s="1" t="s">
        <v>29</v>
      </c>
      <c r="V302" s="1" t="s">
        <v>29</v>
      </c>
      <c r="W302" s="1" t="s">
        <v>29</v>
      </c>
      <c r="X302" s="1" t="s">
        <v>29</v>
      </c>
      <c r="Y302" s="1" t="s">
        <v>29</v>
      </c>
      <c r="Z302" s="1">
        <f>SUM(Afg_vs_SA[[#This Row],[runs_off_bat]],Afg_vs_SA[[#This Row],[extras]])</f>
        <v>1</v>
      </c>
    </row>
    <row r="303" spans="1:26" x14ac:dyDescent="0.2">
      <c r="A303">
        <v>1384433</v>
      </c>
      <c r="B303" s="1" t="s">
        <v>22</v>
      </c>
      <c r="C303" s="2">
        <v>45240</v>
      </c>
      <c r="D303" s="1" t="s">
        <v>23</v>
      </c>
      <c r="E303">
        <v>1</v>
      </c>
      <c r="F303">
        <v>48.7</v>
      </c>
      <c r="G303" s="1" t="s">
        <v>24</v>
      </c>
      <c r="H303" s="1" t="s">
        <v>25</v>
      </c>
      <c r="I303" s="1" t="s">
        <v>37</v>
      </c>
      <c r="J303" s="1" t="s">
        <v>45</v>
      </c>
      <c r="K303" s="1" t="s">
        <v>30</v>
      </c>
      <c r="L303">
        <v>2</v>
      </c>
      <c r="M303" t="b">
        <f>OR(Afg_vs_SA[[#This Row],[runs_off_bat]]=4, Afg_vs_SA[[#This Row],[runs_off_bat]]=6)</f>
        <v>0</v>
      </c>
      <c r="N303">
        <f>COUNTIF(Afg_vs_SA[[#This Row],[Boundaries]], TRUE)</f>
        <v>0</v>
      </c>
      <c r="O303">
        <f>IF(AND(L302=1, Afg_vs_SA[[#This Row],[runs_off_bat]] &gt;= 4), 1, 0)</f>
        <v>0</v>
      </c>
      <c r="P303">
        <v>0</v>
      </c>
      <c r="R303" s="1" t="s">
        <v>29</v>
      </c>
      <c r="T303" s="1" t="s">
        <v>29</v>
      </c>
      <c r="U303" s="1" t="s">
        <v>29</v>
      </c>
      <c r="V303" s="1" t="s">
        <v>29</v>
      </c>
      <c r="W303" s="1" t="s">
        <v>29</v>
      </c>
      <c r="X303" s="1" t="s">
        <v>29</v>
      </c>
      <c r="Y303" s="1" t="s">
        <v>29</v>
      </c>
      <c r="Z303" s="1">
        <f>SUM(Afg_vs_SA[[#This Row],[runs_off_bat]],Afg_vs_SA[[#This Row],[extras]])</f>
        <v>2</v>
      </c>
    </row>
    <row r="304" spans="1:26" x14ac:dyDescent="0.2">
      <c r="A304">
        <v>1384433</v>
      </c>
      <c r="B304" s="1" t="s">
        <v>22</v>
      </c>
      <c r="C304" s="2">
        <v>45240</v>
      </c>
      <c r="D304" s="1" t="s">
        <v>23</v>
      </c>
      <c r="E304">
        <v>1</v>
      </c>
      <c r="F304">
        <v>48.8</v>
      </c>
      <c r="G304" s="1" t="s">
        <v>24</v>
      </c>
      <c r="H304" s="1" t="s">
        <v>25</v>
      </c>
      <c r="I304" s="1" t="s">
        <v>37</v>
      </c>
      <c r="J304" s="1" t="s">
        <v>45</v>
      </c>
      <c r="K304" s="1" t="s">
        <v>30</v>
      </c>
      <c r="L304">
        <v>2</v>
      </c>
      <c r="M304" t="b">
        <f>OR(Afg_vs_SA[[#This Row],[runs_off_bat]]=4, Afg_vs_SA[[#This Row],[runs_off_bat]]=6)</f>
        <v>0</v>
      </c>
      <c r="N304">
        <f>COUNTIF(Afg_vs_SA[[#This Row],[Boundaries]], TRUE)</f>
        <v>0</v>
      </c>
      <c r="O304">
        <f>IF(AND(L303=1, Afg_vs_SA[[#This Row],[runs_off_bat]] &gt;= 4), 1, 0)</f>
        <v>0</v>
      </c>
      <c r="P304">
        <v>0</v>
      </c>
      <c r="R304" s="1" t="s">
        <v>29</v>
      </c>
      <c r="T304" s="1" t="s">
        <v>29</v>
      </c>
      <c r="U304" s="1" t="s">
        <v>29</v>
      </c>
      <c r="V304" s="1" t="s">
        <v>29</v>
      </c>
      <c r="W304" s="1" t="s">
        <v>29</v>
      </c>
      <c r="X304" s="1" t="s">
        <v>29</v>
      </c>
      <c r="Y304" s="1" t="s">
        <v>29</v>
      </c>
      <c r="Z304" s="1">
        <f>SUM(Afg_vs_SA[[#This Row],[runs_off_bat]],Afg_vs_SA[[#This Row],[extras]])</f>
        <v>2</v>
      </c>
    </row>
    <row r="305" spans="1:26" x14ac:dyDescent="0.2">
      <c r="A305">
        <v>1384433</v>
      </c>
      <c r="B305" s="1" t="s">
        <v>22</v>
      </c>
      <c r="C305" s="2">
        <v>45240</v>
      </c>
      <c r="D305" s="1" t="s">
        <v>23</v>
      </c>
      <c r="E305">
        <v>1</v>
      </c>
      <c r="F305">
        <v>48.9</v>
      </c>
      <c r="G305" s="1" t="s">
        <v>24</v>
      </c>
      <c r="H305" s="1" t="s">
        <v>25</v>
      </c>
      <c r="I305" s="1" t="s">
        <v>37</v>
      </c>
      <c r="J305" s="1" t="s">
        <v>45</v>
      </c>
      <c r="K305" s="1" t="s">
        <v>30</v>
      </c>
      <c r="L305">
        <v>2</v>
      </c>
      <c r="M305" t="b">
        <f>OR(Afg_vs_SA[[#This Row],[runs_off_bat]]=4, Afg_vs_SA[[#This Row],[runs_off_bat]]=6)</f>
        <v>0</v>
      </c>
      <c r="N305">
        <f>COUNTIF(Afg_vs_SA[[#This Row],[Boundaries]], TRUE)</f>
        <v>0</v>
      </c>
      <c r="O305">
        <f>IF(AND(L304=1, Afg_vs_SA[[#This Row],[runs_off_bat]] &gt;= 4), 1, 0)</f>
        <v>0</v>
      </c>
      <c r="P305">
        <v>0</v>
      </c>
      <c r="R305" s="1" t="s">
        <v>29</v>
      </c>
      <c r="T305" s="1" t="s">
        <v>29</v>
      </c>
      <c r="U305" s="1" t="s">
        <v>29</v>
      </c>
      <c r="V305" s="1" t="s">
        <v>29</v>
      </c>
      <c r="W305" s="1" t="s">
        <v>29</v>
      </c>
      <c r="X305" s="1" t="s">
        <v>29</v>
      </c>
      <c r="Y305" s="1" t="s">
        <v>29</v>
      </c>
      <c r="Z305" s="1">
        <f>SUM(Afg_vs_SA[[#This Row],[runs_off_bat]],Afg_vs_SA[[#This Row],[extras]])</f>
        <v>2</v>
      </c>
    </row>
    <row r="306" spans="1:26" x14ac:dyDescent="0.2">
      <c r="A306">
        <v>1384433</v>
      </c>
      <c r="B306" s="1" t="s">
        <v>22</v>
      </c>
      <c r="C306" s="2">
        <v>45240</v>
      </c>
      <c r="D306" s="1" t="s">
        <v>23</v>
      </c>
      <c r="E306">
        <v>1</v>
      </c>
      <c r="F306">
        <v>49.1</v>
      </c>
      <c r="G306" s="1" t="s">
        <v>24</v>
      </c>
      <c r="H306" s="1" t="s">
        <v>25</v>
      </c>
      <c r="I306" s="1" t="s">
        <v>45</v>
      </c>
      <c r="J306" s="1" t="s">
        <v>37</v>
      </c>
      <c r="K306" s="1" t="s">
        <v>28</v>
      </c>
      <c r="L306">
        <v>1</v>
      </c>
      <c r="M306" t="b">
        <f>OR(Afg_vs_SA[[#This Row],[runs_off_bat]]=4, Afg_vs_SA[[#This Row],[runs_off_bat]]=6)</f>
        <v>0</v>
      </c>
      <c r="N306">
        <f>COUNTIF(Afg_vs_SA[[#This Row],[Boundaries]], TRUE)</f>
        <v>0</v>
      </c>
      <c r="O306">
        <f>IF(AND(L305=1, Afg_vs_SA[[#This Row],[runs_off_bat]] &gt;= 4), 1, 0)</f>
        <v>0</v>
      </c>
      <c r="P306">
        <v>0</v>
      </c>
      <c r="R306" s="1" t="s">
        <v>29</v>
      </c>
      <c r="T306" s="1" t="s">
        <v>29</v>
      </c>
      <c r="U306" s="1" t="s">
        <v>29</v>
      </c>
      <c r="V306" s="1" t="s">
        <v>29</v>
      </c>
      <c r="W306" s="1" t="s">
        <v>29</v>
      </c>
      <c r="X306" s="1" t="s">
        <v>29</v>
      </c>
      <c r="Y306" s="1" t="s">
        <v>29</v>
      </c>
      <c r="Z306" s="1">
        <f>SUM(Afg_vs_SA[[#This Row],[runs_off_bat]],Afg_vs_SA[[#This Row],[extras]])</f>
        <v>1</v>
      </c>
    </row>
    <row r="307" spans="1:26" x14ac:dyDescent="0.2">
      <c r="A307">
        <v>1384433</v>
      </c>
      <c r="B307" s="1" t="s">
        <v>22</v>
      </c>
      <c r="C307" s="2">
        <v>45240</v>
      </c>
      <c r="D307" s="1" t="s">
        <v>23</v>
      </c>
      <c r="E307">
        <v>1</v>
      </c>
      <c r="F307">
        <v>49.2</v>
      </c>
      <c r="G307" s="1" t="s">
        <v>24</v>
      </c>
      <c r="H307" s="1" t="s">
        <v>25</v>
      </c>
      <c r="I307" s="1" t="s">
        <v>37</v>
      </c>
      <c r="J307" s="1" t="s">
        <v>45</v>
      </c>
      <c r="K307" s="1" t="s">
        <v>28</v>
      </c>
      <c r="L307">
        <v>1</v>
      </c>
      <c r="M307" t="b">
        <f>OR(Afg_vs_SA[[#This Row],[runs_off_bat]]=4, Afg_vs_SA[[#This Row],[runs_off_bat]]=6)</f>
        <v>0</v>
      </c>
      <c r="N307">
        <f>COUNTIF(Afg_vs_SA[[#This Row],[Boundaries]], TRUE)</f>
        <v>0</v>
      </c>
      <c r="O307">
        <f>IF(AND(L306=1, Afg_vs_SA[[#This Row],[runs_off_bat]] &gt;= 4), 1, 0)</f>
        <v>0</v>
      </c>
      <c r="P307">
        <v>0</v>
      </c>
      <c r="R307" s="1" t="s">
        <v>29</v>
      </c>
      <c r="T307" s="1" t="s">
        <v>29</v>
      </c>
      <c r="U307" s="1" t="s">
        <v>29</v>
      </c>
      <c r="V307" s="1" t="s">
        <v>29</v>
      </c>
      <c r="W307" s="1" t="s">
        <v>29</v>
      </c>
      <c r="X307" s="1" t="s">
        <v>29</v>
      </c>
      <c r="Y307" s="1" t="s">
        <v>29</v>
      </c>
      <c r="Z307" s="1">
        <f>SUM(Afg_vs_SA[[#This Row],[runs_off_bat]],Afg_vs_SA[[#This Row],[extras]])</f>
        <v>1</v>
      </c>
    </row>
    <row r="308" spans="1:26" x14ac:dyDescent="0.2">
      <c r="A308">
        <v>1384433</v>
      </c>
      <c r="B308" s="1" t="s">
        <v>22</v>
      </c>
      <c r="C308" s="2">
        <v>45240</v>
      </c>
      <c r="D308" s="1" t="s">
        <v>23</v>
      </c>
      <c r="E308">
        <v>1</v>
      </c>
      <c r="F308">
        <v>49.3</v>
      </c>
      <c r="G308" s="1" t="s">
        <v>24</v>
      </c>
      <c r="H308" s="1" t="s">
        <v>25</v>
      </c>
      <c r="I308" s="1" t="s">
        <v>45</v>
      </c>
      <c r="J308" s="1" t="s">
        <v>37</v>
      </c>
      <c r="K308" s="1" t="s">
        <v>28</v>
      </c>
      <c r="L308">
        <v>1</v>
      </c>
      <c r="M308" t="b">
        <f>OR(Afg_vs_SA[[#This Row],[runs_off_bat]]=4, Afg_vs_SA[[#This Row],[runs_off_bat]]=6)</f>
        <v>0</v>
      </c>
      <c r="N308">
        <f>COUNTIF(Afg_vs_SA[[#This Row],[Boundaries]], TRUE)</f>
        <v>0</v>
      </c>
      <c r="O308">
        <f>IF(AND(L307=1, Afg_vs_SA[[#This Row],[runs_off_bat]] &gt;= 4), 1, 0)</f>
        <v>0</v>
      </c>
      <c r="P308">
        <v>0</v>
      </c>
      <c r="R308" s="1" t="s">
        <v>29</v>
      </c>
      <c r="T308" s="1" t="s">
        <v>29</v>
      </c>
      <c r="U308" s="1" t="s">
        <v>29</v>
      </c>
      <c r="V308" s="1" t="s">
        <v>29</v>
      </c>
      <c r="W308" s="1" t="s">
        <v>29</v>
      </c>
      <c r="X308" s="1" t="s">
        <v>29</v>
      </c>
      <c r="Y308" s="1" t="s">
        <v>29</v>
      </c>
      <c r="Z308" s="1">
        <f>SUM(Afg_vs_SA[[#This Row],[runs_off_bat]],Afg_vs_SA[[#This Row],[extras]])</f>
        <v>1</v>
      </c>
    </row>
    <row r="309" spans="1:26" x14ac:dyDescent="0.2">
      <c r="A309">
        <v>1384433</v>
      </c>
      <c r="B309" s="1" t="s">
        <v>22</v>
      </c>
      <c r="C309" s="2">
        <v>45240</v>
      </c>
      <c r="D309" s="1" t="s">
        <v>23</v>
      </c>
      <c r="E309">
        <v>1</v>
      </c>
      <c r="F309">
        <v>49.4</v>
      </c>
      <c r="G309" s="1" t="s">
        <v>24</v>
      </c>
      <c r="H309" s="1" t="s">
        <v>25</v>
      </c>
      <c r="I309" s="1" t="s">
        <v>37</v>
      </c>
      <c r="J309" s="1" t="s">
        <v>45</v>
      </c>
      <c r="K309" s="1" t="s">
        <v>28</v>
      </c>
      <c r="L309">
        <v>0</v>
      </c>
      <c r="M309" t="b">
        <f>OR(Afg_vs_SA[[#This Row],[runs_off_bat]]=4, Afg_vs_SA[[#This Row],[runs_off_bat]]=6)</f>
        <v>0</v>
      </c>
      <c r="N309">
        <f>COUNTIF(Afg_vs_SA[[#This Row],[Boundaries]], TRUE)</f>
        <v>0</v>
      </c>
      <c r="O309">
        <f>IF(AND(L308=1, Afg_vs_SA[[#This Row],[runs_off_bat]] &gt;= 4), 1, 0)</f>
        <v>0</v>
      </c>
      <c r="P309">
        <v>0</v>
      </c>
      <c r="R309" s="1" t="s">
        <v>29</v>
      </c>
      <c r="T309" s="1" t="s">
        <v>29</v>
      </c>
      <c r="U309" s="1" t="s">
        <v>29</v>
      </c>
      <c r="V309" s="1" t="s">
        <v>29</v>
      </c>
      <c r="W309" s="1" t="s">
        <v>29</v>
      </c>
      <c r="X309" s="1" t="s">
        <v>29</v>
      </c>
      <c r="Y309" s="1" t="s">
        <v>29</v>
      </c>
      <c r="Z309" s="1">
        <f>SUM(Afg_vs_SA[[#This Row],[runs_off_bat]],Afg_vs_SA[[#This Row],[extras]])</f>
        <v>0</v>
      </c>
    </row>
    <row r="310" spans="1:26" x14ac:dyDescent="0.2">
      <c r="A310">
        <v>1384433</v>
      </c>
      <c r="B310" s="1" t="s">
        <v>22</v>
      </c>
      <c r="C310" s="2">
        <v>45240</v>
      </c>
      <c r="D310" s="1" t="s">
        <v>23</v>
      </c>
      <c r="E310">
        <v>1</v>
      </c>
      <c r="F310">
        <v>49.5</v>
      </c>
      <c r="G310" s="1" t="s">
        <v>24</v>
      </c>
      <c r="H310" s="1" t="s">
        <v>25</v>
      </c>
      <c r="I310" s="1" t="s">
        <v>37</v>
      </c>
      <c r="J310" s="1" t="s">
        <v>45</v>
      </c>
      <c r="K310" s="1" t="s">
        <v>28</v>
      </c>
      <c r="L310">
        <v>0</v>
      </c>
      <c r="M310" t="b">
        <f>OR(Afg_vs_SA[[#This Row],[runs_off_bat]]=4, Afg_vs_SA[[#This Row],[runs_off_bat]]=6)</f>
        <v>0</v>
      </c>
      <c r="N310">
        <f>COUNTIF(Afg_vs_SA[[#This Row],[Boundaries]], TRUE)</f>
        <v>0</v>
      </c>
      <c r="O310">
        <f>IF(AND(L309=1, Afg_vs_SA[[#This Row],[runs_off_bat]] &gt;= 4), 1, 0)</f>
        <v>0</v>
      </c>
      <c r="P310">
        <v>0</v>
      </c>
      <c r="R310" s="1" t="s">
        <v>29</v>
      </c>
      <c r="T310" s="1" t="s">
        <v>29</v>
      </c>
      <c r="U310" s="1" t="s">
        <v>29</v>
      </c>
      <c r="V310" s="1" t="s">
        <v>29</v>
      </c>
      <c r="W310" s="1" t="s">
        <v>29</v>
      </c>
      <c r="X310" s="1" t="s">
        <v>29</v>
      </c>
      <c r="Y310" s="1" t="s">
        <v>29</v>
      </c>
      <c r="Z310" s="1">
        <f>SUM(Afg_vs_SA[[#This Row],[runs_off_bat]],Afg_vs_SA[[#This Row],[extras]])</f>
        <v>0</v>
      </c>
    </row>
    <row r="311" spans="1:26" x14ac:dyDescent="0.2">
      <c r="A311">
        <v>1384433</v>
      </c>
      <c r="B311" s="1" t="s">
        <v>22</v>
      </c>
      <c r="C311" s="2">
        <v>45240</v>
      </c>
      <c r="D311" s="1" t="s">
        <v>23</v>
      </c>
      <c r="E311">
        <v>1</v>
      </c>
      <c r="F311">
        <v>49.6</v>
      </c>
      <c r="G311" s="1" t="s">
        <v>24</v>
      </c>
      <c r="H311" s="1" t="s">
        <v>25</v>
      </c>
      <c r="I311" s="1" t="s">
        <v>37</v>
      </c>
      <c r="J311" s="1" t="s">
        <v>45</v>
      </c>
      <c r="K311" s="1" t="s">
        <v>28</v>
      </c>
      <c r="L311">
        <v>0</v>
      </c>
      <c r="M311" t="b">
        <f>OR(Afg_vs_SA[[#This Row],[runs_off_bat]]=4, Afg_vs_SA[[#This Row],[runs_off_bat]]=6)</f>
        <v>0</v>
      </c>
      <c r="N311">
        <f>COUNTIF(Afg_vs_SA[[#This Row],[Boundaries]], TRUE)</f>
        <v>0</v>
      </c>
      <c r="O311">
        <f>IF(AND(L310=1, Afg_vs_SA[[#This Row],[runs_off_bat]] &gt;= 4), 1, 0)</f>
        <v>0</v>
      </c>
      <c r="P311">
        <v>0</v>
      </c>
      <c r="R311" s="1" t="s">
        <v>29</v>
      </c>
      <c r="T311" s="1" t="s">
        <v>29</v>
      </c>
      <c r="U311" s="1" t="s">
        <v>29</v>
      </c>
      <c r="V311" s="1" t="s">
        <v>46</v>
      </c>
      <c r="W311" s="1" t="s">
        <v>45</v>
      </c>
      <c r="X311" s="1" t="s">
        <v>29</v>
      </c>
      <c r="Y311" s="1" t="s">
        <v>29</v>
      </c>
      <c r="Z311" s="1">
        <f>SUM(Afg_vs_SA[[#This Row],[runs_off_bat]],Afg_vs_SA[[#This Row],[extras]])</f>
        <v>0</v>
      </c>
    </row>
    <row r="312" spans="1:26" x14ac:dyDescent="0.2">
      <c r="A312">
        <v>1384433</v>
      </c>
      <c r="B312" s="1" t="s">
        <v>22</v>
      </c>
      <c r="C312" s="2">
        <v>45240</v>
      </c>
      <c r="D312" s="1" t="s">
        <v>23</v>
      </c>
      <c r="E312">
        <v>2</v>
      </c>
      <c r="F312">
        <v>0.1</v>
      </c>
      <c r="G312" s="1" t="s">
        <v>25</v>
      </c>
      <c r="H312" s="1" t="s">
        <v>24</v>
      </c>
      <c r="I312" s="1" t="s">
        <v>47</v>
      </c>
      <c r="J312" s="1" t="s">
        <v>48</v>
      </c>
      <c r="K312" s="1" t="s">
        <v>44</v>
      </c>
      <c r="L312">
        <v>0</v>
      </c>
      <c r="M312" t="b">
        <f>OR(Afg_vs_SA[[#This Row],[runs_off_bat]]=4, Afg_vs_SA[[#This Row],[runs_off_bat]]=6)</f>
        <v>0</v>
      </c>
      <c r="N312">
        <f>COUNTIF(Afg_vs_SA[[#This Row],[Boundaries]], TRUE)</f>
        <v>0</v>
      </c>
      <c r="O312">
        <f>IF(AND(L311=1, Afg_vs_SA[[#This Row],[runs_off_bat]] &gt;= 4), 1, 0)</f>
        <v>0</v>
      </c>
      <c r="P312">
        <v>0</v>
      </c>
      <c r="R312" s="1" t="s">
        <v>29</v>
      </c>
      <c r="T312" s="1" t="s">
        <v>29</v>
      </c>
      <c r="U312" s="1" t="s">
        <v>29</v>
      </c>
      <c r="V312" s="1" t="s">
        <v>29</v>
      </c>
      <c r="W312" s="1" t="s">
        <v>29</v>
      </c>
      <c r="X312" s="1" t="s">
        <v>29</v>
      </c>
      <c r="Y312" s="1" t="s">
        <v>29</v>
      </c>
      <c r="Z312" s="1">
        <f>SUM(Afg_vs_SA[[#This Row],[runs_off_bat]],Afg_vs_SA[[#This Row],[extras]])</f>
        <v>0</v>
      </c>
    </row>
    <row r="313" spans="1:26" x14ac:dyDescent="0.2">
      <c r="A313">
        <v>1384433</v>
      </c>
      <c r="B313" s="1" t="s">
        <v>22</v>
      </c>
      <c r="C313" s="2">
        <v>45240</v>
      </c>
      <c r="D313" s="1" t="s">
        <v>23</v>
      </c>
      <c r="E313">
        <v>2</v>
      </c>
      <c r="F313">
        <v>0.2</v>
      </c>
      <c r="G313" s="1" t="s">
        <v>25</v>
      </c>
      <c r="H313" s="1" t="s">
        <v>24</v>
      </c>
      <c r="I313" s="1" t="s">
        <v>47</v>
      </c>
      <c r="J313" s="1" t="s">
        <v>48</v>
      </c>
      <c r="K313" s="1" t="s">
        <v>44</v>
      </c>
      <c r="L313">
        <v>4</v>
      </c>
      <c r="M313" t="b">
        <f>OR(Afg_vs_SA[[#This Row],[runs_off_bat]]=4, Afg_vs_SA[[#This Row],[runs_off_bat]]=6)</f>
        <v>1</v>
      </c>
      <c r="N313">
        <f>COUNTIF(Afg_vs_SA[[#This Row],[Boundaries]], TRUE)</f>
        <v>1</v>
      </c>
      <c r="O313">
        <f>IF(AND(L312=1, Afg_vs_SA[[#This Row],[runs_off_bat]] &gt;= 4), 1, 0)</f>
        <v>0</v>
      </c>
      <c r="P313">
        <v>0</v>
      </c>
      <c r="R313" s="1" t="s">
        <v>29</v>
      </c>
      <c r="T313" s="1" t="s">
        <v>29</v>
      </c>
      <c r="U313" s="1" t="s">
        <v>29</v>
      </c>
      <c r="V313" s="1" t="s">
        <v>29</v>
      </c>
      <c r="W313" s="1" t="s">
        <v>29</v>
      </c>
      <c r="X313" s="1" t="s">
        <v>29</v>
      </c>
      <c r="Y313" s="1" t="s">
        <v>29</v>
      </c>
      <c r="Z313" s="1">
        <f>SUM(Afg_vs_SA[[#This Row],[runs_off_bat]],Afg_vs_SA[[#This Row],[extras]])</f>
        <v>4</v>
      </c>
    </row>
    <row r="314" spans="1:26" x14ac:dyDescent="0.2">
      <c r="A314">
        <v>1384433</v>
      </c>
      <c r="B314" s="1" t="s">
        <v>22</v>
      </c>
      <c r="C314" s="2">
        <v>45240</v>
      </c>
      <c r="D314" s="1" t="s">
        <v>23</v>
      </c>
      <c r="E314">
        <v>2</v>
      </c>
      <c r="F314">
        <v>0.3</v>
      </c>
      <c r="G314" s="1" t="s">
        <v>25</v>
      </c>
      <c r="H314" s="1" t="s">
        <v>24</v>
      </c>
      <c r="I314" s="1" t="s">
        <v>47</v>
      </c>
      <c r="J314" s="1" t="s">
        <v>48</v>
      </c>
      <c r="K314" s="1" t="s">
        <v>44</v>
      </c>
      <c r="L314">
        <v>0</v>
      </c>
      <c r="M314" t="b">
        <f>OR(Afg_vs_SA[[#This Row],[runs_off_bat]]=4, Afg_vs_SA[[#This Row],[runs_off_bat]]=6)</f>
        <v>0</v>
      </c>
      <c r="N314">
        <f>COUNTIF(Afg_vs_SA[[#This Row],[Boundaries]], TRUE)</f>
        <v>0</v>
      </c>
      <c r="O314">
        <f>IF(AND(L313=1, Afg_vs_SA[[#This Row],[runs_off_bat]] &gt;= 4), 1, 0)</f>
        <v>0</v>
      </c>
      <c r="P314">
        <v>0</v>
      </c>
      <c r="R314" s="1" t="s">
        <v>29</v>
      </c>
      <c r="T314" s="1" t="s">
        <v>29</v>
      </c>
      <c r="U314" s="1" t="s">
        <v>29</v>
      </c>
      <c r="V314" s="1" t="s">
        <v>29</v>
      </c>
      <c r="W314" s="1" t="s">
        <v>29</v>
      </c>
      <c r="X314" s="1" t="s">
        <v>29</v>
      </c>
      <c r="Y314" s="1" t="s">
        <v>29</v>
      </c>
      <c r="Z314" s="1">
        <f>SUM(Afg_vs_SA[[#This Row],[runs_off_bat]],Afg_vs_SA[[#This Row],[extras]])</f>
        <v>0</v>
      </c>
    </row>
    <row r="315" spans="1:26" x14ac:dyDescent="0.2">
      <c r="A315">
        <v>1384433</v>
      </c>
      <c r="B315" s="1" t="s">
        <v>22</v>
      </c>
      <c r="C315" s="2">
        <v>45240</v>
      </c>
      <c r="D315" s="1" t="s">
        <v>23</v>
      </c>
      <c r="E315">
        <v>2</v>
      </c>
      <c r="F315">
        <v>0.4</v>
      </c>
      <c r="G315" s="1" t="s">
        <v>25</v>
      </c>
      <c r="H315" s="1" t="s">
        <v>24</v>
      </c>
      <c r="I315" s="1" t="s">
        <v>47</v>
      </c>
      <c r="J315" s="1" t="s">
        <v>48</v>
      </c>
      <c r="K315" s="1" t="s">
        <v>44</v>
      </c>
      <c r="L315">
        <v>0</v>
      </c>
      <c r="M315" t="b">
        <f>OR(Afg_vs_SA[[#This Row],[runs_off_bat]]=4, Afg_vs_SA[[#This Row],[runs_off_bat]]=6)</f>
        <v>0</v>
      </c>
      <c r="N315">
        <f>COUNTIF(Afg_vs_SA[[#This Row],[Boundaries]], TRUE)</f>
        <v>0</v>
      </c>
      <c r="O315">
        <f>IF(AND(L314=1, Afg_vs_SA[[#This Row],[runs_off_bat]] &gt;= 4), 1, 0)</f>
        <v>0</v>
      </c>
      <c r="P315">
        <v>0</v>
      </c>
      <c r="R315" s="1" t="s">
        <v>29</v>
      </c>
      <c r="T315" s="1" t="s">
        <v>29</v>
      </c>
      <c r="U315" s="1" t="s">
        <v>29</v>
      </c>
      <c r="V315" s="1" t="s">
        <v>29</v>
      </c>
      <c r="W315" s="1" t="s">
        <v>29</v>
      </c>
      <c r="X315" s="1" t="s">
        <v>29</v>
      </c>
      <c r="Y315" s="1" t="s">
        <v>29</v>
      </c>
      <c r="Z315" s="1">
        <f>SUM(Afg_vs_SA[[#This Row],[runs_off_bat]],Afg_vs_SA[[#This Row],[extras]])</f>
        <v>0</v>
      </c>
    </row>
    <row r="316" spans="1:26" x14ac:dyDescent="0.2">
      <c r="A316">
        <v>1384433</v>
      </c>
      <c r="B316" s="1" t="s">
        <v>22</v>
      </c>
      <c r="C316" s="2">
        <v>45240</v>
      </c>
      <c r="D316" s="1" t="s">
        <v>23</v>
      </c>
      <c r="E316">
        <v>2</v>
      </c>
      <c r="F316">
        <v>0.5</v>
      </c>
      <c r="G316" s="1" t="s">
        <v>25</v>
      </c>
      <c r="H316" s="1" t="s">
        <v>24</v>
      </c>
      <c r="I316" s="1" t="s">
        <v>47</v>
      </c>
      <c r="J316" s="1" t="s">
        <v>48</v>
      </c>
      <c r="K316" s="1" t="s">
        <v>44</v>
      </c>
      <c r="L316">
        <v>1</v>
      </c>
      <c r="M316" t="b">
        <f>OR(Afg_vs_SA[[#This Row],[runs_off_bat]]=4, Afg_vs_SA[[#This Row],[runs_off_bat]]=6)</f>
        <v>0</v>
      </c>
      <c r="N316">
        <f>COUNTIF(Afg_vs_SA[[#This Row],[Boundaries]], TRUE)</f>
        <v>0</v>
      </c>
      <c r="O316">
        <f>IF(AND(L315=1, Afg_vs_SA[[#This Row],[runs_off_bat]] &gt;= 4), 1, 0)</f>
        <v>0</v>
      </c>
      <c r="P316">
        <v>0</v>
      </c>
      <c r="R316" s="1" t="s">
        <v>29</v>
      </c>
      <c r="T316" s="1" t="s">
        <v>29</v>
      </c>
      <c r="U316" s="1" t="s">
        <v>29</v>
      </c>
      <c r="V316" s="1" t="s">
        <v>29</v>
      </c>
      <c r="W316" s="1" t="s">
        <v>29</v>
      </c>
      <c r="X316" s="1" t="s">
        <v>29</v>
      </c>
      <c r="Y316" s="1" t="s">
        <v>29</v>
      </c>
      <c r="Z316" s="1">
        <f>SUM(Afg_vs_SA[[#This Row],[runs_off_bat]],Afg_vs_SA[[#This Row],[extras]])</f>
        <v>1</v>
      </c>
    </row>
    <row r="317" spans="1:26" x14ac:dyDescent="0.2">
      <c r="A317">
        <v>1384433</v>
      </c>
      <c r="B317" s="1" t="s">
        <v>22</v>
      </c>
      <c r="C317" s="2">
        <v>45240</v>
      </c>
      <c r="D317" s="1" t="s">
        <v>23</v>
      </c>
      <c r="E317">
        <v>2</v>
      </c>
      <c r="F317">
        <v>0.6</v>
      </c>
      <c r="G317" s="1" t="s">
        <v>25</v>
      </c>
      <c r="H317" s="1" t="s">
        <v>24</v>
      </c>
      <c r="I317" s="1" t="s">
        <v>48</v>
      </c>
      <c r="J317" s="1" t="s">
        <v>47</v>
      </c>
      <c r="K317" s="1" t="s">
        <v>44</v>
      </c>
      <c r="L317">
        <v>0</v>
      </c>
      <c r="M317" t="b">
        <f>OR(Afg_vs_SA[[#This Row],[runs_off_bat]]=4, Afg_vs_SA[[#This Row],[runs_off_bat]]=6)</f>
        <v>0</v>
      </c>
      <c r="N317">
        <f>COUNTIF(Afg_vs_SA[[#This Row],[Boundaries]], TRUE)</f>
        <v>0</v>
      </c>
      <c r="O317">
        <f>IF(AND(L316=1, Afg_vs_SA[[#This Row],[runs_off_bat]] &gt;= 4), 1, 0)</f>
        <v>0</v>
      </c>
      <c r="P317">
        <v>0</v>
      </c>
      <c r="R317" s="1" t="s">
        <v>29</v>
      </c>
      <c r="T317" s="1" t="s">
        <v>29</v>
      </c>
      <c r="U317" s="1" t="s">
        <v>29</v>
      </c>
      <c r="V317" s="1" t="s">
        <v>29</v>
      </c>
      <c r="W317" s="1" t="s">
        <v>29</v>
      </c>
      <c r="X317" s="1" t="s">
        <v>29</v>
      </c>
      <c r="Y317" s="1" t="s">
        <v>29</v>
      </c>
      <c r="Z317" s="1">
        <f>SUM(Afg_vs_SA[[#This Row],[runs_off_bat]],Afg_vs_SA[[#This Row],[extras]])</f>
        <v>0</v>
      </c>
    </row>
    <row r="318" spans="1:26" x14ac:dyDescent="0.2">
      <c r="A318">
        <v>1384433</v>
      </c>
      <c r="B318" s="1" t="s">
        <v>22</v>
      </c>
      <c r="C318" s="2">
        <v>45240</v>
      </c>
      <c r="D318" s="1" t="s">
        <v>23</v>
      </c>
      <c r="E318">
        <v>2</v>
      </c>
      <c r="F318">
        <v>1.1000000000000001</v>
      </c>
      <c r="G318" s="1" t="s">
        <v>25</v>
      </c>
      <c r="H318" s="1" t="s">
        <v>24</v>
      </c>
      <c r="I318" s="1" t="s">
        <v>47</v>
      </c>
      <c r="J318" s="1" t="s">
        <v>48</v>
      </c>
      <c r="K318" s="1" t="s">
        <v>45</v>
      </c>
      <c r="L318">
        <v>0</v>
      </c>
      <c r="M318" t="b">
        <f>OR(Afg_vs_SA[[#This Row],[runs_off_bat]]=4, Afg_vs_SA[[#This Row],[runs_off_bat]]=6)</f>
        <v>0</v>
      </c>
      <c r="N318">
        <f>COUNTIF(Afg_vs_SA[[#This Row],[Boundaries]], TRUE)</f>
        <v>0</v>
      </c>
      <c r="O318">
        <f>IF(AND(L317=1, Afg_vs_SA[[#This Row],[runs_off_bat]] &gt;= 4), 1, 0)</f>
        <v>0</v>
      </c>
      <c r="P318">
        <v>0</v>
      </c>
      <c r="R318" s="1" t="s">
        <v>29</v>
      </c>
      <c r="T318" s="1" t="s">
        <v>29</v>
      </c>
      <c r="U318" s="1" t="s">
        <v>29</v>
      </c>
      <c r="V318" s="1" t="s">
        <v>29</v>
      </c>
      <c r="W318" s="1" t="s">
        <v>29</v>
      </c>
      <c r="X318" s="1" t="s">
        <v>29</v>
      </c>
      <c r="Y318" s="1" t="s">
        <v>29</v>
      </c>
      <c r="Z318" s="1">
        <f>SUM(Afg_vs_SA[[#This Row],[runs_off_bat]],Afg_vs_SA[[#This Row],[extras]])</f>
        <v>0</v>
      </c>
    </row>
    <row r="319" spans="1:26" x14ac:dyDescent="0.2">
      <c r="A319">
        <v>1384433</v>
      </c>
      <c r="B319" s="1" t="s">
        <v>22</v>
      </c>
      <c r="C319" s="2">
        <v>45240</v>
      </c>
      <c r="D319" s="1" t="s">
        <v>23</v>
      </c>
      <c r="E319">
        <v>2</v>
      </c>
      <c r="F319">
        <v>1.2</v>
      </c>
      <c r="G319" s="1" t="s">
        <v>25</v>
      </c>
      <c r="H319" s="1" t="s">
        <v>24</v>
      </c>
      <c r="I319" s="1" t="s">
        <v>47</v>
      </c>
      <c r="J319" s="1" t="s">
        <v>48</v>
      </c>
      <c r="K319" s="1" t="s">
        <v>45</v>
      </c>
      <c r="L319">
        <v>1</v>
      </c>
      <c r="M319" t="b">
        <f>OR(Afg_vs_SA[[#This Row],[runs_off_bat]]=4, Afg_vs_SA[[#This Row],[runs_off_bat]]=6)</f>
        <v>0</v>
      </c>
      <c r="N319">
        <f>COUNTIF(Afg_vs_SA[[#This Row],[Boundaries]], TRUE)</f>
        <v>0</v>
      </c>
      <c r="O319">
        <f>IF(AND(L318=1, Afg_vs_SA[[#This Row],[runs_off_bat]] &gt;= 4), 1, 0)</f>
        <v>0</v>
      </c>
      <c r="P319">
        <v>0</v>
      </c>
      <c r="R319" s="1" t="s">
        <v>29</v>
      </c>
      <c r="T319" s="1" t="s">
        <v>29</v>
      </c>
      <c r="U319" s="1" t="s">
        <v>29</v>
      </c>
      <c r="V319" s="1" t="s">
        <v>29</v>
      </c>
      <c r="W319" s="1" t="s">
        <v>29</v>
      </c>
      <c r="X319" s="1" t="s">
        <v>29</v>
      </c>
      <c r="Y319" s="1" t="s">
        <v>29</v>
      </c>
      <c r="Z319" s="1">
        <f>SUM(Afg_vs_SA[[#This Row],[runs_off_bat]],Afg_vs_SA[[#This Row],[extras]])</f>
        <v>1</v>
      </c>
    </row>
    <row r="320" spans="1:26" x14ac:dyDescent="0.2">
      <c r="A320">
        <v>1384433</v>
      </c>
      <c r="B320" s="1" t="s">
        <v>22</v>
      </c>
      <c r="C320" s="2">
        <v>45240</v>
      </c>
      <c r="D320" s="1" t="s">
        <v>23</v>
      </c>
      <c r="E320">
        <v>2</v>
      </c>
      <c r="F320">
        <v>1.3</v>
      </c>
      <c r="G320" s="1" t="s">
        <v>25</v>
      </c>
      <c r="H320" s="1" t="s">
        <v>24</v>
      </c>
      <c r="I320" s="1" t="s">
        <v>48</v>
      </c>
      <c r="J320" s="1" t="s">
        <v>47</v>
      </c>
      <c r="K320" s="1" t="s">
        <v>45</v>
      </c>
      <c r="L320">
        <v>0</v>
      </c>
      <c r="M320" t="b">
        <f>OR(Afg_vs_SA[[#This Row],[runs_off_bat]]=4, Afg_vs_SA[[#This Row],[runs_off_bat]]=6)</f>
        <v>0</v>
      </c>
      <c r="N320">
        <f>COUNTIF(Afg_vs_SA[[#This Row],[Boundaries]], TRUE)</f>
        <v>0</v>
      </c>
      <c r="O320">
        <f>IF(AND(L319=1, Afg_vs_SA[[#This Row],[runs_off_bat]] &gt;= 4), 1, 0)</f>
        <v>0</v>
      </c>
      <c r="P320">
        <v>0</v>
      </c>
      <c r="R320" s="1" t="s">
        <v>29</v>
      </c>
      <c r="T320" s="1" t="s">
        <v>29</v>
      </c>
      <c r="U320" s="1" t="s">
        <v>29</v>
      </c>
      <c r="V320" s="1" t="s">
        <v>29</v>
      </c>
      <c r="W320" s="1" t="s">
        <v>29</v>
      </c>
      <c r="X320" s="1" t="s">
        <v>29</v>
      </c>
      <c r="Y320" s="1" t="s">
        <v>29</v>
      </c>
      <c r="Z320" s="1">
        <f>SUM(Afg_vs_SA[[#This Row],[runs_off_bat]],Afg_vs_SA[[#This Row],[extras]])</f>
        <v>0</v>
      </c>
    </row>
    <row r="321" spans="1:26" x14ac:dyDescent="0.2">
      <c r="A321">
        <v>1384433</v>
      </c>
      <c r="B321" s="1" t="s">
        <v>22</v>
      </c>
      <c r="C321" s="2">
        <v>45240</v>
      </c>
      <c r="D321" s="1" t="s">
        <v>23</v>
      </c>
      <c r="E321">
        <v>2</v>
      </c>
      <c r="F321">
        <v>1.4</v>
      </c>
      <c r="G321" s="1" t="s">
        <v>25</v>
      </c>
      <c r="H321" s="1" t="s">
        <v>24</v>
      </c>
      <c r="I321" s="1" t="s">
        <v>48</v>
      </c>
      <c r="J321" s="1" t="s">
        <v>47</v>
      </c>
      <c r="K321" s="1" t="s">
        <v>45</v>
      </c>
      <c r="L321">
        <v>0</v>
      </c>
      <c r="M321" t="b">
        <f>OR(Afg_vs_SA[[#This Row],[runs_off_bat]]=4, Afg_vs_SA[[#This Row],[runs_off_bat]]=6)</f>
        <v>0</v>
      </c>
      <c r="N321">
        <f>COUNTIF(Afg_vs_SA[[#This Row],[Boundaries]], TRUE)</f>
        <v>0</v>
      </c>
      <c r="O321">
        <f>IF(AND(L320=1, Afg_vs_SA[[#This Row],[runs_off_bat]] &gt;= 4), 1, 0)</f>
        <v>0</v>
      </c>
      <c r="P321">
        <v>0</v>
      </c>
      <c r="R321" s="1" t="s">
        <v>29</v>
      </c>
      <c r="T321" s="1" t="s">
        <v>29</v>
      </c>
      <c r="U321" s="1" t="s">
        <v>29</v>
      </c>
      <c r="V321" s="1" t="s">
        <v>29</v>
      </c>
      <c r="W321" s="1" t="s">
        <v>29</v>
      </c>
      <c r="X321" s="1" t="s">
        <v>29</v>
      </c>
      <c r="Y321" s="1" t="s">
        <v>29</v>
      </c>
      <c r="Z321" s="1">
        <f>SUM(Afg_vs_SA[[#This Row],[runs_off_bat]],Afg_vs_SA[[#This Row],[extras]])</f>
        <v>0</v>
      </c>
    </row>
    <row r="322" spans="1:26" x14ac:dyDescent="0.2">
      <c r="A322">
        <v>1384433</v>
      </c>
      <c r="B322" s="1" t="s">
        <v>22</v>
      </c>
      <c r="C322" s="2">
        <v>45240</v>
      </c>
      <c r="D322" s="1" t="s">
        <v>23</v>
      </c>
      <c r="E322">
        <v>2</v>
      </c>
      <c r="F322">
        <v>1.5</v>
      </c>
      <c r="G322" s="1" t="s">
        <v>25</v>
      </c>
      <c r="H322" s="1" t="s">
        <v>24</v>
      </c>
      <c r="I322" s="1" t="s">
        <v>48</v>
      </c>
      <c r="J322" s="1" t="s">
        <v>47</v>
      </c>
      <c r="K322" s="1" t="s">
        <v>45</v>
      </c>
      <c r="L322">
        <v>0</v>
      </c>
      <c r="M322" t="b">
        <f>OR(Afg_vs_SA[[#This Row],[runs_off_bat]]=4, Afg_vs_SA[[#This Row],[runs_off_bat]]=6)</f>
        <v>0</v>
      </c>
      <c r="N322">
        <f>COUNTIF(Afg_vs_SA[[#This Row],[Boundaries]], TRUE)</f>
        <v>0</v>
      </c>
      <c r="O322">
        <f>IF(AND(L321=1, Afg_vs_SA[[#This Row],[runs_off_bat]] &gt;= 4), 1, 0)</f>
        <v>0</v>
      </c>
      <c r="P322">
        <v>0</v>
      </c>
      <c r="R322" s="1" t="s">
        <v>29</v>
      </c>
      <c r="T322" s="1" t="s">
        <v>29</v>
      </c>
      <c r="U322" s="1" t="s">
        <v>29</v>
      </c>
      <c r="V322" s="1" t="s">
        <v>29</v>
      </c>
      <c r="W322" s="1" t="s">
        <v>29</v>
      </c>
      <c r="X322" s="1" t="s">
        <v>29</v>
      </c>
      <c r="Y322" s="1" t="s">
        <v>29</v>
      </c>
      <c r="Z322" s="1">
        <f>SUM(Afg_vs_SA[[#This Row],[runs_off_bat]],Afg_vs_SA[[#This Row],[extras]])</f>
        <v>0</v>
      </c>
    </row>
    <row r="323" spans="1:26" x14ac:dyDescent="0.2">
      <c r="A323">
        <v>1384433</v>
      </c>
      <c r="B323" s="1" t="s">
        <v>22</v>
      </c>
      <c r="C323" s="2">
        <v>45240</v>
      </c>
      <c r="D323" s="1" t="s">
        <v>23</v>
      </c>
      <c r="E323">
        <v>2</v>
      </c>
      <c r="F323">
        <v>1.6</v>
      </c>
      <c r="G323" s="1" t="s">
        <v>25</v>
      </c>
      <c r="H323" s="1" t="s">
        <v>24</v>
      </c>
      <c r="I323" s="1" t="s">
        <v>48</v>
      </c>
      <c r="J323" s="1" t="s">
        <v>47</v>
      </c>
      <c r="K323" s="1" t="s">
        <v>45</v>
      </c>
      <c r="L323">
        <v>0</v>
      </c>
      <c r="M323" t="b">
        <f>OR(Afg_vs_SA[[#This Row],[runs_off_bat]]=4, Afg_vs_SA[[#This Row],[runs_off_bat]]=6)</f>
        <v>0</v>
      </c>
      <c r="N323">
        <f>COUNTIF(Afg_vs_SA[[#This Row],[Boundaries]], TRUE)</f>
        <v>0</v>
      </c>
      <c r="O323">
        <f>IF(AND(L322=1, Afg_vs_SA[[#This Row],[runs_off_bat]] &gt;= 4), 1, 0)</f>
        <v>0</v>
      </c>
      <c r="P323">
        <v>0</v>
      </c>
      <c r="R323" s="1" t="s">
        <v>29</v>
      </c>
      <c r="T323" s="1" t="s">
        <v>29</v>
      </c>
      <c r="U323" s="1" t="s">
        <v>29</v>
      </c>
      <c r="V323" s="1" t="s">
        <v>29</v>
      </c>
      <c r="W323" s="1" t="s">
        <v>29</v>
      </c>
      <c r="X323" s="1" t="s">
        <v>29</v>
      </c>
      <c r="Y323" s="1" t="s">
        <v>29</v>
      </c>
      <c r="Z323" s="1">
        <f>SUM(Afg_vs_SA[[#This Row],[runs_off_bat]],Afg_vs_SA[[#This Row],[extras]])</f>
        <v>0</v>
      </c>
    </row>
    <row r="324" spans="1:26" x14ac:dyDescent="0.2">
      <c r="A324">
        <v>1384433</v>
      </c>
      <c r="B324" s="1" t="s">
        <v>22</v>
      </c>
      <c r="C324" s="2">
        <v>45240</v>
      </c>
      <c r="D324" s="1" t="s">
        <v>23</v>
      </c>
      <c r="E324">
        <v>2</v>
      </c>
      <c r="F324">
        <v>2.1</v>
      </c>
      <c r="G324" s="1" t="s">
        <v>25</v>
      </c>
      <c r="H324" s="1" t="s">
        <v>24</v>
      </c>
      <c r="I324" s="1" t="s">
        <v>47</v>
      </c>
      <c r="J324" s="1" t="s">
        <v>48</v>
      </c>
      <c r="K324" s="1" t="s">
        <v>44</v>
      </c>
      <c r="L324">
        <v>0</v>
      </c>
      <c r="M324" t="b">
        <f>OR(Afg_vs_SA[[#This Row],[runs_off_bat]]=4, Afg_vs_SA[[#This Row],[runs_off_bat]]=6)</f>
        <v>0</v>
      </c>
      <c r="N324">
        <f>COUNTIF(Afg_vs_SA[[#This Row],[Boundaries]], TRUE)</f>
        <v>0</v>
      </c>
      <c r="O324">
        <f>IF(AND(L323=1, Afg_vs_SA[[#This Row],[runs_off_bat]] &gt;= 4), 1, 0)</f>
        <v>0</v>
      </c>
      <c r="P324">
        <v>0</v>
      </c>
      <c r="R324" s="1" t="s">
        <v>29</v>
      </c>
      <c r="T324" s="1" t="s">
        <v>29</v>
      </c>
      <c r="U324" s="1" t="s">
        <v>29</v>
      </c>
      <c r="V324" s="1" t="s">
        <v>29</v>
      </c>
      <c r="W324" s="1" t="s">
        <v>29</v>
      </c>
      <c r="X324" s="1" t="s">
        <v>29</v>
      </c>
      <c r="Y324" s="1" t="s">
        <v>29</v>
      </c>
      <c r="Z324" s="1">
        <f>SUM(Afg_vs_SA[[#This Row],[runs_off_bat]],Afg_vs_SA[[#This Row],[extras]])</f>
        <v>0</v>
      </c>
    </row>
    <row r="325" spans="1:26" x14ac:dyDescent="0.2">
      <c r="A325">
        <v>1384433</v>
      </c>
      <c r="B325" s="1" t="s">
        <v>22</v>
      </c>
      <c r="C325" s="2">
        <v>45240</v>
      </c>
      <c r="D325" s="1" t="s">
        <v>23</v>
      </c>
      <c r="E325">
        <v>2</v>
      </c>
      <c r="F325">
        <v>2.2000000000000002</v>
      </c>
      <c r="G325" s="1" t="s">
        <v>25</v>
      </c>
      <c r="H325" s="1" t="s">
        <v>24</v>
      </c>
      <c r="I325" s="1" t="s">
        <v>47</v>
      </c>
      <c r="J325" s="1" t="s">
        <v>48</v>
      </c>
      <c r="K325" s="1" t="s">
        <v>44</v>
      </c>
      <c r="L325">
        <v>6</v>
      </c>
      <c r="M325" t="b">
        <f>OR(Afg_vs_SA[[#This Row],[runs_off_bat]]=4, Afg_vs_SA[[#This Row],[runs_off_bat]]=6)</f>
        <v>1</v>
      </c>
      <c r="N325">
        <f>COUNTIF(Afg_vs_SA[[#This Row],[Boundaries]], TRUE)</f>
        <v>1</v>
      </c>
      <c r="O325">
        <f>IF(AND(L324=1, Afg_vs_SA[[#This Row],[runs_off_bat]] &gt;= 4), 1, 0)</f>
        <v>0</v>
      </c>
      <c r="P325">
        <v>0</v>
      </c>
      <c r="R325" s="1" t="s">
        <v>29</v>
      </c>
      <c r="T325" s="1" t="s">
        <v>29</v>
      </c>
      <c r="U325" s="1" t="s">
        <v>29</v>
      </c>
      <c r="V325" s="1" t="s">
        <v>29</v>
      </c>
      <c r="W325" s="1" t="s">
        <v>29</v>
      </c>
      <c r="X325" s="1" t="s">
        <v>29</v>
      </c>
      <c r="Y325" s="1" t="s">
        <v>29</v>
      </c>
      <c r="Z325" s="1">
        <f>SUM(Afg_vs_SA[[#This Row],[runs_off_bat]],Afg_vs_SA[[#This Row],[extras]])</f>
        <v>6</v>
      </c>
    </row>
    <row r="326" spans="1:26" x14ac:dyDescent="0.2">
      <c r="A326">
        <v>1384433</v>
      </c>
      <c r="B326" s="1" t="s">
        <v>22</v>
      </c>
      <c r="C326" s="2">
        <v>45240</v>
      </c>
      <c r="D326" s="1" t="s">
        <v>23</v>
      </c>
      <c r="E326">
        <v>2</v>
      </c>
      <c r="F326">
        <v>2.2999999999999998</v>
      </c>
      <c r="G326" s="1" t="s">
        <v>25</v>
      </c>
      <c r="H326" s="1" t="s">
        <v>24</v>
      </c>
      <c r="I326" s="1" t="s">
        <v>47</v>
      </c>
      <c r="J326" s="1" t="s">
        <v>48</v>
      </c>
      <c r="K326" s="1" t="s">
        <v>44</v>
      </c>
      <c r="L326">
        <v>1</v>
      </c>
      <c r="M326" t="b">
        <f>OR(Afg_vs_SA[[#This Row],[runs_off_bat]]=4, Afg_vs_SA[[#This Row],[runs_off_bat]]=6)</f>
        <v>0</v>
      </c>
      <c r="N326">
        <f>COUNTIF(Afg_vs_SA[[#This Row],[Boundaries]], TRUE)</f>
        <v>0</v>
      </c>
      <c r="O326">
        <f>IF(AND(L325=1, Afg_vs_SA[[#This Row],[runs_off_bat]] &gt;= 4), 1, 0)</f>
        <v>0</v>
      </c>
      <c r="P326">
        <v>0</v>
      </c>
      <c r="R326" s="1" t="s">
        <v>29</v>
      </c>
      <c r="T326" s="1" t="s">
        <v>29</v>
      </c>
      <c r="U326" s="1" t="s">
        <v>29</v>
      </c>
      <c r="V326" s="1" t="s">
        <v>29</v>
      </c>
      <c r="W326" s="1" t="s">
        <v>29</v>
      </c>
      <c r="X326" s="1" t="s">
        <v>29</v>
      </c>
      <c r="Y326" s="1" t="s">
        <v>29</v>
      </c>
      <c r="Z326" s="1">
        <f>SUM(Afg_vs_SA[[#This Row],[runs_off_bat]],Afg_vs_SA[[#This Row],[extras]])</f>
        <v>1</v>
      </c>
    </row>
    <row r="327" spans="1:26" x14ac:dyDescent="0.2">
      <c r="A327">
        <v>1384433</v>
      </c>
      <c r="B327" s="1" t="s">
        <v>22</v>
      </c>
      <c r="C327" s="2">
        <v>45240</v>
      </c>
      <c r="D327" s="1" t="s">
        <v>23</v>
      </c>
      <c r="E327">
        <v>2</v>
      </c>
      <c r="F327">
        <v>2.4</v>
      </c>
      <c r="G327" s="1" t="s">
        <v>25</v>
      </c>
      <c r="H327" s="1" t="s">
        <v>24</v>
      </c>
      <c r="I327" s="1" t="s">
        <v>48</v>
      </c>
      <c r="J327" s="1" t="s">
        <v>47</v>
      </c>
      <c r="K327" s="1" t="s">
        <v>44</v>
      </c>
      <c r="L327">
        <v>1</v>
      </c>
      <c r="M327" t="b">
        <f>OR(Afg_vs_SA[[#This Row],[runs_off_bat]]=4, Afg_vs_SA[[#This Row],[runs_off_bat]]=6)</f>
        <v>0</v>
      </c>
      <c r="N327">
        <f>COUNTIF(Afg_vs_SA[[#This Row],[Boundaries]], TRUE)</f>
        <v>0</v>
      </c>
      <c r="O327">
        <f>IF(AND(L326=1, Afg_vs_SA[[#This Row],[runs_off_bat]] &gt;= 4), 1, 0)</f>
        <v>0</v>
      </c>
      <c r="P327">
        <v>0</v>
      </c>
      <c r="R327" s="1" t="s">
        <v>29</v>
      </c>
      <c r="T327" s="1" t="s">
        <v>29</v>
      </c>
      <c r="U327" s="1" t="s">
        <v>29</v>
      </c>
      <c r="V327" s="1" t="s">
        <v>29</v>
      </c>
      <c r="W327" s="1" t="s">
        <v>29</v>
      </c>
      <c r="X327" s="1" t="s">
        <v>29</v>
      </c>
      <c r="Y327" s="1" t="s">
        <v>29</v>
      </c>
      <c r="Z327" s="1">
        <f>SUM(Afg_vs_SA[[#This Row],[runs_off_bat]],Afg_vs_SA[[#This Row],[extras]])</f>
        <v>1</v>
      </c>
    </row>
    <row r="328" spans="1:26" x14ac:dyDescent="0.2">
      <c r="A328">
        <v>1384433</v>
      </c>
      <c r="B328" s="1" t="s">
        <v>22</v>
      </c>
      <c r="C328" s="2">
        <v>45240</v>
      </c>
      <c r="D328" s="1" t="s">
        <v>23</v>
      </c>
      <c r="E328">
        <v>2</v>
      </c>
      <c r="F328">
        <v>2.5</v>
      </c>
      <c r="G328" s="1" t="s">
        <v>25</v>
      </c>
      <c r="H328" s="1" t="s">
        <v>24</v>
      </c>
      <c r="I328" s="1" t="s">
        <v>47</v>
      </c>
      <c r="J328" s="1" t="s">
        <v>48</v>
      </c>
      <c r="K328" s="1" t="s">
        <v>44</v>
      </c>
      <c r="L328">
        <v>1</v>
      </c>
      <c r="M328" t="b">
        <f>OR(Afg_vs_SA[[#This Row],[runs_off_bat]]=4, Afg_vs_SA[[#This Row],[runs_off_bat]]=6)</f>
        <v>0</v>
      </c>
      <c r="N328">
        <f>COUNTIF(Afg_vs_SA[[#This Row],[Boundaries]], TRUE)</f>
        <v>0</v>
      </c>
      <c r="O328">
        <f>IF(AND(L327=1, Afg_vs_SA[[#This Row],[runs_off_bat]] &gt;= 4), 1, 0)</f>
        <v>0</v>
      </c>
      <c r="P328">
        <v>0</v>
      </c>
      <c r="R328" s="1" t="s">
        <v>29</v>
      </c>
      <c r="T328" s="1" t="s">
        <v>29</v>
      </c>
      <c r="U328" s="1" t="s">
        <v>29</v>
      </c>
      <c r="V328" s="1" t="s">
        <v>29</v>
      </c>
      <c r="W328" s="1" t="s">
        <v>29</v>
      </c>
      <c r="X328" s="1" t="s">
        <v>29</v>
      </c>
      <c r="Y328" s="1" t="s">
        <v>29</v>
      </c>
      <c r="Z328" s="1">
        <f>SUM(Afg_vs_SA[[#This Row],[runs_off_bat]],Afg_vs_SA[[#This Row],[extras]])</f>
        <v>1</v>
      </c>
    </row>
    <row r="329" spans="1:26" x14ac:dyDescent="0.2">
      <c r="A329">
        <v>1384433</v>
      </c>
      <c r="B329" s="1" t="s">
        <v>22</v>
      </c>
      <c r="C329" s="2">
        <v>45240</v>
      </c>
      <c r="D329" s="1" t="s">
        <v>23</v>
      </c>
      <c r="E329">
        <v>2</v>
      </c>
      <c r="F329">
        <v>2.6</v>
      </c>
      <c r="G329" s="1" t="s">
        <v>25</v>
      </c>
      <c r="H329" s="1" t="s">
        <v>24</v>
      </c>
      <c r="I329" s="1" t="s">
        <v>48</v>
      </c>
      <c r="J329" s="1" t="s">
        <v>47</v>
      </c>
      <c r="K329" s="1" t="s">
        <v>44</v>
      </c>
      <c r="L329">
        <v>0</v>
      </c>
      <c r="M329" t="b">
        <f>OR(Afg_vs_SA[[#This Row],[runs_off_bat]]=4, Afg_vs_SA[[#This Row],[runs_off_bat]]=6)</f>
        <v>0</v>
      </c>
      <c r="N329">
        <f>COUNTIF(Afg_vs_SA[[#This Row],[Boundaries]], TRUE)</f>
        <v>0</v>
      </c>
      <c r="O329">
        <f>IF(AND(L328=1, Afg_vs_SA[[#This Row],[runs_off_bat]] &gt;= 4), 1, 0)</f>
        <v>0</v>
      </c>
      <c r="P329">
        <v>0</v>
      </c>
      <c r="R329" s="1" t="s">
        <v>29</v>
      </c>
      <c r="T329" s="1" t="s">
        <v>29</v>
      </c>
      <c r="U329" s="1" t="s">
        <v>29</v>
      </c>
      <c r="V329" s="1" t="s">
        <v>29</v>
      </c>
      <c r="W329" s="1" t="s">
        <v>29</v>
      </c>
      <c r="X329" s="1" t="s">
        <v>29</v>
      </c>
      <c r="Y329" s="1" t="s">
        <v>29</v>
      </c>
      <c r="Z329" s="1">
        <f>SUM(Afg_vs_SA[[#This Row],[runs_off_bat]],Afg_vs_SA[[#This Row],[extras]])</f>
        <v>0</v>
      </c>
    </row>
    <row r="330" spans="1:26" x14ac:dyDescent="0.2">
      <c r="A330">
        <v>1384433</v>
      </c>
      <c r="B330" s="1" t="s">
        <v>22</v>
      </c>
      <c r="C330" s="2">
        <v>45240</v>
      </c>
      <c r="D330" s="1" t="s">
        <v>23</v>
      </c>
      <c r="E330">
        <v>2</v>
      </c>
      <c r="F330">
        <v>3.1</v>
      </c>
      <c r="G330" s="1" t="s">
        <v>25</v>
      </c>
      <c r="H330" s="1" t="s">
        <v>24</v>
      </c>
      <c r="I330" s="1" t="s">
        <v>47</v>
      </c>
      <c r="J330" s="1" t="s">
        <v>48</v>
      </c>
      <c r="K330" s="1" t="s">
        <v>45</v>
      </c>
      <c r="L330">
        <v>0</v>
      </c>
      <c r="M330" t="b">
        <f>OR(Afg_vs_SA[[#This Row],[runs_off_bat]]=4, Afg_vs_SA[[#This Row],[runs_off_bat]]=6)</f>
        <v>0</v>
      </c>
      <c r="N330">
        <f>COUNTIF(Afg_vs_SA[[#This Row],[Boundaries]], TRUE)</f>
        <v>0</v>
      </c>
      <c r="O330">
        <f>IF(AND(L329=1, Afg_vs_SA[[#This Row],[runs_off_bat]] &gt;= 4), 1, 0)</f>
        <v>0</v>
      </c>
      <c r="P330">
        <v>0</v>
      </c>
      <c r="R330" s="1" t="s">
        <v>29</v>
      </c>
      <c r="T330" s="1" t="s">
        <v>29</v>
      </c>
      <c r="U330" s="1" t="s">
        <v>29</v>
      </c>
      <c r="V330" s="1" t="s">
        <v>29</v>
      </c>
      <c r="W330" s="1" t="s">
        <v>29</v>
      </c>
      <c r="X330" s="1" t="s">
        <v>29</v>
      </c>
      <c r="Y330" s="1" t="s">
        <v>29</v>
      </c>
      <c r="Z330" s="1">
        <f>SUM(Afg_vs_SA[[#This Row],[runs_off_bat]],Afg_vs_SA[[#This Row],[extras]])</f>
        <v>0</v>
      </c>
    </row>
    <row r="331" spans="1:26" x14ac:dyDescent="0.2">
      <c r="A331">
        <v>1384433</v>
      </c>
      <c r="B331" s="1" t="s">
        <v>22</v>
      </c>
      <c r="C331" s="2">
        <v>45240</v>
      </c>
      <c r="D331" s="1" t="s">
        <v>23</v>
      </c>
      <c r="E331">
        <v>2</v>
      </c>
      <c r="F331">
        <v>3.2</v>
      </c>
      <c r="G331" s="1" t="s">
        <v>25</v>
      </c>
      <c r="H331" s="1" t="s">
        <v>24</v>
      </c>
      <c r="I331" s="1" t="s">
        <v>47</v>
      </c>
      <c r="J331" s="1" t="s">
        <v>48</v>
      </c>
      <c r="K331" s="1" t="s">
        <v>45</v>
      </c>
      <c r="L331">
        <v>0</v>
      </c>
      <c r="M331" t="b">
        <f>OR(Afg_vs_SA[[#This Row],[runs_off_bat]]=4, Afg_vs_SA[[#This Row],[runs_off_bat]]=6)</f>
        <v>0</v>
      </c>
      <c r="N331">
        <f>COUNTIF(Afg_vs_SA[[#This Row],[Boundaries]], TRUE)</f>
        <v>0</v>
      </c>
      <c r="O331">
        <f>IF(AND(L330=1, Afg_vs_SA[[#This Row],[runs_off_bat]] &gt;= 4), 1, 0)</f>
        <v>0</v>
      </c>
      <c r="P331">
        <v>0</v>
      </c>
      <c r="R331" s="1" t="s">
        <v>29</v>
      </c>
      <c r="T331" s="1" t="s">
        <v>29</v>
      </c>
      <c r="U331" s="1" t="s">
        <v>29</v>
      </c>
      <c r="V331" s="1" t="s">
        <v>29</v>
      </c>
      <c r="W331" s="1" t="s">
        <v>29</v>
      </c>
      <c r="X331" s="1" t="s">
        <v>29</v>
      </c>
      <c r="Y331" s="1" t="s">
        <v>29</v>
      </c>
      <c r="Z331" s="1">
        <f>SUM(Afg_vs_SA[[#This Row],[runs_off_bat]],Afg_vs_SA[[#This Row],[extras]])</f>
        <v>0</v>
      </c>
    </row>
    <row r="332" spans="1:26" x14ac:dyDescent="0.2">
      <c r="A332">
        <v>1384433</v>
      </c>
      <c r="B332" s="1" t="s">
        <v>22</v>
      </c>
      <c r="C332" s="2">
        <v>45240</v>
      </c>
      <c r="D332" s="1" t="s">
        <v>23</v>
      </c>
      <c r="E332">
        <v>2</v>
      </c>
      <c r="F332">
        <v>3.3</v>
      </c>
      <c r="G332" s="1" t="s">
        <v>25</v>
      </c>
      <c r="H332" s="1" t="s">
        <v>24</v>
      </c>
      <c r="I332" s="1" t="s">
        <v>47</v>
      </c>
      <c r="J332" s="1" t="s">
        <v>48</v>
      </c>
      <c r="K332" s="1" t="s">
        <v>45</v>
      </c>
      <c r="L332">
        <v>1</v>
      </c>
      <c r="M332" t="b">
        <f>OR(Afg_vs_SA[[#This Row],[runs_off_bat]]=4, Afg_vs_SA[[#This Row],[runs_off_bat]]=6)</f>
        <v>0</v>
      </c>
      <c r="N332">
        <f>COUNTIF(Afg_vs_SA[[#This Row],[Boundaries]], TRUE)</f>
        <v>0</v>
      </c>
      <c r="O332">
        <f>IF(AND(L331=1, Afg_vs_SA[[#This Row],[runs_off_bat]] &gt;= 4), 1, 0)</f>
        <v>0</v>
      </c>
      <c r="P332">
        <v>0</v>
      </c>
      <c r="R332" s="1" t="s">
        <v>29</v>
      </c>
      <c r="T332" s="1" t="s">
        <v>29</v>
      </c>
      <c r="U332" s="1" t="s">
        <v>29</v>
      </c>
      <c r="V332" s="1" t="s">
        <v>29</v>
      </c>
      <c r="W332" s="1" t="s">
        <v>29</v>
      </c>
      <c r="X332" s="1" t="s">
        <v>29</v>
      </c>
      <c r="Y332" s="1" t="s">
        <v>29</v>
      </c>
      <c r="Z332" s="1">
        <f>SUM(Afg_vs_SA[[#This Row],[runs_off_bat]],Afg_vs_SA[[#This Row],[extras]])</f>
        <v>1</v>
      </c>
    </row>
    <row r="333" spans="1:26" x14ac:dyDescent="0.2">
      <c r="A333">
        <v>1384433</v>
      </c>
      <c r="B333" s="1" t="s">
        <v>22</v>
      </c>
      <c r="C333" s="2">
        <v>45240</v>
      </c>
      <c r="D333" s="1" t="s">
        <v>23</v>
      </c>
      <c r="E333">
        <v>2</v>
      </c>
      <c r="F333">
        <v>3.4</v>
      </c>
      <c r="G333" s="1" t="s">
        <v>25</v>
      </c>
      <c r="H333" s="1" t="s">
        <v>24</v>
      </c>
      <c r="I333" s="1" t="s">
        <v>48</v>
      </c>
      <c r="J333" s="1" t="s">
        <v>47</v>
      </c>
      <c r="K333" s="1" t="s">
        <v>45</v>
      </c>
      <c r="L333">
        <v>1</v>
      </c>
      <c r="M333" t="b">
        <f>OR(Afg_vs_SA[[#This Row],[runs_off_bat]]=4, Afg_vs_SA[[#This Row],[runs_off_bat]]=6)</f>
        <v>0</v>
      </c>
      <c r="N333">
        <f>COUNTIF(Afg_vs_SA[[#This Row],[Boundaries]], TRUE)</f>
        <v>0</v>
      </c>
      <c r="O333">
        <f>IF(AND(L332=1, Afg_vs_SA[[#This Row],[runs_off_bat]] &gt;= 4), 1, 0)</f>
        <v>0</v>
      </c>
      <c r="P333">
        <v>0</v>
      </c>
      <c r="R333" s="1" t="s">
        <v>29</v>
      </c>
      <c r="T333" s="1" t="s">
        <v>29</v>
      </c>
      <c r="U333" s="1" t="s">
        <v>29</v>
      </c>
      <c r="V333" s="1" t="s">
        <v>29</v>
      </c>
      <c r="W333" s="1" t="s">
        <v>29</v>
      </c>
      <c r="X333" s="1" t="s">
        <v>29</v>
      </c>
      <c r="Y333" s="1" t="s">
        <v>29</v>
      </c>
      <c r="Z333" s="1">
        <f>SUM(Afg_vs_SA[[#This Row],[runs_off_bat]],Afg_vs_SA[[#This Row],[extras]])</f>
        <v>1</v>
      </c>
    </row>
    <row r="334" spans="1:26" x14ac:dyDescent="0.2">
      <c r="A334">
        <v>1384433</v>
      </c>
      <c r="B334" s="1" t="s">
        <v>22</v>
      </c>
      <c r="C334" s="2">
        <v>45240</v>
      </c>
      <c r="D334" s="1" t="s">
        <v>23</v>
      </c>
      <c r="E334">
        <v>2</v>
      </c>
      <c r="F334">
        <v>3.5</v>
      </c>
      <c r="G334" s="1" t="s">
        <v>25</v>
      </c>
      <c r="H334" s="1" t="s">
        <v>24</v>
      </c>
      <c r="I334" s="1" t="s">
        <v>47</v>
      </c>
      <c r="J334" s="1" t="s">
        <v>48</v>
      </c>
      <c r="K334" s="1" t="s">
        <v>45</v>
      </c>
      <c r="L334">
        <v>0</v>
      </c>
      <c r="M334" t="b">
        <f>OR(Afg_vs_SA[[#This Row],[runs_off_bat]]=4, Afg_vs_SA[[#This Row],[runs_off_bat]]=6)</f>
        <v>0</v>
      </c>
      <c r="N334">
        <f>COUNTIF(Afg_vs_SA[[#This Row],[Boundaries]], TRUE)</f>
        <v>0</v>
      </c>
      <c r="O334">
        <f>IF(AND(L333=1, Afg_vs_SA[[#This Row],[runs_off_bat]] &gt;= 4), 1, 0)</f>
        <v>0</v>
      </c>
      <c r="P334">
        <v>0</v>
      </c>
      <c r="R334" s="1" t="s">
        <v>29</v>
      </c>
      <c r="T334" s="1" t="s">
        <v>29</v>
      </c>
      <c r="U334" s="1" t="s">
        <v>29</v>
      </c>
      <c r="V334" s="1" t="s">
        <v>29</v>
      </c>
      <c r="W334" s="1" t="s">
        <v>29</v>
      </c>
      <c r="X334" s="1" t="s">
        <v>29</v>
      </c>
      <c r="Y334" s="1" t="s">
        <v>29</v>
      </c>
      <c r="Z334" s="1">
        <f>SUM(Afg_vs_SA[[#This Row],[runs_off_bat]],Afg_vs_SA[[#This Row],[extras]])</f>
        <v>0</v>
      </c>
    </row>
    <row r="335" spans="1:26" x14ac:dyDescent="0.2">
      <c r="A335">
        <v>1384433</v>
      </c>
      <c r="B335" s="1" t="s">
        <v>22</v>
      </c>
      <c r="C335" s="2">
        <v>45240</v>
      </c>
      <c r="D335" s="1" t="s">
        <v>23</v>
      </c>
      <c r="E335">
        <v>2</v>
      </c>
      <c r="F335">
        <v>3.6</v>
      </c>
      <c r="G335" s="1" t="s">
        <v>25</v>
      </c>
      <c r="H335" s="1" t="s">
        <v>24</v>
      </c>
      <c r="I335" s="1" t="s">
        <v>47</v>
      </c>
      <c r="J335" s="1" t="s">
        <v>48</v>
      </c>
      <c r="K335" s="1" t="s">
        <v>45</v>
      </c>
      <c r="L335">
        <v>2</v>
      </c>
      <c r="M335" t="b">
        <f>OR(Afg_vs_SA[[#This Row],[runs_off_bat]]=4, Afg_vs_SA[[#This Row],[runs_off_bat]]=6)</f>
        <v>0</v>
      </c>
      <c r="N335">
        <f>COUNTIF(Afg_vs_SA[[#This Row],[Boundaries]], TRUE)</f>
        <v>0</v>
      </c>
      <c r="O335">
        <f>IF(AND(L334=1, Afg_vs_SA[[#This Row],[runs_off_bat]] &gt;= 4), 1, 0)</f>
        <v>0</v>
      </c>
      <c r="P335">
        <v>0</v>
      </c>
      <c r="R335" s="1" t="s">
        <v>29</v>
      </c>
      <c r="T335" s="1" t="s">
        <v>29</v>
      </c>
      <c r="U335" s="1" t="s">
        <v>29</v>
      </c>
      <c r="V335" s="1" t="s">
        <v>29</v>
      </c>
      <c r="W335" s="1" t="s">
        <v>29</v>
      </c>
      <c r="X335" s="1" t="s">
        <v>29</v>
      </c>
      <c r="Y335" s="1" t="s">
        <v>29</v>
      </c>
      <c r="Z335" s="1">
        <f>SUM(Afg_vs_SA[[#This Row],[runs_off_bat]],Afg_vs_SA[[#This Row],[extras]])</f>
        <v>2</v>
      </c>
    </row>
    <row r="336" spans="1:26" x14ac:dyDescent="0.2">
      <c r="A336">
        <v>1384433</v>
      </c>
      <c r="B336" s="1" t="s">
        <v>22</v>
      </c>
      <c r="C336" s="2">
        <v>45240</v>
      </c>
      <c r="D336" s="1" t="s">
        <v>23</v>
      </c>
      <c r="E336">
        <v>2</v>
      </c>
      <c r="F336">
        <v>4.0999999999999996</v>
      </c>
      <c r="G336" s="1" t="s">
        <v>25</v>
      </c>
      <c r="H336" s="1" t="s">
        <v>24</v>
      </c>
      <c r="I336" s="1" t="s">
        <v>48</v>
      </c>
      <c r="J336" s="1" t="s">
        <v>47</v>
      </c>
      <c r="K336" s="1" t="s">
        <v>40</v>
      </c>
      <c r="L336">
        <v>0</v>
      </c>
      <c r="M336" t="b">
        <f>OR(Afg_vs_SA[[#This Row],[runs_off_bat]]=4, Afg_vs_SA[[#This Row],[runs_off_bat]]=6)</f>
        <v>0</v>
      </c>
      <c r="N336">
        <f>COUNTIF(Afg_vs_SA[[#This Row],[Boundaries]], TRUE)</f>
        <v>0</v>
      </c>
      <c r="O336">
        <f>IF(AND(L335=1, Afg_vs_SA[[#This Row],[runs_off_bat]] &gt;= 4), 1, 0)</f>
        <v>0</v>
      </c>
      <c r="P336">
        <v>0</v>
      </c>
      <c r="R336" s="1" t="s">
        <v>29</v>
      </c>
      <c r="T336" s="1" t="s">
        <v>29</v>
      </c>
      <c r="U336" s="1" t="s">
        <v>29</v>
      </c>
      <c r="V336" s="1" t="s">
        <v>29</v>
      </c>
      <c r="W336" s="1" t="s">
        <v>29</v>
      </c>
      <c r="X336" s="1" t="s">
        <v>29</v>
      </c>
      <c r="Y336" s="1" t="s">
        <v>29</v>
      </c>
      <c r="Z336" s="1">
        <f>SUM(Afg_vs_SA[[#This Row],[runs_off_bat]],Afg_vs_SA[[#This Row],[extras]])</f>
        <v>0</v>
      </c>
    </row>
    <row r="337" spans="1:26" x14ac:dyDescent="0.2">
      <c r="A337">
        <v>1384433</v>
      </c>
      <c r="B337" s="1" t="s">
        <v>22</v>
      </c>
      <c r="C337" s="2">
        <v>45240</v>
      </c>
      <c r="D337" s="1" t="s">
        <v>23</v>
      </c>
      <c r="E337">
        <v>2</v>
      </c>
      <c r="F337">
        <v>4.2</v>
      </c>
      <c r="G337" s="1" t="s">
        <v>25</v>
      </c>
      <c r="H337" s="1" t="s">
        <v>24</v>
      </c>
      <c r="I337" s="1" t="s">
        <v>48</v>
      </c>
      <c r="J337" s="1" t="s">
        <v>47</v>
      </c>
      <c r="K337" s="1" t="s">
        <v>40</v>
      </c>
      <c r="L337">
        <v>0</v>
      </c>
      <c r="M337" t="b">
        <f>OR(Afg_vs_SA[[#This Row],[runs_off_bat]]=4, Afg_vs_SA[[#This Row],[runs_off_bat]]=6)</f>
        <v>0</v>
      </c>
      <c r="N337">
        <f>COUNTIF(Afg_vs_SA[[#This Row],[Boundaries]], TRUE)</f>
        <v>0</v>
      </c>
      <c r="O337">
        <f>IF(AND(L336=1, Afg_vs_SA[[#This Row],[runs_off_bat]] &gt;= 4), 1, 0)</f>
        <v>0</v>
      </c>
      <c r="P337">
        <v>0</v>
      </c>
      <c r="R337" s="1" t="s">
        <v>29</v>
      </c>
      <c r="T337" s="1" t="s">
        <v>29</v>
      </c>
      <c r="U337" s="1" t="s">
        <v>29</v>
      </c>
      <c r="V337" s="1" t="s">
        <v>29</v>
      </c>
      <c r="W337" s="1" t="s">
        <v>29</v>
      </c>
      <c r="X337" s="1" t="s">
        <v>29</v>
      </c>
      <c r="Y337" s="1" t="s">
        <v>29</v>
      </c>
      <c r="Z337" s="1">
        <f>SUM(Afg_vs_SA[[#This Row],[runs_off_bat]],Afg_vs_SA[[#This Row],[extras]])</f>
        <v>0</v>
      </c>
    </row>
    <row r="338" spans="1:26" x14ac:dyDescent="0.2">
      <c r="A338">
        <v>1384433</v>
      </c>
      <c r="B338" s="1" t="s">
        <v>22</v>
      </c>
      <c r="C338" s="2">
        <v>45240</v>
      </c>
      <c r="D338" s="1" t="s">
        <v>23</v>
      </c>
      <c r="E338">
        <v>2</v>
      </c>
      <c r="F338">
        <v>4.3</v>
      </c>
      <c r="G338" s="1" t="s">
        <v>25</v>
      </c>
      <c r="H338" s="1" t="s">
        <v>24</v>
      </c>
      <c r="I338" s="1" t="s">
        <v>48</v>
      </c>
      <c r="J338" s="1" t="s">
        <v>47</v>
      </c>
      <c r="K338" s="1" t="s">
        <v>40</v>
      </c>
      <c r="L338">
        <v>1</v>
      </c>
      <c r="M338" t="b">
        <f>OR(Afg_vs_SA[[#This Row],[runs_off_bat]]=4, Afg_vs_SA[[#This Row],[runs_off_bat]]=6)</f>
        <v>0</v>
      </c>
      <c r="N338">
        <f>COUNTIF(Afg_vs_SA[[#This Row],[Boundaries]], TRUE)</f>
        <v>0</v>
      </c>
      <c r="O338">
        <f>IF(AND(L337=1, Afg_vs_SA[[#This Row],[runs_off_bat]] &gt;= 4), 1, 0)</f>
        <v>0</v>
      </c>
      <c r="P338">
        <v>0</v>
      </c>
      <c r="R338" s="1" t="s">
        <v>29</v>
      </c>
      <c r="T338" s="1" t="s">
        <v>29</v>
      </c>
      <c r="U338" s="1" t="s">
        <v>29</v>
      </c>
      <c r="V338" s="1" t="s">
        <v>29</v>
      </c>
      <c r="W338" s="1" t="s">
        <v>29</v>
      </c>
      <c r="X338" s="1" t="s">
        <v>29</v>
      </c>
      <c r="Y338" s="1" t="s">
        <v>29</v>
      </c>
      <c r="Z338" s="1">
        <f>SUM(Afg_vs_SA[[#This Row],[runs_off_bat]],Afg_vs_SA[[#This Row],[extras]])</f>
        <v>1</v>
      </c>
    </row>
    <row r="339" spans="1:26" x14ac:dyDescent="0.2">
      <c r="A339">
        <v>1384433</v>
      </c>
      <c r="B339" s="1" t="s">
        <v>22</v>
      </c>
      <c r="C339" s="2">
        <v>45240</v>
      </c>
      <c r="D339" s="1" t="s">
        <v>23</v>
      </c>
      <c r="E339">
        <v>2</v>
      </c>
      <c r="F339">
        <v>4.4000000000000004</v>
      </c>
      <c r="G339" s="1" t="s">
        <v>25</v>
      </c>
      <c r="H339" s="1" t="s">
        <v>24</v>
      </c>
      <c r="I339" s="1" t="s">
        <v>47</v>
      </c>
      <c r="J339" s="1" t="s">
        <v>48</v>
      </c>
      <c r="K339" s="1" t="s">
        <v>40</v>
      </c>
      <c r="L339">
        <v>0</v>
      </c>
      <c r="M339" t="b">
        <f>OR(Afg_vs_SA[[#This Row],[runs_off_bat]]=4, Afg_vs_SA[[#This Row],[runs_off_bat]]=6)</f>
        <v>0</v>
      </c>
      <c r="N339">
        <f>COUNTIF(Afg_vs_SA[[#This Row],[Boundaries]], TRUE)</f>
        <v>0</v>
      </c>
      <c r="O339">
        <f>IF(AND(L338=1, Afg_vs_SA[[#This Row],[runs_off_bat]] &gt;= 4), 1, 0)</f>
        <v>0</v>
      </c>
      <c r="P339">
        <v>0</v>
      </c>
      <c r="R339" s="1" t="s">
        <v>29</v>
      </c>
      <c r="T339" s="1" t="s">
        <v>29</v>
      </c>
      <c r="U339" s="1" t="s">
        <v>29</v>
      </c>
      <c r="V339" s="1" t="s">
        <v>29</v>
      </c>
      <c r="W339" s="1" t="s">
        <v>29</v>
      </c>
      <c r="X339" s="1" t="s">
        <v>29</v>
      </c>
      <c r="Y339" s="1" t="s">
        <v>29</v>
      </c>
      <c r="Z339" s="1">
        <f>SUM(Afg_vs_SA[[#This Row],[runs_off_bat]],Afg_vs_SA[[#This Row],[extras]])</f>
        <v>0</v>
      </c>
    </row>
    <row r="340" spans="1:26" x14ac:dyDescent="0.2">
      <c r="A340">
        <v>1384433</v>
      </c>
      <c r="B340" s="1" t="s">
        <v>22</v>
      </c>
      <c r="C340" s="2">
        <v>45240</v>
      </c>
      <c r="D340" s="1" t="s">
        <v>23</v>
      </c>
      <c r="E340">
        <v>2</v>
      </c>
      <c r="F340">
        <v>4.5</v>
      </c>
      <c r="G340" s="1" t="s">
        <v>25</v>
      </c>
      <c r="H340" s="1" t="s">
        <v>24</v>
      </c>
      <c r="I340" s="1" t="s">
        <v>47</v>
      </c>
      <c r="J340" s="1" t="s">
        <v>48</v>
      </c>
      <c r="K340" s="1" t="s">
        <v>40</v>
      </c>
      <c r="L340">
        <v>4</v>
      </c>
      <c r="M340" t="b">
        <f>OR(Afg_vs_SA[[#This Row],[runs_off_bat]]=4, Afg_vs_SA[[#This Row],[runs_off_bat]]=6)</f>
        <v>1</v>
      </c>
      <c r="N340">
        <f>COUNTIF(Afg_vs_SA[[#This Row],[Boundaries]], TRUE)</f>
        <v>1</v>
      </c>
      <c r="O340">
        <f>IF(AND(L339=1, Afg_vs_SA[[#This Row],[runs_off_bat]] &gt;= 4), 1, 0)</f>
        <v>0</v>
      </c>
      <c r="P340">
        <v>0</v>
      </c>
      <c r="R340" s="1" t="s">
        <v>29</v>
      </c>
      <c r="T340" s="1" t="s">
        <v>29</v>
      </c>
      <c r="U340" s="1" t="s">
        <v>29</v>
      </c>
      <c r="V340" s="1" t="s">
        <v>29</v>
      </c>
      <c r="W340" s="1" t="s">
        <v>29</v>
      </c>
      <c r="X340" s="1" t="s">
        <v>29</v>
      </c>
      <c r="Y340" s="1" t="s">
        <v>29</v>
      </c>
      <c r="Z340" s="1">
        <f>SUM(Afg_vs_SA[[#This Row],[runs_off_bat]],Afg_vs_SA[[#This Row],[extras]])</f>
        <v>4</v>
      </c>
    </row>
    <row r="341" spans="1:26" x14ac:dyDescent="0.2">
      <c r="A341">
        <v>1384433</v>
      </c>
      <c r="B341" s="1" t="s">
        <v>22</v>
      </c>
      <c r="C341" s="2">
        <v>45240</v>
      </c>
      <c r="D341" s="1" t="s">
        <v>23</v>
      </c>
      <c r="E341">
        <v>2</v>
      </c>
      <c r="F341">
        <v>4.5999999999999996</v>
      </c>
      <c r="G341" s="1" t="s">
        <v>25</v>
      </c>
      <c r="H341" s="1" t="s">
        <v>24</v>
      </c>
      <c r="I341" s="1" t="s">
        <v>47</v>
      </c>
      <c r="J341" s="1" t="s">
        <v>48</v>
      </c>
      <c r="K341" s="1" t="s">
        <v>40</v>
      </c>
      <c r="L341">
        <v>0</v>
      </c>
      <c r="M341" t="b">
        <f>OR(Afg_vs_SA[[#This Row],[runs_off_bat]]=4, Afg_vs_SA[[#This Row],[runs_off_bat]]=6)</f>
        <v>0</v>
      </c>
      <c r="N341">
        <f>COUNTIF(Afg_vs_SA[[#This Row],[Boundaries]], TRUE)</f>
        <v>0</v>
      </c>
      <c r="O341">
        <f>IF(AND(L340=1, Afg_vs_SA[[#This Row],[runs_off_bat]] &gt;= 4), 1, 0)</f>
        <v>0</v>
      </c>
      <c r="P341">
        <v>0</v>
      </c>
      <c r="R341" s="1" t="s">
        <v>29</v>
      </c>
      <c r="T341" s="1" t="s">
        <v>29</v>
      </c>
      <c r="U341" s="1" t="s">
        <v>29</v>
      </c>
      <c r="V341" s="1" t="s">
        <v>29</v>
      </c>
      <c r="W341" s="1" t="s">
        <v>29</v>
      </c>
      <c r="X341" s="1" t="s">
        <v>29</v>
      </c>
      <c r="Y341" s="1" t="s">
        <v>29</v>
      </c>
      <c r="Z341" s="1">
        <f>SUM(Afg_vs_SA[[#This Row],[runs_off_bat]],Afg_vs_SA[[#This Row],[extras]])</f>
        <v>0</v>
      </c>
    </row>
    <row r="342" spans="1:26" x14ac:dyDescent="0.2">
      <c r="A342">
        <v>1384433</v>
      </c>
      <c r="B342" s="1" t="s">
        <v>22</v>
      </c>
      <c r="C342" s="2">
        <v>45240</v>
      </c>
      <c r="D342" s="1" t="s">
        <v>23</v>
      </c>
      <c r="E342">
        <v>2</v>
      </c>
      <c r="F342">
        <v>5.0999999999999996</v>
      </c>
      <c r="G342" s="1" t="s">
        <v>25</v>
      </c>
      <c r="H342" s="1" t="s">
        <v>24</v>
      </c>
      <c r="I342" s="1" t="s">
        <v>48</v>
      </c>
      <c r="J342" s="1" t="s">
        <v>47</v>
      </c>
      <c r="K342" s="1" t="s">
        <v>45</v>
      </c>
      <c r="L342">
        <v>0</v>
      </c>
      <c r="M342" t="b">
        <f>OR(Afg_vs_SA[[#This Row],[runs_off_bat]]=4, Afg_vs_SA[[#This Row],[runs_off_bat]]=6)</f>
        <v>0</v>
      </c>
      <c r="N342">
        <f>COUNTIF(Afg_vs_SA[[#This Row],[Boundaries]], TRUE)</f>
        <v>0</v>
      </c>
      <c r="O342">
        <f>IF(AND(L341=1, Afg_vs_SA[[#This Row],[runs_off_bat]] &gt;= 4), 1, 0)</f>
        <v>0</v>
      </c>
      <c r="P342">
        <v>0</v>
      </c>
      <c r="R342" s="1" t="s">
        <v>29</v>
      </c>
      <c r="T342" s="1" t="s">
        <v>29</v>
      </c>
      <c r="U342" s="1" t="s">
        <v>29</v>
      </c>
      <c r="V342" s="1" t="s">
        <v>29</v>
      </c>
      <c r="W342" s="1" t="s">
        <v>29</v>
      </c>
      <c r="X342" s="1" t="s">
        <v>29</v>
      </c>
      <c r="Y342" s="1" t="s">
        <v>29</v>
      </c>
      <c r="Z342" s="1">
        <f>SUM(Afg_vs_SA[[#This Row],[runs_off_bat]],Afg_vs_SA[[#This Row],[extras]])</f>
        <v>0</v>
      </c>
    </row>
    <row r="343" spans="1:26" x14ac:dyDescent="0.2">
      <c r="A343">
        <v>1384433</v>
      </c>
      <c r="B343" s="1" t="s">
        <v>22</v>
      </c>
      <c r="C343" s="2">
        <v>45240</v>
      </c>
      <c r="D343" s="1" t="s">
        <v>23</v>
      </c>
      <c r="E343">
        <v>2</v>
      </c>
      <c r="F343">
        <v>5.2</v>
      </c>
      <c r="G343" s="1" t="s">
        <v>25</v>
      </c>
      <c r="H343" s="1" t="s">
        <v>24</v>
      </c>
      <c r="I343" s="1" t="s">
        <v>48</v>
      </c>
      <c r="J343" s="1" t="s">
        <v>47</v>
      </c>
      <c r="K343" s="1" t="s">
        <v>45</v>
      </c>
      <c r="L343">
        <v>4</v>
      </c>
      <c r="M343" t="b">
        <f>OR(Afg_vs_SA[[#This Row],[runs_off_bat]]=4, Afg_vs_SA[[#This Row],[runs_off_bat]]=6)</f>
        <v>1</v>
      </c>
      <c r="N343">
        <f>COUNTIF(Afg_vs_SA[[#This Row],[Boundaries]], TRUE)</f>
        <v>1</v>
      </c>
      <c r="O343">
        <f>IF(AND(L342=1, Afg_vs_SA[[#This Row],[runs_off_bat]] &gt;= 4), 1, 0)</f>
        <v>0</v>
      </c>
      <c r="P343">
        <v>0</v>
      </c>
      <c r="R343" s="1" t="s">
        <v>29</v>
      </c>
      <c r="T343" s="1" t="s">
        <v>29</v>
      </c>
      <c r="U343" s="1" t="s">
        <v>29</v>
      </c>
      <c r="V343" s="1" t="s">
        <v>29</v>
      </c>
      <c r="W343" s="1" t="s">
        <v>29</v>
      </c>
      <c r="X343" s="1" t="s">
        <v>29</v>
      </c>
      <c r="Y343" s="1" t="s">
        <v>29</v>
      </c>
      <c r="Z343" s="1">
        <f>SUM(Afg_vs_SA[[#This Row],[runs_off_bat]],Afg_vs_SA[[#This Row],[extras]])</f>
        <v>4</v>
      </c>
    </row>
    <row r="344" spans="1:26" x14ac:dyDescent="0.2">
      <c r="A344">
        <v>1384433</v>
      </c>
      <c r="B344" s="1" t="s">
        <v>22</v>
      </c>
      <c r="C344" s="2">
        <v>45240</v>
      </c>
      <c r="D344" s="1" t="s">
        <v>23</v>
      </c>
      <c r="E344">
        <v>2</v>
      </c>
      <c r="F344">
        <v>5.3</v>
      </c>
      <c r="G344" s="1" t="s">
        <v>25</v>
      </c>
      <c r="H344" s="1" t="s">
        <v>24</v>
      </c>
      <c r="I344" s="1" t="s">
        <v>48</v>
      </c>
      <c r="J344" s="1" t="s">
        <v>47</v>
      </c>
      <c r="K344" s="1" t="s">
        <v>45</v>
      </c>
      <c r="L344">
        <v>1</v>
      </c>
      <c r="M344" t="b">
        <f>OR(Afg_vs_SA[[#This Row],[runs_off_bat]]=4, Afg_vs_SA[[#This Row],[runs_off_bat]]=6)</f>
        <v>0</v>
      </c>
      <c r="N344">
        <f>COUNTIF(Afg_vs_SA[[#This Row],[Boundaries]], TRUE)</f>
        <v>0</v>
      </c>
      <c r="O344">
        <f>IF(AND(L343=1, Afg_vs_SA[[#This Row],[runs_off_bat]] &gt;= 4), 1, 0)</f>
        <v>0</v>
      </c>
      <c r="P344">
        <v>0</v>
      </c>
      <c r="R344" s="1" t="s">
        <v>29</v>
      </c>
      <c r="T344" s="1" t="s">
        <v>29</v>
      </c>
      <c r="U344" s="1" t="s">
        <v>29</v>
      </c>
      <c r="V344" s="1" t="s">
        <v>29</v>
      </c>
      <c r="W344" s="1" t="s">
        <v>29</v>
      </c>
      <c r="X344" s="1" t="s">
        <v>29</v>
      </c>
      <c r="Y344" s="1" t="s">
        <v>29</v>
      </c>
      <c r="Z344" s="1">
        <f>SUM(Afg_vs_SA[[#This Row],[runs_off_bat]],Afg_vs_SA[[#This Row],[extras]])</f>
        <v>1</v>
      </c>
    </row>
    <row r="345" spans="1:26" x14ac:dyDescent="0.2">
      <c r="A345">
        <v>1384433</v>
      </c>
      <c r="B345" s="1" t="s">
        <v>22</v>
      </c>
      <c r="C345" s="2">
        <v>45240</v>
      </c>
      <c r="D345" s="1" t="s">
        <v>23</v>
      </c>
      <c r="E345">
        <v>2</v>
      </c>
      <c r="F345">
        <v>5.4</v>
      </c>
      <c r="G345" s="1" t="s">
        <v>25</v>
      </c>
      <c r="H345" s="1" t="s">
        <v>24</v>
      </c>
      <c r="I345" s="1" t="s">
        <v>47</v>
      </c>
      <c r="J345" s="1" t="s">
        <v>48</v>
      </c>
      <c r="K345" s="1" t="s">
        <v>45</v>
      </c>
      <c r="L345">
        <v>1</v>
      </c>
      <c r="M345" t="b">
        <f>OR(Afg_vs_SA[[#This Row],[runs_off_bat]]=4, Afg_vs_SA[[#This Row],[runs_off_bat]]=6)</f>
        <v>0</v>
      </c>
      <c r="N345">
        <f>COUNTIF(Afg_vs_SA[[#This Row],[Boundaries]], TRUE)</f>
        <v>0</v>
      </c>
      <c r="O345">
        <f>IF(AND(L344=1, Afg_vs_SA[[#This Row],[runs_off_bat]] &gt;= 4), 1, 0)</f>
        <v>0</v>
      </c>
      <c r="P345">
        <v>0</v>
      </c>
      <c r="R345" s="1" t="s">
        <v>29</v>
      </c>
      <c r="T345" s="1" t="s">
        <v>29</v>
      </c>
      <c r="U345" s="1" t="s">
        <v>29</v>
      </c>
      <c r="V345" s="1" t="s">
        <v>29</v>
      </c>
      <c r="W345" s="1" t="s">
        <v>29</v>
      </c>
      <c r="X345" s="1" t="s">
        <v>29</v>
      </c>
      <c r="Y345" s="1" t="s">
        <v>29</v>
      </c>
      <c r="Z345" s="1">
        <f>SUM(Afg_vs_SA[[#This Row],[runs_off_bat]],Afg_vs_SA[[#This Row],[extras]])</f>
        <v>1</v>
      </c>
    </row>
    <row r="346" spans="1:26" x14ac:dyDescent="0.2">
      <c r="A346">
        <v>1384433</v>
      </c>
      <c r="B346" s="1" t="s">
        <v>22</v>
      </c>
      <c r="C346" s="2">
        <v>45240</v>
      </c>
      <c r="D346" s="1" t="s">
        <v>23</v>
      </c>
      <c r="E346">
        <v>2</v>
      </c>
      <c r="F346">
        <v>5.5</v>
      </c>
      <c r="G346" s="1" t="s">
        <v>25</v>
      </c>
      <c r="H346" s="1" t="s">
        <v>24</v>
      </c>
      <c r="I346" s="1" t="s">
        <v>48</v>
      </c>
      <c r="J346" s="1" t="s">
        <v>47</v>
      </c>
      <c r="K346" s="1" t="s">
        <v>45</v>
      </c>
      <c r="L346">
        <v>1</v>
      </c>
      <c r="M346" t="b">
        <f>OR(Afg_vs_SA[[#This Row],[runs_off_bat]]=4, Afg_vs_SA[[#This Row],[runs_off_bat]]=6)</f>
        <v>0</v>
      </c>
      <c r="N346">
        <f>COUNTIF(Afg_vs_SA[[#This Row],[Boundaries]], TRUE)</f>
        <v>0</v>
      </c>
      <c r="O346">
        <f>IF(AND(L345=1, Afg_vs_SA[[#This Row],[runs_off_bat]] &gt;= 4), 1, 0)</f>
        <v>0</v>
      </c>
      <c r="P346">
        <v>0</v>
      </c>
      <c r="R346" s="1" t="s">
        <v>29</v>
      </c>
      <c r="T346" s="1" t="s">
        <v>29</v>
      </c>
      <c r="U346" s="1" t="s">
        <v>29</v>
      </c>
      <c r="V346" s="1" t="s">
        <v>29</v>
      </c>
      <c r="W346" s="1" t="s">
        <v>29</v>
      </c>
      <c r="X346" s="1" t="s">
        <v>29</v>
      </c>
      <c r="Y346" s="1" t="s">
        <v>29</v>
      </c>
      <c r="Z346" s="1">
        <f>SUM(Afg_vs_SA[[#This Row],[runs_off_bat]],Afg_vs_SA[[#This Row],[extras]])</f>
        <v>1</v>
      </c>
    </row>
    <row r="347" spans="1:26" x14ac:dyDescent="0.2">
      <c r="A347">
        <v>1384433</v>
      </c>
      <c r="B347" s="1" t="s">
        <v>22</v>
      </c>
      <c r="C347" s="2">
        <v>45240</v>
      </c>
      <c r="D347" s="1" t="s">
        <v>23</v>
      </c>
      <c r="E347">
        <v>2</v>
      </c>
      <c r="F347">
        <v>5.6</v>
      </c>
      <c r="G347" s="1" t="s">
        <v>25</v>
      </c>
      <c r="H347" s="1" t="s">
        <v>24</v>
      </c>
      <c r="I347" s="1" t="s">
        <v>47</v>
      </c>
      <c r="J347" s="1" t="s">
        <v>48</v>
      </c>
      <c r="K347" s="1" t="s">
        <v>45</v>
      </c>
      <c r="L347">
        <v>0</v>
      </c>
      <c r="M347" t="b">
        <f>OR(Afg_vs_SA[[#This Row],[runs_off_bat]]=4, Afg_vs_SA[[#This Row],[runs_off_bat]]=6)</f>
        <v>0</v>
      </c>
      <c r="N347">
        <f>COUNTIF(Afg_vs_SA[[#This Row],[Boundaries]], TRUE)</f>
        <v>0</v>
      </c>
      <c r="O347">
        <f>IF(AND(L346=1, Afg_vs_SA[[#This Row],[runs_off_bat]] &gt;= 4), 1, 0)</f>
        <v>0</v>
      </c>
      <c r="P347">
        <v>0</v>
      </c>
      <c r="R347" s="1" t="s">
        <v>29</v>
      </c>
      <c r="T347" s="1" t="s">
        <v>29</v>
      </c>
      <c r="U347" s="1" t="s">
        <v>29</v>
      </c>
      <c r="V347" s="1" t="s">
        <v>29</v>
      </c>
      <c r="W347" s="1" t="s">
        <v>29</v>
      </c>
      <c r="X347" s="1" t="s">
        <v>29</v>
      </c>
      <c r="Y347" s="1" t="s">
        <v>29</v>
      </c>
      <c r="Z347" s="1">
        <f>SUM(Afg_vs_SA[[#This Row],[runs_off_bat]],Afg_vs_SA[[#This Row],[extras]])</f>
        <v>0</v>
      </c>
    </row>
    <row r="348" spans="1:26" x14ac:dyDescent="0.2">
      <c r="A348">
        <v>1384433</v>
      </c>
      <c r="B348" s="1" t="s">
        <v>22</v>
      </c>
      <c r="C348" s="2">
        <v>45240</v>
      </c>
      <c r="D348" s="1" t="s">
        <v>23</v>
      </c>
      <c r="E348">
        <v>2</v>
      </c>
      <c r="F348">
        <v>6.1</v>
      </c>
      <c r="G348" s="1" t="s">
        <v>25</v>
      </c>
      <c r="H348" s="1" t="s">
        <v>24</v>
      </c>
      <c r="I348" s="1" t="s">
        <v>48</v>
      </c>
      <c r="J348" s="1" t="s">
        <v>47</v>
      </c>
      <c r="K348" s="1" t="s">
        <v>40</v>
      </c>
      <c r="L348">
        <v>1</v>
      </c>
      <c r="M348" t="b">
        <f>OR(Afg_vs_SA[[#This Row],[runs_off_bat]]=4, Afg_vs_SA[[#This Row],[runs_off_bat]]=6)</f>
        <v>0</v>
      </c>
      <c r="N348">
        <f>COUNTIF(Afg_vs_SA[[#This Row],[Boundaries]], TRUE)</f>
        <v>0</v>
      </c>
      <c r="O348">
        <f>IF(AND(L347=1, Afg_vs_SA[[#This Row],[runs_off_bat]] &gt;= 4), 1, 0)</f>
        <v>0</v>
      </c>
      <c r="P348">
        <v>0</v>
      </c>
      <c r="R348" s="1" t="s">
        <v>29</v>
      </c>
      <c r="T348" s="1" t="s">
        <v>29</v>
      </c>
      <c r="U348" s="1" t="s">
        <v>29</v>
      </c>
      <c r="V348" s="1" t="s">
        <v>29</v>
      </c>
      <c r="W348" s="1" t="s">
        <v>29</v>
      </c>
      <c r="X348" s="1" t="s">
        <v>29</v>
      </c>
      <c r="Y348" s="1" t="s">
        <v>29</v>
      </c>
      <c r="Z348" s="1">
        <f>SUM(Afg_vs_SA[[#This Row],[runs_off_bat]],Afg_vs_SA[[#This Row],[extras]])</f>
        <v>1</v>
      </c>
    </row>
    <row r="349" spans="1:26" x14ac:dyDescent="0.2">
      <c r="A349">
        <v>1384433</v>
      </c>
      <c r="B349" s="1" t="s">
        <v>22</v>
      </c>
      <c r="C349" s="2">
        <v>45240</v>
      </c>
      <c r="D349" s="1" t="s">
        <v>23</v>
      </c>
      <c r="E349">
        <v>2</v>
      </c>
      <c r="F349">
        <v>6.2</v>
      </c>
      <c r="G349" s="1" t="s">
        <v>25</v>
      </c>
      <c r="H349" s="1" t="s">
        <v>24</v>
      </c>
      <c r="I349" s="1" t="s">
        <v>47</v>
      </c>
      <c r="J349" s="1" t="s">
        <v>48</v>
      </c>
      <c r="K349" s="1" t="s">
        <v>40</v>
      </c>
      <c r="L349">
        <v>0</v>
      </c>
      <c r="M349" t="b">
        <f>OR(Afg_vs_SA[[#This Row],[runs_off_bat]]=4, Afg_vs_SA[[#This Row],[runs_off_bat]]=6)</f>
        <v>0</v>
      </c>
      <c r="N349">
        <f>COUNTIF(Afg_vs_SA[[#This Row],[Boundaries]], TRUE)</f>
        <v>0</v>
      </c>
      <c r="O349">
        <f>IF(AND(L348=1, Afg_vs_SA[[#This Row],[runs_off_bat]] &gt;= 4), 1, 0)</f>
        <v>0</v>
      </c>
      <c r="P349">
        <v>0</v>
      </c>
      <c r="R349" s="1" t="s">
        <v>29</v>
      </c>
      <c r="T349" s="1" t="s">
        <v>29</v>
      </c>
      <c r="U349" s="1" t="s">
        <v>29</v>
      </c>
      <c r="V349" s="1" t="s">
        <v>29</v>
      </c>
      <c r="W349" s="1" t="s">
        <v>29</v>
      </c>
      <c r="X349" s="1" t="s">
        <v>29</v>
      </c>
      <c r="Y349" s="1" t="s">
        <v>29</v>
      </c>
      <c r="Z349" s="1">
        <f>SUM(Afg_vs_SA[[#This Row],[runs_off_bat]],Afg_vs_SA[[#This Row],[extras]])</f>
        <v>0</v>
      </c>
    </row>
    <row r="350" spans="1:26" x14ac:dyDescent="0.2">
      <c r="A350">
        <v>1384433</v>
      </c>
      <c r="B350" s="1" t="s">
        <v>22</v>
      </c>
      <c r="C350" s="2">
        <v>45240</v>
      </c>
      <c r="D350" s="1" t="s">
        <v>23</v>
      </c>
      <c r="E350">
        <v>2</v>
      </c>
      <c r="F350">
        <v>6.3</v>
      </c>
      <c r="G350" s="1" t="s">
        <v>25</v>
      </c>
      <c r="H350" s="1" t="s">
        <v>24</v>
      </c>
      <c r="I350" s="1" t="s">
        <v>47</v>
      </c>
      <c r="J350" s="1" t="s">
        <v>48</v>
      </c>
      <c r="K350" s="1" t="s">
        <v>40</v>
      </c>
      <c r="L350">
        <v>0</v>
      </c>
      <c r="M350" t="b">
        <f>OR(Afg_vs_SA[[#This Row],[runs_off_bat]]=4, Afg_vs_SA[[#This Row],[runs_off_bat]]=6)</f>
        <v>0</v>
      </c>
      <c r="N350">
        <f>COUNTIF(Afg_vs_SA[[#This Row],[Boundaries]], TRUE)</f>
        <v>0</v>
      </c>
      <c r="O350">
        <f>IF(AND(L349=1, Afg_vs_SA[[#This Row],[runs_off_bat]] &gt;= 4), 1, 0)</f>
        <v>0</v>
      </c>
      <c r="P350">
        <v>0</v>
      </c>
      <c r="R350" s="1" t="s">
        <v>29</v>
      </c>
      <c r="T350" s="1" t="s">
        <v>29</v>
      </c>
      <c r="U350" s="1" t="s">
        <v>29</v>
      </c>
      <c r="V350" s="1" t="s">
        <v>29</v>
      </c>
      <c r="W350" s="1" t="s">
        <v>29</v>
      </c>
      <c r="X350" s="1" t="s">
        <v>29</v>
      </c>
      <c r="Y350" s="1" t="s">
        <v>29</v>
      </c>
      <c r="Z350" s="1">
        <f>SUM(Afg_vs_SA[[#This Row],[runs_off_bat]],Afg_vs_SA[[#This Row],[extras]])</f>
        <v>0</v>
      </c>
    </row>
    <row r="351" spans="1:26" x14ac:dyDescent="0.2">
      <c r="A351">
        <v>1384433</v>
      </c>
      <c r="B351" s="1" t="s">
        <v>22</v>
      </c>
      <c r="C351" s="2">
        <v>45240</v>
      </c>
      <c r="D351" s="1" t="s">
        <v>23</v>
      </c>
      <c r="E351">
        <v>2</v>
      </c>
      <c r="F351">
        <v>6.4</v>
      </c>
      <c r="G351" s="1" t="s">
        <v>25</v>
      </c>
      <c r="H351" s="1" t="s">
        <v>24</v>
      </c>
      <c r="I351" s="1" t="s">
        <v>47</v>
      </c>
      <c r="J351" s="1" t="s">
        <v>48</v>
      </c>
      <c r="K351" s="1" t="s">
        <v>40</v>
      </c>
      <c r="L351">
        <v>0</v>
      </c>
      <c r="M351" t="b">
        <f>OR(Afg_vs_SA[[#This Row],[runs_off_bat]]=4, Afg_vs_SA[[#This Row],[runs_off_bat]]=6)</f>
        <v>0</v>
      </c>
      <c r="N351">
        <f>COUNTIF(Afg_vs_SA[[#This Row],[Boundaries]], TRUE)</f>
        <v>0</v>
      </c>
      <c r="O351">
        <f>IF(AND(L350=1, Afg_vs_SA[[#This Row],[runs_off_bat]] &gt;= 4), 1, 0)</f>
        <v>0</v>
      </c>
      <c r="P351">
        <v>0</v>
      </c>
      <c r="R351" s="1" t="s">
        <v>29</v>
      </c>
      <c r="T351" s="1" t="s">
        <v>29</v>
      </c>
      <c r="U351" s="1" t="s">
        <v>29</v>
      </c>
      <c r="V351" s="1" t="s">
        <v>29</v>
      </c>
      <c r="W351" s="1" t="s">
        <v>29</v>
      </c>
      <c r="X351" s="1" t="s">
        <v>29</v>
      </c>
      <c r="Y351" s="1" t="s">
        <v>29</v>
      </c>
      <c r="Z351" s="1">
        <f>SUM(Afg_vs_SA[[#This Row],[runs_off_bat]],Afg_vs_SA[[#This Row],[extras]])</f>
        <v>0</v>
      </c>
    </row>
    <row r="352" spans="1:26" x14ac:dyDescent="0.2">
      <c r="A352">
        <v>1384433</v>
      </c>
      <c r="B352" s="1" t="s">
        <v>22</v>
      </c>
      <c r="C352" s="2">
        <v>45240</v>
      </c>
      <c r="D352" s="1" t="s">
        <v>23</v>
      </c>
      <c r="E352">
        <v>2</v>
      </c>
      <c r="F352">
        <v>6.5</v>
      </c>
      <c r="G352" s="1" t="s">
        <v>25</v>
      </c>
      <c r="H352" s="1" t="s">
        <v>24</v>
      </c>
      <c r="I352" s="1" t="s">
        <v>47</v>
      </c>
      <c r="J352" s="1" t="s">
        <v>48</v>
      </c>
      <c r="K352" s="1" t="s">
        <v>40</v>
      </c>
      <c r="L352">
        <v>0</v>
      </c>
      <c r="M352" t="b">
        <f>OR(Afg_vs_SA[[#This Row],[runs_off_bat]]=4, Afg_vs_SA[[#This Row],[runs_off_bat]]=6)</f>
        <v>0</v>
      </c>
      <c r="N352">
        <f>COUNTIF(Afg_vs_SA[[#This Row],[Boundaries]], TRUE)</f>
        <v>0</v>
      </c>
      <c r="O352">
        <f>IF(AND(L351=1, Afg_vs_SA[[#This Row],[runs_off_bat]] &gt;= 4), 1, 0)</f>
        <v>0</v>
      </c>
      <c r="P352">
        <v>0</v>
      </c>
      <c r="R352" s="1" t="s">
        <v>29</v>
      </c>
      <c r="T352" s="1" t="s">
        <v>29</v>
      </c>
      <c r="U352" s="1" t="s">
        <v>29</v>
      </c>
      <c r="V352" s="1" t="s">
        <v>29</v>
      </c>
      <c r="W352" s="1" t="s">
        <v>29</v>
      </c>
      <c r="X352" s="1" t="s">
        <v>29</v>
      </c>
      <c r="Y352" s="1" t="s">
        <v>29</v>
      </c>
      <c r="Z352" s="1">
        <f>SUM(Afg_vs_SA[[#This Row],[runs_off_bat]],Afg_vs_SA[[#This Row],[extras]])</f>
        <v>0</v>
      </c>
    </row>
    <row r="353" spans="1:26" x14ac:dyDescent="0.2">
      <c r="A353">
        <v>1384433</v>
      </c>
      <c r="B353" s="1" t="s">
        <v>22</v>
      </c>
      <c r="C353" s="2">
        <v>45240</v>
      </c>
      <c r="D353" s="1" t="s">
        <v>23</v>
      </c>
      <c r="E353">
        <v>2</v>
      </c>
      <c r="F353">
        <v>6.6</v>
      </c>
      <c r="G353" s="1" t="s">
        <v>25</v>
      </c>
      <c r="H353" s="1" t="s">
        <v>24</v>
      </c>
      <c r="I353" s="1" t="s">
        <v>47</v>
      </c>
      <c r="J353" s="1" t="s">
        <v>48</v>
      </c>
      <c r="K353" s="1" t="s">
        <v>40</v>
      </c>
      <c r="L353">
        <v>1</v>
      </c>
      <c r="M353" t="b">
        <f>OR(Afg_vs_SA[[#This Row],[runs_off_bat]]=4, Afg_vs_SA[[#This Row],[runs_off_bat]]=6)</f>
        <v>0</v>
      </c>
      <c r="N353">
        <f>COUNTIF(Afg_vs_SA[[#This Row],[Boundaries]], TRUE)</f>
        <v>0</v>
      </c>
      <c r="O353">
        <f>IF(AND(L352=1, Afg_vs_SA[[#This Row],[runs_off_bat]] &gt;= 4), 1, 0)</f>
        <v>0</v>
      </c>
      <c r="P353">
        <v>0</v>
      </c>
      <c r="R353" s="1" t="s">
        <v>29</v>
      </c>
      <c r="T353" s="1" t="s">
        <v>29</v>
      </c>
      <c r="U353" s="1" t="s">
        <v>29</v>
      </c>
      <c r="V353" s="1" t="s">
        <v>29</v>
      </c>
      <c r="W353" s="1" t="s">
        <v>29</v>
      </c>
      <c r="X353" s="1" t="s">
        <v>29</v>
      </c>
      <c r="Y353" s="1" t="s">
        <v>29</v>
      </c>
      <c r="Z353" s="1">
        <f>SUM(Afg_vs_SA[[#This Row],[runs_off_bat]],Afg_vs_SA[[#This Row],[extras]])</f>
        <v>1</v>
      </c>
    </row>
    <row r="354" spans="1:26" x14ac:dyDescent="0.2">
      <c r="A354">
        <v>1384433</v>
      </c>
      <c r="B354" s="1" t="s">
        <v>22</v>
      </c>
      <c r="C354" s="2">
        <v>45240</v>
      </c>
      <c r="D354" s="1" t="s">
        <v>23</v>
      </c>
      <c r="E354">
        <v>2</v>
      </c>
      <c r="F354">
        <v>7.1</v>
      </c>
      <c r="G354" s="1" t="s">
        <v>25</v>
      </c>
      <c r="H354" s="1" t="s">
        <v>24</v>
      </c>
      <c r="I354" s="1" t="s">
        <v>47</v>
      </c>
      <c r="J354" s="1" t="s">
        <v>48</v>
      </c>
      <c r="K354" s="1" t="s">
        <v>45</v>
      </c>
      <c r="L354">
        <v>6</v>
      </c>
      <c r="M354" t="b">
        <f>OR(Afg_vs_SA[[#This Row],[runs_off_bat]]=4, Afg_vs_SA[[#This Row],[runs_off_bat]]=6)</f>
        <v>1</v>
      </c>
      <c r="N354">
        <f>COUNTIF(Afg_vs_SA[[#This Row],[Boundaries]], TRUE)</f>
        <v>1</v>
      </c>
      <c r="O354">
        <f>IF(AND(L353=1, Afg_vs_SA[[#This Row],[runs_off_bat]] &gt;= 4), 1, 0)</f>
        <v>1</v>
      </c>
      <c r="P354">
        <v>0</v>
      </c>
      <c r="R354" s="1" t="s">
        <v>29</v>
      </c>
      <c r="T354" s="1" t="s">
        <v>29</v>
      </c>
      <c r="U354" s="1" t="s">
        <v>29</v>
      </c>
      <c r="V354" s="1" t="s">
        <v>29</v>
      </c>
      <c r="W354" s="1" t="s">
        <v>29</v>
      </c>
      <c r="X354" s="1" t="s">
        <v>29</v>
      </c>
      <c r="Y354" s="1" t="s">
        <v>29</v>
      </c>
      <c r="Z354" s="1">
        <f>SUM(Afg_vs_SA[[#This Row],[runs_off_bat]],Afg_vs_SA[[#This Row],[extras]])</f>
        <v>6</v>
      </c>
    </row>
    <row r="355" spans="1:26" x14ac:dyDescent="0.2">
      <c r="A355">
        <v>1384433</v>
      </c>
      <c r="B355" s="1" t="s">
        <v>22</v>
      </c>
      <c r="C355" s="2">
        <v>45240</v>
      </c>
      <c r="D355" s="1" t="s">
        <v>23</v>
      </c>
      <c r="E355">
        <v>2</v>
      </c>
      <c r="F355">
        <v>7.2</v>
      </c>
      <c r="G355" s="1" t="s">
        <v>25</v>
      </c>
      <c r="H355" s="1" t="s">
        <v>24</v>
      </c>
      <c r="I355" s="1" t="s">
        <v>47</v>
      </c>
      <c r="J355" s="1" t="s">
        <v>48</v>
      </c>
      <c r="K355" s="1" t="s">
        <v>45</v>
      </c>
      <c r="L355">
        <v>1</v>
      </c>
      <c r="M355" t="b">
        <f>OR(Afg_vs_SA[[#This Row],[runs_off_bat]]=4, Afg_vs_SA[[#This Row],[runs_off_bat]]=6)</f>
        <v>0</v>
      </c>
      <c r="N355">
        <f>COUNTIF(Afg_vs_SA[[#This Row],[Boundaries]], TRUE)</f>
        <v>0</v>
      </c>
      <c r="O355">
        <f>IF(AND(L354=1, Afg_vs_SA[[#This Row],[runs_off_bat]] &gt;= 4), 1, 0)</f>
        <v>0</v>
      </c>
      <c r="P355">
        <v>0</v>
      </c>
      <c r="R355" s="1" t="s">
        <v>29</v>
      </c>
      <c r="T355" s="1" t="s">
        <v>29</v>
      </c>
      <c r="U355" s="1" t="s">
        <v>29</v>
      </c>
      <c r="V355" s="1" t="s">
        <v>29</v>
      </c>
      <c r="W355" s="1" t="s">
        <v>29</v>
      </c>
      <c r="X355" s="1" t="s">
        <v>29</v>
      </c>
      <c r="Y355" s="1" t="s">
        <v>29</v>
      </c>
      <c r="Z355" s="1">
        <f>SUM(Afg_vs_SA[[#This Row],[runs_off_bat]],Afg_vs_SA[[#This Row],[extras]])</f>
        <v>1</v>
      </c>
    </row>
    <row r="356" spans="1:26" x14ac:dyDescent="0.2">
      <c r="A356">
        <v>1384433</v>
      </c>
      <c r="B356" s="1" t="s">
        <v>22</v>
      </c>
      <c r="C356" s="2">
        <v>45240</v>
      </c>
      <c r="D356" s="1" t="s">
        <v>23</v>
      </c>
      <c r="E356">
        <v>2</v>
      </c>
      <c r="F356">
        <v>7.3</v>
      </c>
      <c r="G356" s="1" t="s">
        <v>25</v>
      </c>
      <c r="H356" s="1" t="s">
        <v>24</v>
      </c>
      <c r="I356" s="1" t="s">
        <v>48</v>
      </c>
      <c r="J356" s="1" t="s">
        <v>47</v>
      </c>
      <c r="K356" s="1" t="s">
        <v>45</v>
      </c>
      <c r="L356">
        <v>1</v>
      </c>
      <c r="M356" t="b">
        <f>OR(Afg_vs_SA[[#This Row],[runs_off_bat]]=4, Afg_vs_SA[[#This Row],[runs_off_bat]]=6)</f>
        <v>0</v>
      </c>
      <c r="N356">
        <f>COUNTIF(Afg_vs_SA[[#This Row],[Boundaries]], TRUE)</f>
        <v>0</v>
      </c>
      <c r="O356">
        <f>IF(AND(L355=1, Afg_vs_SA[[#This Row],[runs_off_bat]] &gt;= 4), 1, 0)</f>
        <v>0</v>
      </c>
      <c r="P356">
        <v>0</v>
      </c>
      <c r="R356" s="1" t="s">
        <v>29</v>
      </c>
      <c r="T356" s="1" t="s">
        <v>29</v>
      </c>
      <c r="U356" s="1" t="s">
        <v>29</v>
      </c>
      <c r="V356" s="1" t="s">
        <v>29</v>
      </c>
      <c r="W356" s="1" t="s">
        <v>29</v>
      </c>
      <c r="X356" s="1" t="s">
        <v>29</v>
      </c>
      <c r="Y356" s="1" t="s">
        <v>29</v>
      </c>
      <c r="Z356" s="1">
        <f>SUM(Afg_vs_SA[[#This Row],[runs_off_bat]],Afg_vs_SA[[#This Row],[extras]])</f>
        <v>1</v>
      </c>
    </row>
    <row r="357" spans="1:26" x14ac:dyDescent="0.2">
      <c r="A357">
        <v>1384433</v>
      </c>
      <c r="B357" s="1" t="s">
        <v>22</v>
      </c>
      <c r="C357" s="2">
        <v>45240</v>
      </c>
      <c r="D357" s="1" t="s">
        <v>23</v>
      </c>
      <c r="E357">
        <v>2</v>
      </c>
      <c r="F357">
        <v>7.4</v>
      </c>
      <c r="G357" s="1" t="s">
        <v>25</v>
      </c>
      <c r="H357" s="1" t="s">
        <v>24</v>
      </c>
      <c r="I357" s="1" t="s">
        <v>47</v>
      </c>
      <c r="J357" s="1" t="s">
        <v>48</v>
      </c>
      <c r="K357" s="1" t="s">
        <v>45</v>
      </c>
      <c r="L357">
        <v>0</v>
      </c>
      <c r="M357" t="b">
        <f>OR(Afg_vs_SA[[#This Row],[runs_off_bat]]=4, Afg_vs_SA[[#This Row],[runs_off_bat]]=6)</f>
        <v>0</v>
      </c>
      <c r="N357">
        <f>COUNTIF(Afg_vs_SA[[#This Row],[Boundaries]], TRUE)</f>
        <v>0</v>
      </c>
      <c r="O357">
        <f>IF(AND(L356=1, Afg_vs_SA[[#This Row],[runs_off_bat]] &gt;= 4), 1, 0)</f>
        <v>0</v>
      </c>
      <c r="P357">
        <v>0</v>
      </c>
      <c r="R357" s="1" t="s">
        <v>29</v>
      </c>
      <c r="T357" s="1" t="s">
        <v>29</v>
      </c>
      <c r="U357" s="1" t="s">
        <v>29</v>
      </c>
      <c r="V357" s="1" t="s">
        <v>29</v>
      </c>
      <c r="W357" s="1" t="s">
        <v>29</v>
      </c>
      <c r="X357" s="1" t="s">
        <v>29</v>
      </c>
      <c r="Y357" s="1" t="s">
        <v>29</v>
      </c>
      <c r="Z357" s="1">
        <f>SUM(Afg_vs_SA[[#This Row],[runs_off_bat]],Afg_vs_SA[[#This Row],[extras]])</f>
        <v>0</v>
      </c>
    </row>
    <row r="358" spans="1:26" x14ac:dyDescent="0.2">
      <c r="A358">
        <v>1384433</v>
      </c>
      <c r="B358" s="1" t="s">
        <v>22</v>
      </c>
      <c r="C358" s="2">
        <v>45240</v>
      </c>
      <c r="D358" s="1" t="s">
        <v>23</v>
      </c>
      <c r="E358">
        <v>2</v>
      </c>
      <c r="F358">
        <v>7.5</v>
      </c>
      <c r="G358" s="1" t="s">
        <v>25</v>
      </c>
      <c r="H358" s="1" t="s">
        <v>24</v>
      </c>
      <c r="I358" s="1" t="s">
        <v>47</v>
      </c>
      <c r="J358" s="1" t="s">
        <v>48</v>
      </c>
      <c r="K358" s="1" t="s">
        <v>45</v>
      </c>
      <c r="L358">
        <v>0</v>
      </c>
      <c r="M358" t="b">
        <f>OR(Afg_vs_SA[[#This Row],[runs_off_bat]]=4, Afg_vs_SA[[#This Row],[runs_off_bat]]=6)</f>
        <v>0</v>
      </c>
      <c r="N358">
        <f>COUNTIF(Afg_vs_SA[[#This Row],[Boundaries]], TRUE)</f>
        <v>0</v>
      </c>
      <c r="O358">
        <f>IF(AND(L357=1, Afg_vs_SA[[#This Row],[runs_off_bat]] &gt;= 4), 1, 0)</f>
        <v>0</v>
      </c>
      <c r="P358">
        <v>0</v>
      </c>
      <c r="R358" s="1" t="s">
        <v>29</v>
      </c>
      <c r="T358" s="1" t="s">
        <v>29</v>
      </c>
      <c r="U358" s="1" t="s">
        <v>29</v>
      </c>
      <c r="V358" s="1" t="s">
        <v>29</v>
      </c>
      <c r="W358" s="1" t="s">
        <v>29</v>
      </c>
      <c r="X358" s="1" t="s">
        <v>29</v>
      </c>
      <c r="Y358" s="1" t="s">
        <v>29</v>
      </c>
      <c r="Z358" s="1">
        <f>SUM(Afg_vs_SA[[#This Row],[runs_off_bat]],Afg_vs_SA[[#This Row],[extras]])</f>
        <v>0</v>
      </c>
    </row>
    <row r="359" spans="1:26" x14ac:dyDescent="0.2">
      <c r="A359">
        <v>1384433</v>
      </c>
      <c r="B359" s="1" t="s">
        <v>22</v>
      </c>
      <c r="C359" s="2">
        <v>45240</v>
      </c>
      <c r="D359" s="1" t="s">
        <v>23</v>
      </c>
      <c r="E359">
        <v>2</v>
      </c>
      <c r="F359">
        <v>7.6</v>
      </c>
      <c r="G359" s="1" t="s">
        <v>25</v>
      </c>
      <c r="H359" s="1" t="s">
        <v>24</v>
      </c>
      <c r="I359" s="1" t="s">
        <v>47</v>
      </c>
      <c r="J359" s="1" t="s">
        <v>48</v>
      </c>
      <c r="K359" s="1" t="s">
        <v>45</v>
      </c>
      <c r="L359">
        <v>0</v>
      </c>
      <c r="M359" t="b">
        <f>OR(Afg_vs_SA[[#This Row],[runs_off_bat]]=4, Afg_vs_SA[[#This Row],[runs_off_bat]]=6)</f>
        <v>0</v>
      </c>
      <c r="N359">
        <f>COUNTIF(Afg_vs_SA[[#This Row],[Boundaries]], TRUE)</f>
        <v>0</v>
      </c>
      <c r="O359">
        <f>IF(AND(L358=1, Afg_vs_SA[[#This Row],[runs_off_bat]] &gt;= 4), 1, 0)</f>
        <v>0</v>
      </c>
      <c r="P359">
        <v>0</v>
      </c>
      <c r="R359" s="1" t="s">
        <v>29</v>
      </c>
      <c r="T359" s="1" t="s">
        <v>29</v>
      </c>
      <c r="U359" s="1" t="s">
        <v>29</v>
      </c>
      <c r="V359" s="1" t="s">
        <v>29</v>
      </c>
      <c r="W359" s="1" t="s">
        <v>29</v>
      </c>
      <c r="X359" s="1" t="s">
        <v>29</v>
      </c>
      <c r="Y359" s="1" t="s">
        <v>29</v>
      </c>
      <c r="Z359" s="1">
        <f>SUM(Afg_vs_SA[[#This Row],[runs_off_bat]],Afg_vs_SA[[#This Row],[extras]])</f>
        <v>0</v>
      </c>
    </row>
    <row r="360" spans="1:26" x14ac:dyDescent="0.2">
      <c r="A360">
        <v>1384433</v>
      </c>
      <c r="B360" s="1" t="s">
        <v>22</v>
      </c>
      <c r="C360" s="2">
        <v>45240</v>
      </c>
      <c r="D360" s="1" t="s">
        <v>23</v>
      </c>
      <c r="E360">
        <v>2</v>
      </c>
      <c r="F360">
        <v>8.1</v>
      </c>
      <c r="G360" s="1" t="s">
        <v>25</v>
      </c>
      <c r="H360" s="1" t="s">
        <v>24</v>
      </c>
      <c r="I360" s="1" t="s">
        <v>48</v>
      </c>
      <c r="J360" s="1" t="s">
        <v>47</v>
      </c>
      <c r="K360" s="1" t="s">
        <v>40</v>
      </c>
      <c r="L360">
        <v>1</v>
      </c>
      <c r="M360" t="b">
        <f>OR(Afg_vs_SA[[#This Row],[runs_off_bat]]=4, Afg_vs_SA[[#This Row],[runs_off_bat]]=6)</f>
        <v>0</v>
      </c>
      <c r="N360">
        <f>COUNTIF(Afg_vs_SA[[#This Row],[Boundaries]], TRUE)</f>
        <v>0</v>
      </c>
      <c r="O360">
        <f>IF(AND(L359=1, Afg_vs_SA[[#This Row],[runs_off_bat]] &gt;= 4), 1, 0)</f>
        <v>0</v>
      </c>
      <c r="P360">
        <v>0</v>
      </c>
      <c r="R360" s="1" t="s">
        <v>29</v>
      </c>
      <c r="T360" s="1" t="s">
        <v>29</v>
      </c>
      <c r="U360" s="1" t="s">
        <v>29</v>
      </c>
      <c r="V360" s="1" t="s">
        <v>29</v>
      </c>
      <c r="W360" s="1" t="s">
        <v>29</v>
      </c>
      <c r="X360" s="1" t="s">
        <v>29</v>
      </c>
      <c r="Y360" s="1" t="s">
        <v>29</v>
      </c>
      <c r="Z360" s="1">
        <f>SUM(Afg_vs_SA[[#This Row],[runs_off_bat]],Afg_vs_SA[[#This Row],[extras]])</f>
        <v>1</v>
      </c>
    </row>
    <row r="361" spans="1:26" x14ac:dyDescent="0.2">
      <c r="A361">
        <v>1384433</v>
      </c>
      <c r="B361" s="1" t="s">
        <v>22</v>
      </c>
      <c r="C361" s="2">
        <v>45240</v>
      </c>
      <c r="D361" s="1" t="s">
        <v>23</v>
      </c>
      <c r="E361">
        <v>2</v>
      </c>
      <c r="F361">
        <v>8.1999999999999993</v>
      </c>
      <c r="G361" s="1" t="s">
        <v>25</v>
      </c>
      <c r="H361" s="1" t="s">
        <v>24</v>
      </c>
      <c r="I361" s="1" t="s">
        <v>47</v>
      </c>
      <c r="J361" s="1" t="s">
        <v>48</v>
      </c>
      <c r="K361" s="1" t="s">
        <v>40</v>
      </c>
      <c r="L361">
        <v>1</v>
      </c>
      <c r="M361" t="b">
        <f>OR(Afg_vs_SA[[#This Row],[runs_off_bat]]=4, Afg_vs_SA[[#This Row],[runs_off_bat]]=6)</f>
        <v>0</v>
      </c>
      <c r="N361">
        <f>COUNTIF(Afg_vs_SA[[#This Row],[Boundaries]], TRUE)</f>
        <v>0</v>
      </c>
      <c r="O361">
        <f>IF(AND(L360=1, Afg_vs_SA[[#This Row],[runs_off_bat]] &gt;= 4), 1, 0)</f>
        <v>0</v>
      </c>
      <c r="P361">
        <v>0</v>
      </c>
      <c r="R361" s="1" t="s">
        <v>29</v>
      </c>
      <c r="T361" s="1" t="s">
        <v>29</v>
      </c>
      <c r="U361" s="1" t="s">
        <v>29</v>
      </c>
      <c r="V361" s="1" t="s">
        <v>29</v>
      </c>
      <c r="W361" s="1" t="s">
        <v>29</v>
      </c>
      <c r="X361" s="1" t="s">
        <v>29</v>
      </c>
      <c r="Y361" s="1" t="s">
        <v>29</v>
      </c>
      <c r="Z361" s="1">
        <f>SUM(Afg_vs_SA[[#This Row],[runs_off_bat]],Afg_vs_SA[[#This Row],[extras]])</f>
        <v>1</v>
      </c>
    </row>
    <row r="362" spans="1:26" x14ac:dyDescent="0.2">
      <c r="A362">
        <v>1384433</v>
      </c>
      <c r="B362" s="1" t="s">
        <v>22</v>
      </c>
      <c r="C362" s="2">
        <v>45240</v>
      </c>
      <c r="D362" s="1" t="s">
        <v>23</v>
      </c>
      <c r="E362">
        <v>2</v>
      </c>
      <c r="F362">
        <v>8.3000000000000007</v>
      </c>
      <c r="G362" s="1" t="s">
        <v>25</v>
      </c>
      <c r="H362" s="1" t="s">
        <v>24</v>
      </c>
      <c r="I362" s="1" t="s">
        <v>48</v>
      </c>
      <c r="J362" s="1" t="s">
        <v>47</v>
      </c>
      <c r="K362" s="1" t="s">
        <v>40</v>
      </c>
      <c r="L362">
        <v>4</v>
      </c>
      <c r="M362" t="b">
        <f>OR(Afg_vs_SA[[#This Row],[runs_off_bat]]=4, Afg_vs_SA[[#This Row],[runs_off_bat]]=6)</f>
        <v>1</v>
      </c>
      <c r="N362">
        <f>COUNTIF(Afg_vs_SA[[#This Row],[Boundaries]], TRUE)</f>
        <v>1</v>
      </c>
      <c r="O362">
        <f>IF(AND(L361=1, Afg_vs_SA[[#This Row],[runs_off_bat]] &gt;= 4), 1, 0)</f>
        <v>1</v>
      </c>
      <c r="P362">
        <v>0</v>
      </c>
      <c r="R362" s="1" t="s">
        <v>29</v>
      </c>
      <c r="T362" s="1" t="s">
        <v>29</v>
      </c>
      <c r="U362" s="1" t="s">
        <v>29</v>
      </c>
      <c r="V362" s="1" t="s">
        <v>29</v>
      </c>
      <c r="W362" s="1" t="s">
        <v>29</v>
      </c>
      <c r="X362" s="1" t="s">
        <v>29</v>
      </c>
      <c r="Y362" s="1" t="s">
        <v>29</v>
      </c>
      <c r="Z362" s="1">
        <f>SUM(Afg_vs_SA[[#This Row],[runs_off_bat]],Afg_vs_SA[[#This Row],[extras]])</f>
        <v>4</v>
      </c>
    </row>
    <row r="363" spans="1:26" x14ac:dyDescent="0.2">
      <c r="A363">
        <v>1384433</v>
      </c>
      <c r="B363" s="1" t="s">
        <v>22</v>
      </c>
      <c r="C363" s="2">
        <v>45240</v>
      </c>
      <c r="D363" s="1" t="s">
        <v>23</v>
      </c>
      <c r="E363">
        <v>2</v>
      </c>
      <c r="F363">
        <v>8.4</v>
      </c>
      <c r="G363" s="1" t="s">
        <v>25</v>
      </c>
      <c r="H363" s="1" t="s">
        <v>24</v>
      </c>
      <c r="I363" s="1" t="s">
        <v>48</v>
      </c>
      <c r="J363" s="1" t="s">
        <v>47</v>
      </c>
      <c r="K363" s="1" t="s">
        <v>40</v>
      </c>
      <c r="L363">
        <v>0</v>
      </c>
      <c r="M363" t="b">
        <f>OR(Afg_vs_SA[[#This Row],[runs_off_bat]]=4, Afg_vs_SA[[#This Row],[runs_off_bat]]=6)</f>
        <v>0</v>
      </c>
      <c r="N363">
        <f>COUNTIF(Afg_vs_SA[[#This Row],[Boundaries]], TRUE)</f>
        <v>0</v>
      </c>
      <c r="O363">
        <f>IF(AND(L362=1, Afg_vs_SA[[#This Row],[runs_off_bat]] &gt;= 4), 1, 0)</f>
        <v>0</v>
      </c>
      <c r="P363">
        <v>0</v>
      </c>
      <c r="R363" s="1" t="s">
        <v>29</v>
      </c>
      <c r="T363" s="1" t="s">
        <v>29</v>
      </c>
      <c r="U363" s="1" t="s">
        <v>29</v>
      </c>
      <c r="V363" s="1" t="s">
        <v>29</v>
      </c>
      <c r="W363" s="1" t="s">
        <v>29</v>
      </c>
      <c r="X363" s="1" t="s">
        <v>29</v>
      </c>
      <c r="Y363" s="1" t="s">
        <v>29</v>
      </c>
      <c r="Z363" s="1">
        <f>SUM(Afg_vs_SA[[#This Row],[runs_off_bat]],Afg_vs_SA[[#This Row],[extras]])</f>
        <v>0</v>
      </c>
    </row>
    <row r="364" spans="1:26" x14ac:dyDescent="0.2">
      <c r="A364">
        <v>1384433</v>
      </c>
      <c r="B364" s="1" t="s">
        <v>22</v>
      </c>
      <c r="C364" s="2">
        <v>45240</v>
      </c>
      <c r="D364" s="1" t="s">
        <v>23</v>
      </c>
      <c r="E364">
        <v>2</v>
      </c>
      <c r="F364">
        <v>8.5</v>
      </c>
      <c r="G364" s="1" t="s">
        <v>25</v>
      </c>
      <c r="H364" s="1" t="s">
        <v>24</v>
      </c>
      <c r="I364" s="1" t="s">
        <v>48</v>
      </c>
      <c r="J364" s="1" t="s">
        <v>47</v>
      </c>
      <c r="K364" s="1" t="s">
        <v>40</v>
      </c>
      <c r="L364">
        <v>1</v>
      </c>
      <c r="M364" t="b">
        <f>OR(Afg_vs_SA[[#This Row],[runs_off_bat]]=4, Afg_vs_SA[[#This Row],[runs_off_bat]]=6)</f>
        <v>0</v>
      </c>
      <c r="N364">
        <f>COUNTIF(Afg_vs_SA[[#This Row],[Boundaries]], TRUE)</f>
        <v>0</v>
      </c>
      <c r="O364">
        <f>IF(AND(L363=1, Afg_vs_SA[[#This Row],[runs_off_bat]] &gt;= 4), 1, 0)</f>
        <v>0</v>
      </c>
      <c r="P364">
        <v>0</v>
      </c>
      <c r="R364" s="1" t="s">
        <v>29</v>
      </c>
      <c r="T364" s="1" t="s">
        <v>29</v>
      </c>
      <c r="U364" s="1" t="s">
        <v>29</v>
      </c>
      <c r="V364" s="1" t="s">
        <v>29</v>
      </c>
      <c r="W364" s="1" t="s">
        <v>29</v>
      </c>
      <c r="X364" s="1" t="s">
        <v>29</v>
      </c>
      <c r="Y364" s="1" t="s">
        <v>29</v>
      </c>
      <c r="Z364" s="1">
        <f>SUM(Afg_vs_SA[[#This Row],[runs_off_bat]],Afg_vs_SA[[#This Row],[extras]])</f>
        <v>1</v>
      </c>
    </row>
    <row r="365" spans="1:26" x14ac:dyDescent="0.2">
      <c r="A365">
        <v>1384433</v>
      </c>
      <c r="B365" s="1" t="s">
        <v>22</v>
      </c>
      <c r="C365" s="2">
        <v>45240</v>
      </c>
      <c r="D365" s="1" t="s">
        <v>23</v>
      </c>
      <c r="E365">
        <v>2</v>
      </c>
      <c r="F365">
        <v>8.6</v>
      </c>
      <c r="G365" s="1" t="s">
        <v>25</v>
      </c>
      <c r="H365" s="1" t="s">
        <v>24</v>
      </c>
      <c r="I365" s="1" t="s">
        <v>47</v>
      </c>
      <c r="J365" s="1" t="s">
        <v>48</v>
      </c>
      <c r="K365" s="1" t="s">
        <v>40</v>
      </c>
      <c r="L365">
        <v>1</v>
      </c>
      <c r="M365" t="b">
        <f>OR(Afg_vs_SA[[#This Row],[runs_off_bat]]=4, Afg_vs_SA[[#This Row],[runs_off_bat]]=6)</f>
        <v>0</v>
      </c>
      <c r="N365">
        <f>COUNTIF(Afg_vs_SA[[#This Row],[Boundaries]], TRUE)</f>
        <v>0</v>
      </c>
      <c r="O365">
        <f>IF(AND(L364=1, Afg_vs_SA[[#This Row],[runs_off_bat]] &gt;= 4), 1, 0)</f>
        <v>0</v>
      </c>
      <c r="P365">
        <v>0</v>
      </c>
      <c r="R365" s="1" t="s">
        <v>29</v>
      </c>
      <c r="T365" s="1" t="s">
        <v>29</v>
      </c>
      <c r="U365" s="1" t="s">
        <v>29</v>
      </c>
      <c r="V365" s="1" t="s">
        <v>29</v>
      </c>
      <c r="W365" s="1" t="s">
        <v>29</v>
      </c>
      <c r="X365" s="1" t="s">
        <v>29</v>
      </c>
      <c r="Y365" s="1" t="s">
        <v>29</v>
      </c>
      <c r="Z365" s="1">
        <f>SUM(Afg_vs_SA[[#This Row],[runs_off_bat]],Afg_vs_SA[[#This Row],[extras]])</f>
        <v>1</v>
      </c>
    </row>
    <row r="366" spans="1:26" x14ac:dyDescent="0.2">
      <c r="A366">
        <v>1384433</v>
      </c>
      <c r="B366" s="1" t="s">
        <v>22</v>
      </c>
      <c r="C366" s="2">
        <v>45240</v>
      </c>
      <c r="D366" s="1" t="s">
        <v>23</v>
      </c>
      <c r="E366">
        <v>2</v>
      </c>
      <c r="F366">
        <v>9.1</v>
      </c>
      <c r="G366" s="1" t="s">
        <v>25</v>
      </c>
      <c r="H366" s="1" t="s">
        <v>24</v>
      </c>
      <c r="I366" s="1" t="s">
        <v>47</v>
      </c>
      <c r="J366" s="1" t="s">
        <v>48</v>
      </c>
      <c r="K366" s="1" t="s">
        <v>37</v>
      </c>
      <c r="L366">
        <v>0</v>
      </c>
      <c r="M366" t="b">
        <f>OR(Afg_vs_SA[[#This Row],[runs_off_bat]]=4, Afg_vs_SA[[#This Row],[runs_off_bat]]=6)</f>
        <v>0</v>
      </c>
      <c r="N366">
        <f>COUNTIF(Afg_vs_SA[[#This Row],[Boundaries]], TRUE)</f>
        <v>0</v>
      </c>
      <c r="O366">
        <f>IF(AND(L365=1, Afg_vs_SA[[#This Row],[runs_off_bat]] &gt;= 4), 1, 0)</f>
        <v>0</v>
      </c>
      <c r="P366">
        <v>0</v>
      </c>
      <c r="R366" s="1" t="s">
        <v>29</v>
      </c>
      <c r="T366" s="1" t="s">
        <v>29</v>
      </c>
      <c r="U366" s="1" t="s">
        <v>29</v>
      </c>
      <c r="V366" s="1" t="s">
        <v>29</v>
      </c>
      <c r="W366" s="1" t="s">
        <v>29</v>
      </c>
      <c r="X366" s="1" t="s">
        <v>29</v>
      </c>
      <c r="Y366" s="1" t="s">
        <v>29</v>
      </c>
      <c r="Z366" s="1">
        <f>SUM(Afg_vs_SA[[#This Row],[runs_off_bat]],Afg_vs_SA[[#This Row],[extras]])</f>
        <v>0</v>
      </c>
    </row>
    <row r="367" spans="1:26" x14ac:dyDescent="0.2">
      <c r="A367">
        <v>1384433</v>
      </c>
      <c r="B367" s="1" t="s">
        <v>22</v>
      </c>
      <c r="C367" s="2">
        <v>45240</v>
      </c>
      <c r="D367" s="1" t="s">
        <v>23</v>
      </c>
      <c r="E367">
        <v>2</v>
      </c>
      <c r="F367">
        <v>9.1999999999999993</v>
      </c>
      <c r="G367" s="1" t="s">
        <v>25</v>
      </c>
      <c r="H367" s="1" t="s">
        <v>24</v>
      </c>
      <c r="I367" s="1" t="s">
        <v>47</v>
      </c>
      <c r="J367" s="1" t="s">
        <v>48</v>
      </c>
      <c r="K367" s="1" t="s">
        <v>37</v>
      </c>
      <c r="L367">
        <v>1</v>
      </c>
      <c r="M367" t="b">
        <f>OR(Afg_vs_SA[[#This Row],[runs_off_bat]]=4, Afg_vs_SA[[#This Row],[runs_off_bat]]=6)</f>
        <v>0</v>
      </c>
      <c r="N367">
        <f>COUNTIF(Afg_vs_SA[[#This Row],[Boundaries]], TRUE)</f>
        <v>0</v>
      </c>
      <c r="O367">
        <f>IF(AND(L366=1, Afg_vs_SA[[#This Row],[runs_off_bat]] &gt;= 4), 1, 0)</f>
        <v>0</v>
      </c>
      <c r="P367">
        <v>0</v>
      </c>
      <c r="R367" s="1" t="s">
        <v>29</v>
      </c>
      <c r="T367" s="1" t="s">
        <v>29</v>
      </c>
      <c r="U367" s="1" t="s">
        <v>29</v>
      </c>
      <c r="V367" s="1" t="s">
        <v>29</v>
      </c>
      <c r="W367" s="1" t="s">
        <v>29</v>
      </c>
      <c r="X367" s="1" t="s">
        <v>29</v>
      </c>
      <c r="Y367" s="1" t="s">
        <v>29</v>
      </c>
      <c r="Z367" s="1">
        <f>SUM(Afg_vs_SA[[#This Row],[runs_off_bat]],Afg_vs_SA[[#This Row],[extras]])</f>
        <v>1</v>
      </c>
    </row>
    <row r="368" spans="1:26" x14ac:dyDescent="0.2">
      <c r="A368">
        <v>1384433</v>
      </c>
      <c r="B368" s="1" t="s">
        <v>22</v>
      </c>
      <c r="C368" s="2">
        <v>45240</v>
      </c>
      <c r="D368" s="1" t="s">
        <v>23</v>
      </c>
      <c r="E368">
        <v>2</v>
      </c>
      <c r="F368">
        <v>9.3000000000000007</v>
      </c>
      <c r="G368" s="1" t="s">
        <v>25</v>
      </c>
      <c r="H368" s="1" t="s">
        <v>24</v>
      </c>
      <c r="I368" s="1" t="s">
        <v>48</v>
      </c>
      <c r="J368" s="1" t="s">
        <v>47</v>
      </c>
      <c r="K368" s="1" t="s">
        <v>37</v>
      </c>
      <c r="L368">
        <v>0</v>
      </c>
      <c r="M368" t="b">
        <f>OR(Afg_vs_SA[[#This Row],[runs_off_bat]]=4, Afg_vs_SA[[#This Row],[runs_off_bat]]=6)</f>
        <v>0</v>
      </c>
      <c r="N368">
        <f>COUNTIF(Afg_vs_SA[[#This Row],[Boundaries]], TRUE)</f>
        <v>0</v>
      </c>
      <c r="O368">
        <f>IF(AND(L367=1, Afg_vs_SA[[#This Row],[runs_off_bat]] &gt;= 4), 1, 0)</f>
        <v>0</v>
      </c>
      <c r="P368">
        <v>0</v>
      </c>
      <c r="R368" s="1" t="s">
        <v>29</v>
      </c>
      <c r="T368" s="1" t="s">
        <v>29</v>
      </c>
      <c r="U368" s="1" t="s">
        <v>29</v>
      </c>
      <c r="V368" s="1" t="s">
        <v>29</v>
      </c>
      <c r="W368" s="1" t="s">
        <v>29</v>
      </c>
      <c r="X368" s="1" t="s">
        <v>29</v>
      </c>
      <c r="Y368" s="1" t="s">
        <v>29</v>
      </c>
      <c r="Z368" s="1">
        <f>SUM(Afg_vs_SA[[#This Row],[runs_off_bat]],Afg_vs_SA[[#This Row],[extras]])</f>
        <v>0</v>
      </c>
    </row>
    <row r="369" spans="1:26" x14ac:dyDescent="0.2">
      <c r="A369">
        <v>1384433</v>
      </c>
      <c r="B369" s="1" t="s">
        <v>22</v>
      </c>
      <c r="C369" s="2">
        <v>45240</v>
      </c>
      <c r="D369" s="1" t="s">
        <v>23</v>
      </c>
      <c r="E369">
        <v>2</v>
      </c>
      <c r="F369">
        <v>9.4</v>
      </c>
      <c r="G369" s="1" t="s">
        <v>25</v>
      </c>
      <c r="H369" s="1" t="s">
        <v>24</v>
      </c>
      <c r="I369" s="1" t="s">
        <v>48</v>
      </c>
      <c r="J369" s="1" t="s">
        <v>47</v>
      </c>
      <c r="K369" s="1" t="s">
        <v>37</v>
      </c>
      <c r="L369">
        <v>1</v>
      </c>
      <c r="M369" t="b">
        <f>OR(Afg_vs_SA[[#This Row],[runs_off_bat]]=4, Afg_vs_SA[[#This Row],[runs_off_bat]]=6)</f>
        <v>0</v>
      </c>
      <c r="N369">
        <f>COUNTIF(Afg_vs_SA[[#This Row],[Boundaries]], TRUE)</f>
        <v>0</v>
      </c>
      <c r="O369">
        <f>IF(AND(L368=1, Afg_vs_SA[[#This Row],[runs_off_bat]] &gt;= 4), 1, 0)</f>
        <v>0</v>
      </c>
      <c r="P369">
        <v>0</v>
      </c>
      <c r="R369" s="1" t="s">
        <v>29</v>
      </c>
      <c r="T369" s="1" t="s">
        <v>29</v>
      </c>
      <c r="U369" s="1" t="s">
        <v>29</v>
      </c>
      <c r="V369" s="1" t="s">
        <v>29</v>
      </c>
      <c r="W369" s="1" t="s">
        <v>29</v>
      </c>
      <c r="X369" s="1" t="s">
        <v>29</v>
      </c>
      <c r="Y369" s="1" t="s">
        <v>29</v>
      </c>
      <c r="Z369" s="1">
        <f>SUM(Afg_vs_SA[[#This Row],[runs_off_bat]],Afg_vs_SA[[#This Row],[extras]])</f>
        <v>1</v>
      </c>
    </row>
    <row r="370" spans="1:26" x14ac:dyDescent="0.2">
      <c r="A370">
        <v>1384433</v>
      </c>
      <c r="B370" s="1" t="s">
        <v>22</v>
      </c>
      <c r="C370" s="2">
        <v>45240</v>
      </c>
      <c r="D370" s="1" t="s">
        <v>23</v>
      </c>
      <c r="E370">
        <v>2</v>
      </c>
      <c r="F370">
        <v>9.5</v>
      </c>
      <c r="G370" s="1" t="s">
        <v>25</v>
      </c>
      <c r="H370" s="1" t="s">
        <v>24</v>
      </c>
      <c r="I370" s="1" t="s">
        <v>47</v>
      </c>
      <c r="J370" s="1" t="s">
        <v>48</v>
      </c>
      <c r="K370" s="1" t="s">
        <v>37</v>
      </c>
      <c r="L370">
        <v>6</v>
      </c>
      <c r="M370" t="b">
        <f>OR(Afg_vs_SA[[#This Row],[runs_off_bat]]=4, Afg_vs_SA[[#This Row],[runs_off_bat]]=6)</f>
        <v>1</v>
      </c>
      <c r="N370">
        <f>COUNTIF(Afg_vs_SA[[#This Row],[Boundaries]], TRUE)</f>
        <v>1</v>
      </c>
      <c r="O370">
        <f>IF(AND(L369=1, Afg_vs_SA[[#This Row],[runs_off_bat]] &gt;= 4), 1, 0)</f>
        <v>1</v>
      </c>
      <c r="P370">
        <v>0</v>
      </c>
      <c r="R370" s="1" t="s">
        <v>29</v>
      </c>
      <c r="T370" s="1" t="s">
        <v>29</v>
      </c>
      <c r="U370" s="1" t="s">
        <v>29</v>
      </c>
      <c r="V370" s="1" t="s">
        <v>29</v>
      </c>
      <c r="W370" s="1" t="s">
        <v>29</v>
      </c>
      <c r="X370" s="1" t="s">
        <v>29</v>
      </c>
      <c r="Y370" s="1" t="s">
        <v>29</v>
      </c>
      <c r="Z370" s="1">
        <f>SUM(Afg_vs_SA[[#This Row],[runs_off_bat]],Afg_vs_SA[[#This Row],[extras]])</f>
        <v>6</v>
      </c>
    </row>
    <row r="371" spans="1:26" x14ac:dyDescent="0.2">
      <c r="A371">
        <v>1384433</v>
      </c>
      <c r="B371" s="1" t="s">
        <v>22</v>
      </c>
      <c r="C371" s="2">
        <v>45240</v>
      </c>
      <c r="D371" s="1" t="s">
        <v>23</v>
      </c>
      <c r="E371">
        <v>2</v>
      </c>
      <c r="F371">
        <v>9.6</v>
      </c>
      <c r="G371" s="1" t="s">
        <v>25</v>
      </c>
      <c r="H371" s="1" t="s">
        <v>24</v>
      </c>
      <c r="I371" s="1" t="s">
        <v>47</v>
      </c>
      <c r="J371" s="1" t="s">
        <v>48</v>
      </c>
      <c r="K371" s="1" t="s">
        <v>37</v>
      </c>
      <c r="L371">
        <v>0</v>
      </c>
      <c r="M371" t="b">
        <f>OR(Afg_vs_SA[[#This Row],[runs_off_bat]]=4, Afg_vs_SA[[#This Row],[runs_off_bat]]=6)</f>
        <v>0</v>
      </c>
      <c r="N371">
        <f>COUNTIF(Afg_vs_SA[[#This Row],[Boundaries]], TRUE)</f>
        <v>0</v>
      </c>
      <c r="O371">
        <f>IF(AND(L370=1, Afg_vs_SA[[#This Row],[runs_off_bat]] &gt;= 4), 1, 0)</f>
        <v>0</v>
      </c>
      <c r="P371">
        <v>0</v>
      </c>
      <c r="R371" s="1" t="s">
        <v>29</v>
      </c>
      <c r="T371" s="1" t="s">
        <v>29</v>
      </c>
      <c r="U371" s="1" t="s">
        <v>29</v>
      </c>
      <c r="V371" s="1" t="s">
        <v>29</v>
      </c>
      <c r="W371" s="1" t="s">
        <v>29</v>
      </c>
      <c r="X371" s="1" t="s">
        <v>29</v>
      </c>
      <c r="Y371" s="1" t="s">
        <v>29</v>
      </c>
      <c r="Z371" s="1">
        <f>SUM(Afg_vs_SA[[#This Row],[runs_off_bat]],Afg_vs_SA[[#This Row],[extras]])</f>
        <v>0</v>
      </c>
    </row>
    <row r="372" spans="1:26" x14ac:dyDescent="0.2">
      <c r="A372">
        <v>1384433</v>
      </c>
      <c r="B372" s="1" t="s">
        <v>22</v>
      </c>
      <c r="C372" s="2">
        <v>45240</v>
      </c>
      <c r="D372" s="1" t="s">
        <v>23</v>
      </c>
      <c r="E372">
        <v>2</v>
      </c>
      <c r="F372">
        <v>10.1</v>
      </c>
      <c r="G372" s="1" t="s">
        <v>25</v>
      </c>
      <c r="H372" s="1" t="s">
        <v>24</v>
      </c>
      <c r="I372" s="1" t="s">
        <v>48</v>
      </c>
      <c r="J372" s="1" t="s">
        <v>47</v>
      </c>
      <c r="K372" s="1" t="s">
        <v>44</v>
      </c>
      <c r="L372">
        <v>1</v>
      </c>
      <c r="M372" t="b">
        <f>OR(Afg_vs_SA[[#This Row],[runs_off_bat]]=4, Afg_vs_SA[[#This Row],[runs_off_bat]]=6)</f>
        <v>0</v>
      </c>
      <c r="N372">
        <f>COUNTIF(Afg_vs_SA[[#This Row],[Boundaries]], TRUE)</f>
        <v>0</v>
      </c>
      <c r="O372">
        <f>IF(AND(L371=1, Afg_vs_SA[[#This Row],[runs_off_bat]] &gt;= 4), 1, 0)</f>
        <v>0</v>
      </c>
      <c r="P372">
        <v>0</v>
      </c>
      <c r="R372" s="1" t="s">
        <v>29</v>
      </c>
      <c r="T372" s="1" t="s">
        <v>29</v>
      </c>
      <c r="U372" s="1" t="s">
        <v>29</v>
      </c>
      <c r="V372" s="1" t="s">
        <v>29</v>
      </c>
      <c r="W372" s="1" t="s">
        <v>29</v>
      </c>
      <c r="X372" s="1" t="s">
        <v>29</v>
      </c>
      <c r="Y372" s="1" t="s">
        <v>29</v>
      </c>
      <c r="Z372" s="1">
        <f>SUM(Afg_vs_SA[[#This Row],[runs_off_bat]],Afg_vs_SA[[#This Row],[extras]])</f>
        <v>1</v>
      </c>
    </row>
    <row r="373" spans="1:26" x14ac:dyDescent="0.2">
      <c r="A373">
        <v>1384433</v>
      </c>
      <c r="B373" s="1" t="s">
        <v>22</v>
      </c>
      <c r="C373" s="2">
        <v>45240</v>
      </c>
      <c r="D373" s="1" t="s">
        <v>23</v>
      </c>
      <c r="E373">
        <v>2</v>
      </c>
      <c r="F373">
        <v>10.199999999999999</v>
      </c>
      <c r="G373" s="1" t="s">
        <v>25</v>
      </c>
      <c r="H373" s="1" t="s">
        <v>24</v>
      </c>
      <c r="I373" s="1" t="s">
        <v>47</v>
      </c>
      <c r="J373" s="1" t="s">
        <v>48</v>
      </c>
      <c r="K373" s="1" t="s">
        <v>44</v>
      </c>
      <c r="L373">
        <v>1</v>
      </c>
      <c r="M373" t="b">
        <f>OR(Afg_vs_SA[[#This Row],[runs_off_bat]]=4, Afg_vs_SA[[#This Row],[runs_off_bat]]=6)</f>
        <v>0</v>
      </c>
      <c r="N373">
        <f>COUNTIF(Afg_vs_SA[[#This Row],[Boundaries]], TRUE)</f>
        <v>0</v>
      </c>
      <c r="O373">
        <f>IF(AND(L372=1, Afg_vs_SA[[#This Row],[runs_off_bat]] &gt;= 4), 1, 0)</f>
        <v>0</v>
      </c>
      <c r="P373">
        <v>0</v>
      </c>
      <c r="R373" s="1" t="s">
        <v>29</v>
      </c>
      <c r="T373" s="1" t="s">
        <v>29</v>
      </c>
      <c r="U373" s="1" t="s">
        <v>29</v>
      </c>
      <c r="V373" s="1" t="s">
        <v>29</v>
      </c>
      <c r="W373" s="1" t="s">
        <v>29</v>
      </c>
      <c r="X373" s="1" t="s">
        <v>29</v>
      </c>
      <c r="Y373" s="1" t="s">
        <v>29</v>
      </c>
      <c r="Z373" s="1">
        <f>SUM(Afg_vs_SA[[#This Row],[runs_off_bat]],Afg_vs_SA[[#This Row],[extras]])</f>
        <v>1</v>
      </c>
    </row>
    <row r="374" spans="1:26" x14ac:dyDescent="0.2">
      <c r="A374">
        <v>1384433</v>
      </c>
      <c r="B374" s="1" t="s">
        <v>22</v>
      </c>
      <c r="C374" s="2">
        <v>45240</v>
      </c>
      <c r="D374" s="1" t="s">
        <v>23</v>
      </c>
      <c r="E374">
        <v>2</v>
      </c>
      <c r="F374">
        <v>10.3</v>
      </c>
      <c r="G374" s="1" t="s">
        <v>25</v>
      </c>
      <c r="H374" s="1" t="s">
        <v>24</v>
      </c>
      <c r="I374" s="1" t="s">
        <v>48</v>
      </c>
      <c r="J374" s="1" t="s">
        <v>47</v>
      </c>
      <c r="K374" s="1" t="s">
        <v>44</v>
      </c>
      <c r="L374">
        <v>4</v>
      </c>
      <c r="M374" t="b">
        <f>OR(Afg_vs_SA[[#This Row],[runs_off_bat]]=4, Afg_vs_SA[[#This Row],[runs_off_bat]]=6)</f>
        <v>1</v>
      </c>
      <c r="N374">
        <f>COUNTIF(Afg_vs_SA[[#This Row],[Boundaries]], TRUE)</f>
        <v>1</v>
      </c>
      <c r="O374">
        <f>IF(AND(L373=1, Afg_vs_SA[[#This Row],[runs_off_bat]] &gt;= 4), 1, 0)</f>
        <v>1</v>
      </c>
      <c r="P374">
        <v>0</v>
      </c>
      <c r="R374" s="1" t="s">
        <v>29</v>
      </c>
      <c r="T374" s="1" t="s">
        <v>29</v>
      </c>
      <c r="U374" s="1" t="s">
        <v>29</v>
      </c>
      <c r="V374" s="1" t="s">
        <v>29</v>
      </c>
      <c r="W374" s="1" t="s">
        <v>29</v>
      </c>
      <c r="X374" s="1" t="s">
        <v>29</v>
      </c>
      <c r="Y374" s="1" t="s">
        <v>29</v>
      </c>
      <c r="Z374" s="1">
        <f>SUM(Afg_vs_SA[[#This Row],[runs_off_bat]],Afg_vs_SA[[#This Row],[extras]])</f>
        <v>4</v>
      </c>
    </row>
    <row r="375" spans="1:26" x14ac:dyDescent="0.2">
      <c r="A375">
        <v>1384433</v>
      </c>
      <c r="B375" s="1" t="s">
        <v>22</v>
      </c>
      <c r="C375" s="2">
        <v>45240</v>
      </c>
      <c r="D375" s="1" t="s">
        <v>23</v>
      </c>
      <c r="E375">
        <v>2</v>
      </c>
      <c r="F375">
        <v>10.4</v>
      </c>
      <c r="G375" s="1" t="s">
        <v>25</v>
      </c>
      <c r="H375" s="1" t="s">
        <v>24</v>
      </c>
      <c r="I375" s="1" t="s">
        <v>48</v>
      </c>
      <c r="J375" s="1" t="s">
        <v>47</v>
      </c>
      <c r="K375" s="1" t="s">
        <v>44</v>
      </c>
      <c r="L375">
        <v>0</v>
      </c>
      <c r="M375" t="b">
        <f>OR(Afg_vs_SA[[#This Row],[runs_off_bat]]=4, Afg_vs_SA[[#This Row],[runs_off_bat]]=6)</f>
        <v>0</v>
      </c>
      <c r="N375">
        <f>COUNTIF(Afg_vs_SA[[#This Row],[Boundaries]], TRUE)</f>
        <v>0</v>
      </c>
      <c r="O375">
        <f>IF(AND(L374=1, Afg_vs_SA[[#This Row],[runs_off_bat]] &gt;= 4), 1, 0)</f>
        <v>0</v>
      </c>
      <c r="P375">
        <v>0</v>
      </c>
      <c r="R375" s="1" t="s">
        <v>29</v>
      </c>
      <c r="T375" s="1" t="s">
        <v>29</v>
      </c>
      <c r="U375" s="1" t="s">
        <v>29</v>
      </c>
      <c r="V375" s="1" t="s">
        <v>29</v>
      </c>
      <c r="W375" s="1" t="s">
        <v>29</v>
      </c>
      <c r="X375" s="1" t="s">
        <v>29</v>
      </c>
      <c r="Y375" s="1" t="s">
        <v>29</v>
      </c>
      <c r="Z375" s="1">
        <f>SUM(Afg_vs_SA[[#This Row],[runs_off_bat]],Afg_vs_SA[[#This Row],[extras]])</f>
        <v>0</v>
      </c>
    </row>
    <row r="376" spans="1:26" x14ac:dyDescent="0.2">
      <c r="A376">
        <v>1384433</v>
      </c>
      <c r="B376" s="1" t="s">
        <v>22</v>
      </c>
      <c r="C376" s="2">
        <v>45240</v>
      </c>
      <c r="D376" s="1" t="s">
        <v>23</v>
      </c>
      <c r="E376">
        <v>2</v>
      </c>
      <c r="F376">
        <v>10.5</v>
      </c>
      <c r="G376" s="1" t="s">
        <v>25</v>
      </c>
      <c r="H376" s="1" t="s">
        <v>24</v>
      </c>
      <c r="I376" s="1" t="s">
        <v>48</v>
      </c>
      <c r="J376" s="1" t="s">
        <v>47</v>
      </c>
      <c r="K376" s="1" t="s">
        <v>44</v>
      </c>
      <c r="L376">
        <v>0</v>
      </c>
      <c r="M376" t="b">
        <f>OR(Afg_vs_SA[[#This Row],[runs_off_bat]]=4, Afg_vs_SA[[#This Row],[runs_off_bat]]=6)</f>
        <v>0</v>
      </c>
      <c r="N376">
        <f>COUNTIF(Afg_vs_SA[[#This Row],[Boundaries]], TRUE)</f>
        <v>0</v>
      </c>
      <c r="O376">
        <f>IF(AND(L375=1, Afg_vs_SA[[#This Row],[runs_off_bat]] &gt;= 4), 1, 0)</f>
        <v>0</v>
      </c>
      <c r="P376">
        <v>0</v>
      </c>
      <c r="R376" s="1" t="s">
        <v>29</v>
      </c>
      <c r="T376" s="1" t="s">
        <v>29</v>
      </c>
      <c r="U376" s="1" t="s">
        <v>29</v>
      </c>
      <c r="V376" s="1" t="s">
        <v>29</v>
      </c>
      <c r="W376" s="1" t="s">
        <v>29</v>
      </c>
      <c r="X376" s="1" t="s">
        <v>29</v>
      </c>
      <c r="Y376" s="1" t="s">
        <v>29</v>
      </c>
      <c r="Z376" s="1">
        <f>SUM(Afg_vs_SA[[#This Row],[runs_off_bat]],Afg_vs_SA[[#This Row],[extras]])</f>
        <v>0</v>
      </c>
    </row>
    <row r="377" spans="1:26" x14ac:dyDescent="0.2">
      <c r="A377">
        <v>1384433</v>
      </c>
      <c r="B377" s="1" t="s">
        <v>22</v>
      </c>
      <c r="C377" s="2">
        <v>45240</v>
      </c>
      <c r="D377" s="1" t="s">
        <v>23</v>
      </c>
      <c r="E377">
        <v>2</v>
      </c>
      <c r="F377">
        <v>10.6</v>
      </c>
      <c r="G377" s="1" t="s">
        <v>25</v>
      </c>
      <c r="H377" s="1" t="s">
        <v>24</v>
      </c>
      <c r="I377" s="1" t="s">
        <v>48</v>
      </c>
      <c r="J377" s="1" t="s">
        <v>47</v>
      </c>
      <c r="K377" s="1" t="s">
        <v>44</v>
      </c>
      <c r="L377">
        <v>0</v>
      </c>
      <c r="M377" t="b">
        <f>OR(Afg_vs_SA[[#This Row],[runs_off_bat]]=4, Afg_vs_SA[[#This Row],[runs_off_bat]]=6)</f>
        <v>0</v>
      </c>
      <c r="N377">
        <f>COUNTIF(Afg_vs_SA[[#This Row],[Boundaries]], TRUE)</f>
        <v>0</v>
      </c>
      <c r="O377">
        <f>IF(AND(L376=1, Afg_vs_SA[[#This Row],[runs_off_bat]] &gt;= 4), 1, 0)</f>
        <v>0</v>
      </c>
      <c r="P377">
        <v>1</v>
      </c>
      <c r="Q377">
        <v>1</v>
      </c>
      <c r="R377" s="1" t="s">
        <v>29</v>
      </c>
      <c r="T377" s="1" t="s">
        <v>29</v>
      </c>
      <c r="U377" s="1" t="s">
        <v>29</v>
      </c>
      <c r="V377" s="1" t="s">
        <v>29</v>
      </c>
      <c r="W377" s="1" t="s">
        <v>29</v>
      </c>
      <c r="X377" s="1" t="s">
        <v>29</v>
      </c>
      <c r="Y377" s="1" t="s">
        <v>29</v>
      </c>
      <c r="Z377" s="1">
        <f>SUM(Afg_vs_SA[[#This Row],[runs_off_bat]],Afg_vs_SA[[#This Row],[extras]])</f>
        <v>1</v>
      </c>
    </row>
    <row r="378" spans="1:26" x14ac:dyDescent="0.2">
      <c r="A378">
        <v>1384433</v>
      </c>
      <c r="B378" s="1" t="s">
        <v>22</v>
      </c>
      <c r="C378" s="2">
        <v>45240</v>
      </c>
      <c r="D378" s="1" t="s">
        <v>23</v>
      </c>
      <c r="E378">
        <v>2</v>
      </c>
      <c r="F378">
        <v>10.7</v>
      </c>
      <c r="G378" s="1" t="s">
        <v>25</v>
      </c>
      <c r="H378" s="1" t="s">
        <v>24</v>
      </c>
      <c r="I378" s="1" t="s">
        <v>48</v>
      </c>
      <c r="J378" s="1" t="s">
        <v>47</v>
      </c>
      <c r="K378" s="1" t="s">
        <v>44</v>
      </c>
      <c r="L378">
        <v>0</v>
      </c>
      <c r="M378" t="b">
        <f>OR(Afg_vs_SA[[#This Row],[runs_off_bat]]=4, Afg_vs_SA[[#This Row],[runs_off_bat]]=6)</f>
        <v>0</v>
      </c>
      <c r="N378">
        <f>COUNTIF(Afg_vs_SA[[#This Row],[Boundaries]], TRUE)</f>
        <v>0</v>
      </c>
      <c r="O378">
        <f>IF(AND(L377=1, Afg_vs_SA[[#This Row],[runs_off_bat]] &gt;= 4), 1, 0)</f>
        <v>0</v>
      </c>
      <c r="P378">
        <v>0</v>
      </c>
      <c r="R378" s="1" t="s">
        <v>29</v>
      </c>
      <c r="T378" s="1" t="s">
        <v>29</v>
      </c>
      <c r="U378" s="1" t="s">
        <v>29</v>
      </c>
      <c r="V378" s="1" t="s">
        <v>34</v>
      </c>
      <c r="W378" s="1" t="s">
        <v>48</v>
      </c>
      <c r="X378" s="1" t="s">
        <v>29</v>
      </c>
      <c r="Y378" s="1" t="s">
        <v>29</v>
      </c>
      <c r="Z378" s="1">
        <f>SUM(Afg_vs_SA[[#This Row],[runs_off_bat]],Afg_vs_SA[[#This Row],[extras]])</f>
        <v>0</v>
      </c>
    </row>
    <row r="379" spans="1:26" x14ac:dyDescent="0.2">
      <c r="A379">
        <v>1384433</v>
      </c>
      <c r="B379" s="1" t="s">
        <v>22</v>
      </c>
      <c r="C379" s="2">
        <v>45240</v>
      </c>
      <c r="D379" s="1" t="s">
        <v>23</v>
      </c>
      <c r="E379">
        <v>2</v>
      </c>
      <c r="F379">
        <v>11.1</v>
      </c>
      <c r="G379" s="1" t="s">
        <v>25</v>
      </c>
      <c r="H379" s="1" t="s">
        <v>24</v>
      </c>
      <c r="I379" s="1" t="s">
        <v>47</v>
      </c>
      <c r="J379" s="1" t="s">
        <v>49</v>
      </c>
      <c r="K379" s="1" t="s">
        <v>40</v>
      </c>
      <c r="L379">
        <v>0</v>
      </c>
      <c r="M379" t="b">
        <f>OR(Afg_vs_SA[[#This Row],[runs_off_bat]]=4, Afg_vs_SA[[#This Row],[runs_off_bat]]=6)</f>
        <v>0</v>
      </c>
      <c r="N379">
        <f>COUNTIF(Afg_vs_SA[[#This Row],[Boundaries]], TRUE)</f>
        <v>0</v>
      </c>
      <c r="O379">
        <f>IF(AND(L378=1, Afg_vs_SA[[#This Row],[runs_off_bat]] &gt;= 4), 1, 0)</f>
        <v>0</v>
      </c>
      <c r="P379">
        <v>0</v>
      </c>
      <c r="R379" s="1" t="s">
        <v>29</v>
      </c>
      <c r="T379" s="1" t="s">
        <v>29</v>
      </c>
      <c r="U379" s="1" t="s">
        <v>29</v>
      </c>
      <c r="V379" s="1" t="s">
        <v>29</v>
      </c>
      <c r="W379" s="1" t="s">
        <v>29</v>
      </c>
      <c r="X379" s="1" t="s">
        <v>29</v>
      </c>
      <c r="Y379" s="1" t="s">
        <v>29</v>
      </c>
      <c r="Z379" s="1">
        <f>SUM(Afg_vs_SA[[#This Row],[runs_off_bat]],Afg_vs_SA[[#This Row],[extras]])</f>
        <v>0</v>
      </c>
    </row>
    <row r="380" spans="1:26" x14ac:dyDescent="0.2">
      <c r="A380">
        <v>1384433</v>
      </c>
      <c r="B380" s="1" t="s">
        <v>22</v>
      </c>
      <c r="C380" s="2">
        <v>45240</v>
      </c>
      <c r="D380" s="1" t="s">
        <v>23</v>
      </c>
      <c r="E380">
        <v>2</v>
      </c>
      <c r="F380">
        <v>11.2</v>
      </c>
      <c r="G380" s="1" t="s">
        <v>25</v>
      </c>
      <c r="H380" s="1" t="s">
        <v>24</v>
      </c>
      <c r="I380" s="1" t="s">
        <v>47</v>
      </c>
      <c r="J380" s="1" t="s">
        <v>49</v>
      </c>
      <c r="K380" s="1" t="s">
        <v>40</v>
      </c>
      <c r="L380">
        <v>0</v>
      </c>
      <c r="M380" t="b">
        <f>OR(Afg_vs_SA[[#This Row],[runs_off_bat]]=4, Afg_vs_SA[[#This Row],[runs_off_bat]]=6)</f>
        <v>0</v>
      </c>
      <c r="N380">
        <f>COUNTIF(Afg_vs_SA[[#This Row],[Boundaries]], TRUE)</f>
        <v>0</v>
      </c>
      <c r="O380">
        <f>IF(AND(L379=1, Afg_vs_SA[[#This Row],[runs_off_bat]] &gt;= 4), 1, 0)</f>
        <v>0</v>
      </c>
      <c r="P380">
        <v>0</v>
      </c>
      <c r="R380" s="1" t="s">
        <v>29</v>
      </c>
      <c r="T380" s="1" t="s">
        <v>29</v>
      </c>
      <c r="U380" s="1" t="s">
        <v>29</v>
      </c>
      <c r="V380" s="1" t="s">
        <v>29</v>
      </c>
      <c r="W380" s="1" t="s">
        <v>29</v>
      </c>
      <c r="X380" s="1" t="s">
        <v>29</v>
      </c>
      <c r="Y380" s="1" t="s">
        <v>29</v>
      </c>
      <c r="Z380" s="1">
        <f>SUM(Afg_vs_SA[[#This Row],[runs_off_bat]],Afg_vs_SA[[#This Row],[extras]])</f>
        <v>0</v>
      </c>
    </row>
    <row r="381" spans="1:26" x14ac:dyDescent="0.2">
      <c r="A381">
        <v>1384433</v>
      </c>
      <c r="B381" s="1" t="s">
        <v>22</v>
      </c>
      <c r="C381" s="2">
        <v>45240</v>
      </c>
      <c r="D381" s="1" t="s">
        <v>23</v>
      </c>
      <c r="E381">
        <v>2</v>
      </c>
      <c r="F381">
        <v>11.3</v>
      </c>
      <c r="G381" s="1" t="s">
        <v>25</v>
      </c>
      <c r="H381" s="1" t="s">
        <v>24</v>
      </c>
      <c r="I381" s="1" t="s">
        <v>47</v>
      </c>
      <c r="J381" s="1" t="s">
        <v>49</v>
      </c>
      <c r="K381" s="1" t="s">
        <v>40</v>
      </c>
      <c r="L381">
        <v>0</v>
      </c>
      <c r="M381" t="b">
        <f>OR(Afg_vs_SA[[#This Row],[runs_off_bat]]=4, Afg_vs_SA[[#This Row],[runs_off_bat]]=6)</f>
        <v>0</v>
      </c>
      <c r="N381">
        <f>COUNTIF(Afg_vs_SA[[#This Row],[Boundaries]], TRUE)</f>
        <v>0</v>
      </c>
      <c r="O381">
        <f>IF(AND(L380=1, Afg_vs_SA[[#This Row],[runs_off_bat]] &gt;= 4), 1, 0)</f>
        <v>0</v>
      </c>
      <c r="P381">
        <v>0</v>
      </c>
      <c r="R381" s="1" t="s">
        <v>29</v>
      </c>
      <c r="T381" s="1" t="s">
        <v>29</v>
      </c>
      <c r="U381" s="1" t="s">
        <v>29</v>
      </c>
      <c r="V381" s="1" t="s">
        <v>29</v>
      </c>
      <c r="W381" s="1" t="s">
        <v>29</v>
      </c>
      <c r="X381" s="1" t="s">
        <v>29</v>
      </c>
      <c r="Y381" s="1" t="s">
        <v>29</v>
      </c>
      <c r="Z381" s="1">
        <f>SUM(Afg_vs_SA[[#This Row],[runs_off_bat]],Afg_vs_SA[[#This Row],[extras]])</f>
        <v>0</v>
      </c>
    </row>
    <row r="382" spans="1:26" x14ac:dyDescent="0.2">
      <c r="A382">
        <v>1384433</v>
      </c>
      <c r="B382" s="1" t="s">
        <v>22</v>
      </c>
      <c r="C382" s="2">
        <v>45240</v>
      </c>
      <c r="D382" s="1" t="s">
        <v>23</v>
      </c>
      <c r="E382">
        <v>2</v>
      </c>
      <c r="F382">
        <v>11.4</v>
      </c>
      <c r="G382" s="1" t="s">
        <v>25</v>
      </c>
      <c r="H382" s="1" t="s">
        <v>24</v>
      </c>
      <c r="I382" s="1" t="s">
        <v>47</v>
      </c>
      <c r="J382" s="1" t="s">
        <v>49</v>
      </c>
      <c r="K382" s="1" t="s">
        <v>40</v>
      </c>
      <c r="L382">
        <v>0</v>
      </c>
      <c r="M382" t="b">
        <f>OR(Afg_vs_SA[[#This Row],[runs_off_bat]]=4, Afg_vs_SA[[#This Row],[runs_off_bat]]=6)</f>
        <v>0</v>
      </c>
      <c r="N382">
        <f>COUNTIF(Afg_vs_SA[[#This Row],[Boundaries]], TRUE)</f>
        <v>0</v>
      </c>
      <c r="O382">
        <f>IF(AND(L381=1, Afg_vs_SA[[#This Row],[runs_off_bat]] &gt;= 4), 1, 0)</f>
        <v>0</v>
      </c>
      <c r="P382">
        <v>0</v>
      </c>
      <c r="R382" s="1" t="s">
        <v>29</v>
      </c>
      <c r="T382" s="1" t="s">
        <v>29</v>
      </c>
      <c r="U382" s="1" t="s">
        <v>29</v>
      </c>
      <c r="V382" s="1" t="s">
        <v>29</v>
      </c>
      <c r="W382" s="1" t="s">
        <v>29</v>
      </c>
      <c r="X382" s="1" t="s">
        <v>29</v>
      </c>
      <c r="Y382" s="1" t="s">
        <v>29</v>
      </c>
      <c r="Z382" s="1">
        <f>SUM(Afg_vs_SA[[#This Row],[runs_off_bat]],Afg_vs_SA[[#This Row],[extras]])</f>
        <v>0</v>
      </c>
    </row>
    <row r="383" spans="1:26" x14ac:dyDescent="0.2">
      <c r="A383">
        <v>1384433</v>
      </c>
      <c r="B383" s="1" t="s">
        <v>22</v>
      </c>
      <c r="C383" s="2">
        <v>45240</v>
      </c>
      <c r="D383" s="1" t="s">
        <v>23</v>
      </c>
      <c r="E383">
        <v>2</v>
      </c>
      <c r="F383">
        <v>11.5</v>
      </c>
      <c r="G383" s="1" t="s">
        <v>25</v>
      </c>
      <c r="H383" s="1" t="s">
        <v>24</v>
      </c>
      <c r="I383" s="1" t="s">
        <v>47</v>
      </c>
      <c r="J383" s="1" t="s">
        <v>49</v>
      </c>
      <c r="K383" s="1" t="s">
        <v>40</v>
      </c>
      <c r="L383">
        <v>0</v>
      </c>
      <c r="M383" t="b">
        <f>OR(Afg_vs_SA[[#This Row],[runs_off_bat]]=4, Afg_vs_SA[[#This Row],[runs_off_bat]]=6)</f>
        <v>0</v>
      </c>
      <c r="N383">
        <f>COUNTIF(Afg_vs_SA[[#This Row],[Boundaries]], TRUE)</f>
        <v>0</v>
      </c>
      <c r="O383">
        <f>IF(AND(L382=1, Afg_vs_SA[[#This Row],[runs_off_bat]] &gt;= 4), 1, 0)</f>
        <v>0</v>
      </c>
      <c r="P383">
        <v>0</v>
      </c>
      <c r="R383" s="1" t="s">
        <v>29</v>
      </c>
      <c r="T383" s="1" t="s">
        <v>29</v>
      </c>
      <c r="U383" s="1" t="s">
        <v>29</v>
      </c>
      <c r="V383" s="1" t="s">
        <v>29</v>
      </c>
      <c r="W383" s="1" t="s">
        <v>29</v>
      </c>
      <c r="X383" s="1" t="s">
        <v>29</v>
      </c>
      <c r="Y383" s="1" t="s">
        <v>29</v>
      </c>
      <c r="Z383" s="1">
        <f>SUM(Afg_vs_SA[[#This Row],[runs_off_bat]],Afg_vs_SA[[#This Row],[extras]])</f>
        <v>0</v>
      </c>
    </row>
    <row r="384" spans="1:26" x14ac:dyDescent="0.2">
      <c r="A384">
        <v>1384433</v>
      </c>
      <c r="B384" s="1" t="s">
        <v>22</v>
      </c>
      <c r="C384" s="2">
        <v>45240</v>
      </c>
      <c r="D384" s="1" t="s">
        <v>23</v>
      </c>
      <c r="E384">
        <v>2</v>
      </c>
      <c r="F384">
        <v>11.6</v>
      </c>
      <c r="G384" s="1" t="s">
        <v>25</v>
      </c>
      <c r="H384" s="1" t="s">
        <v>24</v>
      </c>
      <c r="I384" s="1" t="s">
        <v>47</v>
      </c>
      <c r="J384" s="1" t="s">
        <v>49</v>
      </c>
      <c r="K384" s="1" t="s">
        <v>40</v>
      </c>
      <c r="L384">
        <v>0</v>
      </c>
      <c r="M384" t="b">
        <f>OR(Afg_vs_SA[[#This Row],[runs_off_bat]]=4, Afg_vs_SA[[#This Row],[runs_off_bat]]=6)</f>
        <v>0</v>
      </c>
      <c r="N384">
        <f>COUNTIF(Afg_vs_SA[[#This Row],[Boundaries]], TRUE)</f>
        <v>0</v>
      </c>
      <c r="O384">
        <f>IF(AND(L383=1, Afg_vs_SA[[#This Row],[runs_off_bat]] &gt;= 4), 1, 0)</f>
        <v>0</v>
      </c>
      <c r="P384">
        <v>0</v>
      </c>
      <c r="R384" s="1" t="s">
        <v>29</v>
      </c>
      <c r="T384" s="1" t="s">
        <v>29</v>
      </c>
      <c r="U384" s="1" t="s">
        <v>29</v>
      </c>
      <c r="V384" s="1" t="s">
        <v>29</v>
      </c>
      <c r="W384" s="1" t="s">
        <v>29</v>
      </c>
      <c r="X384" s="1" t="s">
        <v>29</v>
      </c>
      <c r="Y384" s="1" t="s">
        <v>29</v>
      </c>
      <c r="Z384" s="1">
        <f>SUM(Afg_vs_SA[[#This Row],[runs_off_bat]],Afg_vs_SA[[#This Row],[extras]])</f>
        <v>0</v>
      </c>
    </row>
    <row r="385" spans="1:26" x14ac:dyDescent="0.2">
      <c r="A385">
        <v>1384433</v>
      </c>
      <c r="B385" s="1" t="s">
        <v>22</v>
      </c>
      <c r="C385" s="2">
        <v>45240</v>
      </c>
      <c r="D385" s="1" t="s">
        <v>23</v>
      </c>
      <c r="E385">
        <v>2</v>
      </c>
      <c r="F385">
        <v>12.1</v>
      </c>
      <c r="G385" s="1" t="s">
        <v>25</v>
      </c>
      <c r="H385" s="1" t="s">
        <v>24</v>
      </c>
      <c r="I385" s="1" t="s">
        <v>49</v>
      </c>
      <c r="J385" s="1" t="s">
        <v>47</v>
      </c>
      <c r="K385" s="1" t="s">
        <v>44</v>
      </c>
      <c r="L385">
        <v>1</v>
      </c>
      <c r="M385" t="b">
        <f>OR(Afg_vs_SA[[#This Row],[runs_off_bat]]=4, Afg_vs_SA[[#This Row],[runs_off_bat]]=6)</f>
        <v>0</v>
      </c>
      <c r="N385">
        <f>COUNTIF(Afg_vs_SA[[#This Row],[Boundaries]], TRUE)</f>
        <v>0</v>
      </c>
      <c r="O385">
        <f>IF(AND(L384=1, Afg_vs_SA[[#This Row],[runs_off_bat]] &gt;= 4), 1, 0)</f>
        <v>0</v>
      </c>
      <c r="P385">
        <v>0</v>
      </c>
      <c r="R385" s="1" t="s">
        <v>29</v>
      </c>
      <c r="T385" s="1" t="s">
        <v>29</v>
      </c>
      <c r="U385" s="1" t="s">
        <v>29</v>
      </c>
      <c r="V385" s="1" t="s">
        <v>29</v>
      </c>
      <c r="W385" s="1" t="s">
        <v>29</v>
      </c>
      <c r="X385" s="1" t="s">
        <v>29</v>
      </c>
      <c r="Y385" s="1" t="s">
        <v>29</v>
      </c>
      <c r="Z385" s="1">
        <f>SUM(Afg_vs_SA[[#This Row],[runs_off_bat]],Afg_vs_SA[[#This Row],[extras]])</f>
        <v>1</v>
      </c>
    </row>
    <row r="386" spans="1:26" x14ac:dyDescent="0.2">
      <c r="A386">
        <v>1384433</v>
      </c>
      <c r="B386" s="1" t="s">
        <v>22</v>
      </c>
      <c r="C386" s="2">
        <v>45240</v>
      </c>
      <c r="D386" s="1" t="s">
        <v>23</v>
      </c>
      <c r="E386">
        <v>2</v>
      </c>
      <c r="F386">
        <v>12.2</v>
      </c>
      <c r="G386" s="1" t="s">
        <v>25</v>
      </c>
      <c r="H386" s="1" t="s">
        <v>24</v>
      </c>
      <c r="I386" s="1" t="s">
        <v>47</v>
      </c>
      <c r="J386" s="1" t="s">
        <v>49</v>
      </c>
      <c r="K386" s="1" t="s">
        <v>44</v>
      </c>
      <c r="L386">
        <v>0</v>
      </c>
      <c r="M386" t="b">
        <f>OR(Afg_vs_SA[[#This Row],[runs_off_bat]]=4, Afg_vs_SA[[#This Row],[runs_off_bat]]=6)</f>
        <v>0</v>
      </c>
      <c r="N386">
        <f>COUNTIF(Afg_vs_SA[[#This Row],[Boundaries]], TRUE)</f>
        <v>0</v>
      </c>
      <c r="O386">
        <f>IF(AND(L385=1, Afg_vs_SA[[#This Row],[runs_off_bat]] &gt;= 4), 1, 0)</f>
        <v>0</v>
      </c>
      <c r="P386">
        <v>0</v>
      </c>
      <c r="R386" s="1" t="s">
        <v>29</v>
      </c>
      <c r="T386" s="1" t="s">
        <v>29</v>
      </c>
      <c r="U386" s="1" t="s">
        <v>29</v>
      </c>
      <c r="V386" s="1" t="s">
        <v>29</v>
      </c>
      <c r="W386" s="1" t="s">
        <v>29</v>
      </c>
      <c r="X386" s="1" t="s">
        <v>29</v>
      </c>
      <c r="Y386" s="1" t="s">
        <v>29</v>
      </c>
      <c r="Z386" s="1">
        <f>SUM(Afg_vs_SA[[#This Row],[runs_off_bat]],Afg_vs_SA[[#This Row],[extras]])</f>
        <v>0</v>
      </c>
    </row>
    <row r="387" spans="1:26" x14ac:dyDescent="0.2">
      <c r="A387">
        <v>1384433</v>
      </c>
      <c r="B387" s="1" t="s">
        <v>22</v>
      </c>
      <c r="C387" s="2">
        <v>45240</v>
      </c>
      <c r="D387" s="1" t="s">
        <v>23</v>
      </c>
      <c r="E387">
        <v>2</v>
      </c>
      <c r="F387">
        <v>12.3</v>
      </c>
      <c r="G387" s="1" t="s">
        <v>25</v>
      </c>
      <c r="H387" s="1" t="s">
        <v>24</v>
      </c>
      <c r="I387" s="1" t="s">
        <v>47</v>
      </c>
      <c r="J387" s="1" t="s">
        <v>49</v>
      </c>
      <c r="K387" s="1" t="s">
        <v>44</v>
      </c>
      <c r="L387">
        <v>1</v>
      </c>
      <c r="M387" t="b">
        <f>OR(Afg_vs_SA[[#This Row],[runs_off_bat]]=4, Afg_vs_SA[[#This Row],[runs_off_bat]]=6)</f>
        <v>0</v>
      </c>
      <c r="N387">
        <f>COUNTIF(Afg_vs_SA[[#This Row],[Boundaries]], TRUE)</f>
        <v>0</v>
      </c>
      <c r="O387">
        <f>IF(AND(L386=1, Afg_vs_SA[[#This Row],[runs_off_bat]] &gt;= 4), 1, 0)</f>
        <v>0</v>
      </c>
      <c r="P387">
        <v>0</v>
      </c>
      <c r="R387" s="1" t="s">
        <v>29</v>
      </c>
      <c r="T387" s="1" t="s">
        <v>29</v>
      </c>
      <c r="U387" s="1" t="s">
        <v>29</v>
      </c>
      <c r="V387" s="1" t="s">
        <v>29</v>
      </c>
      <c r="W387" s="1" t="s">
        <v>29</v>
      </c>
      <c r="X387" s="1" t="s">
        <v>29</v>
      </c>
      <c r="Y387" s="1" t="s">
        <v>29</v>
      </c>
      <c r="Z387" s="1">
        <f>SUM(Afg_vs_SA[[#This Row],[runs_off_bat]],Afg_vs_SA[[#This Row],[extras]])</f>
        <v>1</v>
      </c>
    </row>
    <row r="388" spans="1:26" x14ac:dyDescent="0.2">
      <c r="A388">
        <v>1384433</v>
      </c>
      <c r="B388" s="1" t="s">
        <v>22</v>
      </c>
      <c r="C388" s="2">
        <v>45240</v>
      </c>
      <c r="D388" s="1" t="s">
        <v>23</v>
      </c>
      <c r="E388">
        <v>2</v>
      </c>
      <c r="F388">
        <v>12.4</v>
      </c>
      <c r="G388" s="1" t="s">
        <v>25</v>
      </c>
      <c r="H388" s="1" t="s">
        <v>24</v>
      </c>
      <c r="I388" s="1" t="s">
        <v>49</v>
      </c>
      <c r="J388" s="1" t="s">
        <v>47</v>
      </c>
      <c r="K388" s="1" t="s">
        <v>44</v>
      </c>
      <c r="L388">
        <v>0</v>
      </c>
      <c r="M388" t="b">
        <f>OR(Afg_vs_SA[[#This Row],[runs_off_bat]]=4, Afg_vs_SA[[#This Row],[runs_off_bat]]=6)</f>
        <v>0</v>
      </c>
      <c r="N388">
        <f>COUNTIF(Afg_vs_SA[[#This Row],[Boundaries]], TRUE)</f>
        <v>0</v>
      </c>
      <c r="O388">
        <f>IF(AND(L387=1, Afg_vs_SA[[#This Row],[runs_off_bat]] &gt;= 4), 1, 0)</f>
        <v>0</v>
      </c>
      <c r="P388">
        <v>0</v>
      </c>
      <c r="R388" s="1" t="s">
        <v>29</v>
      </c>
      <c r="T388" s="1" t="s">
        <v>29</v>
      </c>
      <c r="U388" s="1" t="s">
        <v>29</v>
      </c>
      <c r="V388" s="1" t="s">
        <v>29</v>
      </c>
      <c r="W388" s="1" t="s">
        <v>29</v>
      </c>
      <c r="X388" s="1" t="s">
        <v>29</v>
      </c>
      <c r="Y388" s="1" t="s">
        <v>29</v>
      </c>
      <c r="Z388" s="1">
        <f>SUM(Afg_vs_SA[[#This Row],[runs_off_bat]],Afg_vs_SA[[#This Row],[extras]])</f>
        <v>0</v>
      </c>
    </row>
    <row r="389" spans="1:26" x14ac:dyDescent="0.2">
      <c r="A389">
        <v>1384433</v>
      </c>
      <c r="B389" s="1" t="s">
        <v>22</v>
      </c>
      <c r="C389" s="2">
        <v>45240</v>
      </c>
      <c r="D389" s="1" t="s">
        <v>23</v>
      </c>
      <c r="E389">
        <v>2</v>
      </c>
      <c r="F389">
        <v>12.5</v>
      </c>
      <c r="G389" s="1" t="s">
        <v>25</v>
      </c>
      <c r="H389" s="1" t="s">
        <v>24</v>
      </c>
      <c r="I389" s="1" t="s">
        <v>49</v>
      </c>
      <c r="J389" s="1" t="s">
        <v>47</v>
      </c>
      <c r="K389" s="1" t="s">
        <v>44</v>
      </c>
      <c r="L389">
        <v>0</v>
      </c>
      <c r="M389" t="b">
        <f>OR(Afg_vs_SA[[#This Row],[runs_off_bat]]=4, Afg_vs_SA[[#This Row],[runs_off_bat]]=6)</f>
        <v>0</v>
      </c>
      <c r="N389">
        <f>COUNTIF(Afg_vs_SA[[#This Row],[Boundaries]], TRUE)</f>
        <v>0</v>
      </c>
      <c r="O389">
        <f>IF(AND(L388=1, Afg_vs_SA[[#This Row],[runs_off_bat]] &gt;= 4), 1, 0)</f>
        <v>0</v>
      </c>
      <c r="P389">
        <v>0</v>
      </c>
      <c r="R389" s="1" t="s">
        <v>29</v>
      </c>
      <c r="T389" s="1" t="s">
        <v>29</v>
      </c>
      <c r="U389" s="1" t="s">
        <v>29</v>
      </c>
      <c r="V389" s="1" t="s">
        <v>29</v>
      </c>
      <c r="W389" s="1" t="s">
        <v>29</v>
      </c>
      <c r="X389" s="1" t="s">
        <v>29</v>
      </c>
      <c r="Y389" s="1" t="s">
        <v>29</v>
      </c>
      <c r="Z389" s="1">
        <f>SUM(Afg_vs_SA[[#This Row],[runs_off_bat]],Afg_vs_SA[[#This Row],[extras]])</f>
        <v>0</v>
      </c>
    </row>
    <row r="390" spans="1:26" x14ac:dyDescent="0.2">
      <c r="A390">
        <v>1384433</v>
      </c>
      <c r="B390" s="1" t="s">
        <v>22</v>
      </c>
      <c r="C390" s="2">
        <v>45240</v>
      </c>
      <c r="D390" s="1" t="s">
        <v>23</v>
      </c>
      <c r="E390">
        <v>2</v>
      </c>
      <c r="F390">
        <v>12.6</v>
      </c>
      <c r="G390" s="1" t="s">
        <v>25</v>
      </c>
      <c r="H390" s="1" t="s">
        <v>24</v>
      </c>
      <c r="I390" s="1" t="s">
        <v>49</v>
      </c>
      <c r="J390" s="1" t="s">
        <v>47</v>
      </c>
      <c r="K390" s="1" t="s">
        <v>44</v>
      </c>
      <c r="L390">
        <v>0</v>
      </c>
      <c r="M390" t="b">
        <f>OR(Afg_vs_SA[[#This Row],[runs_off_bat]]=4, Afg_vs_SA[[#This Row],[runs_off_bat]]=6)</f>
        <v>0</v>
      </c>
      <c r="N390">
        <f>COUNTIF(Afg_vs_SA[[#This Row],[Boundaries]], TRUE)</f>
        <v>0</v>
      </c>
      <c r="O390">
        <f>IF(AND(L389=1, Afg_vs_SA[[#This Row],[runs_off_bat]] &gt;= 4), 1, 0)</f>
        <v>0</v>
      </c>
      <c r="P390">
        <v>0</v>
      </c>
      <c r="R390" s="1" t="s">
        <v>29</v>
      </c>
      <c r="T390" s="1" t="s">
        <v>29</v>
      </c>
      <c r="U390" s="1" t="s">
        <v>29</v>
      </c>
      <c r="V390" s="1" t="s">
        <v>29</v>
      </c>
      <c r="W390" s="1" t="s">
        <v>29</v>
      </c>
      <c r="X390" s="1" t="s">
        <v>29</v>
      </c>
      <c r="Y390" s="1" t="s">
        <v>29</v>
      </c>
      <c r="Z390" s="1">
        <f>SUM(Afg_vs_SA[[#This Row],[runs_off_bat]],Afg_vs_SA[[#This Row],[extras]])</f>
        <v>0</v>
      </c>
    </row>
    <row r="391" spans="1:26" x14ac:dyDescent="0.2">
      <c r="A391">
        <v>1384433</v>
      </c>
      <c r="B391" s="1" t="s">
        <v>22</v>
      </c>
      <c r="C391" s="2">
        <v>45240</v>
      </c>
      <c r="D391" s="1" t="s">
        <v>23</v>
      </c>
      <c r="E391">
        <v>2</v>
      </c>
      <c r="F391">
        <v>13.1</v>
      </c>
      <c r="G391" s="1" t="s">
        <v>25</v>
      </c>
      <c r="H391" s="1" t="s">
        <v>24</v>
      </c>
      <c r="I391" s="1" t="s">
        <v>47</v>
      </c>
      <c r="J391" s="1" t="s">
        <v>49</v>
      </c>
      <c r="K391" s="1" t="s">
        <v>40</v>
      </c>
      <c r="L391">
        <v>0</v>
      </c>
      <c r="M391" t="b">
        <f>OR(Afg_vs_SA[[#This Row],[runs_off_bat]]=4, Afg_vs_SA[[#This Row],[runs_off_bat]]=6)</f>
        <v>0</v>
      </c>
      <c r="N391">
        <f>COUNTIF(Afg_vs_SA[[#This Row],[Boundaries]], TRUE)</f>
        <v>0</v>
      </c>
      <c r="O391">
        <f>IF(AND(L390=1, Afg_vs_SA[[#This Row],[runs_off_bat]] &gt;= 4), 1, 0)</f>
        <v>0</v>
      </c>
      <c r="P391">
        <v>0</v>
      </c>
      <c r="R391" s="1" t="s">
        <v>29</v>
      </c>
      <c r="T391" s="1" t="s">
        <v>29</v>
      </c>
      <c r="U391" s="1" t="s">
        <v>29</v>
      </c>
      <c r="V391" s="1" t="s">
        <v>50</v>
      </c>
      <c r="W391" s="1" t="s">
        <v>47</v>
      </c>
      <c r="X391" s="1" t="s">
        <v>29</v>
      </c>
      <c r="Y391" s="1" t="s">
        <v>29</v>
      </c>
      <c r="Z391" s="1">
        <f>SUM(Afg_vs_SA[[#This Row],[runs_off_bat]],Afg_vs_SA[[#This Row],[extras]])</f>
        <v>0</v>
      </c>
    </row>
    <row r="392" spans="1:26" x14ac:dyDescent="0.2">
      <c r="A392">
        <v>1384433</v>
      </c>
      <c r="B392" s="1" t="s">
        <v>22</v>
      </c>
      <c r="C392" s="2">
        <v>45240</v>
      </c>
      <c r="D392" s="1" t="s">
        <v>23</v>
      </c>
      <c r="E392">
        <v>2</v>
      </c>
      <c r="F392">
        <v>13.2</v>
      </c>
      <c r="G392" s="1" t="s">
        <v>25</v>
      </c>
      <c r="H392" s="1" t="s">
        <v>24</v>
      </c>
      <c r="I392" s="1" t="s">
        <v>31</v>
      </c>
      <c r="J392" s="1" t="s">
        <v>49</v>
      </c>
      <c r="K392" s="1" t="s">
        <v>40</v>
      </c>
      <c r="L392">
        <v>0</v>
      </c>
      <c r="M392" t="b">
        <f>OR(Afg_vs_SA[[#This Row],[runs_off_bat]]=4, Afg_vs_SA[[#This Row],[runs_off_bat]]=6)</f>
        <v>0</v>
      </c>
      <c r="N392">
        <f>COUNTIF(Afg_vs_SA[[#This Row],[Boundaries]], TRUE)</f>
        <v>0</v>
      </c>
      <c r="O392">
        <f>IF(AND(L391=1, Afg_vs_SA[[#This Row],[runs_off_bat]] &gt;= 4), 1, 0)</f>
        <v>0</v>
      </c>
      <c r="P392">
        <v>0</v>
      </c>
      <c r="R392" s="1" t="s">
        <v>29</v>
      </c>
      <c r="T392" s="1" t="s">
        <v>29</v>
      </c>
      <c r="U392" s="1" t="s">
        <v>29</v>
      </c>
      <c r="V392" s="1" t="s">
        <v>29</v>
      </c>
      <c r="W392" s="1" t="s">
        <v>29</v>
      </c>
      <c r="X392" s="1" t="s">
        <v>29</v>
      </c>
      <c r="Y392" s="1" t="s">
        <v>29</v>
      </c>
      <c r="Z392" s="1">
        <f>SUM(Afg_vs_SA[[#This Row],[runs_off_bat]],Afg_vs_SA[[#This Row],[extras]])</f>
        <v>0</v>
      </c>
    </row>
    <row r="393" spans="1:26" x14ac:dyDescent="0.2">
      <c r="A393">
        <v>1384433</v>
      </c>
      <c r="B393" s="1" t="s">
        <v>22</v>
      </c>
      <c r="C393" s="2">
        <v>45240</v>
      </c>
      <c r="D393" s="1" t="s">
        <v>23</v>
      </c>
      <c r="E393">
        <v>2</v>
      </c>
      <c r="F393">
        <v>13.3</v>
      </c>
      <c r="G393" s="1" t="s">
        <v>25</v>
      </c>
      <c r="H393" s="1" t="s">
        <v>24</v>
      </c>
      <c r="I393" s="1" t="s">
        <v>31</v>
      </c>
      <c r="J393" s="1" t="s">
        <v>49</v>
      </c>
      <c r="K393" s="1" t="s">
        <v>40</v>
      </c>
      <c r="L393">
        <v>0</v>
      </c>
      <c r="M393" t="b">
        <f>OR(Afg_vs_SA[[#This Row],[runs_off_bat]]=4, Afg_vs_SA[[#This Row],[runs_off_bat]]=6)</f>
        <v>0</v>
      </c>
      <c r="N393">
        <f>COUNTIF(Afg_vs_SA[[#This Row],[Boundaries]], TRUE)</f>
        <v>0</v>
      </c>
      <c r="O393">
        <f>IF(AND(L392=1, Afg_vs_SA[[#This Row],[runs_off_bat]] &gt;= 4), 1, 0)</f>
        <v>0</v>
      </c>
      <c r="P393">
        <v>0</v>
      </c>
      <c r="R393" s="1" t="s">
        <v>29</v>
      </c>
      <c r="T393" s="1" t="s">
        <v>29</v>
      </c>
      <c r="U393" s="1" t="s">
        <v>29</v>
      </c>
      <c r="V393" s="1" t="s">
        <v>29</v>
      </c>
      <c r="W393" s="1" t="s">
        <v>29</v>
      </c>
      <c r="X393" s="1" t="s">
        <v>29</v>
      </c>
      <c r="Y393" s="1" t="s">
        <v>29</v>
      </c>
      <c r="Z393" s="1">
        <f>SUM(Afg_vs_SA[[#This Row],[runs_off_bat]],Afg_vs_SA[[#This Row],[extras]])</f>
        <v>0</v>
      </c>
    </row>
    <row r="394" spans="1:26" x14ac:dyDescent="0.2">
      <c r="A394">
        <v>1384433</v>
      </c>
      <c r="B394" s="1" t="s">
        <v>22</v>
      </c>
      <c r="C394" s="2">
        <v>45240</v>
      </c>
      <c r="D394" s="1" t="s">
        <v>23</v>
      </c>
      <c r="E394">
        <v>2</v>
      </c>
      <c r="F394">
        <v>13.4</v>
      </c>
      <c r="G394" s="1" t="s">
        <v>25</v>
      </c>
      <c r="H394" s="1" t="s">
        <v>24</v>
      </c>
      <c r="I394" s="1" t="s">
        <v>31</v>
      </c>
      <c r="J394" s="1" t="s">
        <v>49</v>
      </c>
      <c r="K394" s="1" t="s">
        <v>40</v>
      </c>
      <c r="L394">
        <v>2</v>
      </c>
      <c r="M394" t="b">
        <f>OR(Afg_vs_SA[[#This Row],[runs_off_bat]]=4, Afg_vs_SA[[#This Row],[runs_off_bat]]=6)</f>
        <v>0</v>
      </c>
      <c r="N394">
        <f>COUNTIF(Afg_vs_SA[[#This Row],[Boundaries]], TRUE)</f>
        <v>0</v>
      </c>
      <c r="O394">
        <f>IF(AND(L393=1, Afg_vs_SA[[#This Row],[runs_off_bat]] &gt;= 4), 1, 0)</f>
        <v>0</v>
      </c>
      <c r="P394">
        <v>0</v>
      </c>
      <c r="R394" s="1" t="s">
        <v>29</v>
      </c>
      <c r="T394" s="1" t="s">
        <v>29</v>
      </c>
      <c r="U394" s="1" t="s">
        <v>29</v>
      </c>
      <c r="V394" s="1" t="s">
        <v>29</v>
      </c>
      <c r="W394" s="1" t="s">
        <v>29</v>
      </c>
      <c r="X394" s="1" t="s">
        <v>29</v>
      </c>
      <c r="Y394" s="1" t="s">
        <v>29</v>
      </c>
      <c r="Z394" s="1">
        <f>SUM(Afg_vs_SA[[#This Row],[runs_off_bat]],Afg_vs_SA[[#This Row],[extras]])</f>
        <v>2</v>
      </c>
    </row>
    <row r="395" spans="1:26" x14ac:dyDescent="0.2">
      <c r="A395">
        <v>1384433</v>
      </c>
      <c r="B395" s="1" t="s">
        <v>22</v>
      </c>
      <c r="C395" s="2">
        <v>45240</v>
      </c>
      <c r="D395" s="1" t="s">
        <v>23</v>
      </c>
      <c r="E395">
        <v>2</v>
      </c>
      <c r="F395">
        <v>13.5</v>
      </c>
      <c r="G395" s="1" t="s">
        <v>25</v>
      </c>
      <c r="H395" s="1" t="s">
        <v>24</v>
      </c>
      <c r="I395" s="1" t="s">
        <v>31</v>
      </c>
      <c r="J395" s="1" t="s">
        <v>49</v>
      </c>
      <c r="K395" s="1" t="s">
        <v>40</v>
      </c>
      <c r="L395">
        <v>0</v>
      </c>
      <c r="M395" t="b">
        <f>OR(Afg_vs_SA[[#This Row],[runs_off_bat]]=4, Afg_vs_SA[[#This Row],[runs_off_bat]]=6)</f>
        <v>0</v>
      </c>
      <c r="N395">
        <f>COUNTIF(Afg_vs_SA[[#This Row],[Boundaries]], TRUE)</f>
        <v>0</v>
      </c>
      <c r="O395">
        <f>IF(AND(L394=1, Afg_vs_SA[[#This Row],[runs_off_bat]] &gt;= 4), 1, 0)</f>
        <v>0</v>
      </c>
      <c r="P395">
        <v>0</v>
      </c>
      <c r="R395" s="1" t="s">
        <v>29</v>
      </c>
      <c r="T395" s="1" t="s">
        <v>29</v>
      </c>
      <c r="U395" s="1" t="s">
        <v>29</v>
      </c>
      <c r="V395" s="1" t="s">
        <v>29</v>
      </c>
      <c r="W395" s="1" t="s">
        <v>29</v>
      </c>
      <c r="X395" s="1" t="s">
        <v>29</v>
      </c>
      <c r="Y395" s="1" t="s">
        <v>29</v>
      </c>
      <c r="Z395" s="1">
        <f>SUM(Afg_vs_SA[[#This Row],[runs_off_bat]],Afg_vs_SA[[#This Row],[extras]])</f>
        <v>0</v>
      </c>
    </row>
    <row r="396" spans="1:26" x14ac:dyDescent="0.2">
      <c r="A396">
        <v>1384433</v>
      </c>
      <c r="B396" s="1" t="s">
        <v>22</v>
      </c>
      <c r="C396" s="2">
        <v>45240</v>
      </c>
      <c r="D396" s="1" t="s">
        <v>23</v>
      </c>
      <c r="E396">
        <v>2</v>
      </c>
      <c r="F396">
        <v>13.6</v>
      </c>
      <c r="G396" s="1" t="s">
        <v>25</v>
      </c>
      <c r="H396" s="1" t="s">
        <v>24</v>
      </c>
      <c r="I396" s="1" t="s">
        <v>31</v>
      </c>
      <c r="J396" s="1" t="s">
        <v>49</v>
      </c>
      <c r="K396" s="1" t="s">
        <v>40</v>
      </c>
      <c r="L396">
        <v>1</v>
      </c>
      <c r="M396" t="b">
        <f>OR(Afg_vs_SA[[#This Row],[runs_off_bat]]=4, Afg_vs_SA[[#This Row],[runs_off_bat]]=6)</f>
        <v>0</v>
      </c>
      <c r="N396">
        <f>COUNTIF(Afg_vs_SA[[#This Row],[Boundaries]], TRUE)</f>
        <v>0</v>
      </c>
      <c r="O396">
        <f>IF(AND(L395=1, Afg_vs_SA[[#This Row],[runs_off_bat]] &gt;= 4), 1, 0)</f>
        <v>0</v>
      </c>
      <c r="P396">
        <v>0</v>
      </c>
      <c r="R396" s="1" t="s">
        <v>29</v>
      </c>
      <c r="T396" s="1" t="s">
        <v>29</v>
      </c>
      <c r="U396" s="1" t="s">
        <v>29</v>
      </c>
      <c r="V396" s="1" t="s">
        <v>29</v>
      </c>
      <c r="W396" s="1" t="s">
        <v>29</v>
      </c>
      <c r="X396" s="1" t="s">
        <v>29</v>
      </c>
      <c r="Y396" s="1" t="s">
        <v>29</v>
      </c>
      <c r="Z396" s="1">
        <f>SUM(Afg_vs_SA[[#This Row],[runs_off_bat]],Afg_vs_SA[[#This Row],[extras]])</f>
        <v>1</v>
      </c>
    </row>
    <row r="397" spans="1:26" x14ac:dyDescent="0.2">
      <c r="A397">
        <v>1384433</v>
      </c>
      <c r="B397" s="1" t="s">
        <v>22</v>
      </c>
      <c r="C397" s="2">
        <v>45240</v>
      </c>
      <c r="D397" s="1" t="s">
        <v>23</v>
      </c>
      <c r="E397">
        <v>2</v>
      </c>
      <c r="F397">
        <v>14.1</v>
      </c>
      <c r="G397" s="1" t="s">
        <v>25</v>
      </c>
      <c r="H397" s="1" t="s">
        <v>24</v>
      </c>
      <c r="I397" s="1" t="s">
        <v>31</v>
      </c>
      <c r="J397" s="1" t="s">
        <v>49</v>
      </c>
      <c r="K397" s="1" t="s">
        <v>44</v>
      </c>
      <c r="L397">
        <v>1</v>
      </c>
      <c r="M397" t="b">
        <f>OR(Afg_vs_SA[[#This Row],[runs_off_bat]]=4, Afg_vs_SA[[#This Row],[runs_off_bat]]=6)</f>
        <v>0</v>
      </c>
      <c r="N397">
        <f>COUNTIF(Afg_vs_SA[[#This Row],[Boundaries]], TRUE)</f>
        <v>0</v>
      </c>
      <c r="O397">
        <f>IF(AND(L396=1, Afg_vs_SA[[#This Row],[runs_off_bat]] &gt;= 4), 1, 0)</f>
        <v>0</v>
      </c>
      <c r="P397">
        <v>0</v>
      </c>
      <c r="R397" s="1" t="s">
        <v>29</v>
      </c>
      <c r="T397" s="1" t="s">
        <v>29</v>
      </c>
      <c r="U397" s="1" t="s">
        <v>29</v>
      </c>
      <c r="V397" s="1" t="s">
        <v>29</v>
      </c>
      <c r="W397" s="1" t="s">
        <v>29</v>
      </c>
      <c r="X397" s="1" t="s">
        <v>29</v>
      </c>
      <c r="Y397" s="1" t="s">
        <v>29</v>
      </c>
      <c r="Z397" s="1">
        <f>SUM(Afg_vs_SA[[#This Row],[runs_off_bat]],Afg_vs_SA[[#This Row],[extras]])</f>
        <v>1</v>
      </c>
    </row>
    <row r="398" spans="1:26" x14ac:dyDescent="0.2">
      <c r="A398">
        <v>1384433</v>
      </c>
      <c r="B398" s="1" t="s">
        <v>22</v>
      </c>
      <c r="C398" s="2">
        <v>45240</v>
      </c>
      <c r="D398" s="1" t="s">
        <v>23</v>
      </c>
      <c r="E398">
        <v>2</v>
      </c>
      <c r="F398">
        <v>14.2</v>
      </c>
      <c r="G398" s="1" t="s">
        <v>25</v>
      </c>
      <c r="H398" s="1" t="s">
        <v>24</v>
      </c>
      <c r="I398" s="1" t="s">
        <v>49</v>
      </c>
      <c r="J398" s="1" t="s">
        <v>31</v>
      </c>
      <c r="K398" s="1" t="s">
        <v>44</v>
      </c>
      <c r="L398">
        <v>4</v>
      </c>
      <c r="M398" t="b">
        <f>OR(Afg_vs_SA[[#This Row],[runs_off_bat]]=4, Afg_vs_SA[[#This Row],[runs_off_bat]]=6)</f>
        <v>1</v>
      </c>
      <c r="N398">
        <f>COUNTIF(Afg_vs_SA[[#This Row],[Boundaries]], TRUE)</f>
        <v>1</v>
      </c>
      <c r="O398">
        <f>IF(AND(L397=1, Afg_vs_SA[[#This Row],[runs_off_bat]] &gt;= 4), 1, 0)</f>
        <v>1</v>
      </c>
      <c r="P398">
        <v>0</v>
      </c>
      <c r="R398" s="1" t="s">
        <v>29</v>
      </c>
      <c r="T398" s="1" t="s">
        <v>29</v>
      </c>
      <c r="U398" s="1" t="s">
        <v>29</v>
      </c>
      <c r="V398" s="1" t="s">
        <v>29</v>
      </c>
      <c r="W398" s="1" t="s">
        <v>29</v>
      </c>
      <c r="X398" s="1" t="s">
        <v>29</v>
      </c>
      <c r="Y398" s="1" t="s">
        <v>29</v>
      </c>
      <c r="Z398" s="1">
        <f>SUM(Afg_vs_SA[[#This Row],[runs_off_bat]],Afg_vs_SA[[#This Row],[extras]])</f>
        <v>4</v>
      </c>
    </row>
    <row r="399" spans="1:26" x14ac:dyDescent="0.2">
      <c r="A399">
        <v>1384433</v>
      </c>
      <c r="B399" s="1" t="s">
        <v>22</v>
      </c>
      <c r="C399" s="2">
        <v>45240</v>
      </c>
      <c r="D399" s="1" t="s">
        <v>23</v>
      </c>
      <c r="E399">
        <v>2</v>
      </c>
      <c r="F399">
        <v>14.3</v>
      </c>
      <c r="G399" s="1" t="s">
        <v>25</v>
      </c>
      <c r="H399" s="1" t="s">
        <v>24</v>
      </c>
      <c r="I399" s="1" t="s">
        <v>49</v>
      </c>
      <c r="J399" s="1" t="s">
        <v>31</v>
      </c>
      <c r="K399" s="1" t="s">
        <v>44</v>
      </c>
      <c r="L399">
        <v>0</v>
      </c>
      <c r="M399" t="b">
        <f>OR(Afg_vs_SA[[#This Row],[runs_off_bat]]=4, Afg_vs_SA[[#This Row],[runs_off_bat]]=6)</f>
        <v>0</v>
      </c>
      <c r="N399">
        <f>COUNTIF(Afg_vs_SA[[#This Row],[Boundaries]], TRUE)</f>
        <v>0</v>
      </c>
      <c r="O399">
        <f>IF(AND(L398=1, Afg_vs_SA[[#This Row],[runs_off_bat]] &gt;= 4), 1, 0)</f>
        <v>0</v>
      </c>
      <c r="P399">
        <v>0</v>
      </c>
      <c r="R399" s="1" t="s">
        <v>29</v>
      </c>
      <c r="T399" s="1" t="s">
        <v>29</v>
      </c>
      <c r="U399" s="1" t="s">
        <v>29</v>
      </c>
      <c r="V399" s="1" t="s">
        <v>29</v>
      </c>
      <c r="W399" s="1" t="s">
        <v>29</v>
      </c>
      <c r="X399" s="1" t="s">
        <v>29</v>
      </c>
      <c r="Y399" s="1" t="s">
        <v>29</v>
      </c>
      <c r="Z399" s="1">
        <f>SUM(Afg_vs_SA[[#This Row],[runs_off_bat]],Afg_vs_SA[[#This Row],[extras]])</f>
        <v>0</v>
      </c>
    </row>
    <row r="400" spans="1:26" x14ac:dyDescent="0.2">
      <c r="A400">
        <v>1384433</v>
      </c>
      <c r="B400" s="1" t="s">
        <v>22</v>
      </c>
      <c r="C400" s="2">
        <v>45240</v>
      </c>
      <c r="D400" s="1" t="s">
        <v>23</v>
      </c>
      <c r="E400">
        <v>2</v>
      </c>
      <c r="F400">
        <v>14.4</v>
      </c>
      <c r="G400" s="1" t="s">
        <v>25</v>
      </c>
      <c r="H400" s="1" t="s">
        <v>24</v>
      </c>
      <c r="I400" s="1" t="s">
        <v>49</v>
      </c>
      <c r="J400" s="1" t="s">
        <v>31</v>
      </c>
      <c r="K400" s="1" t="s">
        <v>44</v>
      </c>
      <c r="L400">
        <v>0</v>
      </c>
      <c r="M400" t="b">
        <f>OR(Afg_vs_SA[[#This Row],[runs_off_bat]]=4, Afg_vs_SA[[#This Row],[runs_off_bat]]=6)</f>
        <v>0</v>
      </c>
      <c r="N400">
        <f>COUNTIF(Afg_vs_SA[[#This Row],[Boundaries]], TRUE)</f>
        <v>0</v>
      </c>
      <c r="O400">
        <f>IF(AND(L399=1, Afg_vs_SA[[#This Row],[runs_off_bat]] &gt;= 4), 1, 0)</f>
        <v>0</v>
      </c>
      <c r="P400">
        <v>0</v>
      </c>
      <c r="R400" s="1" t="s">
        <v>29</v>
      </c>
      <c r="T400" s="1" t="s">
        <v>29</v>
      </c>
      <c r="U400" s="1" t="s">
        <v>29</v>
      </c>
      <c r="V400" s="1" t="s">
        <v>29</v>
      </c>
      <c r="W400" s="1" t="s">
        <v>29</v>
      </c>
      <c r="X400" s="1" t="s">
        <v>29</v>
      </c>
      <c r="Y400" s="1" t="s">
        <v>29</v>
      </c>
      <c r="Z400" s="1">
        <f>SUM(Afg_vs_SA[[#This Row],[runs_off_bat]],Afg_vs_SA[[#This Row],[extras]])</f>
        <v>0</v>
      </c>
    </row>
    <row r="401" spans="1:26" x14ac:dyDescent="0.2">
      <c r="A401">
        <v>1384433</v>
      </c>
      <c r="B401" s="1" t="s">
        <v>22</v>
      </c>
      <c r="C401" s="2">
        <v>45240</v>
      </c>
      <c r="D401" s="1" t="s">
        <v>23</v>
      </c>
      <c r="E401">
        <v>2</v>
      </c>
      <c r="F401">
        <v>14.5</v>
      </c>
      <c r="G401" s="1" t="s">
        <v>25</v>
      </c>
      <c r="H401" s="1" t="s">
        <v>24</v>
      </c>
      <c r="I401" s="1" t="s">
        <v>49</v>
      </c>
      <c r="J401" s="1" t="s">
        <v>31</v>
      </c>
      <c r="K401" s="1" t="s">
        <v>44</v>
      </c>
      <c r="L401">
        <v>0</v>
      </c>
      <c r="M401" t="b">
        <f>OR(Afg_vs_SA[[#This Row],[runs_off_bat]]=4, Afg_vs_SA[[#This Row],[runs_off_bat]]=6)</f>
        <v>0</v>
      </c>
      <c r="N401">
        <f>COUNTIF(Afg_vs_SA[[#This Row],[Boundaries]], TRUE)</f>
        <v>0</v>
      </c>
      <c r="O401">
        <f>IF(AND(L400=1, Afg_vs_SA[[#This Row],[runs_off_bat]] &gt;= 4), 1, 0)</f>
        <v>0</v>
      </c>
      <c r="P401">
        <v>0</v>
      </c>
      <c r="R401" s="1" t="s">
        <v>29</v>
      </c>
      <c r="T401" s="1" t="s">
        <v>29</v>
      </c>
      <c r="U401" s="1" t="s">
        <v>29</v>
      </c>
      <c r="V401" s="1" t="s">
        <v>29</v>
      </c>
      <c r="W401" s="1" t="s">
        <v>29</v>
      </c>
      <c r="X401" s="1" t="s">
        <v>29</v>
      </c>
      <c r="Y401" s="1" t="s">
        <v>29</v>
      </c>
      <c r="Z401" s="1">
        <f>SUM(Afg_vs_SA[[#This Row],[runs_off_bat]],Afg_vs_SA[[#This Row],[extras]])</f>
        <v>0</v>
      </c>
    </row>
    <row r="402" spans="1:26" x14ac:dyDescent="0.2">
      <c r="A402">
        <v>1384433</v>
      </c>
      <c r="B402" s="1" t="s">
        <v>22</v>
      </c>
      <c r="C402" s="2">
        <v>45240</v>
      </c>
      <c r="D402" s="1" t="s">
        <v>23</v>
      </c>
      <c r="E402">
        <v>2</v>
      </c>
      <c r="F402">
        <v>14.6</v>
      </c>
      <c r="G402" s="1" t="s">
        <v>25</v>
      </c>
      <c r="H402" s="1" t="s">
        <v>24</v>
      </c>
      <c r="I402" s="1" t="s">
        <v>49</v>
      </c>
      <c r="J402" s="1" t="s">
        <v>31</v>
      </c>
      <c r="K402" s="1" t="s">
        <v>44</v>
      </c>
      <c r="L402">
        <v>1</v>
      </c>
      <c r="M402" t="b">
        <f>OR(Afg_vs_SA[[#This Row],[runs_off_bat]]=4, Afg_vs_SA[[#This Row],[runs_off_bat]]=6)</f>
        <v>0</v>
      </c>
      <c r="N402">
        <f>COUNTIF(Afg_vs_SA[[#This Row],[Boundaries]], TRUE)</f>
        <v>0</v>
      </c>
      <c r="O402">
        <f>IF(AND(L401=1, Afg_vs_SA[[#This Row],[runs_off_bat]] &gt;= 4), 1, 0)</f>
        <v>0</v>
      </c>
      <c r="P402">
        <v>0</v>
      </c>
      <c r="R402" s="1" t="s">
        <v>29</v>
      </c>
      <c r="T402" s="1" t="s">
        <v>29</v>
      </c>
      <c r="U402" s="1" t="s">
        <v>29</v>
      </c>
      <c r="V402" s="1" t="s">
        <v>29</v>
      </c>
      <c r="W402" s="1" t="s">
        <v>29</v>
      </c>
      <c r="X402" s="1" t="s">
        <v>29</v>
      </c>
      <c r="Y402" s="1" t="s">
        <v>29</v>
      </c>
      <c r="Z402" s="1">
        <f>SUM(Afg_vs_SA[[#This Row],[runs_off_bat]],Afg_vs_SA[[#This Row],[extras]])</f>
        <v>1</v>
      </c>
    </row>
    <row r="403" spans="1:26" x14ac:dyDescent="0.2">
      <c r="A403">
        <v>1384433</v>
      </c>
      <c r="B403" s="1" t="s">
        <v>22</v>
      </c>
      <c r="C403" s="2">
        <v>45240</v>
      </c>
      <c r="D403" s="1" t="s">
        <v>23</v>
      </c>
      <c r="E403">
        <v>2</v>
      </c>
      <c r="F403">
        <v>15.1</v>
      </c>
      <c r="G403" s="1" t="s">
        <v>25</v>
      </c>
      <c r="H403" s="1" t="s">
        <v>24</v>
      </c>
      <c r="I403" s="1" t="s">
        <v>49</v>
      </c>
      <c r="J403" s="1" t="s">
        <v>31</v>
      </c>
      <c r="K403" s="1" t="s">
        <v>41</v>
      </c>
      <c r="L403">
        <v>1</v>
      </c>
      <c r="M403" t="b">
        <f>OR(Afg_vs_SA[[#This Row],[runs_off_bat]]=4, Afg_vs_SA[[#This Row],[runs_off_bat]]=6)</f>
        <v>0</v>
      </c>
      <c r="N403">
        <f>COUNTIF(Afg_vs_SA[[#This Row],[Boundaries]], TRUE)</f>
        <v>0</v>
      </c>
      <c r="O403">
        <f>IF(AND(L402=1, Afg_vs_SA[[#This Row],[runs_off_bat]] &gt;= 4), 1, 0)</f>
        <v>0</v>
      </c>
      <c r="P403">
        <v>0</v>
      </c>
      <c r="R403" s="1" t="s">
        <v>29</v>
      </c>
      <c r="T403" s="1" t="s">
        <v>29</v>
      </c>
      <c r="U403" s="1" t="s">
        <v>29</v>
      </c>
      <c r="V403" s="1" t="s">
        <v>29</v>
      </c>
      <c r="W403" s="1" t="s">
        <v>29</v>
      </c>
      <c r="X403" s="1" t="s">
        <v>29</v>
      </c>
      <c r="Y403" s="1" t="s">
        <v>29</v>
      </c>
      <c r="Z403" s="1">
        <f>SUM(Afg_vs_SA[[#This Row],[runs_off_bat]],Afg_vs_SA[[#This Row],[extras]])</f>
        <v>1</v>
      </c>
    </row>
    <row r="404" spans="1:26" x14ac:dyDescent="0.2">
      <c r="A404">
        <v>1384433</v>
      </c>
      <c r="B404" s="1" t="s">
        <v>22</v>
      </c>
      <c r="C404" s="2">
        <v>45240</v>
      </c>
      <c r="D404" s="1" t="s">
        <v>23</v>
      </c>
      <c r="E404">
        <v>2</v>
      </c>
      <c r="F404">
        <v>15.2</v>
      </c>
      <c r="G404" s="1" t="s">
        <v>25</v>
      </c>
      <c r="H404" s="1" t="s">
        <v>24</v>
      </c>
      <c r="I404" s="1" t="s">
        <v>31</v>
      </c>
      <c r="J404" s="1" t="s">
        <v>49</v>
      </c>
      <c r="K404" s="1" t="s">
        <v>41</v>
      </c>
      <c r="L404">
        <v>0</v>
      </c>
      <c r="M404" t="b">
        <f>OR(Afg_vs_SA[[#This Row],[runs_off_bat]]=4, Afg_vs_SA[[#This Row],[runs_off_bat]]=6)</f>
        <v>0</v>
      </c>
      <c r="N404">
        <f>COUNTIF(Afg_vs_SA[[#This Row],[Boundaries]], TRUE)</f>
        <v>0</v>
      </c>
      <c r="O404">
        <f>IF(AND(L403=1, Afg_vs_SA[[#This Row],[runs_off_bat]] &gt;= 4), 1, 0)</f>
        <v>0</v>
      </c>
      <c r="P404">
        <v>0</v>
      </c>
      <c r="R404" s="1" t="s">
        <v>29</v>
      </c>
      <c r="T404" s="1" t="s">
        <v>29</v>
      </c>
      <c r="U404" s="1" t="s">
        <v>29</v>
      </c>
      <c r="V404" s="1" t="s">
        <v>29</v>
      </c>
      <c r="W404" s="1" t="s">
        <v>29</v>
      </c>
      <c r="X404" s="1" t="s">
        <v>29</v>
      </c>
      <c r="Y404" s="1" t="s">
        <v>29</v>
      </c>
      <c r="Z404" s="1">
        <f>SUM(Afg_vs_SA[[#This Row],[runs_off_bat]],Afg_vs_SA[[#This Row],[extras]])</f>
        <v>0</v>
      </c>
    </row>
    <row r="405" spans="1:26" x14ac:dyDescent="0.2">
      <c r="A405">
        <v>1384433</v>
      </c>
      <c r="B405" s="1" t="s">
        <v>22</v>
      </c>
      <c r="C405" s="2">
        <v>45240</v>
      </c>
      <c r="D405" s="1" t="s">
        <v>23</v>
      </c>
      <c r="E405">
        <v>2</v>
      </c>
      <c r="F405">
        <v>15.3</v>
      </c>
      <c r="G405" s="1" t="s">
        <v>25</v>
      </c>
      <c r="H405" s="1" t="s">
        <v>24</v>
      </c>
      <c r="I405" s="1" t="s">
        <v>31</v>
      </c>
      <c r="J405" s="1" t="s">
        <v>49</v>
      </c>
      <c r="K405" s="1" t="s">
        <v>41</v>
      </c>
      <c r="L405">
        <v>1</v>
      </c>
      <c r="M405" t="b">
        <f>OR(Afg_vs_SA[[#This Row],[runs_off_bat]]=4, Afg_vs_SA[[#This Row],[runs_off_bat]]=6)</f>
        <v>0</v>
      </c>
      <c r="N405">
        <f>COUNTIF(Afg_vs_SA[[#This Row],[Boundaries]], TRUE)</f>
        <v>0</v>
      </c>
      <c r="O405">
        <f>IF(AND(L404=1, Afg_vs_SA[[#This Row],[runs_off_bat]] &gt;= 4), 1, 0)</f>
        <v>0</v>
      </c>
      <c r="P405">
        <v>0</v>
      </c>
      <c r="R405" s="1" t="s">
        <v>29</v>
      </c>
      <c r="T405" s="1" t="s">
        <v>29</v>
      </c>
      <c r="U405" s="1" t="s">
        <v>29</v>
      </c>
      <c r="V405" s="1" t="s">
        <v>29</v>
      </c>
      <c r="W405" s="1" t="s">
        <v>29</v>
      </c>
      <c r="X405" s="1" t="s">
        <v>29</v>
      </c>
      <c r="Y405" s="1" t="s">
        <v>29</v>
      </c>
      <c r="Z405" s="1">
        <f>SUM(Afg_vs_SA[[#This Row],[runs_off_bat]],Afg_vs_SA[[#This Row],[extras]])</f>
        <v>1</v>
      </c>
    </row>
    <row r="406" spans="1:26" x14ac:dyDescent="0.2">
      <c r="A406">
        <v>1384433</v>
      </c>
      <c r="B406" s="1" t="s">
        <v>22</v>
      </c>
      <c r="C406" s="2">
        <v>45240</v>
      </c>
      <c r="D406" s="1" t="s">
        <v>23</v>
      </c>
      <c r="E406">
        <v>2</v>
      </c>
      <c r="F406">
        <v>15.4</v>
      </c>
      <c r="G406" s="1" t="s">
        <v>25</v>
      </c>
      <c r="H406" s="1" t="s">
        <v>24</v>
      </c>
      <c r="I406" s="1" t="s">
        <v>49</v>
      </c>
      <c r="J406" s="1" t="s">
        <v>31</v>
      </c>
      <c r="K406" s="1" t="s">
        <v>41</v>
      </c>
      <c r="L406">
        <v>0</v>
      </c>
      <c r="M406" t="b">
        <f>OR(Afg_vs_SA[[#This Row],[runs_off_bat]]=4, Afg_vs_SA[[#This Row],[runs_off_bat]]=6)</f>
        <v>0</v>
      </c>
      <c r="N406">
        <f>COUNTIF(Afg_vs_SA[[#This Row],[Boundaries]], TRUE)</f>
        <v>0</v>
      </c>
      <c r="O406">
        <f>IF(AND(L405=1, Afg_vs_SA[[#This Row],[runs_off_bat]] &gt;= 4), 1, 0)</f>
        <v>0</v>
      </c>
      <c r="P406">
        <v>0</v>
      </c>
      <c r="R406" s="1" t="s">
        <v>29</v>
      </c>
      <c r="T406" s="1" t="s">
        <v>29</v>
      </c>
      <c r="U406" s="1" t="s">
        <v>29</v>
      </c>
      <c r="V406" s="1" t="s">
        <v>29</v>
      </c>
      <c r="W406" s="1" t="s">
        <v>29</v>
      </c>
      <c r="X406" s="1" t="s">
        <v>29</v>
      </c>
      <c r="Y406" s="1" t="s">
        <v>29</v>
      </c>
      <c r="Z406" s="1">
        <f>SUM(Afg_vs_SA[[#This Row],[runs_off_bat]],Afg_vs_SA[[#This Row],[extras]])</f>
        <v>0</v>
      </c>
    </row>
    <row r="407" spans="1:26" x14ac:dyDescent="0.2">
      <c r="A407">
        <v>1384433</v>
      </c>
      <c r="B407" s="1" t="s">
        <v>22</v>
      </c>
      <c r="C407" s="2">
        <v>45240</v>
      </c>
      <c r="D407" s="1" t="s">
        <v>23</v>
      </c>
      <c r="E407">
        <v>2</v>
      </c>
      <c r="F407">
        <v>15.5</v>
      </c>
      <c r="G407" s="1" t="s">
        <v>25</v>
      </c>
      <c r="H407" s="1" t="s">
        <v>24</v>
      </c>
      <c r="I407" s="1" t="s">
        <v>49</v>
      </c>
      <c r="J407" s="1" t="s">
        <v>31</v>
      </c>
      <c r="K407" s="1" t="s">
        <v>41</v>
      </c>
      <c r="L407">
        <v>0</v>
      </c>
      <c r="M407" t="b">
        <f>OR(Afg_vs_SA[[#This Row],[runs_off_bat]]=4, Afg_vs_SA[[#This Row],[runs_off_bat]]=6)</f>
        <v>0</v>
      </c>
      <c r="N407">
        <f>COUNTIF(Afg_vs_SA[[#This Row],[Boundaries]], TRUE)</f>
        <v>0</v>
      </c>
      <c r="O407">
        <f>IF(AND(L406=1, Afg_vs_SA[[#This Row],[runs_off_bat]] &gt;= 4), 1, 0)</f>
        <v>0</v>
      </c>
      <c r="P407">
        <v>0</v>
      </c>
      <c r="R407" s="1" t="s">
        <v>29</v>
      </c>
      <c r="T407" s="1" t="s">
        <v>29</v>
      </c>
      <c r="U407" s="1" t="s">
        <v>29</v>
      </c>
      <c r="V407" s="1" t="s">
        <v>29</v>
      </c>
      <c r="W407" s="1" t="s">
        <v>29</v>
      </c>
      <c r="X407" s="1" t="s">
        <v>29</v>
      </c>
      <c r="Y407" s="1" t="s">
        <v>29</v>
      </c>
      <c r="Z407" s="1">
        <f>SUM(Afg_vs_SA[[#This Row],[runs_off_bat]],Afg_vs_SA[[#This Row],[extras]])</f>
        <v>0</v>
      </c>
    </row>
    <row r="408" spans="1:26" x14ac:dyDescent="0.2">
      <c r="A408">
        <v>1384433</v>
      </c>
      <c r="B408" s="1" t="s">
        <v>22</v>
      </c>
      <c r="C408" s="2">
        <v>45240</v>
      </c>
      <c r="D408" s="1" t="s">
        <v>23</v>
      </c>
      <c r="E408">
        <v>2</v>
      </c>
      <c r="F408">
        <v>15.6</v>
      </c>
      <c r="G408" s="1" t="s">
        <v>25</v>
      </c>
      <c r="H408" s="1" t="s">
        <v>24</v>
      </c>
      <c r="I408" s="1" t="s">
        <v>49</v>
      </c>
      <c r="J408" s="1" t="s">
        <v>31</v>
      </c>
      <c r="K408" s="1" t="s">
        <v>41</v>
      </c>
      <c r="L408">
        <v>0</v>
      </c>
      <c r="M408" t="b">
        <f>OR(Afg_vs_SA[[#This Row],[runs_off_bat]]=4, Afg_vs_SA[[#This Row],[runs_off_bat]]=6)</f>
        <v>0</v>
      </c>
      <c r="N408">
        <f>COUNTIF(Afg_vs_SA[[#This Row],[Boundaries]], TRUE)</f>
        <v>0</v>
      </c>
      <c r="O408">
        <f>IF(AND(L407=1, Afg_vs_SA[[#This Row],[runs_off_bat]] &gt;= 4), 1, 0)</f>
        <v>0</v>
      </c>
      <c r="P408">
        <v>0</v>
      </c>
      <c r="R408" s="1" t="s">
        <v>29</v>
      </c>
      <c r="T408" s="1" t="s">
        <v>29</v>
      </c>
      <c r="U408" s="1" t="s">
        <v>29</v>
      </c>
      <c r="V408" s="1" t="s">
        <v>29</v>
      </c>
      <c r="W408" s="1" t="s">
        <v>29</v>
      </c>
      <c r="X408" s="1" t="s">
        <v>29</v>
      </c>
      <c r="Y408" s="1" t="s">
        <v>29</v>
      </c>
      <c r="Z408" s="1">
        <f>SUM(Afg_vs_SA[[#This Row],[runs_off_bat]],Afg_vs_SA[[#This Row],[extras]])</f>
        <v>0</v>
      </c>
    </row>
    <row r="409" spans="1:26" x14ac:dyDescent="0.2">
      <c r="A409">
        <v>1384433</v>
      </c>
      <c r="B409" s="1" t="s">
        <v>22</v>
      </c>
      <c r="C409" s="2">
        <v>45240</v>
      </c>
      <c r="D409" s="1" t="s">
        <v>23</v>
      </c>
      <c r="E409">
        <v>2</v>
      </c>
      <c r="F409">
        <v>16.100000000000001</v>
      </c>
      <c r="G409" s="1" t="s">
        <v>25</v>
      </c>
      <c r="H409" s="1" t="s">
        <v>24</v>
      </c>
      <c r="I409" s="1" t="s">
        <v>31</v>
      </c>
      <c r="J409" s="1" t="s">
        <v>49</v>
      </c>
      <c r="K409" s="1" t="s">
        <v>44</v>
      </c>
      <c r="L409">
        <v>0</v>
      </c>
      <c r="M409" t="b">
        <f>OR(Afg_vs_SA[[#This Row],[runs_off_bat]]=4, Afg_vs_SA[[#This Row],[runs_off_bat]]=6)</f>
        <v>0</v>
      </c>
      <c r="N409">
        <f>COUNTIF(Afg_vs_SA[[#This Row],[Boundaries]], TRUE)</f>
        <v>0</v>
      </c>
      <c r="O409">
        <f>IF(AND(L408=1, Afg_vs_SA[[#This Row],[runs_off_bat]] &gt;= 4), 1, 0)</f>
        <v>0</v>
      </c>
      <c r="P409">
        <v>0</v>
      </c>
      <c r="R409" s="1" t="s">
        <v>29</v>
      </c>
      <c r="T409" s="1" t="s">
        <v>29</v>
      </c>
      <c r="U409" s="1" t="s">
        <v>29</v>
      </c>
      <c r="V409" s="1" t="s">
        <v>29</v>
      </c>
      <c r="W409" s="1" t="s">
        <v>29</v>
      </c>
      <c r="X409" s="1" t="s">
        <v>29</v>
      </c>
      <c r="Y409" s="1" t="s">
        <v>29</v>
      </c>
      <c r="Z409" s="1">
        <f>SUM(Afg_vs_SA[[#This Row],[runs_off_bat]],Afg_vs_SA[[#This Row],[extras]])</f>
        <v>0</v>
      </c>
    </row>
    <row r="410" spans="1:26" x14ac:dyDescent="0.2">
      <c r="A410">
        <v>1384433</v>
      </c>
      <c r="B410" s="1" t="s">
        <v>22</v>
      </c>
      <c r="C410" s="2">
        <v>45240</v>
      </c>
      <c r="D410" s="1" t="s">
        <v>23</v>
      </c>
      <c r="E410">
        <v>2</v>
      </c>
      <c r="F410">
        <v>16.2</v>
      </c>
      <c r="G410" s="1" t="s">
        <v>25</v>
      </c>
      <c r="H410" s="1" t="s">
        <v>24</v>
      </c>
      <c r="I410" s="1" t="s">
        <v>31</v>
      </c>
      <c r="J410" s="1" t="s">
        <v>49</v>
      </c>
      <c r="K410" s="1" t="s">
        <v>44</v>
      </c>
      <c r="L410">
        <v>0</v>
      </c>
      <c r="M410" t="b">
        <f>OR(Afg_vs_SA[[#This Row],[runs_off_bat]]=4, Afg_vs_SA[[#This Row],[runs_off_bat]]=6)</f>
        <v>0</v>
      </c>
      <c r="N410">
        <f>COUNTIF(Afg_vs_SA[[#This Row],[Boundaries]], TRUE)</f>
        <v>0</v>
      </c>
      <c r="O410">
        <f>IF(AND(L409=1, Afg_vs_SA[[#This Row],[runs_off_bat]] &gt;= 4), 1, 0)</f>
        <v>0</v>
      </c>
      <c r="P410">
        <v>0</v>
      </c>
      <c r="R410" s="1" t="s">
        <v>29</v>
      </c>
      <c r="T410" s="1" t="s">
        <v>29</v>
      </c>
      <c r="U410" s="1" t="s">
        <v>29</v>
      </c>
      <c r="V410" s="1" t="s">
        <v>29</v>
      </c>
      <c r="W410" s="1" t="s">
        <v>29</v>
      </c>
      <c r="X410" s="1" t="s">
        <v>29</v>
      </c>
      <c r="Y410" s="1" t="s">
        <v>29</v>
      </c>
      <c r="Z410" s="1">
        <f>SUM(Afg_vs_SA[[#This Row],[runs_off_bat]],Afg_vs_SA[[#This Row],[extras]])</f>
        <v>0</v>
      </c>
    </row>
    <row r="411" spans="1:26" x14ac:dyDescent="0.2">
      <c r="A411">
        <v>1384433</v>
      </c>
      <c r="B411" s="1" t="s">
        <v>22</v>
      </c>
      <c r="C411" s="2">
        <v>45240</v>
      </c>
      <c r="D411" s="1" t="s">
        <v>23</v>
      </c>
      <c r="E411">
        <v>2</v>
      </c>
      <c r="F411">
        <v>16.3</v>
      </c>
      <c r="G411" s="1" t="s">
        <v>25</v>
      </c>
      <c r="H411" s="1" t="s">
        <v>24</v>
      </c>
      <c r="I411" s="1" t="s">
        <v>31</v>
      </c>
      <c r="J411" s="1" t="s">
        <v>49</v>
      </c>
      <c r="K411" s="1" t="s">
        <v>44</v>
      </c>
      <c r="L411">
        <v>0</v>
      </c>
      <c r="M411" t="b">
        <f>OR(Afg_vs_SA[[#This Row],[runs_off_bat]]=4, Afg_vs_SA[[#This Row],[runs_off_bat]]=6)</f>
        <v>0</v>
      </c>
      <c r="N411">
        <f>COUNTIF(Afg_vs_SA[[#This Row],[Boundaries]], TRUE)</f>
        <v>0</v>
      </c>
      <c r="O411">
        <f>IF(AND(L410=1, Afg_vs_SA[[#This Row],[runs_off_bat]] &gt;= 4), 1, 0)</f>
        <v>0</v>
      </c>
      <c r="P411">
        <v>0</v>
      </c>
      <c r="R411" s="1" t="s">
        <v>29</v>
      </c>
      <c r="T411" s="1" t="s">
        <v>29</v>
      </c>
      <c r="U411" s="1" t="s">
        <v>29</v>
      </c>
      <c r="V411" s="1" t="s">
        <v>29</v>
      </c>
      <c r="W411" s="1" t="s">
        <v>29</v>
      </c>
      <c r="X411" s="1" t="s">
        <v>29</v>
      </c>
      <c r="Y411" s="1" t="s">
        <v>29</v>
      </c>
      <c r="Z411" s="1">
        <f>SUM(Afg_vs_SA[[#This Row],[runs_off_bat]],Afg_vs_SA[[#This Row],[extras]])</f>
        <v>0</v>
      </c>
    </row>
    <row r="412" spans="1:26" x14ac:dyDescent="0.2">
      <c r="A412">
        <v>1384433</v>
      </c>
      <c r="B412" s="1" t="s">
        <v>22</v>
      </c>
      <c r="C412" s="2">
        <v>45240</v>
      </c>
      <c r="D412" s="1" t="s">
        <v>23</v>
      </c>
      <c r="E412">
        <v>2</v>
      </c>
      <c r="F412">
        <v>16.399999999999999</v>
      </c>
      <c r="G412" s="1" t="s">
        <v>25</v>
      </c>
      <c r="H412" s="1" t="s">
        <v>24</v>
      </c>
      <c r="I412" s="1" t="s">
        <v>31</v>
      </c>
      <c r="J412" s="1" t="s">
        <v>49</v>
      </c>
      <c r="K412" s="1" t="s">
        <v>44</v>
      </c>
      <c r="L412">
        <v>0</v>
      </c>
      <c r="M412" t="b">
        <f>OR(Afg_vs_SA[[#This Row],[runs_off_bat]]=4, Afg_vs_SA[[#This Row],[runs_off_bat]]=6)</f>
        <v>0</v>
      </c>
      <c r="N412">
        <f>COUNTIF(Afg_vs_SA[[#This Row],[Boundaries]], TRUE)</f>
        <v>0</v>
      </c>
      <c r="O412">
        <f>IF(AND(L411=1, Afg_vs_SA[[#This Row],[runs_off_bat]] &gt;= 4), 1, 0)</f>
        <v>0</v>
      </c>
      <c r="P412">
        <v>0</v>
      </c>
      <c r="R412" s="1" t="s">
        <v>29</v>
      </c>
      <c r="T412" s="1" t="s">
        <v>29</v>
      </c>
      <c r="U412" s="1" t="s">
        <v>29</v>
      </c>
      <c r="V412" s="1" t="s">
        <v>29</v>
      </c>
      <c r="W412" s="1" t="s">
        <v>29</v>
      </c>
      <c r="X412" s="1" t="s">
        <v>29</v>
      </c>
      <c r="Y412" s="1" t="s">
        <v>29</v>
      </c>
      <c r="Z412" s="1">
        <f>SUM(Afg_vs_SA[[#This Row],[runs_off_bat]],Afg_vs_SA[[#This Row],[extras]])</f>
        <v>0</v>
      </c>
    </row>
    <row r="413" spans="1:26" x14ac:dyDescent="0.2">
      <c r="A413">
        <v>1384433</v>
      </c>
      <c r="B413" s="1" t="s">
        <v>22</v>
      </c>
      <c r="C413" s="2">
        <v>45240</v>
      </c>
      <c r="D413" s="1" t="s">
        <v>23</v>
      </c>
      <c r="E413">
        <v>2</v>
      </c>
      <c r="F413">
        <v>16.5</v>
      </c>
      <c r="G413" s="1" t="s">
        <v>25</v>
      </c>
      <c r="H413" s="1" t="s">
        <v>24</v>
      </c>
      <c r="I413" s="1" t="s">
        <v>31</v>
      </c>
      <c r="J413" s="1" t="s">
        <v>49</v>
      </c>
      <c r="K413" s="1" t="s">
        <v>44</v>
      </c>
      <c r="L413">
        <v>0</v>
      </c>
      <c r="M413" t="b">
        <f>OR(Afg_vs_SA[[#This Row],[runs_off_bat]]=4, Afg_vs_SA[[#This Row],[runs_off_bat]]=6)</f>
        <v>0</v>
      </c>
      <c r="N413">
        <f>COUNTIF(Afg_vs_SA[[#This Row],[Boundaries]], TRUE)</f>
        <v>0</v>
      </c>
      <c r="O413">
        <f>IF(AND(L412=1, Afg_vs_SA[[#This Row],[runs_off_bat]] &gt;= 4), 1, 0)</f>
        <v>0</v>
      </c>
      <c r="P413">
        <v>0</v>
      </c>
      <c r="R413" s="1" t="s">
        <v>29</v>
      </c>
      <c r="T413" s="1" t="s">
        <v>29</v>
      </c>
      <c r="U413" s="1" t="s">
        <v>29</v>
      </c>
      <c r="V413" s="1" t="s">
        <v>29</v>
      </c>
      <c r="W413" s="1" t="s">
        <v>29</v>
      </c>
      <c r="X413" s="1" t="s">
        <v>29</v>
      </c>
      <c r="Y413" s="1" t="s">
        <v>29</v>
      </c>
      <c r="Z413" s="1">
        <f>SUM(Afg_vs_SA[[#This Row],[runs_off_bat]],Afg_vs_SA[[#This Row],[extras]])</f>
        <v>0</v>
      </c>
    </row>
    <row r="414" spans="1:26" x14ac:dyDescent="0.2">
      <c r="A414">
        <v>1384433</v>
      </c>
      <c r="B414" s="1" t="s">
        <v>22</v>
      </c>
      <c r="C414" s="2">
        <v>45240</v>
      </c>
      <c r="D414" s="1" t="s">
        <v>23</v>
      </c>
      <c r="E414">
        <v>2</v>
      </c>
      <c r="F414">
        <v>16.600000000000001</v>
      </c>
      <c r="G414" s="1" t="s">
        <v>25</v>
      </c>
      <c r="H414" s="1" t="s">
        <v>24</v>
      </c>
      <c r="I414" s="1" t="s">
        <v>31</v>
      </c>
      <c r="J414" s="1" t="s">
        <v>49</v>
      </c>
      <c r="K414" s="1" t="s">
        <v>44</v>
      </c>
      <c r="L414">
        <v>6</v>
      </c>
      <c r="M414" t="b">
        <f>OR(Afg_vs_SA[[#This Row],[runs_off_bat]]=4, Afg_vs_SA[[#This Row],[runs_off_bat]]=6)</f>
        <v>1</v>
      </c>
      <c r="N414">
        <f>COUNTIF(Afg_vs_SA[[#This Row],[Boundaries]], TRUE)</f>
        <v>1</v>
      </c>
      <c r="O414">
        <f>IF(AND(L413=1, Afg_vs_SA[[#This Row],[runs_off_bat]] &gt;= 4), 1, 0)</f>
        <v>0</v>
      </c>
      <c r="P414">
        <v>0</v>
      </c>
      <c r="R414" s="1" t="s">
        <v>29</v>
      </c>
      <c r="T414" s="1" t="s">
        <v>29</v>
      </c>
      <c r="U414" s="1" t="s">
        <v>29</v>
      </c>
      <c r="V414" s="1" t="s">
        <v>29</v>
      </c>
      <c r="W414" s="1" t="s">
        <v>29</v>
      </c>
      <c r="X414" s="1" t="s">
        <v>29</v>
      </c>
      <c r="Y414" s="1" t="s">
        <v>29</v>
      </c>
      <c r="Z414" s="1">
        <f>SUM(Afg_vs_SA[[#This Row],[runs_off_bat]],Afg_vs_SA[[#This Row],[extras]])</f>
        <v>6</v>
      </c>
    </row>
    <row r="415" spans="1:26" x14ac:dyDescent="0.2">
      <c r="A415">
        <v>1384433</v>
      </c>
      <c r="B415" s="1" t="s">
        <v>22</v>
      </c>
      <c r="C415" s="2">
        <v>45240</v>
      </c>
      <c r="D415" s="1" t="s">
        <v>23</v>
      </c>
      <c r="E415">
        <v>2</v>
      </c>
      <c r="F415">
        <v>17.100000000000001</v>
      </c>
      <c r="G415" s="1" t="s">
        <v>25</v>
      </c>
      <c r="H415" s="1" t="s">
        <v>24</v>
      </c>
      <c r="I415" s="1" t="s">
        <v>49</v>
      </c>
      <c r="J415" s="1" t="s">
        <v>31</v>
      </c>
      <c r="K415" s="1" t="s">
        <v>41</v>
      </c>
      <c r="L415">
        <v>1</v>
      </c>
      <c r="M415" t="b">
        <f>OR(Afg_vs_SA[[#This Row],[runs_off_bat]]=4, Afg_vs_SA[[#This Row],[runs_off_bat]]=6)</f>
        <v>0</v>
      </c>
      <c r="N415">
        <f>COUNTIF(Afg_vs_SA[[#This Row],[Boundaries]], TRUE)</f>
        <v>0</v>
      </c>
      <c r="O415">
        <f>IF(AND(L414=1, Afg_vs_SA[[#This Row],[runs_off_bat]] &gt;= 4), 1, 0)</f>
        <v>0</v>
      </c>
      <c r="P415">
        <v>0</v>
      </c>
      <c r="R415" s="1" t="s">
        <v>29</v>
      </c>
      <c r="T415" s="1" t="s">
        <v>29</v>
      </c>
      <c r="U415" s="1" t="s">
        <v>29</v>
      </c>
      <c r="V415" s="1" t="s">
        <v>29</v>
      </c>
      <c r="W415" s="1" t="s">
        <v>29</v>
      </c>
      <c r="X415" s="1" t="s">
        <v>29</v>
      </c>
      <c r="Y415" s="1" t="s">
        <v>29</v>
      </c>
      <c r="Z415" s="1">
        <f>SUM(Afg_vs_SA[[#This Row],[runs_off_bat]],Afg_vs_SA[[#This Row],[extras]])</f>
        <v>1</v>
      </c>
    </row>
    <row r="416" spans="1:26" x14ac:dyDescent="0.2">
      <c r="A416">
        <v>1384433</v>
      </c>
      <c r="B416" s="1" t="s">
        <v>22</v>
      </c>
      <c r="C416" s="2">
        <v>45240</v>
      </c>
      <c r="D416" s="1" t="s">
        <v>23</v>
      </c>
      <c r="E416">
        <v>2</v>
      </c>
      <c r="F416">
        <v>17.2</v>
      </c>
      <c r="G416" s="1" t="s">
        <v>25</v>
      </c>
      <c r="H416" s="1" t="s">
        <v>24</v>
      </c>
      <c r="I416" s="1" t="s">
        <v>31</v>
      </c>
      <c r="J416" s="1" t="s">
        <v>49</v>
      </c>
      <c r="K416" s="1" t="s">
        <v>41</v>
      </c>
      <c r="L416">
        <v>0</v>
      </c>
      <c r="M416" t="b">
        <f>OR(Afg_vs_SA[[#This Row],[runs_off_bat]]=4, Afg_vs_SA[[#This Row],[runs_off_bat]]=6)</f>
        <v>0</v>
      </c>
      <c r="N416">
        <f>COUNTIF(Afg_vs_SA[[#This Row],[Boundaries]], TRUE)</f>
        <v>0</v>
      </c>
      <c r="O416">
        <f>IF(AND(L415=1, Afg_vs_SA[[#This Row],[runs_off_bat]] &gt;= 4), 1, 0)</f>
        <v>0</v>
      </c>
      <c r="P416">
        <v>0</v>
      </c>
      <c r="R416" s="1" t="s">
        <v>29</v>
      </c>
      <c r="T416" s="1" t="s">
        <v>29</v>
      </c>
      <c r="U416" s="1" t="s">
        <v>29</v>
      </c>
      <c r="V416" s="1" t="s">
        <v>29</v>
      </c>
      <c r="W416" s="1" t="s">
        <v>29</v>
      </c>
      <c r="X416" s="1" t="s">
        <v>29</v>
      </c>
      <c r="Y416" s="1" t="s">
        <v>29</v>
      </c>
      <c r="Z416" s="1">
        <f>SUM(Afg_vs_SA[[#This Row],[runs_off_bat]],Afg_vs_SA[[#This Row],[extras]])</f>
        <v>0</v>
      </c>
    </row>
    <row r="417" spans="1:26" x14ac:dyDescent="0.2">
      <c r="A417">
        <v>1384433</v>
      </c>
      <c r="B417" s="1" t="s">
        <v>22</v>
      </c>
      <c r="C417" s="2">
        <v>45240</v>
      </c>
      <c r="D417" s="1" t="s">
        <v>23</v>
      </c>
      <c r="E417">
        <v>2</v>
      </c>
      <c r="F417">
        <v>17.3</v>
      </c>
      <c r="G417" s="1" t="s">
        <v>25</v>
      </c>
      <c r="H417" s="1" t="s">
        <v>24</v>
      </c>
      <c r="I417" s="1" t="s">
        <v>31</v>
      </c>
      <c r="J417" s="1" t="s">
        <v>49</v>
      </c>
      <c r="K417" s="1" t="s">
        <v>41</v>
      </c>
      <c r="L417">
        <v>0</v>
      </c>
      <c r="M417" t="b">
        <f>OR(Afg_vs_SA[[#This Row],[runs_off_bat]]=4, Afg_vs_SA[[#This Row],[runs_off_bat]]=6)</f>
        <v>0</v>
      </c>
      <c r="N417">
        <f>COUNTIF(Afg_vs_SA[[#This Row],[Boundaries]], TRUE)</f>
        <v>0</v>
      </c>
      <c r="O417">
        <f>IF(AND(L416=1, Afg_vs_SA[[#This Row],[runs_off_bat]] &gt;= 4), 1, 0)</f>
        <v>0</v>
      </c>
      <c r="P417">
        <v>0</v>
      </c>
      <c r="R417" s="1" t="s">
        <v>29</v>
      </c>
      <c r="T417" s="1" t="s">
        <v>29</v>
      </c>
      <c r="U417" s="1" t="s">
        <v>29</v>
      </c>
      <c r="V417" s="1" t="s">
        <v>29</v>
      </c>
      <c r="W417" s="1" t="s">
        <v>29</v>
      </c>
      <c r="X417" s="1" t="s">
        <v>29</v>
      </c>
      <c r="Y417" s="1" t="s">
        <v>29</v>
      </c>
      <c r="Z417" s="1">
        <f>SUM(Afg_vs_SA[[#This Row],[runs_off_bat]],Afg_vs_SA[[#This Row],[extras]])</f>
        <v>0</v>
      </c>
    </row>
    <row r="418" spans="1:26" x14ac:dyDescent="0.2">
      <c r="A418">
        <v>1384433</v>
      </c>
      <c r="B418" s="1" t="s">
        <v>22</v>
      </c>
      <c r="C418" s="2">
        <v>45240</v>
      </c>
      <c r="D418" s="1" t="s">
        <v>23</v>
      </c>
      <c r="E418">
        <v>2</v>
      </c>
      <c r="F418">
        <v>17.399999999999999</v>
      </c>
      <c r="G418" s="1" t="s">
        <v>25</v>
      </c>
      <c r="H418" s="1" t="s">
        <v>24</v>
      </c>
      <c r="I418" s="1" t="s">
        <v>31</v>
      </c>
      <c r="J418" s="1" t="s">
        <v>49</v>
      </c>
      <c r="K418" s="1" t="s">
        <v>41</v>
      </c>
      <c r="L418">
        <v>0</v>
      </c>
      <c r="M418" t="b">
        <f>OR(Afg_vs_SA[[#This Row],[runs_off_bat]]=4, Afg_vs_SA[[#This Row],[runs_off_bat]]=6)</f>
        <v>0</v>
      </c>
      <c r="N418">
        <f>COUNTIF(Afg_vs_SA[[#This Row],[Boundaries]], TRUE)</f>
        <v>0</v>
      </c>
      <c r="O418">
        <f>IF(AND(L417=1, Afg_vs_SA[[#This Row],[runs_off_bat]] &gt;= 4), 1, 0)</f>
        <v>0</v>
      </c>
      <c r="P418">
        <v>0</v>
      </c>
      <c r="R418" s="1" t="s">
        <v>29</v>
      </c>
      <c r="T418" s="1" t="s">
        <v>29</v>
      </c>
      <c r="U418" s="1" t="s">
        <v>29</v>
      </c>
      <c r="V418" s="1" t="s">
        <v>29</v>
      </c>
      <c r="W418" s="1" t="s">
        <v>29</v>
      </c>
      <c r="X418" s="1" t="s">
        <v>29</v>
      </c>
      <c r="Y418" s="1" t="s">
        <v>29</v>
      </c>
      <c r="Z418" s="1">
        <f>SUM(Afg_vs_SA[[#This Row],[runs_off_bat]],Afg_vs_SA[[#This Row],[extras]])</f>
        <v>0</v>
      </c>
    </row>
    <row r="419" spans="1:26" x14ac:dyDescent="0.2">
      <c r="A419">
        <v>1384433</v>
      </c>
      <c r="B419" s="1" t="s">
        <v>22</v>
      </c>
      <c r="C419" s="2">
        <v>45240</v>
      </c>
      <c r="D419" s="1" t="s">
        <v>23</v>
      </c>
      <c r="E419">
        <v>2</v>
      </c>
      <c r="F419">
        <v>17.5</v>
      </c>
      <c r="G419" s="1" t="s">
        <v>25</v>
      </c>
      <c r="H419" s="1" t="s">
        <v>24</v>
      </c>
      <c r="I419" s="1" t="s">
        <v>31</v>
      </c>
      <c r="J419" s="1" t="s">
        <v>49</v>
      </c>
      <c r="K419" s="1" t="s">
        <v>41</v>
      </c>
      <c r="L419">
        <v>1</v>
      </c>
      <c r="M419" t="b">
        <f>OR(Afg_vs_SA[[#This Row],[runs_off_bat]]=4, Afg_vs_SA[[#This Row],[runs_off_bat]]=6)</f>
        <v>0</v>
      </c>
      <c r="N419">
        <f>COUNTIF(Afg_vs_SA[[#This Row],[Boundaries]], TRUE)</f>
        <v>0</v>
      </c>
      <c r="O419">
        <f>IF(AND(L418=1, Afg_vs_SA[[#This Row],[runs_off_bat]] &gt;= 4), 1, 0)</f>
        <v>0</v>
      </c>
      <c r="P419">
        <v>0</v>
      </c>
      <c r="R419" s="1" t="s">
        <v>29</v>
      </c>
      <c r="T419" s="1" t="s">
        <v>29</v>
      </c>
      <c r="U419" s="1" t="s">
        <v>29</v>
      </c>
      <c r="V419" s="1" t="s">
        <v>29</v>
      </c>
      <c r="W419" s="1" t="s">
        <v>29</v>
      </c>
      <c r="X419" s="1" t="s">
        <v>29</v>
      </c>
      <c r="Y419" s="1" t="s">
        <v>29</v>
      </c>
      <c r="Z419" s="1">
        <f>SUM(Afg_vs_SA[[#This Row],[runs_off_bat]],Afg_vs_SA[[#This Row],[extras]])</f>
        <v>1</v>
      </c>
    </row>
    <row r="420" spans="1:26" x14ac:dyDescent="0.2">
      <c r="A420">
        <v>1384433</v>
      </c>
      <c r="B420" s="1" t="s">
        <v>22</v>
      </c>
      <c r="C420" s="2">
        <v>45240</v>
      </c>
      <c r="D420" s="1" t="s">
        <v>23</v>
      </c>
      <c r="E420">
        <v>2</v>
      </c>
      <c r="F420">
        <v>17.600000000000001</v>
      </c>
      <c r="G420" s="1" t="s">
        <v>25</v>
      </c>
      <c r="H420" s="1" t="s">
        <v>24</v>
      </c>
      <c r="I420" s="1" t="s">
        <v>49</v>
      </c>
      <c r="J420" s="1" t="s">
        <v>31</v>
      </c>
      <c r="K420" s="1" t="s">
        <v>41</v>
      </c>
      <c r="L420">
        <v>0</v>
      </c>
      <c r="M420" t="b">
        <f>OR(Afg_vs_SA[[#This Row],[runs_off_bat]]=4, Afg_vs_SA[[#This Row],[runs_off_bat]]=6)</f>
        <v>0</v>
      </c>
      <c r="N420">
        <f>COUNTIF(Afg_vs_SA[[#This Row],[Boundaries]], TRUE)</f>
        <v>0</v>
      </c>
      <c r="O420">
        <f>IF(AND(L419=1, Afg_vs_SA[[#This Row],[runs_off_bat]] &gt;= 4), 1, 0)</f>
        <v>0</v>
      </c>
      <c r="P420">
        <v>0</v>
      </c>
      <c r="R420" s="1" t="s">
        <v>29</v>
      </c>
      <c r="T420" s="1" t="s">
        <v>29</v>
      </c>
      <c r="U420" s="1" t="s">
        <v>29</v>
      </c>
      <c r="V420" s="1" t="s">
        <v>29</v>
      </c>
      <c r="W420" s="1" t="s">
        <v>29</v>
      </c>
      <c r="X420" s="1" t="s">
        <v>29</v>
      </c>
      <c r="Y420" s="1" t="s">
        <v>29</v>
      </c>
      <c r="Z420" s="1">
        <f>SUM(Afg_vs_SA[[#This Row],[runs_off_bat]],Afg_vs_SA[[#This Row],[extras]])</f>
        <v>0</v>
      </c>
    </row>
    <row r="421" spans="1:26" x14ac:dyDescent="0.2">
      <c r="A421">
        <v>1384433</v>
      </c>
      <c r="B421" s="1" t="s">
        <v>22</v>
      </c>
      <c r="C421" s="2">
        <v>45240</v>
      </c>
      <c r="D421" s="1" t="s">
        <v>23</v>
      </c>
      <c r="E421">
        <v>2</v>
      </c>
      <c r="F421">
        <v>18.100000000000001</v>
      </c>
      <c r="G421" s="1" t="s">
        <v>25</v>
      </c>
      <c r="H421" s="1" t="s">
        <v>24</v>
      </c>
      <c r="I421" s="1" t="s">
        <v>31</v>
      </c>
      <c r="J421" s="1" t="s">
        <v>49</v>
      </c>
      <c r="K421" s="1" t="s">
        <v>42</v>
      </c>
      <c r="L421">
        <v>4</v>
      </c>
      <c r="M421" t="b">
        <f>OR(Afg_vs_SA[[#This Row],[runs_off_bat]]=4, Afg_vs_SA[[#This Row],[runs_off_bat]]=6)</f>
        <v>1</v>
      </c>
      <c r="N421">
        <f>COUNTIF(Afg_vs_SA[[#This Row],[Boundaries]], TRUE)</f>
        <v>1</v>
      </c>
      <c r="O421">
        <f>IF(AND(L420=1, Afg_vs_SA[[#This Row],[runs_off_bat]] &gt;= 4), 1, 0)</f>
        <v>0</v>
      </c>
      <c r="P421">
        <v>0</v>
      </c>
      <c r="R421" s="1" t="s">
        <v>29</v>
      </c>
      <c r="T421" s="1" t="s">
        <v>29</v>
      </c>
      <c r="U421" s="1" t="s">
        <v>29</v>
      </c>
      <c r="V421" s="1" t="s">
        <v>29</v>
      </c>
      <c r="W421" s="1" t="s">
        <v>29</v>
      </c>
      <c r="X421" s="1" t="s">
        <v>29</v>
      </c>
      <c r="Y421" s="1" t="s">
        <v>29</v>
      </c>
      <c r="Z421" s="1">
        <f>SUM(Afg_vs_SA[[#This Row],[runs_off_bat]],Afg_vs_SA[[#This Row],[extras]])</f>
        <v>4</v>
      </c>
    </row>
    <row r="422" spans="1:26" x14ac:dyDescent="0.2">
      <c r="A422">
        <v>1384433</v>
      </c>
      <c r="B422" s="1" t="s">
        <v>22</v>
      </c>
      <c r="C422" s="2">
        <v>45240</v>
      </c>
      <c r="D422" s="1" t="s">
        <v>23</v>
      </c>
      <c r="E422">
        <v>2</v>
      </c>
      <c r="F422">
        <v>18.2</v>
      </c>
      <c r="G422" s="1" t="s">
        <v>25</v>
      </c>
      <c r="H422" s="1" t="s">
        <v>24</v>
      </c>
      <c r="I422" s="1" t="s">
        <v>31</v>
      </c>
      <c r="J422" s="1" t="s">
        <v>49</v>
      </c>
      <c r="K422" s="1" t="s">
        <v>42</v>
      </c>
      <c r="L422">
        <v>1</v>
      </c>
      <c r="M422" t="b">
        <f>OR(Afg_vs_SA[[#This Row],[runs_off_bat]]=4, Afg_vs_SA[[#This Row],[runs_off_bat]]=6)</f>
        <v>0</v>
      </c>
      <c r="N422">
        <f>COUNTIF(Afg_vs_SA[[#This Row],[Boundaries]], TRUE)</f>
        <v>0</v>
      </c>
      <c r="O422">
        <f>IF(AND(L421=1, Afg_vs_SA[[#This Row],[runs_off_bat]] &gt;= 4), 1, 0)</f>
        <v>0</v>
      </c>
      <c r="P422">
        <v>0</v>
      </c>
      <c r="R422" s="1" t="s">
        <v>29</v>
      </c>
      <c r="T422" s="1" t="s">
        <v>29</v>
      </c>
      <c r="U422" s="1" t="s">
        <v>29</v>
      </c>
      <c r="V422" s="1" t="s">
        <v>29</v>
      </c>
      <c r="W422" s="1" t="s">
        <v>29</v>
      </c>
      <c r="X422" s="1" t="s">
        <v>29</v>
      </c>
      <c r="Y422" s="1" t="s">
        <v>29</v>
      </c>
      <c r="Z422" s="1">
        <f>SUM(Afg_vs_SA[[#This Row],[runs_off_bat]],Afg_vs_SA[[#This Row],[extras]])</f>
        <v>1</v>
      </c>
    </row>
    <row r="423" spans="1:26" x14ac:dyDescent="0.2">
      <c r="A423">
        <v>1384433</v>
      </c>
      <c r="B423" s="1" t="s">
        <v>22</v>
      </c>
      <c r="C423" s="2">
        <v>45240</v>
      </c>
      <c r="D423" s="1" t="s">
        <v>23</v>
      </c>
      <c r="E423">
        <v>2</v>
      </c>
      <c r="F423">
        <v>18.3</v>
      </c>
      <c r="G423" s="1" t="s">
        <v>25</v>
      </c>
      <c r="H423" s="1" t="s">
        <v>24</v>
      </c>
      <c r="I423" s="1" t="s">
        <v>49</v>
      </c>
      <c r="J423" s="1" t="s">
        <v>31</v>
      </c>
      <c r="K423" s="1" t="s">
        <v>42</v>
      </c>
      <c r="L423">
        <v>0</v>
      </c>
      <c r="M423" t="b">
        <f>OR(Afg_vs_SA[[#This Row],[runs_off_bat]]=4, Afg_vs_SA[[#This Row],[runs_off_bat]]=6)</f>
        <v>0</v>
      </c>
      <c r="N423">
        <f>COUNTIF(Afg_vs_SA[[#This Row],[Boundaries]], TRUE)</f>
        <v>0</v>
      </c>
      <c r="O423">
        <f>IF(AND(L422=1, Afg_vs_SA[[#This Row],[runs_off_bat]] &gt;= 4), 1, 0)</f>
        <v>0</v>
      </c>
      <c r="P423">
        <v>0</v>
      </c>
      <c r="R423" s="1" t="s">
        <v>29</v>
      </c>
      <c r="T423" s="1" t="s">
        <v>29</v>
      </c>
      <c r="U423" s="1" t="s">
        <v>29</v>
      </c>
      <c r="V423" s="1" t="s">
        <v>29</v>
      </c>
      <c r="W423" s="1" t="s">
        <v>29</v>
      </c>
      <c r="X423" s="1" t="s">
        <v>29</v>
      </c>
      <c r="Y423" s="1" t="s">
        <v>29</v>
      </c>
      <c r="Z423" s="1">
        <f>SUM(Afg_vs_SA[[#This Row],[runs_off_bat]],Afg_vs_SA[[#This Row],[extras]])</f>
        <v>0</v>
      </c>
    </row>
    <row r="424" spans="1:26" x14ac:dyDescent="0.2">
      <c r="A424">
        <v>1384433</v>
      </c>
      <c r="B424" s="1" t="s">
        <v>22</v>
      </c>
      <c r="C424" s="2">
        <v>45240</v>
      </c>
      <c r="D424" s="1" t="s">
        <v>23</v>
      </c>
      <c r="E424">
        <v>2</v>
      </c>
      <c r="F424">
        <v>18.399999999999999</v>
      </c>
      <c r="G424" s="1" t="s">
        <v>25</v>
      </c>
      <c r="H424" s="1" t="s">
        <v>24</v>
      </c>
      <c r="I424" s="1" t="s">
        <v>49</v>
      </c>
      <c r="J424" s="1" t="s">
        <v>31</v>
      </c>
      <c r="K424" s="1" t="s">
        <v>42</v>
      </c>
      <c r="L424">
        <v>1</v>
      </c>
      <c r="M424" t="b">
        <f>OR(Afg_vs_SA[[#This Row],[runs_off_bat]]=4, Afg_vs_SA[[#This Row],[runs_off_bat]]=6)</f>
        <v>0</v>
      </c>
      <c r="N424">
        <f>COUNTIF(Afg_vs_SA[[#This Row],[Boundaries]], TRUE)</f>
        <v>0</v>
      </c>
      <c r="O424">
        <f>IF(AND(L423=1, Afg_vs_SA[[#This Row],[runs_off_bat]] &gt;= 4), 1, 0)</f>
        <v>0</v>
      </c>
      <c r="P424">
        <v>0</v>
      </c>
      <c r="R424" s="1" t="s">
        <v>29</v>
      </c>
      <c r="T424" s="1" t="s">
        <v>29</v>
      </c>
      <c r="U424" s="1" t="s">
        <v>29</v>
      </c>
      <c r="V424" s="1" t="s">
        <v>29</v>
      </c>
      <c r="W424" s="1" t="s">
        <v>29</v>
      </c>
      <c r="X424" s="1" t="s">
        <v>29</v>
      </c>
      <c r="Y424" s="1" t="s">
        <v>29</v>
      </c>
      <c r="Z424" s="1">
        <f>SUM(Afg_vs_SA[[#This Row],[runs_off_bat]],Afg_vs_SA[[#This Row],[extras]])</f>
        <v>1</v>
      </c>
    </row>
    <row r="425" spans="1:26" x14ac:dyDescent="0.2">
      <c r="A425">
        <v>1384433</v>
      </c>
      <c r="B425" s="1" t="s">
        <v>22</v>
      </c>
      <c r="C425" s="2">
        <v>45240</v>
      </c>
      <c r="D425" s="1" t="s">
        <v>23</v>
      </c>
      <c r="E425">
        <v>2</v>
      </c>
      <c r="F425">
        <v>18.5</v>
      </c>
      <c r="G425" s="1" t="s">
        <v>25</v>
      </c>
      <c r="H425" s="1" t="s">
        <v>24</v>
      </c>
      <c r="I425" s="1" t="s">
        <v>31</v>
      </c>
      <c r="J425" s="1" t="s">
        <v>49</v>
      </c>
      <c r="K425" s="1" t="s">
        <v>42</v>
      </c>
      <c r="L425">
        <v>1</v>
      </c>
      <c r="M425" t="b">
        <f>OR(Afg_vs_SA[[#This Row],[runs_off_bat]]=4, Afg_vs_SA[[#This Row],[runs_off_bat]]=6)</f>
        <v>0</v>
      </c>
      <c r="N425">
        <f>COUNTIF(Afg_vs_SA[[#This Row],[Boundaries]], TRUE)</f>
        <v>0</v>
      </c>
      <c r="O425">
        <f>IF(AND(L424=1, Afg_vs_SA[[#This Row],[runs_off_bat]] &gt;= 4), 1, 0)</f>
        <v>0</v>
      </c>
      <c r="P425">
        <v>0</v>
      </c>
      <c r="R425" s="1" t="s">
        <v>29</v>
      </c>
      <c r="T425" s="1" t="s">
        <v>29</v>
      </c>
      <c r="U425" s="1" t="s">
        <v>29</v>
      </c>
      <c r="V425" s="1" t="s">
        <v>29</v>
      </c>
      <c r="W425" s="1" t="s">
        <v>29</v>
      </c>
      <c r="X425" s="1" t="s">
        <v>29</v>
      </c>
      <c r="Y425" s="1" t="s">
        <v>29</v>
      </c>
      <c r="Z425" s="1">
        <f>SUM(Afg_vs_SA[[#This Row],[runs_off_bat]],Afg_vs_SA[[#This Row],[extras]])</f>
        <v>1</v>
      </c>
    </row>
    <row r="426" spans="1:26" x14ac:dyDescent="0.2">
      <c r="A426">
        <v>1384433</v>
      </c>
      <c r="B426" s="1" t="s">
        <v>22</v>
      </c>
      <c r="C426" s="2">
        <v>45240</v>
      </c>
      <c r="D426" s="1" t="s">
        <v>23</v>
      </c>
      <c r="E426">
        <v>2</v>
      </c>
      <c r="F426">
        <v>18.600000000000001</v>
      </c>
      <c r="G426" s="1" t="s">
        <v>25</v>
      </c>
      <c r="H426" s="1" t="s">
        <v>24</v>
      </c>
      <c r="I426" s="1" t="s">
        <v>49</v>
      </c>
      <c r="J426" s="1" t="s">
        <v>31</v>
      </c>
      <c r="K426" s="1" t="s">
        <v>42</v>
      </c>
      <c r="L426">
        <v>2</v>
      </c>
      <c r="M426" t="b">
        <f>OR(Afg_vs_SA[[#This Row],[runs_off_bat]]=4, Afg_vs_SA[[#This Row],[runs_off_bat]]=6)</f>
        <v>0</v>
      </c>
      <c r="N426">
        <f>COUNTIF(Afg_vs_SA[[#This Row],[Boundaries]], TRUE)</f>
        <v>0</v>
      </c>
      <c r="O426">
        <f>IF(AND(L425=1, Afg_vs_SA[[#This Row],[runs_off_bat]] &gt;= 4), 1, 0)</f>
        <v>0</v>
      </c>
      <c r="P426">
        <v>0</v>
      </c>
      <c r="R426" s="1" t="s">
        <v>29</v>
      </c>
      <c r="T426" s="1" t="s">
        <v>29</v>
      </c>
      <c r="U426" s="1" t="s">
        <v>29</v>
      </c>
      <c r="V426" s="1" t="s">
        <v>29</v>
      </c>
      <c r="W426" s="1" t="s">
        <v>29</v>
      </c>
      <c r="X426" s="1" t="s">
        <v>29</v>
      </c>
      <c r="Y426" s="1" t="s">
        <v>29</v>
      </c>
      <c r="Z426" s="1">
        <f>SUM(Afg_vs_SA[[#This Row],[runs_off_bat]],Afg_vs_SA[[#This Row],[extras]])</f>
        <v>2</v>
      </c>
    </row>
    <row r="427" spans="1:26" x14ac:dyDescent="0.2">
      <c r="A427">
        <v>1384433</v>
      </c>
      <c r="B427" s="1" t="s">
        <v>22</v>
      </c>
      <c r="C427" s="2">
        <v>45240</v>
      </c>
      <c r="D427" s="1" t="s">
        <v>23</v>
      </c>
      <c r="E427">
        <v>2</v>
      </c>
      <c r="F427">
        <v>19.100000000000001</v>
      </c>
      <c r="G427" s="1" t="s">
        <v>25</v>
      </c>
      <c r="H427" s="1" t="s">
        <v>24</v>
      </c>
      <c r="I427" s="1" t="s">
        <v>31</v>
      </c>
      <c r="J427" s="1" t="s">
        <v>49</v>
      </c>
      <c r="K427" s="1" t="s">
        <v>41</v>
      </c>
      <c r="L427">
        <v>1</v>
      </c>
      <c r="M427" t="b">
        <f>OR(Afg_vs_SA[[#This Row],[runs_off_bat]]=4, Afg_vs_SA[[#This Row],[runs_off_bat]]=6)</f>
        <v>0</v>
      </c>
      <c r="N427">
        <f>COUNTIF(Afg_vs_SA[[#This Row],[Boundaries]], TRUE)</f>
        <v>0</v>
      </c>
      <c r="O427">
        <f>IF(AND(L426=1, Afg_vs_SA[[#This Row],[runs_off_bat]] &gt;= 4), 1, 0)</f>
        <v>0</v>
      </c>
      <c r="P427">
        <v>0</v>
      </c>
      <c r="R427" s="1" t="s">
        <v>29</v>
      </c>
      <c r="T427" s="1" t="s">
        <v>29</v>
      </c>
      <c r="U427" s="1" t="s">
        <v>29</v>
      </c>
      <c r="V427" s="1" t="s">
        <v>29</v>
      </c>
      <c r="W427" s="1" t="s">
        <v>29</v>
      </c>
      <c r="X427" s="1" t="s">
        <v>29</v>
      </c>
      <c r="Y427" s="1" t="s">
        <v>29</v>
      </c>
      <c r="Z427" s="1">
        <f>SUM(Afg_vs_SA[[#This Row],[runs_off_bat]],Afg_vs_SA[[#This Row],[extras]])</f>
        <v>1</v>
      </c>
    </row>
    <row r="428" spans="1:26" x14ac:dyDescent="0.2">
      <c r="A428">
        <v>1384433</v>
      </c>
      <c r="B428" s="1" t="s">
        <v>22</v>
      </c>
      <c r="C428" s="2">
        <v>45240</v>
      </c>
      <c r="D428" s="1" t="s">
        <v>23</v>
      </c>
      <c r="E428">
        <v>2</v>
      </c>
      <c r="F428">
        <v>19.2</v>
      </c>
      <c r="G428" s="1" t="s">
        <v>25</v>
      </c>
      <c r="H428" s="1" t="s">
        <v>24</v>
      </c>
      <c r="I428" s="1" t="s">
        <v>49</v>
      </c>
      <c r="J428" s="1" t="s">
        <v>31</v>
      </c>
      <c r="K428" s="1" t="s">
        <v>41</v>
      </c>
      <c r="L428">
        <v>1</v>
      </c>
      <c r="M428" t="b">
        <f>OR(Afg_vs_SA[[#This Row],[runs_off_bat]]=4, Afg_vs_SA[[#This Row],[runs_off_bat]]=6)</f>
        <v>0</v>
      </c>
      <c r="N428">
        <f>COUNTIF(Afg_vs_SA[[#This Row],[Boundaries]], TRUE)</f>
        <v>0</v>
      </c>
      <c r="O428">
        <f>IF(AND(L427=1, Afg_vs_SA[[#This Row],[runs_off_bat]] &gt;= 4), 1, 0)</f>
        <v>0</v>
      </c>
      <c r="P428">
        <v>0</v>
      </c>
      <c r="R428" s="1" t="s">
        <v>29</v>
      </c>
      <c r="T428" s="1" t="s">
        <v>29</v>
      </c>
      <c r="U428" s="1" t="s">
        <v>29</v>
      </c>
      <c r="V428" s="1" t="s">
        <v>29</v>
      </c>
      <c r="W428" s="1" t="s">
        <v>29</v>
      </c>
      <c r="X428" s="1" t="s">
        <v>29</v>
      </c>
      <c r="Y428" s="1" t="s">
        <v>29</v>
      </c>
      <c r="Z428" s="1">
        <f>SUM(Afg_vs_SA[[#This Row],[runs_off_bat]],Afg_vs_SA[[#This Row],[extras]])</f>
        <v>1</v>
      </c>
    </row>
    <row r="429" spans="1:26" x14ac:dyDescent="0.2">
      <c r="A429">
        <v>1384433</v>
      </c>
      <c r="B429" s="1" t="s">
        <v>22</v>
      </c>
      <c r="C429" s="2">
        <v>45240</v>
      </c>
      <c r="D429" s="1" t="s">
        <v>23</v>
      </c>
      <c r="E429">
        <v>2</v>
      </c>
      <c r="F429">
        <v>19.3</v>
      </c>
      <c r="G429" s="1" t="s">
        <v>25</v>
      </c>
      <c r="H429" s="1" t="s">
        <v>24</v>
      </c>
      <c r="I429" s="1" t="s">
        <v>31</v>
      </c>
      <c r="J429" s="1" t="s">
        <v>49</v>
      </c>
      <c r="K429" s="1" t="s">
        <v>41</v>
      </c>
      <c r="L429">
        <v>0</v>
      </c>
      <c r="M429" t="b">
        <f>OR(Afg_vs_SA[[#This Row],[runs_off_bat]]=4, Afg_vs_SA[[#This Row],[runs_off_bat]]=6)</f>
        <v>0</v>
      </c>
      <c r="N429">
        <f>COUNTIF(Afg_vs_SA[[#This Row],[Boundaries]], TRUE)</f>
        <v>0</v>
      </c>
      <c r="O429">
        <f>IF(AND(L428=1, Afg_vs_SA[[#This Row],[runs_off_bat]] &gt;= 4), 1, 0)</f>
        <v>0</v>
      </c>
      <c r="P429">
        <v>0</v>
      </c>
      <c r="R429" s="1" t="s">
        <v>29</v>
      </c>
      <c r="T429" s="1" t="s">
        <v>29</v>
      </c>
      <c r="U429" s="1" t="s">
        <v>29</v>
      </c>
      <c r="V429" s="1" t="s">
        <v>29</v>
      </c>
      <c r="W429" s="1" t="s">
        <v>29</v>
      </c>
      <c r="X429" s="1" t="s">
        <v>29</v>
      </c>
      <c r="Y429" s="1" t="s">
        <v>29</v>
      </c>
      <c r="Z429" s="1">
        <f>SUM(Afg_vs_SA[[#This Row],[runs_off_bat]],Afg_vs_SA[[#This Row],[extras]])</f>
        <v>0</v>
      </c>
    </row>
    <row r="430" spans="1:26" x14ac:dyDescent="0.2">
      <c r="A430">
        <v>1384433</v>
      </c>
      <c r="B430" s="1" t="s">
        <v>22</v>
      </c>
      <c r="C430" s="2">
        <v>45240</v>
      </c>
      <c r="D430" s="1" t="s">
        <v>23</v>
      </c>
      <c r="E430">
        <v>2</v>
      </c>
      <c r="F430">
        <v>19.399999999999999</v>
      </c>
      <c r="G430" s="1" t="s">
        <v>25</v>
      </c>
      <c r="H430" s="1" t="s">
        <v>24</v>
      </c>
      <c r="I430" s="1" t="s">
        <v>31</v>
      </c>
      <c r="J430" s="1" t="s">
        <v>49</v>
      </c>
      <c r="K430" s="1" t="s">
        <v>41</v>
      </c>
      <c r="L430">
        <v>3</v>
      </c>
      <c r="M430" t="b">
        <f>OR(Afg_vs_SA[[#This Row],[runs_off_bat]]=4, Afg_vs_SA[[#This Row],[runs_off_bat]]=6)</f>
        <v>0</v>
      </c>
      <c r="N430">
        <f>COUNTIF(Afg_vs_SA[[#This Row],[Boundaries]], TRUE)</f>
        <v>0</v>
      </c>
      <c r="O430">
        <f>IF(AND(L429=1, Afg_vs_SA[[#This Row],[runs_off_bat]] &gt;= 4), 1, 0)</f>
        <v>0</v>
      </c>
      <c r="P430">
        <v>0</v>
      </c>
      <c r="R430" s="1" t="s">
        <v>29</v>
      </c>
      <c r="T430" s="1" t="s">
        <v>29</v>
      </c>
      <c r="U430" s="1" t="s">
        <v>29</v>
      </c>
      <c r="V430" s="1" t="s">
        <v>29</v>
      </c>
      <c r="W430" s="1" t="s">
        <v>29</v>
      </c>
      <c r="X430" s="1" t="s">
        <v>29</v>
      </c>
      <c r="Y430" s="1" t="s">
        <v>29</v>
      </c>
      <c r="Z430" s="1">
        <f>SUM(Afg_vs_SA[[#This Row],[runs_off_bat]],Afg_vs_SA[[#This Row],[extras]])</f>
        <v>3</v>
      </c>
    </row>
    <row r="431" spans="1:26" x14ac:dyDescent="0.2">
      <c r="A431">
        <v>1384433</v>
      </c>
      <c r="B431" s="1" t="s">
        <v>22</v>
      </c>
      <c r="C431" s="2">
        <v>45240</v>
      </c>
      <c r="D431" s="1" t="s">
        <v>23</v>
      </c>
      <c r="E431">
        <v>2</v>
      </c>
      <c r="F431">
        <v>19.5</v>
      </c>
      <c r="G431" s="1" t="s">
        <v>25</v>
      </c>
      <c r="H431" s="1" t="s">
        <v>24</v>
      </c>
      <c r="I431" s="1" t="s">
        <v>49</v>
      </c>
      <c r="J431" s="1" t="s">
        <v>31</v>
      </c>
      <c r="K431" s="1" t="s">
        <v>41</v>
      </c>
      <c r="L431">
        <v>0</v>
      </c>
      <c r="M431" t="b">
        <f>OR(Afg_vs_SA[[#This Row],[runs_off_bat]]=4, Afg_vs_SA[[#This Row],[runs_off_bat]]=6)</f>
        <v>0</v>
      </c>
      <c r="N431">
        <f>COUNTIF(Afg_vs_SA[[#This Row],[Boundaries]], TRUE)</f>
        <v>0</v>
      </c>
      <c r="O431">
        <f>IF(AND(L430=1, Afg_vs_SA[[#This Row],[runs_off_bat]] &gt;= 4), 1, 0)</f>
        <v>0</v>
      </c>
      <c r="P431">
        <v>0</v>
      </c>
      <c r="R431" s="1" t="s">
        <v>29</v>
      </c>
      <c r="T431" s="1" t="s">
        <v>29</v>
      </c>
      <c r="U431" s="1" t="s">
        <v>29</v>
      </c>
      <c r="V431" s="1" t="s">
        <v>29</v>
      </c>
      <c r="W431" s="1" t="s">
        <v>29</v>
      </c>
      <c r="X431" s="1" t="s">
        <v>29</v>
      </c>
      <c r="Y431" s="1" t="s">
        <v>29</v>
      </c>
      <c r="Z431" s="1">
        <f>SUM(Afg_vs_SA[[#This Row],[runs_off_bat]],Afg_vs_SA[[#This Row],[extras]])</f>
        <v>0</v>
      </c>
    </row>
    <row r="432" spans="1:26" x14ac:dyDescent="0.2">
      <c r="A432">
        <v>1384433</v>
      </c>
      <c r="B432" s="1" t="s">
        <v>22</v>
      </c>
      <c r="C432" s="2">
        <v>45240</v>
      </c>
      <c r="D432" s="1" t="s">
        <v>23</v>
      </c>
      <c r="E432">
        <v>2</v>
      </c>
      <c r="F432">
        <v>19.600000000000001</v>
      </c>
      <c r="G432" s="1" t="s">
        <v>25</v>
      </c>
      <c r="H432" s="1" t="s">
        <v>24</v>
      </c>
      <c r="I432" s="1" t="s">
        <v>49</v>
      </c>
      <c r="J432" s="1" t="s">
        <v>31</v>
      </c>
      <c r="K432" s="1" t="s">
        <v>41</v>
      </c>
      <c r="L432">
        <v>0</v>
      </c>
      <c r="M432" t="b">
        <f>OR(Afg_vs_SA[[#This Row],[runs_off_bat]]=4, Afg_vs_SA[[#This Row],[runs_off_bat]]=6)</f>
        <v>0</v>
      </c>
      <c r="N432">
        <f>COUNTIF(Afg_vs_SA[[#This Row],[Boundaries]], TRUE)</f>
        <v>0</v>
      </c>
      <c r="O432">
        <f>IF(AND(L431=1, Afg_vs_SA[[#This Row],[runs_off_bat]] &gt;= 4), 1, 0)</f>
        <v>0</v>
      </c>
      <c r="P432">
        <v>0</v>
      </c>
      <c r="R432" s="1" t="s">
        <v>29</v>
      </c>
      <c r="T432" s="1" t="s">
        <v>29</v>
      </c>
      <c r="U432" s="1" t="s">
        <v>29</v>
      </c>
      <c r="V432" s="1" t="s">
        <v>29</v>
      </c>
      <c r="W432" s="1" t="s">
        <v>29</v>
      </c>
      <c r="X432" s="1" t="s">
        <v>29</v>
      </c>
      <c r="Y432" s="1" t="s">
        <v>29</v>
      </c>
      <c r="Z432" s="1">
        <f>SUM(Afg_vs_SA[[#This Row],[runs_off_bat]],Afg_vs_SA[[#This Row],[extras]])</f>
        <v>0</v>
      </c>
    </row>
    <row r="433" spans="1:26" x14ac:dyDescent="0.2">
      <c r="A433">
        <v>1384433</v>
      </c>
      <c r="B433" s="1" t="s">
        <v>22</v>
      </c>
      <c r="C433" s="2">
        <v>45240</v>
      </c>
      <c r="D433" s="1" t="s">
        <v>23</v>
      </c>
      <c r="E433">
        <v>2</v>
      </c>
      <c r="F433">
        <v>20.100000000000001</v>
      </c>
      <c r="G433" s="1" t="s">
        <v>25</v>
      </c>
      <c r="H433" s="1" t="s">
        <v>24</v>
      </c>
      <c r="I433" s="1" t="s">
        <v>31</v>
      </c>
      <c r="J433" s="1" t="s">
        <v>49</v>
      </c>
      <c r="K433" s="1" t="s">
        <v>42</v>
      </c>
      <c r="L433">
        <v>1</v>
      </c>
      <c r="M433" t="b">
        <f>OR(Afg_vs_SA[[#This Row],[runs_off_bat]]=4, Afg_vs_SA[[#This Row],[runs_off_bat]]=6)</f>
        <v>0</v>
      </c>
      <c r="N433">
        <f>COUNTIF(Afg_vs_SA[[#This Row],[Boundaries]], TRUE)</f>
        <v>0</v>
      </c>
      <c r="O433">
        <f>IF(AND(L432=1, Afg_vs_SA[[#This Row],[runs_off_bat]] &gt;= 4), 1, 0)</f>
        <v>0</v>
      </c>
      <c r="P433">
        <v>0</v>
      </c>
      <c r="R433" s="1" t="s">
        <v>29</v>
      </c>
      <c r="T433" s="1" t="s">
        <v>29</v>
      </c>
      <c r="U433" s="1" t="s">
        <v>29</v>
      </c>
      <c r="V433" s="1" t="s">
        <v>29</v>
      </c>
      <c r="W433" s="1" t="s">
        <v>29</v>
      </c>
      <c r="X433" s="1" t="s">
        <v>29</v>
      </c>
      <c r="Y433" s="1" t="s">
        <v>29</v>
      </c>
      <c r="Z433" s="1">
        <f>SUM(Afg_vs_SA[[#This Row],[runs_off_bat]],Afg_vs_SA[[#This Row],[extras]])</f>
        <v>1</v>
      </c>
    </row>
    <row r="434" spans="1:26" x14ac:dyDescent="0.2">
      <c r="A434">
        <v>1384433</v>
      </c>
      <c r="B434" s="1" t="s">
        <v>22</v>
      </c>
      <c r="C434" s="2">
        <v>45240</v>
      </c>
      <c r="D434" s="1" t="s">
        <v>23</v>
      </c>
      <c r="E434">
        <v>2</v>
      </c>
      <c r="F434">
        <v>20.2</v>
      </c>
      <c r="G434" s="1" t="s">
        <v>25</v>
      </c>
      <c r="H434" s="1" t="s">
        <v>24</v>
      </c>
      <c r="I434" s="1" t="s">
        <v>49</v>
      </c>
      <c r="J434" s="1" t="s">
        <v>31</v>
      </c>
      <c r="K434" s="1" t="s">
        <v>42</v>
      </c>
      <c r="L434">
        <v>1</v>
      </c>
      <c r="M434" t="b">
        <f>OR(Afg_vs_SA[[#This Row],[runs_off_bat]]=4, Afg_vs_SA[[#This Row],[runs_off_bat]]=6)</f>
        <v>0</v>
      </c>
      <c r="N434">
        <f>COUNTIF(Afg_vs_SA[[#This Row],[Boundaries]], TRUE)</f>
        <v>0</v>
      </c>
      <c r="O434">
        <f>IF(AND(L433=1, Afg_vs_SA[[#This Row],[runs_off_bat]] &gt;= 4), 1, 0)</f>
        <v>0</v>
      </c>
      <c r="P434">
        <v>0</v>
      </c>
      <c r="R434" s="1" t="s">
        <v>29</v>
      </c>
      <c r="T434" s="1" t="s">
        <v>29</v>
      </c>
      <c r="U434" s="1" t="s">
        <v>29</v>
      </c>
      <c r="V434" s="1" t="s">
        <v>29</v>
      </c>
      <c r="W434" s="1" t="s">
        <v>29</v>
      </c>
      <c r="X434" s="1" t="s">
        <v>29</v>
      </c>
      <c r="Y434" s="1" t="s">
        <v>29</v>
      </c>
      <c r="Z434" s="1">
        <f>SUM(Afg_vs_SA[[#This Row],[runs_off_bat]],Afg_vs_SA[[#This Row],[extras]])</f>
        <v>1</v>
      </c>
    </row>
    <row r="435" spans="1:26" x14ac:dyDescent="0.2">
      <c r="A435">
        <v>1384433</v>
      </c>
      <c r="B435" s="1" t="s">
        <v>22</v>
      </c>
      <c r="C435" s="2">
        <v>45240</v>
      </c>
      <c r="D435" s="1" t="s">
        <v>23</v>
      </c>
      <c r="E435">
        <v>2</v>
      </c>
      <c r="F435">
        <v>20.3</v>
      </c>
      <c r="G435" s="1" t="s">
        <v>25</v>
      </c>
      <c r="H435" s="1" t="s">
        <v>24</v>
      </c>
      <c r="I435" s="1" t="s">
        <v>31</v>
      </c>
      <c r="J435" s="1" t="s">
        <v>49</v>
      </c>
      <c r="K435" s="1" t="s">
        <v>42</v>
      </c>
      <c r="L435">
        <v>0</v>
      </c>
      <c r="M435" t="b">
        <f>OR(Afg_vs_SA[[#This Row],[runs_off_bat]]=4, Afg_vs_SA[[#This Row],[runs_off_bat]]=6)</f>
        <v>0</v>
      </c>
      <c r="N435">
        <f>COUNTIF(Afg_vs_SA[[#This Row],[Boundaries]], TRUE)</f>
        <v>0</v>
      </c>
      <c r="O435">
        <f>IF(AND(L434=1, Afg_vs_SA[[#This Row],[runs_off_bat]] &gt;= 4), 1, 0)</f>
        <v>0</v>
      </c>
      <c r="P435">
        <v>1</v>
      </c>
      <c r="R435" s="1" t="s">
        <v>29</v>
      </c>
      <c r="T435" s="1" t="s">
        <v>43</v>
      </c>
      <c r="U435" s="1" t="s">
        <v>29</v>
      </c>
      <c r="V435" s="1" t="s">
        <v>29</v>
      </c>
      <c r="W435" s="1" t="s">
        <v>29</v>
      </c>
      <c r="X435" s="1" t="s">
        <v>29</v>
      </c>
      <c r="Y435" s="1" t="s">
        <v>29</v>
      </c>
      <c r="Z435" s="1">
        <f>SUM(Afg_vs_SA[[#This Row],[runs_off_bat]],Afg_vs_SA[[#This Row],[extras]])</f>
        <v>1</v>
      </c>
    </row>
    <row r="436" spans="1:26" x14ac:dyDescent="0.2">
      <c r="A436">
        <v>1384433</v>
      </c>
      <c r="B436" s="1" t="s">
        <v>22</v>
      </c>
      <c r="C436" s="2">
        <v>45240</v>
      </c>
      <c r="D436" s="1" t="s">
        <v>23</v>
      </c>
      <c r="E436">
        <v>2</v>
      </c>
      <c r="F436">
        <v>20.399999999999999</v>
      </c>
      <c r="G436" s="1" t="s">
        <v>25</v>
      </c>
      <c r="H436" s="1" t="s">
        <v>24</v>
      </c>
      <c r="I436" s="1" t="s">
        <v>49</v>
      </c>
      <c r="J436" s="1" t="s">
        <v>31</v>
      </c>
      <c r="K436" s="1" t="s">
        <v>42</v>
      </c>
      <c r="L436">
        <v>0</v>
      </c>
      <c r="M436" t="b">
        <f>OR(Afg_vs_SA[[#This Row],[runs_off_bat]]=4, Afg_vs_SA[[#This Row],[runs_off_bat]]=6)</f>
        <v>0</v>
      </c>
      <c r="N436">
        <f>COUNTIF(Afg_vs_SA[[#This Row],[Boundaries]], TRUE)</f>
        <v>0</v>
      </c>
      <c r="O436">
        <f>IF(AND(L435=1, Afg_vs_SA[[#This Row],[runs_off_bat]] &gt;= 4), 1, 0)</f>
        <v>0</v>
      </c>
      <c r="P436">
        <v>0</v>
      </c>
      <c r="R436" s="1" t="s">
        <v>29</v>
      </c>
      <c r="T436" s="1" t="s">
        <v>29</v>
      </c>
      <c r="U436" s="1" t="s">
        <v>29</v>
      </c>
      <c r="V436" s="1" t="s">
        <v>29</v>
      </c>
      <c r="W436" s="1" t="s">
        <v>29</v>
      </c>
      <c r="X436" s="1" t="s">
        <v>29</v>
      </c>
      <c r="Y436" s="1" t="s">
        <v>29</v>
      </c>
      <c r="Z436" s="1">
        <f>SUM(Afg_vs_SA[[#This Row],[runs_off_bat]],Afg_vs_SA[[#This Row],[extras]])</f>
        <v>0</v>
      </c>
    </row>
    <row r="437" spans="1:26" x14ac:dyDescent="0.2">
      <c r="A437">
        <v>1384433</v>
      </c>
      <c r="B437" s="1" t="s">
        <v>22</v>
      </c>
      <c r="C437" s="2">
        <v>45240</v>
      </c>
      <c r="D437" s="1" t="s">
        <v>23</v>
      </c>
      <c r="E437">
        <v>2</v>
      </c>
      <c r="F437">
        <v>20.5</v>
      </c>
      <c r="G437" s="1" t="s">
        <v>25</v>
      </c>
      <c r="H437" s="1" t="s">
        <v>24</v>
      </c>
      <c r="I437" s="1" t="s">
        <v>49</v>
      </c>
      <c r="J437" s="1" t="s">
        <v>31</v>
      </c>
      <c r="K437" s="1" t="s">
        <v>42</v>
      </c>
      <c r="L437">
        <v>2</v>
      </c>
      <c r="M437" t="b">
        <f>OR(Afg_vs_SA[[#This Row],[runs_off_bat]]=4, Afg_vs_SA[[#This Row],[runs_off_bat]]=6)</f>
        <v>0</v>
      </c>
      <c r="N437">
        <f>COUNTIF(Afg_vs_SA[[#This Row],[Boundaries]], TRUE)</f>
        <v>0</v>
      </c>
      <c r="O437">
        <f>IF(AND(L436=1, Afg_vs_SA[[#This Row],[runs_off_bat]] &gt;= 4), 1, 0)</f>
        <v>0</v>
      </c>
      <c r="P437">
        <v>0</v>
      </c>
      <c r="R437" s="1" t="s">
        <v>29</v>
      </c>
      <c r="T437" s="1" t="s">
        <v>29</v>
      </c>
      <c r="U437" s="1" t="s">
        <v>29</v>
      </c>
      <c r="V437" s="1" t="s">
        <v>29</v>
      </c>
      <c r="W437" s="1" t="s">
        <v>29</v>
      </c>
      <c r="X437" s="1" t="s">
        <v>29</v>
      </c>
      <c r="Y437" s="1" t="s">
        <v>29</v>
      </c>
      <c r="Z437" s="1">
        <f>SUM(Afg_vs_SA[[#This Row],[runs_off_bat]],Afg_vs_SA[[#This Row],[extras]])</f>
        <v>2</v>
      </c>
    </row>
    <row r="438" spans="1:26" x14ac:dyDescent="0.2">
      <c r="A438">
        <v>1384433</v>
      </c>
      <c r="B438" s="1" t="s">
        <v>22</v>
      </c>
      <c r="C438" s="2">
        <v>45240</v>
      </c>
      <c r="D438" s="1" t="s">
        <v>23</v>
      </c>
      <c r="E438">
        <v>2</v>
      </c>
      <c r="F438">
        <v>20.6</v>
      </c>
      <c r="G438" s="1" t="s">
        <v>25</v>
      </c>
      <c r="H438" s="1" t="s">
        <v>24</v>
      </c>
      <c r="I438" s="1" t="s">
        <v>49</v>
      </c>
      <c r="J438" s="1" t="s">
        <v>31</v>
      </c>
      <c r="K438" s="1" t="s">
        <v>42</v>
      </c>
      <c r="L438">
        <v>1</v>
      </c>
      <c r="M438" t="b">
        <f>OR(Afg_vs_SA[[#This Row],[runs_off_bat]]=4, Afg_vs_SA[[#This Row],[runs_off_bat]]=6)</f>
        <v>0</v>
      </c>
      <c r="N438">
        <f>COUNTIF(Afg_vs_SA[[#This Row],[Boundaries]], TRUE)</f>
        <v>0</v>
      </c>
      <c r="O438">
        <f>IF(AND(L437=1, Afg_vs_SA[[#This Row],[runs_off_bat]] &gt;= 4), 1, 0)</f>
        <v>0</v>
      </c>
      <c r="P438">
        <v>0</v>
      </c>
      <c r="R438" s="1" t="s">
        <v>29</v>
      </c>
      <c r="T438" s="1" t="s">
        <v>29</v>
      </c>
      <c r="U438" s="1" t="s">
        <v>29</v>
      </c>
      <c r="V438" s="1" t="s">
        <v>29</v>
      </c>
      <c r="W438" s="1" t="s">
        <v>29</v>
      </c>
      <c r="X438" s="1" t="s">
        <v>29</v>
      </c>
      <c r="Y438" s="1" t="s">
        <v>29</v>
      </c>
      <c r="Z438" s="1">
        <f>SUM(Afg_vs_SA[[#This Row],[runs_off_bat]],Afg_vs_SA[[#This Row],[extras]])</f>
        <v>1</v>
      </c>
    </row>
    <row r="439" spans="1:26" x14ac:dyDescent="0.2">
      <c r="A439">
        <v>1384433</v>
      </c>
      <c r="B439" s="1" t="s">
        <v>22</v>
      </c>
      <c r="C439" s="2">
        <v>45240</v>
      </c>
      <c r="D439" s="1" t="s">
        <v>23</v>
      </c>
      <c r="E439">
        <v>2</v>
      </c>
      <c r="F439">
        <v>21.1</v>
      </c>
      <c r="G439" s="1" t="s">
        <v>25</v>
      </c>
      <c r="H439" s="1" t="s">
        <v>24</v>
      </c>
      <c r="I439" s="1" t="s">
        <v>49</v>
      </c>
      <c r="J439" s="1" t="s">
        <v>31</v>
      </c>
      <c r="K439" s="1" t="s">
        <v>41</v>
      </c>
      <c r="L439">
        <v>6</v>
      </c>
      <c r="M439" t="b">
        <f>OR(Afg_vs_SA[[#This Row],[runs_off_bat]]=4, Afg_vs_SA[[#This Row],[runs_off_bat]]=6)</f>
        <v>1</v>
      </c>
      <c r="N439">
        <f>COUNTIF(Afg_vs_SA[[#This Row],[Boundaries]], TRUE)</f>
        <v>1</v>
      </c>
      <c r="O439">
        <f>IF(AND(L438=1, Afg_vs_SA[[#This Row],[runs_off_bat]] &gt;= 4), 1, 0)</f>
        <v>1</v>
      </c>
      <c r="P439">
        <v>0</v>
      </c>
      <c r="R439" s="1" t="s">
        <v>29</v>
      </c>
      <c r="T439" s="1" t="s">
        <v>29</v>
      </c>
      <c r="U439" s="1" t="s">
        <v>29</v>
      </c>
      <c r="V439" s="1" t="s">
        <v>29</v>
      </c>
      <c r="W439" s="1" t="s">
        <v>29</v>
      </c>
      <c r="X439" s="1" t="s">
        <v>29</v>
      </c>
      <c r="Y439" s="1" t="s">
        <v>29</v>
      </c>
      <c r="Z439" s="1">
        <f>SUM(Afg_vs_SA[[#This Row],[runs_off_bat]],Afg_vs_SA[[#This Row],[extras]])</f>
        <v>6</v>
      </c>
    </row>
    <row r="440" spans="1:26" x14ac:dyDescent="0.2">
      <c r="A440">
        <v>1384433</v>
      </c>
      <c r="B440" s="1" t="s">
        <v>22</v>
      </c>
      <c r="C440" s="2">
        <v>45240</v>
      </c>
      <c r="D440" s="1" t="s">
        <v>23</v>
      </c>
      <c r="E440">
        <v>2</v>
      </c>
      <c r="F440">
        <v>21.2</v>
      </c>
      <c r="G440" s="1" t="s">
        <v>25</v>
      </c>
      <c r="H440" s="1" t="s">
        <v>24</v>
      </c>
      <c r="I440" s="1" t="s">
        <v>49</v>
      </c>
      <c r="J440" s="1" t="s">
        <v>31</v>
      </c>
      <c r="K440" s="1" t="s">
        <v>41</v>
      </c>
      <c r="L440">
        <v>0</v>
      </c>
      <c r="M440" t="b">
        <f>OR(Afg_vs_SA[[#This Row],[runs_off_bat]]=4, Afg_vs_SA[[#This Row],[runs_off_bat]]=6)</f>
        <v>0</v>
      </c>
      <c r="N440">
        <f>COUNTIF(Afg_vs_SA[[#This Row],[Boundaries]], TRUE)</f>
        <v>0</v>
      </c>
      <c r="O440">
        <f>IF(AND(L439=1, Afg_vs_SA[[#This Row],[runs_off_bat]] &gt;= 4), 1, 0)</f>
        <v>0</v>
      </c>
      <c r="P440">
        <v>0</v>
      </c>
      <c r="R440" s="1" t="s">
        <v>29</v>
      </c>
      <c r="T440" s="1" t="s">
        <v>29</v>
      </c>
      <c r="U440" s="1" t="s">
        <v>29</v>
      </c>
      <c r="V440" s="1" t="s">
        <v>29</v>
      </c>
      <c r="W440" s="1" t="s">
        <v>29</v>
      </c>
      <c r="X440" s="1" t="s">
        <v>29</v>
      </c>
      <c r="Y440" s="1" t="s">
        <v>29</v>
      </c>
      <c r="Z440" s="1">
        <f>SUM(Afg_vs_SA[[#This Row],[runs_off_bat]],Afg_vs_SA[[#This Row],[extras]])</f>
        <v>0</v>
      </c>
    </row>
    <row r="441" spans="1:26" x14ac:dyDescent="0.2">
      <c r="A441">
        <v>1384433</v>
      </c>
      <c r="B441" s="1" t="s">
        <v>22</v>
      </c>
      <c r="C441" s="2">
        <v>45240</v>
      </c>
      <c r="D441" s="1" t="s">
        <v>23</v>
      </c>
      <c r="E441">
        <v>2</v>
      </c>
      <c r="F441">
        <v>21.3</v>
      </c>
      <c r="G441" s="1" t="s">
        <v>25</v>
      </c>
      <c r="H441" s="1" t="s">
        <v>24</v>
      </c>
      <c r="I441" s="1" t="s">
        <v>49</v>
      </c>
      <c r="J441" s="1" t="s">
        <v>31</v>
      </c>
      <c r="K441" s="1" t="s">
        <v>41</v>
      </c>
      <c r="L441">
        <v>1</v>
      </c>
      <c r="M441" t="b">
        <f>OR(Afg_vs_SA[[#This Row],[runs_off_bat]]=4, Afg_vs_SA[[#This Row],[runs_off_bat]]=6)</f>
        <v>0</v>
      </c>
      <c r="N441">
        <f>COUNTIF(Afg_vs_SA[[#This Row],[Boundaries]], TRUE)</f>
        <v>0</v>
      </c>
      <c r="O441">
        <f>IF(AND(L440=1, Afg_vs_SA[[#This Row],[runs_off_bat]] &gt;= 4), 1, 0)</f>
        <v>0</v>
      </c>
      <c r="P441">
        <v>0</v>
      </c>
      <c r="R441" s="1" t="s">
        <v>29</v>
      </c>
      <c r="T441" s="1" t="s">
        <v>29</v>
      </c>
      <c r="U441" s="1" t="s">
        <v>29</v>
      </c>
      <c r="V441" s="1" t="s">
        <v>29</v>
      </c>
      <c r="W441" s="1" t="s">
        <v>29</v>
      </c>
      <c r="X441" s="1" t="s">
        <v>29</v>
      </c>
      <c r="Y441" s="1" t="s">
        <v>29</v>
      </c>
      <c r="Z441" s="1">
        <f>SUM(Afg_vs_SA[[#This Row],[runs_off_bat]],Afg_vs_SA[[#This Row],[extras]])</f>
        <v>1</v>
      </c>
    </row>
    <row r="442" spans="1:26" x14ac:dyDescent="0.2">
      <c r="A442">
        <v>1384433</v>
      </c>
      <c r="B442" s="1" t="s">
        <v>22</v>
      </c>
      <c r="C442" s="2">
        <v>45240</v>
      </c>
      <c r="D442" s="1" t="s">
        <v>23</v>
      </c>
      <c r="E442">
        <v>2</v>
      </c>
      <c r="F442">
        <v>21.4</v>
      </c>
      <c r="G442" s="1" t="s">
        <v>25</v>
      </c>
      <c r="H442" s="1" t="s">
        <v>24</v>
      </c>
      <c r="I442" s="1" t="s">
        <v>31</v>
      </c>
      <c r="J442" s="1" t="s">
        <v>49</v>
      </c>
      <c r="K442" s="1" t="s">
        <v>41</v>
      </c>
      <c r="L442">
        <v>1</v>
      </c>
      <c r="M442" t="b">
        <f>OR(Afg_vs_SA[[#This Row],[runs_off_bat]]=4, Afg_vs_SA[[#This Row],[runs_off_bat]]=6)</f>
        <v>0</v>
      </c>
      <c r="N442">
        <f>COUNTIF(Afg_vs_SA[[#This Row],[Boundaries]], TRUE)</f>
        <v>0</v>
      </c>
      <c r="O442">
        <f>IF(AND(L441=1, Afg_vs_SA[[#This Row],[runs_off_bat]] &gt;= 4), 1, 0)</f>
        <v>0</v>
      </c>
      <c r="P442">
        <v>0</v>
      </c>
      <c r="R442" s="1" t="s">
        <v>29</v>
      </c>
      <c r="T442" s="1" t="s">
        <v>29</v>
      </c>
      <c r="U442" s="1" t="s">
        <v>29</v>
      </c>
      <c r="V442" s="1" t="s">
        <v>29</v>
      </c>
      <c r="W442" s="1" t="s">
        <v>29</v>
      </c>
      <c r="X442" s="1" t="s">
        <v>29</v>
      </c>
      <c r="Y442" s="1" t="s">
        <v>29</v>
      </c>
      <c r="Z442" s="1">
        <f>SUM(Afg_vs_SA[[#This Row],[runs_off_bat]],Afg_vs_SA[[#This Row],[extras]])</f>
        <v>1</v>
      </c>
    </row>
    <row r="443" spans="1:26" x14ac:dyDescent="0.2">
      <c r="A443">
        <v>1384433</v>
      </c>
      <c r="B443" s="1" t="s">
        <v>22</v>
      </c>
      <c r="C443" s="2">
        <v>45240</v>
      </c>
      <c r="D443" s="1" t="s">
        <v>23</v>
      </c>
      <c r="E443">
        <v>2</v>
      </c>
      <c r="F443">
        <v>21.5</v>
      </c>
      <c r="G443" s="1" t="s">
        <v>25</v>
      </c>
      <c r="H443" s="1" t="s">
        <v>24</v>
      </c>
      <c r="I443" s="1" t="s">
        <v>49</v>
      </c>
      <c r="J443" s="1" t="s">
        <v>31</v>
      </c>
      <c r="K443" s="1" t="s">
        <v>41</v>
      </c>
      <c r="L443">
        <v>1</v>
      </c>
      <c r="M443" t="b">
        <f>OR(Afg_vs_SA[[#This Row],[runs_off_bat]]=4, Afg_vs_SA[[#This Row],[runs_off_bat]]=6)</f>
        <v>0</v>
      </c>
      <c r="N443">
        <f>COUNTIF(Afg_vs_SA[[#This Row],[Boundaries]], TRUE)</f>
        <v>0</v>
      </c>
      <c r="O443">
        <f>IF(AND(L442=1, Afg_vs_SA[[#This Row],[runs_off_bat]] &gt;= 4), 1, 0)</f>
        <v>0</v>
      </c>
      <c r="P443">
        <v>0</v>
      </c>
      <c r="R443" s="1" t="s">
        <v>29</v>
      </c>
      <c r="T443" s="1" t="s">
        <v>29</v>
      </c>
      <c r="U443" s="1" t="s">
        <v>29</v>
      </c>
      <c r="V443" s="1" t="s">
        <v>29</v>
      </c>
      <c r="W443" s="1" t="s">
        <v>29</v>
      </c>
      <c r="X443" s="1" t="s">
        <v>29</v>
      </c>
      <c r="Y443" s="1" t="s">
        <v>29</v>
      </c>
      <c r="Z443" s="1">
        <f>SUM(Afg_vs_SA[[#This Row],[runs_off_bat]],Afg_vs_SA[[#This Row],[extras]])</f>
        <v>1</v>
      </c>
    </row>
    <row r="444" spans="1:26" x14ac:dyDescent="0.2">
      <c r="A444">
        <v>1384433</v>
      </c>
      <c r="B444" s="1" t="s">
        <v>22</v>
      </c>
      <c r="C444" s="2">
        <v>45240</v>
      </c>
      <c r="D444" s="1" t="s">
        <v>23</v>
      </c>
      <c r="E444">
        <v>2</v>
      </c>
      <c r="F444">
        <v>21.6</v>
      </c>
      <c r="G444" s="1" t="s">
        <v>25</v>
      </c>
      <c r="H444" s="1" t="s">
        <v>24</v>
      </c>
      <c r="I444" s="1" t="s">
        <v>31</v>
      </c>
      <c r="J444" s="1" t="s">
        <v>49</v>
      </c>
      <c r="K444" s="1" t="s">
        <v>41</v>
      </c>
      <c r="L444">
        <v>0</v>
      </c>
      <c r="M444" t="b">
        <f>OR(Afg_vs_SA[[#This Row],[runs_off_bat]]=4, Afg_vs_SA[[#This Row],[runs_off_bat]]=6)</f>
        <v>0</v>
      </c>
      <c r="N444">
        <f>COUNTIF(Afg_vs_SA[[#This Row],[Boundaries]], TRUE)</f>
        <v>0</v>
      </c>
      <c r="O444">
        <f>IF(AND(L443=1, Afg_vs_SA[[#This Row],[runs_off_bat]] &gt;= 4), 1, 0)</f>
        <v>0</v>
      </c>
      <c r="P444">
        <v>0</v>
      </c>
      <c r="R444" s="1" t="s">
        <v>29</v>
      </c>
      <c r="T444" s="1" t="s">
        <v>29</v>
      </c>
      <c r="U444" s="1" t="s">
        <v>29</v>
      </c>
      <c r="V444" s="1" t="s">
        <v>29</v>
      </c>
      <c r="W444" s="1" t="s">
        <v>29</v>
      </c>
      <c r="X444" s="1" t="s">
        <v>29</v>
      </c>
      <c r="Y444" s="1" t="s">
        <v>29</v>
      </c>
      <c r="Z444" s="1">
        <f>SUM(Afg_vs_SA[[#This Row],[runs_off_bat]],Afg_vs_SA[[#This Row],[extras]])</f>
        <v>0</v>
      </c>
    </row>
    <row r="445" spans="1:26" x14ac:dyDescent="0.2">
      <c r="A445">
        <v>1384433</v>
      </c>
      <c r="B445" s="1" t="s">
        <v>22</v>
      </c>
      <c r="C445" s="2">
        <v>45240</v>
      </c>
      <c r="D445" s="1" t="s">
        <v>23</v>
      </c>
      <c r="E445">
        <v>2</v>
      </c>
      <c r="F445">
        <v>22.1</v>
      </c>
      <c r="G445" s="1" t="s">
        <v>25</v>
      </c>
      <c r="H445" s="1" t="s">
        <v>24</v>
      </c>
      <c r="I445" s="1" t="s">
        <v>49</v>
      </c>
      <c r="J445" s="1" t="s">
        <v>31</v>
      </c>
      <c r="K445" s="1" t="s">
        <v>42</v>
      </c>
      <c r="L445">
        <v>0</v>
      </c>
      <c r="M445" t="b">
        <f>OR(Afg_vs_SA[[#This Row],[runs_off_bat]]=4, Afg_vs_SA[[#This Row],[runs_off_bat]]=6)</f>
        <v>0</v>
      </c>
      <c r="N445">
        <f>COUNTIF(Afg_vs_SA[[#This Row],[Boundaries]], TRUE)</f>
        <v>0</v>
      </c>
      <c r="O445">
        <f>IF(AND(L444=1, Afg_vs_SA[[#This Row],[runs_off_bat]] &gt;= 4), 1, 0)</f>
        <v>0</v>
      </c>
      <c r="P445">
        <v>1</v>
      </c>
      <c r="R445" s="1" t="s">
        <v>29</v>
      </c>
      <c r="T445" s="1" t="s">
        <v>43</v>
      </c>
      <c r="U445" s="1" t="s">
        <v>29</v>
      </c>
      <c r="V445" s="1" t="s">
        <v>29</v>
      </c>
      <c r="W445" s="1" t="s">
        <v>29</v>
      </c>
      <c r="X445" s="1" t="s">
        <v>29</v>
      </c>
      <c r="Y445" s="1" t="s">
        <v>29</v>
      </c>
      <c r="Z445" s="1">
        <f>SUM(Afg_vs_SA[[#This Row],[runs_off_bat]],Afg_vs_SA[[#This Row],[extras]])</f>
        <v>1</v>
      </c>
    </row>
    <row r="446" spans="1:26" x14ac:dyDescent="0.2">
      <c r="A446">
        <v>1384433</v>
      </c>
      <c r="B446" s="1" t="s">
        <v>22</v>
      </c>
      <c r="C446" s="2">
        <v>45240</v>
      </c>
      <c r="D446" s="1" t="s">
        <v>23</v>
      </c>
      <c r="E446">
        <v>2</v>
      </c>
      <c r="F446">
        <v>22.2</v>
      </c>
      <c r="G446" s="1" t="s">
        <v>25</v>
      </c>
      <c r="H446" s="1" t="s">
        <v>24</v>
      </c>
      <c r="I446" s="1" t="s">
        <v>31</v>
      </c>
      <c r="J446" s="1" t="s">
        <v>49</v>
      </c>
      <c r="K446" s="1" t="s">
        <v>42</v>
      </c>
      <c r="L446">
        <v>0</v>
      </c>
      <c r="M446" t="b">
        <f>OR(Afg_vs_SA[[#This Row],[runs_off_bat]]=4, Afg_vs_SA[[#This Row],[runs_off_bat]]=6)</f>
        <v>0</v>
      </c>
      <c r="N446">
        <f>COUNTIF(Afg_vs_SA[[#This Row],[Boundaries]], TRUE)</f>
        <v>0</v>
      </c>
      <c r="O446">
        <f>IF(AND(L445=1, Afg_vs_SA[[#This Row],[runs_off_bat]] &gt;= 4), 1, 0)</f>
        <v>0</v>
      </c>
      <c r="P446">
        <v>0</v>
      </c>
      <c r="R446" s="1" t="s">
        <v>29</v>
      </c>
      <c r="T446" s="1" t="s">
        <v>29</v>
      </c>
      <c r="U446" s="1" t="s">
        <v>29</v>
      </c>
      <c r="V446" s="1" t="s">
        <v>29</v>
      </c>
      <c r="W446" s="1" t="s">
        <v>29</v>
      </c>
      <c r="X446" s="1" t="s">
        <v>29</v>
      </c>
      <c r="Y446" s="1" t="s">
        <v>29</v>
      </c>
      <c r="Z446" s="1">
        <f>SUM(Afg_vs_SA[[#This Row],[runs_off_bat]],Afg_vs_SA[[#This Row],[extras]])</f>
        <v>0</v>
      </c>
    </row>
    <row r="447" spans="1:26" x14ac:dyDescent="0.2">
      <c r="A447">
        <v>1384433</v>
      </c>
      <c r="B447" s="1" t="s">
        <v>22</v>
      </c>
      <c r="C447" s="2">
        <v>45240</v>
      </c>
      <c r="D447" s="1" t="s">
        <v>23</v>
      </c>
      <c r="E447">
        <v>2</v>
      </c>
      <c r="F447">
        <v>22.3</v>
      </c>
      <c r="G447" s="1" t="s">
        <v>25</v>
      </c>
      <c r="H447" s="1" t="s">
        <v>24</v>
      </c>
      <c r="I447" s="1" t="s">
        <v>31</v>
      </c>
      <c r="J447" s="1" t="s">
        <v>49</v>
      </c>
      <c r="K447" s="1" t="s">
        <v>42</v>
      </c>
      <c r="L447">
        <v>0</v>
      </c>
      <c r="M447" t="b">
        <f>OR(Afg_vs_SA[[#This Row],[runs_off_bat]]=4, Afg_vs_SA[[#This Row],[runs_off_bat]]=6)</f>
        <v>0</v>
      </c>
      <c r="N447">
        <f>COUNTIF(Afg_vs_SA[[#This Row],[Boundaries]], TRUE)</f>
        <v>0</v>
      </c>
      <c r="O447">
        <f>IF(AND(L446=1, Afg_vs_SA[[#This Row],[runs_off_bat]] &gt;= 4), 1, 0)</f>
        <v>0</v>
      </c>
      <c r="P447">
        <v>0</v>
      </c>
      <c r="R447" s="1" t="s">
        <v>29</v>
      </c>
      <c r="T447" s="1" t="s">
        <v>29</v>
      </c>
      <c r="U447" s="1" t="s">
        <v>29</v>
      </c>
      <c r="V447" s="1" t="s">
        <v>29</v>
      </c>
      <c r="W447" s="1" t="s">
        <v>29</v>
      </c>
      <c r="X447" s="1" t="s">
        <v>29</v>
      </c>
      <c r="Y447" s="1" t="s">
        <v>29</v>
      </c>
      <c r="Z447" s="1">
        <f>SUM(Afg_vs_SA[[#This Row],[runs_off_bat]],Afg_vs_SA[[#This Row],[extras]])</f>
        <v>0</v>
      </c>
    </row>
    <row r="448" spans="1:26" x14ac:dyDescent="0.2">
      <c r="A448">
        <v>1384433</v>
      </c>
      <c r="B448" s="1" t="s">
        <v>22</v>
      </c>
      <c r="C448" s="2">
        <v>45240</v>
      </c>
      <c r="D448" s="1" t="s">
        <v>23</v>
      </c>
      <c r="E448">
        <v>2</v>
      </c>
      <c r="F448">
        <v>22.4</v>
      </c>
      <c r="G448" s="1" t="s">
        <v>25</v>
      </c>
      <c r="H448" s="1" t="s">
        <v>24</v>
      </c>
      <c r="I448" s="1" t="s">
        <v>31</v>
      </c>
      <c r="J448" s="1" t="s">
        <v>49</v>
      </c>
      <c r="K448" s="1" t="s">
        <v>42</v>
      </c>
      <c r="L448">
        <v>1</v>
      </c>
      <c r="M448" t="b">
        <f>OR(Afg_vs_SA[[#This Row],[runs_off_bat]]=4, Afg_vs_SA[[#This Row],[runs_off_bat]]=6)</f>
        <v>0</v>
      </c>
      <c r="N448">
        <f>COUNTIF(Afg_vs_SA[[#This Row],[Boundaries]], TRUE)</f>
        <v>0</v>
      </c>
      <c r="O448">
        <f>IF(AND(L447=1, Afg_vs_SA[[#This Row],[runs_off_bat]] &gt;= 4), 1, 0)</f>
        <v>0</v>
      </c>
      <c r="P448">
        <v>0</v>
      </c>
      <c r="R448" s="1" t="s">
        <v>29</v>
      </c>
      <c r="T448" s="1" t="s">
        <v>29</v>
      </c>
      <c r="U448" s="1" t="s">
        <v>29</v>
      </c>
      <c r="V448" s="1" t="s">
        <v>29</v>
      </c>
      <c r="W448" s="1" t="s">
        <v>29</v>
      </c>
      <c r="X448" s="1" t="s">
        <v>29</v>
      </c>
      <c r="Y448" s="1" t="s">
        <v>29</v>
      </c>
      <c r="Z448" s="1">
        <f>SUM(Afg_vs_SA[[#This Row],[runs_off_bat]],Afg_vs_SA[[#This Row],[extras]])</f>
        <v>1</v>
      </c>
    </row>
    <row r="449" spans="1:26" x14ac:dyDescent="0.2">
      <c r="A449">
        <v>1384433</v>
      </c>
      <c r="B449" s="1" t="s">
        <v>22</v>
      </c>
      <c r="C449" s="2">
        <v>45240</v>
      </c>
      <c r="D449" s="1" t="s">
        <v>23</v>
      </c>
      <c r="E449">
        <v>2</v>
      </c>
      <c r="F449">
        <v>22.5</v>
      </c>
      <c r="G449" s="1" t="s">
        <v>25</v>
      </c>
      <c r="H449" s="1" t="s">
        <v>24</v>
      </c>
      <c r="I449" s="1" t="s">
        <v>49</v>
      </c>
      <c r="J449" s="1" t="s">
        <v>31</v>
      </c>
      <c r="K449" s="1" t="s">
        <v>42</v>
      </c>
      <c r="L449">
        <v>0</v>
      </c>
      <c r="M449" t="b">
        <f>OR(Afg_vs_SA[[#This Row],[runs_off_bat]]=4, Afg_vs_SA[[#This Row],[runs_off_bat]]=6)</f>
        <v>0</v>
      </c>
      <c r="N449">
        <f>COUNTIF(Afg_vs_SA[[#This Row],[Boundaries]], TRUE)</f>
        <v>0</v>
      </c>
      <c r="O449">
        <f>IF(AND(L448=1, Afg_vs_SA[[#This Row],[runs_off_bat]] &gt;= 4), 1, 0)</f>
        <v>0</v>
      </c>
      <c r="P449">
        <v>0</v>
      </c>
      <c r="R449" s="1" t="s">
        <v>29</v>
      </c>
      <c r="T449" s="1" t="s">
        <v>29</v>
      </c>
      <c r="U449" s="1" t="s">
        <v>29</v>
      </c>
      <c r="V449" s="1" t="s">
        <v>29</v>
      </c>
      <c r="W449" s="1" t="s">
        <v>29</v>
      </c>
      <c r="X449" s="1" t="s">
        <v>29</v>
      </c>
      <c r="Y449" s="1" t="s">
        <v>29</v>
      </c>
      <c r="Z449" s="1">
        <f>SUM(Afg_vs_SA[[#This Row],[runs_off_bat]],Afg_vs_SA[[#This Row],[extras]])</f>
        <v>0</v>
      </c>
    </row>
    <row r="450" spans="1:26" x14ac:dyDescent="0.2">
      <c r="A450">
        <v>1384433</v>
      </c>
      <c r="B450" s="1" t="s">
        <v>22</v>
      </c>
      <c r="C450" s="2">
        <v>45240</v>
      </c>
      <c r="D450" s="1" t="s">
        <v>23</v>
      </c>
      <c r="E450">
        <v>2</v>
      </c>
      <c r="F450">
        <v>22.6</v>
      </c>
      <c r="G450" s="1" t="s">
        <v>25</v>
      </c>
      <c r="H450" s="1" t="s">
        <v>24</v>
      </c>
      <c r="I450" s="1" t="s">
        <v>49</v>
      </c>
      <c r="J450" s="1" t="s">
        <v>31</v>
      </c>
      <c r="K450" s="1" t="s">
        <v>42</v>
      </c>
      <c r="L450">
        <v>0</v>
      </c>
      <c r="M450" t="b">
        <f>OR(Afg_vs_SA[[#This Row],[runs_off_bat]]=4, Afg_vs_SA[[#This Row],[runs_off_bat]]=6)</f>
        <v>0</v>
      </c>
      <c r="N450">
        <f>COUNTIF(Afg_vs_SA[[#This Row],[Boundaries]], TRUE)</f>
        <v>0</v>
      </c>
      <c r="O450">
        <f>IF(AND(L449=1, Afg_vs_SA[[#This Row],[runs_off_bat]] &gt;= 4), 1, 0)</f>
        <v>0</v>
      </c>
      <c r="P450">
        <v>0</v>
      </c>
      <c r="R450" s="1" t="s">
        <v>29</v>
      </c>
      <c r="T450" s="1" t="s">
        <v>29</v>
      </c>
      <c r="U450" s="1" t="s">
        <v>29</v>
      </c>
      <c r="V450" s="1" t="s">
        <v>29</v>
      </c>
      <c r="W450" s="1" t="s">
        <v>29</v>
      </c>
      <c r="X450" s="1" t="s">
        <v>29</v>
      </c>
      <c r="Y450" s="1" t="s">
        <v>29</v>
      </c>
      <c r="Z450" s="1">
        <f>SUM(Afg_vs_SA[[#This Row],[runs_off_bat]],Afg_vs_SA[[#This Row],[extras]])</f>
        <v>0</v>
      </c>
    </row>
    <row r="451" spans="1:26" x14ac:dyDescent="0.2">
      <c r="A451">
        <v>1384433</v>
      </c>
      <c r="B451" s="1" t="s">
        <v>22</v>
      </c>
      <c r="C451" s="2">
        <v>45240</v>
      </c>
      <c r="D451" s="1" t="s">
        <v>23</v>
      </c>
      <c r="E451">
        <v>2</v>
      </c>
      <c r="F451">
        <v>23.1</v>
      </c>
      <c r="G451" s="1" t="s">
        <v>25</v>
      </c>
      <c r="H451" s="1" t="s">
        <v>24</v>
      </c>
      <c r="I451" s="1" t="s">
        <v>31</v>
      </c>
      <c r="J451" s="1" t="s">
        <v>49</v>
      </c>
      <c r="K451" s="1" t="s">
        <v>41</v>
      </c>
      <c r="L451">
        <v>0</v>
      </c>
      <c r="M451" t="b">
        <f>OR(Afg_vs_SA[[#This Row],[runs_off_bat]]=4, Afg_vs_SA[[#This Row],[runs_off_bat]]=6)</f>
        <v>0</v>
      </c>
      <c r="N451">
        <f>COUNTIF(Afg_vs_SA[[#This Row],[Boundaries]], TRUE)</f>
        <v>0</v>
      </c>
      <c r="O451">
        <f>IF(AND(L450=1, Afg_vs_SA[[#This Row],[runs_off_bat]] &gt;= 4), 1, 0)</f>
        <v>0</v>
      </c>
      <c r="P451">
        <v>0</v>
      </c>
      <c r="R451" s="1" t="s">
        <v>29</v>
      </c>
      <c r="T451" s="1" t="s">
        <v>29</v>
      </c>
      <c r="U451" s="1" t="s">
        <v>29</v>
      </c>
      <c r="V451" s="1" t="s">
        <v>34</v>
      </c>
      <c r="W451" s="1" t="s">
        <v>31</v>
      </c>
      <c r="X451" s="1" t="s">
        <v>29</v>
      </c>
      <c r="Y451" s="1" t="s">
        <v>29</v>
      </c>
      <c r="Z451" s="1">
        <f>SUM(Afg_vs_SA[[#This Row],[runs_off_bat]],Afg_vs_SA[[#This Row],[extras]])</f>
        <v>0</v>
      </c>
    </row>
    <row r="452" spans="1:26" x14ac:dyDescent="0.2">
      <c r="A452">
        <v>1384433</v>
      </c>
      <c r="B452" s="1" t="s">
        <v>22</v>
      </c>
      <c r="C452" s="2">
        <v>45240</v>
      </c>
      <c r="D452" s="1" t="s">
        <v>23</v>
      </c>
      <c r="E452">
        <v>2</v>
      </c>
      <c r="F452">
        <v>23.2</v>
      </c>
      <c r="G452" s="1" t="s">
        <v>25</v>
      </c>
      <c r="H452" s="1" t="s">
        <v>24</v>
      </c>
      <c r="I452" s="1" t="s">
        <v>51</v>
      </c>
      <c r="J452" s="1" t="s">
        <v>49</v>
      </c>
      <c r="K452" s="1" t="s">
        <v>41</v>
      </c>
      <c r="L452">
        <v>1</v>
      </c>
      <c r="M452" t="b">
        <f>OR(Afg_vs_SA[[#This Row],[runs_off_bat]]=4, Afg_vs_SA[[#This Row],[runs_off_bat]]=6)</f>
        <v>0</v>
      </c>
      <c r="N452">
        <f>COUNTIF(Afg_vs_SA[[#This Row],[Boundaries]], TRUE)</f>
        <v>0</v>
      </c>
      <c r="O452">
        <f>IF(AND(L451=1, Afg_vs_SA[[#This Row],[runs_off_bat]] &gt;= 4), 1, 0)</f>
        <v>0</v>
      </c>
      <c r="P452">
        <v>0</v>
      </c>
      <c r="R452" s="1" t="s">
        <v>29</v>
      </c>
      <c r="T452" s="1" t="s">
        <v>29</v>
      </c>
      <c r="U452" s="1" t="s">
        <v>29</v>
      </c>
      <c r="V452" s="1" t="s">
        <v>29</v>
      </c>
      <c r="W452" s="1" t="s">
        <v>29</v>
      </c>
      <c r="X452" s="1" t="s">
        <v>29</v>
      </c>
      <c r="Y452" s="1" t="s">
        <v>29</v>
      </c>
      <c r="Z452" s="1">
        <f>SUM(Afg_vs_SA[[#This Row],[runs_off_bat]],Afg_vs_SA[[#This Row],[extras]])</f>
        <v>1</v>
      </c>
    </row>
    <row r="453" spans="1:26" x14ac:dyDescent="0.2">
      <c r="A453">
        <v>1384433</v>
      </c>
      <c r="B453" s="1" t="s">
        <v>22</v>
      </c>
      <c r="C453" s="2">
        <v>45240</v>
      </c>
      <c r="D453" s="1" t="s">
        <v>23</v>
      </c>
      <c r="E453">
        <v>2</v>
      </c>
      <c r="F453">
        <v>23.3</v>
      </c>
      <c r="G453" s="1" t="s">
        <v>25</v>
      </c>
      <c r="H453" s="1" t="s">
        <v>24</v>
      </c>
      <c r="I453" s="1" t="s">
        <v>49</v>
      </c>
      <c r="J453" s="1" t="s">
        <v>51</v>
      </c>
      <c r="K453" s="1" t="s">
        <v>41</v>
      </c>
      <c r="L453">
        <v>4</v>
      </c>
      <c r="M453" t="b">
        <f>OR(Afg_vs_SA[[#This Row],[runs_off_bat]]=4, Afg_vs_SA[[#This Row],[runs_off_bat]]=6)</f>
        <v>1</v>
      </c>
      <c r="N453">
        <f>COUNTIF(Afg_vs_SA[[#This Row],[Boundaries]], TRUE)</f>
        <v>1</v>
      </c>
      <c r="O453">
        <f>IF(AND(L452=1, Afg_vs_SA[[#This Row],[runs_off_bat]] &gt;= 4), 1, 0)</f>
        <v>1</v>
      </c>
      <c r="P453">
        <v>0</v>
      </c>
      <c r="R453" s="1" t="s">
        <v>29</v>
      </c>
      <c r="T453" s="1" t="s">
        <v>29</v>
      </c>
      <c r="U453" s="1" t="s">
        <v>29</v>
      </c>
      <c r="V453" s="1" t="s">
        <v>29</v>
      </c>
      <c r="W453" s="1" t="s">
        <v>29</v>
      </c>
      <c r="X453" s="1" t="s">
        <v>29</v>
      </c>
      <c r="Y453" s="1" t="s">
        <v>29</v>
      </c>
      <c r="Z453" s="1">
        <f>SUM(Afg_vs_SA[[#This Row],[runs_off_bat]],Afg_vs_SA[[#This Row],[extras]])</f>
        <v>4</v>
      </c>
    </row>
    <row r="454" spans="1:26" x14ac:dyDescent="0.2">
      <c r="A454">
        <v>1384433</v>
      </c>
      <c r="B454" s="1" t="s">
        <v>22</v>
      </c>
      <c r="C454" s="2">
        <v>45240</v>
      </c>
      <c r="D454" s="1" t="s">
        <v>23</v>
      </c>
      <c r="E454">
        <v>2</v>
      </c>
      <c r="F454">
        <v>23.4</v>
      </c>
      <c r="G454" s="1" t="s">
        <v>25</v>
      </c>
      <c r="H454" s="1" t="s">
        <v>24</v>
      </c>
      <c r="I454" s="1" t="s">
        <v>49</v>
      </c>
      <c r="J454" s="1" t="s">
        <v>51</v>
      </c>
      <c r="K454" s="1" t="s">
        <v>41</v>
      </c>
      <c r="L454">
        <v>4</v>
      </c>
      <c r="M454" t="b">
        <f>OR(Afg_vs_SA[[#This Row],[runs_off_bat]]=4, Afg_vs_SA[[#This Row],[runs_off_bat]]=6)</f>
        <v>1</v>
      </c>
      <c r="N454">
        <f>COUNTIF(Afg_vs_SA[[#This Row],[Boundaries]], TRUE)</f>
        <v>1</v>
      </c>
      <c r="O454">
        <f>IF(AND(L453=1, Afg_vs_SA[[#This Row],[runs_off_bat]] &gt;= 4), 1, 0)</f>
        <v>0</v>
      </c>
      <c r="P454">
        <v>0</v>
      </c>
      <c r="R454" s="1" t="s">
        <v>29</v>
      </c>
      <c r="T454" s="1" t="s">
        <v>29</v>
      </c>
      <c r="U454" s="1" t="s">
        <v>29</v>
      </c>
      <c r="V454" s="1" t="s">
        <v>29</v>
      </c>
      <c r="W454" s="1" t="s">
        <v>29</v>
      </c>
      <c r="X454" s="1" t="s">
        <v>29</v>
      </c>
      <c r="Y454" s="1" t="s">
        <v>29</v>
      </c>
      <c r="Z454" s="1">
        <f>SUM(Afg_vs_SA[[#This Row],[runs_off_bat]],Afg_vs_SA[[#This Row],[extras]])</f>
        <v>4</v>
      </c>
    </row>
    <row r="455" spans="1:26" x14ac:dyDescent="0.2">
      <c r="A455">
        <v>1384433</v>
      </c>
      <c r="B455" s="1" t="s">
        <v>22</v>
      </c>
      <c r="C455" s="2">
        <v>45240</v>
      </c>
      <c r="D455" s="1" t="s">
        <v>23</v>
      </c>
      <c r="E455">
        <v>2</v>
      </c>
      <c r="F455">
        <v>23.5</v>
      </c>
      <c r="G455" s="1" t="s">
        <v>25</v>
      </c>
      <c r="H455" s="1" t="s">
        <v>24</v>
      </c>
      <c r="I455" s="1" t="s">
        <v>49</v>
      </c>
      <c r="J455" s="1" t="s">
        <v>51</v>
      </c>
      <c r="K455" s="1" t="s">
        <v>41</v>
      </c>
      <c r="L455">
        <v>0</v>
      </c>
      <c r="M455" t="b">
        <f>OR(Afg_vs_SA[[#This Row],[runs_off_bat]]=4, Afg_vs_SA[[#This Row],[runs_off_bat]]=6)</f>
        <v>0</v>
      </c>
      <c r="N455">
        <f>COUNTIF(Afg_vs_SA[[#This Row],[Boundaries]], TRUE)</f>
        <v>0</v>
      </c>
      <c r="O455">
        <f>IF(AND(L454=1, Afg_vs_SA[[#This Row],[runs_off_bat]] &gt;= 4), 1, 0)</f>
        <v>0</v>
      </c>
      <c r="P455">
        <v>0</v>
      </c>
      <c r="R455" s="1" t="s">
        <v>29</v>
      </c>
      <c r="T455" s="1" t="s">
        <v>29</v>
      </c>
      <c r="U455" s="1" t="s">
        <v>29</v>
      </c>
      <c r="V455" s="1" t="s">
        <v>29</v>
      </c>
      <c r="W455" s="1" t="s">
        <v>29</v>
      </c>
      <c r="X455" s="1" t="s">
        <v>29</v>
      </c>
      <c r="Y455" s="1" t="s">
        <v>29</v>
      </c>
      <c r="Z455" s="1">
        <f>SUM(Afg_vs_SA[[#This Row],[runs_off_bat]],Afg_vs_SA[[#This Row],[extras]])</f>
        <v>0</v>
      </c>
    </row>
    <row r="456" spans="1:26" x14ac:dyDescent="0.2">
      <c r="A456">
        <v>1384433</v>
      </c>
      <c r="B456" s="1" t="s">
        <v>22</v>
      </c>
      <c r="C456" s="2">
        <v>45240</v>
      </c>
      <c r="D456" s="1" t="s">
        <v>23</v>
      </c>
      <c r="E456">
        <v>2</v>
      </c>
      <c r="F456">
        <v>23.6</v>
      </c>
      <c r="G456" s="1" t="s">
        <v>25</v>
      </c>
      <c r="H456" s="1" t="s">
        <v>24</v>
      </c>
      <c r="I456" s="1" t="s">
        <v>49</v>
      </c>
      <c r="J456" s="1" t="s">
        <v>51</v>
      </c>
      <c r="K456" s="1" t="s">
        <v>41</v>
      </c>
      <c r="L456">
        <v>1</v>
      </c>
      <c r="M456" t="b">
        <f>OR(Afg_vs_SA[[#This Row],[runs_off_bat]]=4, Afg_vs_SA[[#This Row],[runs_off_bat]]=6)</f>
        <v>0</v>
      </c>
      <c r="N456">
        <f>COUNTIF(Afg_vs_SA[[#This Row],[Boundaries]], TRUE)</f>
        <v>0</v>
      </c>
      <c r="O456">
        <f>IF(AND(L455=1, Afg_vs_SA[[#This Row],[runs_off_bat]] &gt;= 4), 1, 0)</f>
        <v>0</v>
      </c>
      <c r="P456">
        <v>0</v>
      </c>
      <c r="R456" s="1" t="s">
        <v>29</v>
      </c>
      <c r="T456" s="1" t="s">
        <v>29</v>
      </c>
      <c r="U456" s="1" t="s">
        <v>29</v>
      </c>
      <c r="V456" s="1" t="s">
        <v>29</v>
      </c>
      <c r="W456" s="1" t="s">
        <v>29</v>
      </c>
      <c r="X456" s="1" t="s">
        <v>29</v>
      </c>
      <c r="Y456" s="1" t="s">
        <v>29</v>
      </c>
      <c r="Z456" s="1">
        <f>SUM(Afg_vs_SA[[#This Row],[runs_off_bat]],Afg_vs_SA[[#This Row],[extras]])</f>
        <v>1</v>
      </c>
    </row>
    <row r="457" spans="1:26" x14ac:dyDescent="0.2">
      <c r="A457">
        <v>1384433</v>
      </c>
      <c r="B457" s="1" t="s">
        <v>22</v>
      </c>
      <c r="C457" s="2">
        <v>45240</v>
      </c>
      <c r="D457" s="1" t="s">
        <v>23</v>
      </c>
      <c r="E457">
        <v>2</v>
      </c>
      <c r="F457">
        <v>24.1</v>
      </c>
      <c r="G457" s="1" t="s">
        <v>25</v>
      </c>
      <c r="H457" s="1" t="s">
        <v>24</v>
      </c>
      <c r="I457" s="1" t="s">
        <v>49</v>
      </c>
      <c r="J457" s="1" t="s">
        <v>51</v>
      </c>
      <c r="K457" s="1" t="s">
        <v>42</v>
      </c>
      <c r="L457">
        <v>0</v>
      </c>
      <c r="M457" t="b">
        <f>OR(Afg_vs_SA[[#This Row],[runs_off_bat]]=4, Afg_vs_SA[[#This Row],[runs_off_bat]]=6)</f>
        <v>0</v>
      </c>
      <c r="N457">
        <f>COUNTIF(Afg_vs_SA[[#This Row],[Boundaries]], TRUE)</f>
        <v>0</v>
      </c>
      <c r="O457">
        <f>IF(AND(L456=1, Afg_vs_SA[[#This Row],[runs_off_bat]] &gt;= 4), 1, 0)</f>
        <v>0</v>
      </c>
      <c r="P457">
        <v>0</v>
      </c>
      <c r="R457" s="1" t="s">
        <v>29</v>
      </c>
      <c r="T457" s="1" t="s">
        <v>29</v>
      </c>
      <c r="U457" s="1" t="s">
        <v>29</v>
      </c>
      <c r="V457" s="1" t="s">
        <v>29</v>
      </c>
      <c r="W457" s="1" t="s">
        <v>29</v>
      </c>
      <c r="X457" s="1" t="s">
        <v>29</v>
      </c>
      <c r="Y457" s="1" t="s">
        <v>29</v>
      </c>
      <c r="Z457" s="1">
        <f>SUM(Afg_vs_SA[[#This Row],[runs_off_bat]],Afg_vs_SA[[#This Row],[extras]])</f>
        <v>0</v>
      </c>
    </row>
    <row r="458" spans="1:26" x14ac:dyDescent="0.2">
      <c r="A458">
        <v>1384433</v>
      </c>
      <c r="B458" s="1" t="s">
        <v>22</v>
      </c>
      <c r="C458" s="2">
        <v>45240</v>
      </c>
      <c r="D458" s="1" t="s">
        <v>23</v>
      </c>
      <c r="E458">
        <v>2</v>
      </c>
      <c r="F458">
        <v>24.2</v>
      </c>
      <c r="G458" s="1" t="s">
        <v>25</v>
      </c>
      <c r="H458" s="1" t="s">
        <v>24</v>
      </c>
      <c r="I458" s="1" t="s">
        <v>49</v>
      </c>
      <c r="J458" s="1" t="s">
        <v>51</v>
      </c>
      <c r="K458" s="1" t="s">
        <v>42</v>
      </c>
      <c r="L458">
        <v>0</v>
      </c>
      <c r="M458" t="b">
        <f>OR(Afg_vs_SA[[#This Row],[runs_off_bat]]=4, Afg_vs_SA[[#This Row],[runs_off_bat]]=6)</f>
        <v>0</v>
      </c>
      <c r="N458">
        <f>COUNTIF(Afg_vs_SA[[#This Row],[Boundaries]], TRUE)</f>
        <v>0</v>
      </c>
      <c r="O458">
        <f>IF(AND(L457=1, Afg_vs_SA[[#This Row],[runs_off_bat]] &gt;= 4), 1, 0)</f>
        <v>0</v>
      </c>
      <c r="P458">
        <v>1</v>
      </c>
      <c r="Q458">
        <v>1</v>
      </c>
      <c r="R458" s="1" t="s">
        <v>29</v>
      </c>
      <c r="T458" s="1" t="s">
        <v>29</v>
      </c>
      <c r="U458" s="1" t="s">
        <v>29</v>
      </c>
      <c r="V458" s="1" t="s">
        <v>29</v>
      </c>
      <c r="W458" s="1" t="s">
        <v>29</v>
      </c>
      <c r="X458" s="1" t="s">
        <v>29</v>
      </c>
      <c r="Y458" s="1" t="s">
        <v>29</v>
      </c>
      <c r="Z458" s="1">
        <f>SUM(Afg_vs_SA[[#This Row],[runs_off_bat]],Afg_vs_SA[[#This Row],[extras]])</f>
        <v>1</v>
      </c>
    </row>
    <row r="459" spans="1:26" x14ac:dyDescent="0.2">
      <c r="A459">
        <v>1384433</v>
      </c>
      <c r="B459" s="1" t="s">
        <v>22</v>
      </c>
      <c r="C459" s="2">
        <v>45240</v>
      </c>
      <c r="D459" s="1" t="s">
        <v>23</v>
      </c>
      <c r="E459">
        <v>2</v>
      </c>
      <c r="F459">
        <v>24.3</v>
      </c>
      <c r="G459" s="1" t="s">
        <v>25</v>
      </c>
      <c r="H459" s="1" t="s">
        <v>24</v>
      </c>
      <c r="I459" s="1" t="s">
        <v>49</v>
      </c>
      <c r="J459" s="1" t="s">
        <v>51</v>
      </c>
      <c r="K459" s="1" t="s">
        <v>42</v>
      </c>
      <c r="L459">
        <v>1</v>
      </c>
      <c r="M459" t="b">
        <f>OR(Afg_vs_SA[[#This Row],[runs_off_bat]]=4, Afg_vs_SA[[#This Row],[runs_off_bat]]=6)</f>
        <v>0</v>
      </c>
      <c r="N459">
        <f>COUNTIF(Afg_vs_SA[[#This Row],[Boundaries]], TRUE)</f>
        <v>0</v>
      </c>
      <c r="O459">
        <f>IF(AND(L458=1, Afg_vs_SA[[#This Row],[runs_off_bat]] &gt;= 4), 1, 0)</f>
        <v>0</v>
      </c>
      <c r="P459">
        <v>0</v>
      </c>
      <c r="R459" s="1" t="s">
        <v>29</v>
      </c>
      <c r="T459" s="1" t="s">
        <v>29</v>
      </c>
      <c r="U459" s="1" t="s">
        <v>29</v>
      </c>
      <c r="V459" s="1" t="s">
        <v>29</v>
      </c>
      <c r="W459" s="1" t="s">
        <v>29</v>
      </c>
      <c r="X459" s="1" t="s">
        <v>29</v>
      </c>
      <c r="Y459" s="1" t="s">
        <v>29</v>
      </c>
      <c r="Z459" s="1">
        <f>SUM(Afg_vs_SA[[#This Row],[runs_off_bat]],Afg_vs_SA[[#This Row],[extras]])</f>
        <v>1</v>
      </c>
    </row>
    <row r="460" spans="1:26" x14ac:dyDescent="0.2">
      <c r="A460">
        <v>1384433</v>
      </c>
      <c r="B460" s="1" t="s">
        <v>22</v>
      </c>
      <c r="C460" s="2">
        <v>45240</v>
      </c>
      <c r="D460" s="1" t="s">
        <v>23</v>
      </c>
      <c r="E460">
        <v>2</v>
      </c>
      <c r="F460">
        <v>24.4</v>
      </c>
      <c r="G460" s="1" t="s">
        <v>25</v>
      </c>
      <c r="H460" s="1" t="s">
        <v>24</v>
      </c>
      <c r="I460" s="1" t="s">
        <v>51</v>
      </c>
      <c r="J460" s="1" t="s">
        <v>49</v>
      </c>
      <c r="K460" s="1" t="s">
        <v>42</v>
      </c>
      <c r="L460">
        <v>0</v>
      </c>
      <c r="M460" t="b">
        <f>OR(Afg_vs_SA[[#This Row],[runs_off_bat]]=4, Afg_vs_SA[[#This Row],[runs_off_bat]]=6)</f>
        <v>0</v>
      </c>
      <c r="N460">
        <f>COUNTIF(Afg_vs_SA[[#This Row],[Boundaries]], TRUE)</f>
        <v>0</v>
      </c>
      <c r="O460">
        <f>IF(AND(L459=1, Afg_vs_SA[[#This Row],[runs_off_bat]] &gt;= 4), 1, 0)</f>
        <v>0</v>
      </c>
      <c r="P460">
        <v>0</v>
      </c>
      <c r="R460" s="1" t="s">
        <v>29</v>
      </c>
      <c r="T460" s="1" t="s">
        <v>29</v>
      </c>
      <c r="U460" s="1" t="s">
        <v>29</v>
      </c>
      <c r="V460" s="1" t="s">
        <v>29</v>
      </c>
      <c r="W460" s="1" t="s">
        <v>29</v>
      </c>
      <c r="X460" s="1" t="s">
        <v>29</v>
      </c>
      <c r="Y460" s="1" t="s">
        <v>29</v>
      </c>
      <c r="Z460" s="1">
        <f>SUM(Afg_vs_SA[[#This Row],[runs_off_bat]],Afg_vs_SA[[#This Row],[extras]])</f>
        <v>0</v>
      </c>
    </row>
    <row r="461" spans="1:26" x14ac:dyDescent="0.2">
      <c r="A461">
        <v>1384433</v>
      </c>
      <c r="B461" s="1" t="s">
        <v>22</v>
      </c>
      <c r="C461" s="2">
        <v>45240</v>
      </c>
      <c r="D461" s="1" t="s">
        <v>23</v>
      </c>
      <c r="E461">
        <v>2</v>
      </c>
      <c r="F461">
        <v>24.5</v>
      </c>
      <c r="G461" s="1" t="s">
        <v>25</v>
      </c>
      <c r="H461" s="1" t="s">
        <v>24</v>
      </c>
      <c r="I461" s="1" t="s">
        <v>51</v>
      </c>
      <c r="J461" s="1" t="s">
        <v>49</v>
      </c>
      <c r="K461" s="1" t="s">
        <v>42</v>
      </c>
      <c r="L461">
        <v>0</v>
      </c>
      <c r="M461" t="b">
        <f>OR(Afg_vs_SA[[#This Row],[runs_off_bat]]=4, Afg_vs_SA[[#This Row],[runs_off_bat]]=6)</f>
        <v>0</v>
      </c>
      <c r="N461">
        <f>COUNTIF(Afg_vs_SA[[#This Row],[Boundaries]], TRUE)</f>
        <v>0</v>
      </c>
      <c r="O461">
        <f>IF(AND(L460=1, Afg_vs_SA[[#This Row],[runs_off_bat]] &gt;= 4), 1, 0)</f>
        <v>0</v>
      </c>
      <c r="P461">
        <v>0</v>
      </c>
      <c r="R461" s="1" t="s">
        <v>29</v>
      </c>
      <c r="T461" s="1" t="s">
        <v>29</v>
      </c>
      <c r="U461" s="1" t="s">
        <v>29</v>
      </c>
      <c r="V461" s="1" t="s">
        <v>29</v>
      </c>
      <c r="W461" s="1" t="s">
        <v>29</v>
      </c>
      <c r="X461" s="1" t="s">
        <v>29</v>
      </c>
      <c r="Y461" s="1" t="s">
        <v>29</v>
      </c>
      <c r="Z461" s="1">
        <f>SUM(Afg_vs_SA[[#This Row],[runs_off_bat]],Afg_vs_SA[[#This Row],[extras]])</f>
        <v>0</v>
      </c>
    </row>
    <row r="462" spans="1:26" x14ac:dyDescent="0.2">
      <c r="A462">
        <v>1384433</v>
      </c>
      <c r="B462" s="1" t="s">
        <v>22</v>
      </c>
      <c r="C462" s="2">
        <v>45240</v>
      </c>
      <c r="D462" s="1" t="s">
        <v>23</v>
      </c>
      <c r="E462">
        <v>2</v>
      </c>
      <c r="F462">
        <v>24.6</v>
      </c>
      <c r="G462" s="1" t="s">
        <v>25</v>
      </c>
      <c r="H462" s="1" t="s">
        <v>24</v>
      </c>
      <c r="I462" s="1" t="s">
        <v>51</v>
      </c>
      <c r="J462" s="1" t="s">
        <v>49</v>
      </c>
      <c r="K462" s="1" t="s">
        <v>42</v>
      </c>
      <c r="L462">
        <v>0</v>
      </c>
      <c r="M462" t="b">
        <f>OR(Afg_vs_SA[[#This Row],[runs_off_bat]]=4, Afg_vs_SA[[#This Row],[runs_off_bat]]=6)</f>
        <v>0</v>
      </c>
      <c r="N462">
        <f>COUNTIF(Afg_vs_SA[[#This Row],[Boundaries]], TRUE)</f>
        <v>0</v>
      </c>
      <c r="O462">
        <f>IF(AND(L461=1, Afg_vs_SA[[#This Row],[runs_off_bat]] &gt;= 4), 1, 0)</f>
        <v>0</v>
      </c>
      <c r="P462">
        <v>0</v>
      </c>
      <c r="R462" s="1" t="s">
        <v>29</v>
      </c>
      <c r="T462" s="1" t="s">
        <v>29</v>
      </c>
      <c r="U462" s="1" t="s">
        <v>29</v>
      </c>
      <c r="V462" s="1" t="s">
        <v>29</v>
      </c>
      <c r="W462" s="1" t="s">
        <v>29</v>
      </c>
      <c r="X462" s="1" t="s">
        <v>29</v>
      </c>
      <c r="Y462" s="1" t="s">
        <v>29</v>
      </c>
      <c r="Z462" s="1">
        <f>SUM(Afg_vs_SA[[#This Row],[runs_off_bat]],Afg_vs_SA[[#This Row],[extras]])</f>
        <v>0</v>
      </c>
    </row>
    <row r="463" spans="1:26" x14ac:dyDescent="0.2">
      <c r="A463">
        <v>1384433</v>
      </c>
      <c r="B463" s="1" t="s">
        <v>22</v>
      </c>
      <c r="C463" s="2">
        <v>45240</v>
      </c>
      <c r="D463" s="1" t="s">
        <v>23</v>
      </c>
      <c r="E463">
        <v>2</v>
      </c>
      <c r="F463">
        <v>24.7</v>
      </c>
      <c r="G463" s="1" t="s">
        <v>25</v>
      </c>
      <c r="H463" s="1" t="s">
        <v>24</v>
      </c>
      <c r="I463" s="1" t="s">
        <v>51</v>
      </c>
      <c r="J463" s="1" t="s">
        <v>49</v>
      </c>
      <c r="K463" s="1" t="s">
        <v>42</v>
      </c>
      <c r="L463">
        <v>4</v>
      </c>
      <c r="M463" t="b">
        <f>OR(Afg_vs_SA[[#This Row],[runs_off_bat]]=4, Afg_vs_SA[[#This Row],[runs_off_bat]]=6)</f>
        <v>1</v>
      </c>
      <c r="N463">
        <f>COUNTIF(Afg_vs_SA[[#This Row],[Boundaries]], TRUE)</f>
        <v>1</v>
      </c>
      <c r="O463">
        <f>IF(AND(L462=1, Afg_vs_SA[[#This Row],[runs_off_bat]] &gt;= 4), 1, 0)</f>
        <v>0</v>
      </c>
      <c r="P463">
        <v>0</v>
      </c>
      <c r="R463" s="1" t="s">
        <v>29</v>
      </c>
      <c r="T463" s="1" t="s">
        <v>29</v>
      </c>
      <c r="U463" s="1" t="s">
        <v>29</v>
      </c>
      <c r="V463" s="1" t="s">
        <v>29</v>
      </c>
      <c r="W463" s="1" t="s">
        <v>29</v>
      </c>
      <c r="X463" s="1" t="s">
        <v>29</v>
      </c>
      <c r="Y463" s="1" t="s">
        <v>29</v>
      </c>
      <c r="Z463" s="1">
        <f>SUM(Afg_vs_SA[[#This Row],[runs_off_bat]],Afg_vs_SA[[#This Row],[extras]])</f>
        <v>4</v>
      </c>
    </row>
    <row r="464" spans="1:26" x14ac:dyDescent="0.2">
      <c r="A464">
        <v>1384433</v>
      </c>
      <c r="B464" s="1" t="s">
        <v>22</v>
      </c>
      <c r="C464" s="2">
        <v>45240</v>
      </c>
      <c r="D464" s="1" t="s">
        <v>23</v>
      </c>
      <c r="E464">
        <v>2</v>
      </c>
      <c r="F464">
        <v>25.1</v>
      </c>
      <c r="G464" s="1" t="s">
        <v>25</v>
      </c>
      <c r="H464" s="1" t="s">
        <v>24</v>
      </c>
      <c r="I464" s="1" t="s">
        <v>49</v>
      </c>
      <c r="J464" s="1" t="s">
        <v>51</v>
      </c>
      <c r="K464" s="1" t="s">
        <v>41</v>
      </c>
      <c r="L464">
        <v>1</v>
      </c>
      <c r="M464" t="b">
        <f>OR(Afg_vs_SA[[#This Row],[runs_off_bat]]=4, Afg_vs_SA[[#This Row],[runs_off_bat]]=6)</f>
        <v>0</v>
      </c>
      <c r="N464">
        <f>COUNTIF(Afg_vs_SA[[#This Row],[Boundaries]], TRUE)</f>
        <v>0</v>
      </c>
      <c r="O464">
        <f>IF(AND(L463=1, Afg_vs_SA[[#This Row],[runs_off_bat]] &gt;= 4), 1, 0)</f>
        <v>0</v>
      </c>
      <c r="P464">
        <v>0</v>
      </c>
      <c r="R464" s="1" t="s">
        <v>29</v>
      </c>
      <c r="T464" s="1" t="s">
        <v>29</v>
      </c>
      <c r="U464" s="1" t="s">
        <v>29</v>
      </c>
      <c r="V464" s="1" t="s">
        <v>29</v>
      </c>
      <c r="W464" s="1" t="s">
        <v>29</v>
      </c>
      <c r="X464" s="1" t="s">
        <v>29</v>
      </c>
      <c r="Y464" s="1" t="s">
        <v>29</v>
      </c>
      <c r="Z464" s="1">
        <f>SUM(Afg_vs_SA[[#This Row],[runs_off_bat]],Afg_vs_SA[[#This Row],[extras]])</f>
        <v>1</v>
      </c>
    </row>
    <row r="465" spans="1:26" x14ac:dyDescent="0.2">
      <c r="A465">
        <v>1384433</v>
      </c>
      <c r="B465" s="1" t="s">
        <v>22</v>
      </c>
      <c r="C465" s="2">
        <v>45240</v>
      </c>
      <c r="D465" s="1" t="s">
        <v>23</v>
      </c>
      <c r="E465">
        <v>2</v>
      </c>
      <c r="F465">
        <v>25.2</v>
      </c>
      <c r="G465" s="1" t="s">
        <v>25</v>
      </c>
      <c r="H465" s="1" t="s">
        <v>24</v>
      </c>
      <c r="I465" s="1" t="s">
        <v>51</v>
      </c>
      <c r="J465" s="1" t="s">
        <v>49</v>
      </c>
      <c r="K465" s="1" t="s">
        <v>41</v>
      </c>
      <c r="L465">
        <v>1</v>
      </c>
      <c r="M465" t="b">
        <f>OR(Afg_vs_SA[[#This Row],[runs_off_bat]]=4, Afg_vs_SA[[#This Row],[runs_off_bat]]=6)</f>
        <v>0</v>
      </c>
      <c r="N465">
        <f>COUNTIF(Afg_vs_SA[[#This Row],[Boundaries]], TRUE)</f>
        <v>0</v>
      </c>
      <c r="O465">
        <f>IF(AND(L464=1, Afg_vs_SA[[#This Row],[runs_off_bat]] &gt;= 4), 1, 0)</f>
        <v>0</v>
      </c>
      <c r="P465">
        <v>0</v>
      </c>
      <c r="R465" s="1" t="s">
        <v>29</v>
      </c>
      <c r="T465" s="1" t="s">
        <v>29</v>
      </c>
      <c r="U465" s="1" t="s">
        <v>29</v>
      </c>
      <c r="V465" s="1" t="s">
        <v>29</v>
      </c>
      <c r="W465" s="1" t="s">
        <v>29</v>
      </c>
      <c r="X465" s="1" t="s">
        <v>29</v>
      </c>
      <c r="Y465" s="1" t="s">
        <v>29</v>
      </c>
      <c r="Z465" s="1">
        <f>SUM(Afg_vs_SA[[#This Row],[runs_off_bat]],Afg_vs_SA[[#This Row],[extras]])</f>
        <v>1</v>
      </c>
    </row>
    <row r="466" spans="1:26" x14ac:dyDescent="0.2">
      <c r="A466">
        <v>1384433</v>
      </c>
      <c r="B466" s="1" t="s">
        <v>22</v>
      </c>
      <c r="C466" s="2">
        <v>45240</v>
      </c>
      <c r="D466" s="1" t="s">
        <v>23</v>
      </c>
      <c r="E466">
        <v>2</v>
      </c>
      <c r="F466">
        <v>25.3</v>
      </c>
      <c r="G466" s="1" t="s">
        <v>25</v>
      </c>
      <c r="H466" s="1" t="s">
        <v>24</v>
      </c>
      <c r="I466" s="1" t="s">
        <v>49</v>
      </c>
      <c r="J466" s="1" t="s">
        <v>51</v>
      </c>
      <c r="K466" s="1" t="s">
        <v>41</v>
      </c>
      <c r="L466">
        <v>0</v>
      </c>
      <c r="M466" t="b">
        <f>OR(Afg_vs_SA[[#This Row],[runs_off_bat]]=4, Afg_vs_SA[[#This Row],[runs_off_bat]]=6)</f>
        <v>0</v>
      </c>
      <c r="N466">
        <f>COUNTIF(Afg_vs_SA[[#This Row],[Boundaries]], TRUE)</f>
        <v>0</v>
      </c>
      <c r="O466">
        <f>IF(AND(L465=1, Afg_vs_SA[[#This Row],[runs_off_bat]] &gt;= 4), 1, 0)</f>
        <v>0</v>
      </c>
      <c r="P466">
        <v>0</v>
      </c>
      <c r="R466" s="1" t="s">
        <v>29</v>
      </c>
      <c r="T466" s="1" t="s">
        <v>29</v>
      </c>
      <c r="U466" s="1" t="s">
        <v>29</v>
      </c>
      <c r="V466" s="1" t="s">
        <v>29</v>
      </c>
      <c r="W466" s="1" t="s">
        <v>29</v>
      </c>
      <c r="X466" s="1" t="s">
        <v>29</v>
      </c>
      <c r="Y466" s="1" t="s">
        <v>29</v>
      </c>
      <c r="Z466" s="1">
        <f>SUM(Afg_vs_SA[[#This Row],[runs_off_bat]],Afg_vs_SA[[#This Row],[extras]])</f>
        <v>0</v>
      </c>
    </row>
    <row r="467" spans="1:26" x14ac:dyDescent="0.2">
      <c r="A467">
        <v>1384433</v>
      </c>
      <c r="B467" s="1" t="s">
        <v>22</v>
      </c>
      <c r="C467" s="2">
        <v>45240</v>
      </c>
      <c r="D467" s="1" t="s">
        <v>23</v>
      </c>
      <c r="E467">
        <v>2</v>
      </c>
      <c r="F467">
        <v>25.4</v>
      </c>
      <c r="G467" s="1" t="s">
        <v>25</v>
      </c>
      <c r="H467" s="1" t="s">
        <v>24</v>
      </c>
      <c r="I467" s="1" t="s">
        <v>49</v>
      </c>
      <c r="J467" s="1" t="s">
        <v>51</v>
      </c>
      <c r="K467" s="1" t="s">
        <v>41</v>
      </c>
      <c r="L467">
        <v>0</v>
      </c>
      <c r="M467" t="b">
        <f>OR(Afg_vs_SA[[#This Row],[runs_off_bat]]=4, Afg_vs_SA[[#This Row],[runs_off_bat]]=6)</f>
        <v>0</v>
      </c>
      <c r="N467">
        <f>COUNTIF(Afg_vs_SA[[#This Row],[Boundaries]], TRUE)</f>
        <v>0</v>
      </c>
      <c r="O467">
        <f>IF(AND(L466=1, Afg_vs_SA[[#This Row],[runs_off_bat]] &gt;= 4), 1, 0)</f>
        <v>0</v>
      </c>
      <c r="P467">
        <v>0</v>
      </c>
      <c r="R467" s="1" t="s">
        <v>29</v>
      </c>
      <c r="T467" s="1" t="s">
        <v>29</v>
      </c>
      <c r="U467" s="1" t="s">
        <v>29</v>
      </c>
      <c r="V467" s="1" t="s">
        <v>29</v>
      </c>
      <c r="W467" s="1" t="s">
        <v>29</v>
      </c>
      <c r="X467" s="1" t="s">
        <v>29</v>
      </c>
      <c r="Y467" s="1" t="s">
        <v>29</v>
      </c>
      <c r="Z467" s="1">
        <f>SUM(Afg_vs_SA[[#This Row],[runs_off_bat]],Afg_vs_SA[[#This Row],[extras]])</f>
        <v>0</v>
      </c>
    </row>
    <row r="468" spans="1:26" x14ac:dyDescent="0.2">
      <c r="A468">
        <v>1384433</v>
      </c>
      <c r="B468" s="1" t="s">
        <v>22</v>
      </c>
      <c r="C468" s="2">
        <v>45240</v>
      </c>
      <c r="D468" s="1" t="s">
        <v>23</v>
      </c>
      <c r="E468">
        <v>2</v>
      </c>
      <c r="F468">
        <v>25.5</v>
      </c>
      <c r="G468" s="1" t="s">
        <v>25</v>
      </c>
      <c r="H468" s="1" t="s">
        <v>24</v>
      </c>
      <c r="I468" s="1" t="s">
        <v>49</v>
      </c>
      <c r="J468" s="1" t="s">
        <v>51</v>
      </c>
      <c r="K468" s="1" t="s">
        <v>41</v>
      </c>
      <c r="L468">
        <v>0</v>
      </c>
      <c r="M468" t="b">
        <f>OR(Afg_vs_SA[[#This Row],[runs_off_bat]]=4, Afg_vs_SA[[#This Row],[runs_off_bat]]=6)</f>
        <v>0</v>
      </c>
      <c r="N468">
        <f>COUNTIF(Afg_vs_SA[[#This Row],[Boundaries]], TRUE)</f>
        <v>0</v>
      </c>
      <c r="O468">
        <f>IF(AND(L467=1, Afg_vs_SA[[#This Row],[runs_off_bat]] &gt;= 4), 1, 0)</f>
        <v>0</v>
      </c>
      <c r="P468">
        <v>0</v>
      </c>
      <c r="R468" s="1" t="s">
        <v>29</v>
      </c>
      <c r="T468" s="1" t="s">
        <v>29</v>
      </c>
      <c r="U468" s="1" t="s">
        <v>29</v>
      </c>
      <c r="V468" s="1" t="s">
        <v>29</v>
      </c>
      <c r="W468" s="1" t="s">
        <v>29</v>
      </c>
      <c r="X468" s="1" t="s">
        <v>29</v>
      </c>
      <c r="Y468" s="1" t="s">
        <v>29</v>
      </c>
      <c r="Z468" s="1">
        <f>SUM(Afg_vs_SA[[#This Row],[runs_off_bat]],Afg_vs_SA[[#This Row],[extras]])</f>
        <v>0</v>
      </c>
    </row>
    <row r="469" spans="1:26" x14ac:dyDescent="0.2">
      <c r="A469">
        <v>1384433</v>
      </c>
      <c r="B469" s="1" t="s">
        <v>22</v>
      </c>
      <c r="C469" s="2">
        <v>45240</v>
      </c>
      <c r="D469" s="1" t="s">
        <v>23</v>
      </c>
      <c r="E469">
        <v>2</v>
      </c>
      <c r="F469">
        <v>25.6</v>
      </c>
      <c r="G469" s="1" t="s">
        <v>25</v>
      </c>
      <c r="H469" s="1" t="s">
        <v>24</v>
      </c>
      <c r="I469" s="1" t="s">
        <v>49</v>
      </c>
      <c r="J469" s="1" t="s">
        <v>51</v>
      </c>
      <c r="K469" s="1" t="s">
        <v>41</v>
      </c>
      <c r="L469">
        <v>0</v>
      </c>
      <c r="M469" t="b">
        <f>OR(Afg_vs_SA[[#This Row],[runs_off_bat]]=4, Afg_vs_SA[[#This Row],[runs_off_bat]]=6)</f>
        <v>0</v>
      </c>
      <c r="N469">
        <f>COUNTIF(Afg_vs_SA[[#This Row],[Boundaries]], TRUE)</f>
        <v>0</v>
      </c>
      <c r="O469">
        <f>IF(AND(L468=1, Afg_vs_SA[[#This Row],[runs_off_bat]] &gt;= 4), 1, 0)</f>
        <v>0</v>
      </c>
      <c r="P469">
        <v>0</v>
      </c>
      <c r="R469" s="1" t="s">
        <v>29</v>
      </c>
      <c r="T469" s="1" t="s">
        <v>29</v>
      </c>
      <c r="U469" s="1" t="s">
        <v>29</v>
      </c>
      <c r="V469" s="1" t="s">
        <v>29</v>
      </c>
      <c r="W469" s="1" t="s">
        <v>29</v>
      </c>
      <c r="X469" s="1" t="s">
        <v>29</v>
      </c>
      <c r="Y469" s="1" t="s">
        <v>29</v>
      </c>
      <c r="Z469" s="1">
        <f>SUM(Afg_vs_SA[[#This Row],[runs_off_bat]],Afg_vs_SA[[#This Row],[extras]])</f>
        <v>0</v>
      </c>
    </row>
    <row r="470" spans="1:26" x14ac:dyDescent="0.2">
      <c r="A470">
        <v>1384433</v>
      </c>
      <c r="B470" s="1" t="s">
        <v>22</v>
      </c>
      <c r="C470" s="2">
        <v>45240</v>
      </c>
      <c r="D470" s="1" t="s">
        <v>23</v>
      </c>
      <c r="E470">
        <v>2</v>
      </c>
      <c r="F470">
        <v>26.1</v>
      </c>
      <c r="G470" s="1" t="s">
        <v>25</v>
      </c>
      <c r="H470" s="1" t="s">
        <v>24</v>
      </c>
      <c r="I470" s="1" t="s">
        <v>51</v>
      </c>
      <c r="J470" s="1" t="s">
        <v>49</v>
      </c>
      <c r="K470" s="1" t="s">
        <v>42</v>
      </c>
      <c r="L470">
        <v>1</v>
      </c>
      <c r="M470" t="b">
        <f>OR(Afg_vs_SA[[#This Row],[runs_off_bat]]=4, Afg_vs_SA[[#This Row],[runs_off_bat]]=6)</f>
        <v>0</v>
      </c>
      <c r="N470">
        <f>COUNTIF(Afg_vs_SA[[#This Row],[Boundaries]], TRUE)</f>
        <v>0</v>
      </c>
      <c r="O470">
        <f>IF(AND(L469=1, Afg_vs_SA[[#This Row],[runs_off_bat]] &gt;= 4), 1, 0)</f>
        <v>0</v>
      </c>
      <c r="P470">
        <v>0</v>
      </c>
      <c r="R470" s="1" t="s">
        <v>29</v>
      </c>
      <c r="T470" s="1" t="s">
        <v>29</v>
      </c>
      <c r="U470" s="1" t="s">
        <v>29</v>
      </c>
      <c r="V470" s="1" t="s">
        <v>29</v>
      </c>
      <c r="W470" s="1" t="s">
        <v>29</v>
      </c>
      <c r="X470" s="1" t="s">
        <v>29</v>
      </c>
      <c r="Y470" s="1" t="s">
        <v>29</v>
      </c>
      <c r="Z470" s="1">
        <f>SUM(Afg_vs_SA[[#This Row],[runs_off_bat]],Afg_vs_SA[[#This Row],[extras]])</f>
        <v>1</v>
      </c>
    </row>
    <row r="471" spans="1:26" x14ac:dyDescent="0.2">
      <c r="A471">
        <v>1384433</v>
      </c>
      <c r="B471" s="1" t="s">
        <v>22</v>
      </c>
      <c r="C471" s="2">
        <v>45240</v>
      </c>
      <c r="D471" s="1" t="s">
        <v>23</v>
      </c>
      <c r="E471">
        <v>2</v>
      </c>
      <c r="F471">
        <v>26.2</v>
      </c>
      <c r="G471" s="1" t="s">
        <v>25</v>
      </c>
      <c r="H471" s="1" t="s">
        <v>24</v>
      </c>
      <c r="I471" s="1" t="s">
        <v>49</v>
      </c>
      <c r="J471" s="1" t="s">
        <v>51</v>
      </c>
      <c r="K471" s="1" t="s">
        <v>42</v>
      </c>
      <c r="L471">
        <v>1</v>
      </c>
      <c r="M471" t="b">
        <f>OR(Afg_vs_SA[[#This Row],[runs_off_bat]]=4, Afg_vs_SA[[#This Row],[runs_off_bat]]=6)</f>
        <v>0</v>
      </c>
      <c r="N471">
        <f>COUNTIF(Afg_vs_SA[[#This Row],[Boundaries]], TRUE)</f>
        <v>0</v>
      </c>
      <c r="O471">
        <f>IF(AND(L470=1, Afg_vs_SA[[#This Row],[runs_off_bat]] &gt;= 4), 1, 0)</f>
        <v>0</v>
      </c>
      <c r="P471">
        <v>0</v>
      </c>
      <c r="R471" s="1" t="s">
        <v>29</v>
      </c>
      <c r="T471" s="1" t="s">
        <v>29</v>
      </c>
      <c r="U471" s="1" t="s">
        <v>29</v>
      </c>
      <c r="V471" s="1" t="s">
        <v>29</v>
      </c>
      <c r="W471" s="1" t="s">
        <v>29</v>
      </c>
      <c r="X471" s="1" t="s">
        <v>29</v>
      </c>
      <c r="Y471" s="1" t="s">
        <v>29</v>
      </c>
      <c r="Z471" s="1">
        <f>SUM(Afg_vs_SA[[#This Row],[runs_off_bat]],Afg_vs_SA[[#This Row],[extras]])</f>
        <v>1</v>
      </c>
    </row>
    <row r="472" spans="1:26" x14ac:dyDescent="0.2">
      <c r="A472">
        <v>1384433</v>
      </c>
      <c r="B472" s="1" t="s">
        <v>22</v>
      </c>
      <c r="C472" s="2">
        <v>45240</v>
      </c>
      <c r="D472" s="1" t="s">
        <v>23</v>
      </c>
      <c r="E472">
        <v>2</v>
      </c>
      <c r="F472">
        <v>26.3</v>
      </c>
      <c r="G472" s="1" t="s">
        <v>25</v>
      </c>
      <c r="H472" s="1" t="s">
        <v>24</v>
      </c>
      <c r="I472" s="1" t="s">
        <v>51</v>
      </c>
      <c r="J472" s="1" t="s">
        <v>49</v>
      </c>
      <c r="K472" s="1" t="s">
        <v>42</v>
      </c>
      <c r="L472">
        <v>0</v>
      </c>
      <c r="M472" t="b">
        <f>OR(Afg_vs_SA[[#This Row],[runs_off_bat]]=4, Afg_vs_SA[[#This Row],[runs_off_bat]]=6)</f>
        <v>0</v>
      </c>
      <c r="N472">
        <f>COUNTIF(Afg_vs_SA[[#This Row],[Boundaries]], TRUE)</f>
        <v>0</v>
      </c>
      <c r="O472">
        <f>IF(AND(L471=1, Afg_vs_SA[[#This Row],[runs_off_bat]] &gt;= 4), 1, 0)</f>
        <v>0</v>
      </c>
      <c r="P472">
        <v>0</v>
      </c>
      <c r="R472" s="1" t="s">
        <v>29</v>
      </c>
      <c r="T472" s="1" t="s">
        <v>29</v>
      </c>
      <c r="U472" s="1" t="s">
        <v>29</v>
      </c>
      <c r="V472" s="1" t="s">
        <v>29</v>
      </c>
      <c r="W472" s="1" t="s">
        <v>29</v>
      </c>
      <c r="X472" s="1" t="s">
        <v>29</v>
      </c>
      <c r="Y472" s="1" t="s">
        <v>29</v>
      </c>
      <c r="Z472" s="1">
        <f>SUM(Afg_vs_SA[[#This Row],[runs_off_bat]],Afg_vs_SA[[#This Row],[extras]])</f>
        <v>0</v>
      </c>
    </row>
    <row r="473" spans="1:26" x14ac:dyDescent="0.2">
      <c r="A473">
        <v>1384433</v>
      </c>
      <c r="B473" s="1" t="s">
        <v>22</v>
      </c>
      <c r="C473" s="2">
        <v>45240</v>
      </c>
      <c r="D473" s="1" t="s">
        <v>23</v>
      </c>
      <c r="E473">
        <v>2</v>
      </c>
      <c r="F473">
        <v>26.4</v>
      </c>
      <c r="G473" s="1" t="s">
        <v>25</v>
      </c>
      <c r="H473" s="1" t="s">
        <v>24</v>
      </c>
      <c r="I473" s="1" t="s">
        <v>51</v>
      </c>
      <c r="J473" s="1" t="s">
        <v>49</v>
      </c>
      <c r="K473" s="1" t="s">
        <v>42</v>
      </c>
      <c r="L473">
        <v>2</v>
      </c>
      <c r="M473" t="b">
        <f>OR(Afg_vs_SA[[#This Row],[runs_off_bat]]=4, Afg_vs_SA[[#This Row],[runs_off_bat]]=6)</f>
        <v>0</v>
      </c>
      <c r="N473">
        <f>COUNTIF(Afg_vs_SA[[#This Row],[Boundaries]], TRUE)</f>
        <v>0</v>
      </c>
      <c r="O473">
        <f>IF(AND(L472=1, Afg_vs_SA[[#This Row],[runs_off_bat]] &gt;= 4), 1, 0)</f>
        <v>0</v>
      </c>
      <c r="P473">
        <v>0</v>
      </c>
      <c r="R473" s="1" t="s">
        <v>29</v>
      </c>
      <c r="T473" s="1" t="s">
        <v>29</v>
      </c>
      <c r="U473" s="1" t="s">
        <v>29</v>
      </c>
      <c r="V473" s="1" t="s">
        <v>29</v>
      </c>
      <c r="W473" s="1" t="s">
        <v>29</v>
      </c>
      <c r="X473" s="1" t="s">
        <v>29</v>
      </c>
      <c r="Y473" s="1" t="s">
        <v>29</v>
      </c>
      <c r="Z473" s="1">
        <f>SUM(Afg_vs_SA[[#This Row],[runs_off_bat]],Afg_vs_SA[[#This Row],[extras]])</f>
        <v>2</v>
      </c>
    </row>
    <row r="474" spans="1:26" x14ac:dyDescent="0.2">
      <c r="A474">
        <v>1384433</v>
      </c>
      <c r="B474" s="1" t="s">
        <v>22</v>
      </c>
      <c r="C474" s="2">
        <v>45240</v>
      </c>
      <c r="D474" s="1" t="s">
        <v>23</v>
      </c>
      <c r="E474">
        <v>2</v>
      </c>
      <c r="F474">
        <v>26.5</v>
      </c>
      <c r="G474" s="1" t="s">
        <v>25</v>
      </c>
      <c r="H474" s="1" t="s">
        <v>24</v>
      </c>
      <c r="I474" s="1" t="s">
        <v>51</v>
      </c>
      <c r="J474" s="1" t="s">
        <v>49</v>
      </c>
      <c r="K474" s="1" t="s">
        <v>42</v>
      </c>
      <c r="L474">
        <v>1</v>
      </c>
      <c r="M474" t="b">
        <f>OR(Afg_vs_SA[[#This Row],[runs_off_bat]]=4, Afg_vs_SA[[#This Row],[runs_off_bat]]=6)</f>
        <v>0</v>
      </c>
      <c r="N474">
        <f>COUNTIF(Afg_vs_SA[[#This Row],[Boundaries]], TRUE)</f>
        <v>0</v>
      </c>
      <c r="O474">
        <f>IF(AND(L473=1, Afg_vs_SA[[#This Row],[runs_off_bat]] &gt;= 4), 1, 0)</f>
        <v>0</v>
      </c>
      <c r="P474">
        <v>0</v>
      </c>
      <c r="R474" s="1" t="s">
        <v>29</v>
      </c>
      <c r="T474" s="1" t="s">
        <v>29</v>
      </c>
      <c r="U474" s="1" t="s">
        <v>29</v>
      </c>
      <c r="V474" s="1" t="s">
        <v>29</v>
      </c>
      <c r="W474" s="1" t="s">
        <v>29</v>
      </c>
      <c r="X474" s="1" t="s">
        <v>29</v>
      </c>
      <c r="Y474" s="1" t="s">
        <v>29</v>
      </c>
      <c r="Z474" s="1">
        <f>SUM(Afg_vs_SA[[#This Row],[runs_off_bat]],Afg_vs_SA[[#This Row],[extras]])</f>
        <v>1</v>
      </c>
    </row>
    <row r="475" spans="1:26" x14ac:dyDescent="0.2">
      <c r="A475">
        <v>1384433</v>
      </c>
      <c r="B475" s="1" t="s">
        <v>22</v>
      </c>
      <c r="C475" s="2">
        <v>45240</v>
      </c>
      <c r="D475" s="1" t="s">
        <v>23</v>
      </c>
      <c r="E475">
        <v>2</v>
      </c>
      <c r="F475">
        <v>26.6</v>
      </c>
      <c r="G475" s="1" t="s">
        <v>25</v>
      </c>
      <c r="H475" s="1" t="s">
        <v>24</v>
      </c>
      <c r="I475" s="1" t="s">
        <v>49</v>
      </c>
      <c r="J475" s="1" t="s">
        <v>51</v>
      </c>
      <c r="K475" s="1" t="s">
        <v>42</v>
      </c>
      <c r="L475">
        <v>0</v>
      </c>
      <c r="M475" t="b">
        <f>OR(Afg_vs_SA[[#This Row],[runs_off_bat]]=4, Afg_vs_SA[[#This Row],[runs_off_bat]]=6)</f>
        <v>0</v>
      </c>
      <c r="N475">
        <f>COUNTIF(Afg_vs_SA[[#This Row],[Boundaries]], TRUE)</f>
        <v>0</v>
      </c>
      <c r="O475">
        <f>IF(AND(L474=1, Afg_vs_SA[[#This Row],[runs_off_bat]] &gt;= 4), 1, 0)</f>
        <v>0</v>
      </c>
      <c r="P475">
        <v>0</v>
      </c>
      <c r="R475" s="1" t="s">
        <v>29</v>
      </c>
      <c r="T475" s="1" t="s">
        <v>29</v>
      </c>
      <c r="U475" s="1" t="s">
        <v>29</v>
      </c>
      <c r="V475" s="1" t="s">
        <v>29</v>
      </c>
      <c r="W475" s="1" t="s">
        <v>29</v>
      </c>
      <c r="X475" s="1" t="s">
        <v>29</v>
      </c>
      <c r="Y475" s="1" t="s">
        <v>29</v>
      </c>
      <c r="Z475" s="1">
        <f>SUM(Afg_vs_SA[[#This Row],[runs_off_bat]],Afg_vs_SA[[#This Row],[extras]])</f>
        <v>0</v>
      </c>
    </row>
    <row r="476" spans="1:26" x14ac:dyDescent="0.2">
      <c r="A476">
        <v>1384433</v>
      </c>
      <c r="B476" s="1" t="s">
        <v>22</v>
      </c>
      <c r="C476" s="2">
        <v>45240</v>
      </c>
      <c r="D476" s="1" t="s">
        <v>23</v>
      </c>
      <c r="E476">
        <v>2</v>
      </c>
      <c r="F476">
        <v>27.1</v>
      </c>
      <c r="G476" s="1" t="s">
        <v>25</v>
      </c>
      <c r="H476" s="1" t="s">
        <v>24</v>
      </c>
      <c r="I476" s="1" t="s">
        <v>51</v>
      </c>
      <c r="J476" s="1" t="s">
        <v>49</v>
      </c>
      <c r="K476" s="1" t="s">
        <v>41</v>
      </c>
      <c r="L476">
        <v>0</v>
      </c>
      <c r="M476" t="b">
        <f>OR(Afg_vs_SA[[#This Row],[runs_off_bat]]=4, Afg_vs_SA[[#This Row],[runs_off_bat]]=6)</f>
        <v>0</v>
      </c>
      <c r="N476">
        <f>COUNTIF(Afg_vs_SA[[#This Row],[Boundaries]], TRUE)</f>
        <v>0</v>
      </c>
      <c r="O476">
        <f>IF(AND(L475=1, Afg_vs_SA[[#This Row],[runs_off_bat]] &gt;= 4), 1, 0)</f>
        <v>0</v>
      </c>
      <c r="P476">
        <v>0</v>
      </c>
      <c r="R476" s="1" t="s">
        <v>29</v>
      </c>
      <c r="T476" s="1" t="s">
        <v>29</v>
      </c>
      <c r="U476" s="1" t="s">
        <v>29</v>
      </c>
      <c r="V476" s="1" t="s">
        <v>29</v>
      </c>
      <c r="W476" s="1" t="s">
        <v>29</v>
      </c>
      <c r="X476" s="1" t="s">
        <v>29</v>
      </c>
      <c r="Y476" s="1" t="s">
        <v>29</v>
      </c>
      <c r="Z476" s="1">
        <f>SUM(Afg_vs_SA[[#This Row],[runs_off_bat]],Afg_vs_SA[[#This Row],[extras]])</f>
        <v>0</v>
      </c>
    </row>
    <row r="477" spans="1:26" x14ac:dyDescent="0.2">
      <c r="A477">
        <v>1384433</v>
      </c>
      <c r="B477" s="1" t="s">
        <v>22</v>
      </c>
      <c r="C477" s="2">
        <v>45240</v>
      </c>
      <c r="D477" s="1" t="s">
        <v>23</v>
      </c>
      <c r="E477">
        <v>2</v>
      </c>
      <c r="F477">
        <v>27.2</v>
      </c>
      <c r="G477" s="1" t="s">
        <v>25</v>
      </c>
      <c r="H477" s="1" t="s">
        <v>24</v>
      </c>
      <c r="I477" s="1" t="s">
        <v>51</v>
      </c>
      <c r="J477" s="1" t="s">
        <v>49</v>
      </c>
      <c r="K477" s="1" t="s">
        <v>41</v>
      </c>
      <c r="L477">
        <v>0</v>
      </c>
      <c r="M477" t="b">
        <f>OR(Afg_vs_SA[[#This Row],[runs_off_bat]]=4, Afg_vs_SA[[#This Row],[runs_off_bat]]=6)</f>
        <v>0</v>
      </c>
      <c r="N477">
        <f>COUNTIF(Afg_vs_SA[[#This Row],[Boundaries]], TRUE)</f>
        <v>0</v>
      </c>
      <c r="O477">
        <f>IF(AND(L476=1, Afg_vs_SA[[#This Row],[runs_off_bat]] &gt;= 4), 1, 0)</f>
        <v>0</v>
      </c>
      <c r="P477">
        <v>0</v>
      </c>
      <c r="R477" s="1" t="s">
        <v>29</v>
      </c>
      <c r="T477" s="1" t="s">
        <v>29</v>
      </c>
      <c r="U477" s="1" t="s">
        <v>29</v>
      </c>
      <c r="V477" s="1" t="s">
        <v>29</v>
      </c>
      <c r="W477" s="1" t="s">
        <v>29</v>
      </c>
      <c r="X477" s="1" t="s">
        <v>29</v>
      </c>
      <c r="Y477" s="1" t="s">
        <v>29</v>
      </c>
      <c r="Z477" s="1">
        <f>SUM(Afg_vs_SA[[#This Row],[runs_off_bat]],Afg_vs_SA[[#This Row],[extras]])</f>
        <v>0</v>
      </c>
    </row>
    <row r="478" spans="1:26" x14ac:dyDescent="0.2">
      <c r="A478">
        <v>1384433</v>
      </c>
      <c r="B478" s="1" t="s">
        <v>22</v>
      </c>
      <c r="C478" s="2">
        <v>45240</v>
      </c>
      <c r="D478" s="1" t="s">
        <v>23</v>
      </c>
      <c r="E478">
        <v>2</v>
      </c>
      <c r="F478">
        <v>27.3</v>
      </c>
      <c r="G478" s="1" t="s">
        <v>25</v>
      </c>
      <c r="H478" s="1" t="s">
        <v>24</v>
      </c>
      <c r="I478" s="1" t="s">
        <v>51</v>
      </c>
      <c r="J478" s="1" t="s">
        <v>49</v>
      </c>
      <c r="K478" s="1" t="s">
        <v>41</v>
      </c>
      <c r="L478">
        <v>0</v>
      </c>
      <c r="M478" t="b">
        <f>OR(Afg_vs_SA[[#This Row],[runs_off_bat]]=4, Afg_vs_SA[[#This Row],[runs_off_bat]]=6)</f>
        <v>0</v>
      </c>
      <c r="N478">
        <f>COUNTIF(Afg_vs_SA[[#This Row],[Boundaries]], TRUE)</f>
        <v>0</v>
      </c>
      <c r="O478">
        <f>IF(AND(L477=1, Afg_vs_SA[[#This Row],[runs_off_bat]] &gt;= 4), 1, 0)</f>
        <v>0</v>
      </c>
      <c r="P478">
        <v>0</v>
      </c>
      <c r="R478" s="1" t="s">
        <v>29</v>
      </c>
      <c r="T478" s="1" t="s">
        <v>29</v>
      </c>
      <c r="U478" s="1" t="s">
        <v>29</v>
      </c>
      <c r="V478" s="1" t="s">
        <v>52</v>
      </c>
      <c r="W478" s="1" t="s">
        <v>51</v>
      </c>
      <c r="X478" s="1" t="s">
        <v>29</v>
      </c>
      <c r="Y478" s="1" t="s">
        <v>29</v>
      </c>
      <c r="Z478" s="1">
        <f>SUM(Afg_vs_SA[[#This Row],[runs_off_bat]],Afg_vs_SA[[#This Row],[extras]])</f>
        <v>0</v>
      </c>
    </row>
    <row r="479" spans="1:26" x14ac:dyDescent="0.2">
      <c r="A479">
        <v>1384433</v>
      </c>
      <c r="B479" s="1" t="s">
        <v>22</v>
      </c>
      <c r="C479" s="2">
        <v>45240</v>
      </c>
      <c r="D479" s="1" t="s">
        <v>23</v>
      </c>
      <c r="E479">
        <v>2</v>
      </c>
      <c r="F479">
        <v>27.4</v>
      </c>
      <c r="G479" s="1" t="s">
        <v>25</v>
      </c>
      <c r="H479" s="1" t="s">
        <v>24</v>
      </c>
      <c r="I479" s="1" t="s">
        <v>53</v>
      </c>
      <c r="J479" s="1" t="s">
        <v>49</v>
      </c>
      <c r="K479" s="1" t="s">
        <v>41</v>
      </c>
      <c r="L479">
        <v>0</v>
      </c>
      <c r="M479" t="b">
        <f>OR(Afg_vs_SA[[#This Row],[runs_off_bat]]=4, Afg_vs_SA[[#This Row],[runs_off_bat]]=6)</f>
        <v>0</v>
      </c>
      <c r="N479">
        <f>COUNTIF(Afg_vs_SA[[#This Row],[Boundaries]], TRUE)</f>
        <v>0</v>
      </c>
      <c r="O479">
        <f>IF(AND(L478=1, Afg_vs_SA[[#This Row],[runs_off_bat]] &gt;= 4), 1, 0)</f>
        <v>0</v>
      </c>
      <c r="P479">
        <v>0</v>
      </c>
      <c r="R479" s="1" t="s">
        <v>29</v>
      </c>
      <c r="T479" s="1" t="s">
        <v>29</v>
      </c>
      <c r="U479" s="1" t="s">
        <v>29</v>
      </c>
      <c r="V479" s="1" t="s">
        <v>29</v>
      </c>
      <c r="W479" s="1" t="s">
        <v>29</v>
      </c>
      <c r="X479" s="1" t="s">
        <v>29</v>
      </c>
      <c r="Y479" s="1" t="s">
        <v>29</v>
      </c>
      <c r="Z479" s="1">
        <f>SUM(Afg_vs_SA[[#This Row],[runs_off_bat]],Afg_vs_SA[[#This Row],[extras]])</f>
        <v>0</v>
      </c>
    </row>
    <row r="480" spans="1:26" x14ac:dyDescent="0.2">
      <c r="A480">
        <v>1384433</v>
      </c>
      <c r="B480" s="1" t="s">
        <v>22</v>
      </c>
      <c r="C480" s="2">
        <v>45240</v>
      </c>
      <c r="D480" s="1" t="s">
        <v>23</v>
      </c>
      <c r="E480">
        <v>2</v>
      </c>
      <c r="F480">
        <v>27.5</v>
      </c>
      <c r="G480" s="1" t="s">
        <v>25</v>
      </c>
      <c r="H480" s="1" t="s">
        <v>24</v>
      </c>
      <c r="I480" s="1" t="s">
        <v>53</v>
      </c>
      <c r="J480" s="1" t="s">
        <v>49</v>
      </c>
      <c r="K480" s="1" t="s">
        <v>41</v>
      </c>
      <c r="L480">
        <v>0</v>
      </c>
      <c r="M480" t="b">
        <f>OR(Afg_vs_SA[[#This Row],[runs_off_bat]]=4, Afg_vs_SA[[#This Row],[runs_off_bat]]=6)</f>
        <v>0</v>
      </c>
      <c r="N480">
        <f>COUNTIF(Afg_vs_SA[[#This Row],[Boundaries]], TRUE)</f>
        <v>0</v>
      </c>
      <c r="O480">
        <f>IF(AND(L479=1, Afg_vs_SA[[#This Row],[runs_off_bat]] &gt;= 4), 1, 0)</f>
        <v>0</v>
      </c>
      <c r="P480">
        <v>0</v>
      </c>
      <c r="R480" s="1" t="s">
        <v>29</v>
      </c>
      <c r="T480" s="1" t="s">
        <v>29</v>
      </c>
      <c r="U480" s="1" t="s">
        <v>29</v>
      </c>
      <c r="V480" s="1" t="s">
        <v>29</v>
      </c>
      <c r="W480" s="1" t="s">
        <v>29</v>
      </c>
      <c r="X480" s="1" t="s">
        <v>29</v>
      </c>
      <c r="Y480" s="1" t="s">
        <v>29</v>
      </c>
      <c r="Z480" s="1">
        <f>SUM(Afg_vs_SA[[#This Row],[runs_off_bat]],Afg_vs_SA[[#This Row],[extras]])</f>
        <v>0</v>
      </c>
    </row>
    <row r="481" spans="1:26" x14ac:dyDescent="0.2">
      <c r="A481">
        <v>1384433</v>
      </c>
      <c r="B481" s="1" t="s">
        <v>22</v>
      </c>
      <c r="C481" s="2">
        <v>45240</v>
      </c>
      <c r="D481" s="1" t="s">
        <v>23</v>
      </c>
      <c r="E481">
        <v>2</v>
      </c>
      <c r="F481">
        <v>27.6</v>
      </c>
      <c r="G481" s="1" t="s">
        <v>25</v>
      </c>
      <c r="H481" s="1" t="s">
        <v>24</v>
      </c>
      <c r="I481" s="1" t="s">
        <v>53</v>
      </c>
      <c r="J481" s="1" t="s">
        <v>49</v>
      </c>
      <c r="K481" s="1" t="s">
        <v>41</v>
      </c>
      <c r="L481">
        <v>0</v>
      </c>
      <c r="M481" t="b">
        <f>OR(Afg_vs_SA[[#This Row],[runs_off_bat]]=4, Afg_vs_SA[[#This Row],[runs_off_bat]]=6)</f>
        <v>0</v>
      </c>
      <c r="N481">
        <f>COUNTIF(Afg_vs_SA[[#This Row],[Boundaries]], TRUE)</f>
        <v>0</v>
      </c>
      <c r="O481">
        <f>IF(AND(L480=1, Afg_vs_SA[[#This Row],[runs_off_bat]] &gt;= 4), 1, 0)</f>
        <v>0</v>
      </c>
      <c r="P481">
        <v>1</v>
      </c>
      <c r="R481" s="1" t="s">
        <v>29</v>
      </c>
      <c r="T481" s="1" t="s">
        <v>43</v>
      </c>
      <c r="U481" s="1" t="s">
        <v>29</v>
      </c>
      <c r="V481" s="1" t="s">
        <v>29</v>
      </c>
      <c r="W481" s="1" t="s">
        <v>29</v>
      </c>
      <c r="X481" s="1" t="s">
        <v>29</v>
      </c>
      <c r="Y481" s="1" t="s">
        <v>29</v>
      </c>
      <c r="Z481" s="1">
        <f>SUM(Afg_vs_SA[[#This Row],[runs_off_bat]],Afg_vs_SA[[#This Row],[extras]])</f>
        <v>1</v>
      </c>
    </row>
    <row r="482" spans="1:26" x14ac:dyDescent="0.2">
      <c r="A482">
        <v>1384433</v>
      </c>
      <c r="B482" s="1" t="s">
        <v>22</v>
      </c>
      <c r="C482" s="2">
        <v>45240</v>
      </c>
      <c r="D482" s="1" t="s">
        <v>23</v>
      </c>
      <c r="E482">
        <v>2</v>
      </c>
      <c r="F482">
        <v>28.1</v>
      </c>
      <c r="G482" s="1" t="s">
        <v>25</v>
      </c>
      <c r="H482" s="1" t="s">
        <v>24</v>
      </c>
      <c r="I482" s="1" t="s">
        <v>53</v>
      </c>
      <c r="J482" s="1" t="s">
        <v>49</v>
      </c>
      <c r="K482" s="1" t="s">
        <v>42</v>
      </c>
      <c r="L482">
        <v>0</v>
      </c>
      <c r="M482" t="b">
        <f>OR(Afg_vs_SA[[#This Row],[runs_off_bat]]=4, Afg_vs_SA[[#This Row],[runs_off_bat]]=6)</f>
        <v>0</v>
      </c>
      <c r="N482">
        <f>COUNTIF(Afg_vs_SA[[#This Row],[Boundaries]], TRUE)</f>
        <v>0</v>
      </c>
      <c r="O482">
        <f>IF(AND(L481=1, Afg_vs_SA[[#This Row],[runs_off_bat]] &gt;= 4), 1, 0)</f>
        <v>0</v>
      </c>
      <c r="P482">
        <v>0</v>
      </c>
      <c r="R482" s="1" t="s">
        <v>29</v>
      </c>
      <c r="T482" s="1" t="s">
        <v>29</v>
      </c>
      <c r="U482" s="1" t="s">
        <v>29</v>
      </c>
      <c r="V482" s="1" t="s">
        <v>29</v>
      </c>
      <c r="W482" s="1" t="s">
        <v>29</v>
      </c>
      <c r="X482" s="1" t="s">
        <v>29</v>
      </c>
      <c r="Y482" s="1" t="s">
        <v>29</v>
      </c>
      <c r="Z482" s="1">
        <f>SUM(Afg_vs_SA[[#This Row],[runs_off_bat]],Afg_vs_SA[[#This Row],[extras]])</f>
        <v>0</v>
      </c>
    </row>
    <row r="483" spans="1:26" x14ac:dyDescent="0.2">
      <c r="A483">
        <v>1384433</v>
      </c>
      <c r="B483" s="1" t="s">
        <v>22</v>
      </c>
      <c r="C483" s="2">
        <v>45240</v>
      </c>
      <c r="D483" s="1" t="s">
        <v>23</v>
      </c>
      <c r="E483">
        <v>2</v>
      </c>
      <c r="F483">
        <v>28.2</v>
      </c>
      <c r="G483" s="1" t="s">
        <v>25</v>
      </c>
      <c r="H483" s="1" t="s">
        <v>24</v>
      </c>
      <c r="I483" s="1" t="s">
        <v>53</v>
      </c>
      <c r="J483" s="1" t="s">
        <v>49</v>
      </c>
      <c r="K483" s="1" t="s">
        <v>42</v>
      </c>
      <c r="L483">
        <v>0</v>
      </c>
      <c r="M483" t="b">
        <f>OR(Afg_vs_SA[[#This Row],[runs_off_bat]]=4, Afg_vs_SA[[#This Row],[runs_off_bat]]=6)</f>
        <v>0</v>
      </c>
      <c r="N483">
        <f>COUNTIF(Afg_vs_SA[[#This Row],[Boundaries]], TRUE)</f>
        <v>0</v>
      </c>
      <c r="O483">
        <f>IF(AND(L482=1, Afg_vs_SA[[#This Row],[runs_off_bat]] &gt;= 4), 1, 0)</f>
        <v>0</v>
      </c>
      <c r="P483">
        <v>0</v>
      </c>
      <c r="R483" s="1" t="s">
        <v>29</v>
      </c>
      <c r="T483" s="1" t="s">
        <v>29</v>
      </c>
      <c r="U483" s="1" t="s">
        <v>29</v>
      </c>
      <c r="V483" s="1" t="s">
        <v>29</v>
      </c>
      <c r="W483" s="1" t="s">
        <v>29</v>
      </c>
      <c r="X483" s="1" t="s">
        <v>29</v>
      </c>
      <c r="Y483" s="1" t="s">
        <v>29</v>
      </c>
      <c r="Z483" s="1">
        <f>SUM(Afg_vs_SA[[#This Row],[runs_off_bat]],Afg_vs_SA[[#This Row],[extras]])</f>
        <v>0</v>
      </c>
    </row>
    <row r="484" spans="1:26" x14ac:dyDescent="0.2">
      <c r="A484">
        <v>1384433</v>
      </c>
      <c r="B484" s="1" t="s">
        <v>22</v>
      </c>
      <c r="C484" s="2">
        <v>45240</v>
      </c>
      <c r="D484" s="1" t="s">
        <v>23</v>
      </c>
      <c r="E484">
        <v>2</v>
      </c>
      <c r="F484">
        <v>28.3</v>
      </c>
      <c r="G484" s="1" t="s">
        <v>25</v>
      </c>
      <c r="H484" s="1" t="s">
        <v>24</v>
      </c>
      <c r="I484" s="1" t="s">
        <v>53</v>
      </c>
      <c r="J484" s="1" t="s">
        <v>49</v>
      </c>
      <c r="K484" s="1" t="s">
        <v>42</v>
      </c>
      <c r="L484">
        <v>0</v>
      </c>
      <c r="M484" t="b">
        <f>OR(Afg_vs_SA[[#This Row],[runs_off_bat]]=4, Afg_vs_SA[[#This Row],[runs_off_bat]]=6)</f>
        <v>0</v>
      </c>
      <c r="N484">
        <f>COUNTIF(Afg_vs_SA[[#This Row],[Boundaries]], TRUE)</f>
        <v>0</v>
      </c>
      <c r="O484">
        <f>IF(AND(L483=1, Afg_vs_SA[[#This Row],[runs_off_bat]] &gt;= 4), 1, 0)</f>
        <v>0</v>
      </c>
      <c r="P484">
        <v>0</v>
      </c>
      <c r="R484" s="1" t="s">
        <v>29</v>
      </c>
      <c r="T484" s="1" t="s">
        <v>29</v>
      </c>
      <c r="U484" s="1" t="s">
        <v>29</v>
      </c>
      <c r="V484" s="1" t="s">
        <v>29</v>
      </c>
      <c r="W484" s="1" t="s">
        <v>29</v>
      </c>
      <c r="X484" s="1" t="s">
        <v>29</v>
      </c>
      <c r="Y484" s="1" t="s">
        <v>29</v>
      </c>
      <c r="Z484" s="1">
        <f>SUM(Afg_vs_SA[[#This Row],[runs_off_bat]],Afg_vs_SA[[#This Row],[extras]])</f>
        <v>0</v>
      </c>
    </row>
    <row r="485" spans="1:26" x14ac:dyDescent="0.2">
      <c r="A485">
        <v>1384433</v>
      </c>
      <c r="B485" s="1" t="s">
        <v>22</v>
      </c>
      <c r="C485" s="2">
        <v>45240</v>
      </c>
      <c r="D485" s="1" t="s">
        <v>23</v>
      </c>
      <c r="E485">
        <v>2</v>
      </c>
      <c r="F485">
        <v>28.4</v>
      </c>
      <c r="G485" s="1" t="s">
        <v>25</v>
      </c>
      <c r="H485" s="1" t="s">
        <v>24</v>
      </c>
      <c r="I485" s="1" t="s">
        <v>53</v>
      </c>
      <c r="J485" s="1" t="s">
        <v>49</v>
      </c>
      <c r="K485" s="1" t="s">
        <v>42</v>
      </c>
      <c r="L485">
        <v>2</v>
      </c>
      <c r="M485" t="b">
        <f>OR(Afg_vs_SA[[#This Row],[runs_off_bat]]=4, Afg_vs_SA[[#This Row],[runs_off_bat]]=6)</f>
        <v>0</v>
      </c>
      <c r="N485">
        <f>COUNTIF(Afg_vs_SA[[#This Row],[Boundaries]], TRUE)</f>
        <v>0</v>
      </c>
      <c r="O485">
        <f>IF(AND(L484=1, Afg_vs_SA[[#This Row],[runs_off_bat]] &gt;= 4), 1, 0)</f>
        <v>0</v>
      </c>
      <c r="P485">
        <v>0</v>
      </c>
      <c r="R485" s="1" t="s">
        <v>29</v>
      </c>
      <c r="T485" s="1" t="s">
        <v>29</v>
      </c>
      <c r="U485" s="1" t="s">
        <v>29</v>
      </c>
      <c r="V485" s="1" t="s">
        <v>29</v>
      </c>
      <c r="W485" s="1" t="s">
        <v>29</v>
      </c>
      <c r="X485" s="1" t="s">
        <v>29</v>
      </c>
      <c r="Y485" s="1" t="s">
        <v>29</v>
      </c>
      <c r="Z485" s="1">
        <f>SUM(Afg_vs_SA[[#This Row],[runs_off_bat]],Afg_vs_SA[[#This Row],[extras]])</f>
        <v>2</v>
      </c>
    </row>
    <row r="486" spans="1:26" x14ac:dyDescent="0.2">
      <c r="A486">
        <v>1384433</v>
      </c>
      <c r="B486" s="1" t="s">
        <v>22</v>
      </c>
      <c r="C486" s="2">
        <v>45240</v>
      </c>
      <c r="D486" s="1" t="s">
        <v>23</v>
      </c>
      <c r="E486">
        <v>2</v>
      </c>
      <c r="F486">
        <v>28.5</v>
      </c>
      <c r="G486" s="1" t="s">
        <v>25</v>
      </c>
      <c r="H486" s="1" t="s">
        <v>24</v>
      </c>
      <c r="I486" s="1" t="s">
        <v>53</v>
      </c>
      <c r="J486" s="1" t="s">
        <v>49</v>
      </c>
      <c r="K486" s="1" t="s">
        <v>42</v>
      </c>
      <c r="L486">
        <v>1</v>
      </c>
      <c r="M486" t="b">
        <f>OR(Afg_vs_SA[[#This Row],[runs_off_bat]]=4, Afg_vs_SA[[#This Row],[runs_off_bat]]=6)</f>
        <v>0</v>
      </c>
      <c r="N486">
        <f>COUNTIF(Afg_vs_SA[[#This Row],[Boundaries]], TRUE)</f>
        <v>0</v>
      </c>
      <c r="O486">
        <f>IF(AND(L485=1, Afg_vs_SA[[#This Row],[runs_off_bat]] &gt;= 4), 1, 0)</f>
        <v>0</v>
      </c>
      <c r="P486">
        <v>0</v>
      </c>
      <c r="R486" s="1" t="s">
        <v>29</v>
      </c>
      <c r="T486" s="1" t="s">
        <v>29</v>
      </c>
      <c r="U486" s="1" t="s">
        <v>29</v>
      </c>
      <c r="V486" s="1" t="s">
        <v>29</v>
      </c>
      <c r="W486" s="1" t="s">
        <v>29</v>
      </c>
      <c r="X486" s="1" t="s">
        <v>29</v>
      </c>
      <c r="Y486" s="1" t="s">
        <v>29</v>
      </c>
      <c r="Z486" s="1">
        <f>SUM(Afg_vs_SA[[#This Row],[runs_off_bat]],Afg_vs_SA[[#This Row],[extras]])</f>
        <v>1</v>
      </c>
    </row>
    <row r="487" spans="1:26" x14ac:dyDescent="0.2">
      <c r="A487">
        <v>1384433</v>
      </c>
      <c r="B487" s="1" t="s">
        <v>22</v>
      </c>
      <c r="C487" s="2">
        <v>45240</v>
      </c>
      <c r="D487" s="1" t="s">
        <v>23</v>
      </c>
      <c r="E487">
        <v>2</v>
      </c>
      <c r="F487">
        <v>28.6</v>
      </c>
      <c r="G487" s="1" t="s">
        <v>25</v>
      </c>
      <c r="H487" s="1" t="s">
        <v>24</v>
      </c>
      <c r="I487" s="1" t="s">
        <v>49</v>
      </c>
      <c r="J487" s="1" t="s">
        <v>53</v>
      </c>
      <c r="K487" s="1" t="s">
        <v>42</v>
      </c>
      <c r="L487">
        <v>1</v>
      </c>
      <c r="M487" t="b">
        <f>OR(Afg_vs_SA[[#This Row],[runs_off_bat]]=4, Afg_vs_SA[[#This Row],[runs_off_bat]]=6)</f>
        <v>0</v>
      </c>
      <c r="N487">
        <f>COUNTIF(Afg_vs_SA[[#This Row],[Boundaries]], TRUE)</f>
        <v>0</v>
      </c>
      <c r="O487">
        <f>IF(AND(L486=1, Afg_vs_SA[[#This Row],[runs_off_bat]] &gt;= 4), 1, 0)</f>
        <v>0</v>
      </c>
      <c r="P487">
        <v>0</v>
      </c>
      <c r="R487" s="1" t="s">
        <v>29</v>
      </c>
      <c r="T487" s="1" t="s">
        <v>29</v>
      </c>
      <c r="U487" s="1" t="s">
        <v>29</v>
      </c>
      <c r="V487" s="1" t="s">
        <v>29</v>
      </c>
      <c r="W487" s="1" t="s">
        <v>29</v>
      </c>
      <c r="X487" s="1" t="s">
        <v>29</v>
      </c>
      <c r="Y487" s="1" t="s">
        <v>29</v>
      </c>
      <c r="Z487" s="1">
        <f>SUM(Afg_vs_SA[[#This Row],[runs_off_bat]],Afg_vs_SA[[#This Row],[extras]])</f>
        <v>1</v>
      </c>
    </row>
    <row r="488" spans="1:26" x14ac:dyDescent="0.2">
      <c r="A488">
        <v>1384433</v>
      </c>
      <c r="B488" s="1" t="s">
        <v>22</v>
      </c>
      <c r="C488" s="2">
        <v>45240</v>
      </c>
      <c r="D488" s="1" t="s">
        <v>23</v>
      </c>
      <c r="E488">
        <v>2</v>
      </c>
      <c r="F488">
        <v>29.1</v>
      </c>
      <c r="G488" s="1" t="s">
        <v>25</v>
      </c>
      <c r="H488" s="1" t="s">
        <v>24</v>
      </c>
      <c r="I488" s="1" t="s">
        <v>49</v>
      </c>
      <c r="J488" s="1" t="s">
        <v>53</v>
      </c>
      <c r="K488" s="1" t="s">
        <v>41</v>
      </c>
      <c r="L488">
        <v>0</v>
      </c>
      <c r="M488" t="b">
        <f>OR(Afg_vs_SA[[#This Row],[runs_off_bat]]=4, Afg_vs_SA[[#This Row],[runs_off_bat]]=6)</f>
        <v>0</v>
      </c>
      <c r="N488">
        <f>COUNTIF(Afg_vs_SA[[#This Row],[Boundaries]], TRUE)</f>
        <v>0</v>
      </c>
      <c r="O488">
        <f>IF(AND(L487=1, Afg_vs_SA[[#This Row],[runs_off_bat]] &gt;= 4), 1, 0)</f>
        <v>0</v>
      </c>
      <c r="P488">
        <v>0</v>
      </c>
      <c r="R488" s="1" t="s">
        <v>29</v>
      </c>
      <c r="T488" s="1" t="s">
        <v>29</v>
      </c>
      <c r="U488" s="1" t="s">
        <v>29</v>
      </c>
      <c r="V488" s="1" t="s">
        <v>29</v>
      </c>
      <c r="W488" s="1" t="s">
        <v>29</v>
      </c>
      <c r="X488" s="1" t="s">
        <v>29</v>
      </c>
      <c r="Y488" s="1" t="s">
        <v>29</v>
      </c>
      <c r="Z488" s="1">
        <f>SUM(Afg_vs_SA[[#This Row],[runs_off_bat]],Afg_vs_SA[[#This Row],[extras]])</f>
        <v>0</v>
      </c>
    </row>
    <row r="489" spans="1:26" x14ac:dyDescent="0.2">
      <c r="A489">
        <v>1384433</v>
      </c>
      <c r="B489" s="1" t="s">
        <v>22</v>
      </c>
      <c r="C489" s="2">
        <v>45240</v>
      </c>
      <c r="D489" s="1" t="s">
        <v>23</v>
      </c>
      <c r="E489">
        <v>2</v>
      </c>
      <c r="F489">
        <v>29.2</v>
      </c>
      <c r="G489" s="1" t="s">
        <v>25</v>
      </c>
      <c r="H489" s="1" t="s">
        <v>24</v>
      </c>
      <c r="I489" s="1" t="s">
        <v>49</v>
      </c>
      <c r="J489" s="1" t="s">
        <v>53</v>
      </c>
      <c r="K489" s="1" t="s">
        <v>41</v>
      </c>
      <c r="L489">
        <v>0</v>
      </c>
      <c r="M489" t="b">
        <f>OR(Afg_vs_SA[[#This Row],[runs_off_bat]]=4, Afg_vs_SA[[#This Row],[runs_off_bat]]=6)</f>
        <v>0</v>
      </c>
      <c r="N489">
        <f>COUNTIF(Afg_vs_SA[[#This Row],[Boundaries]], TRUE)</f>
        <v>0</v>
      </c>
      <c r="O489">
        <f>IF(AND(L488=1, Afg_vs_SA[[#This Row],[runs_off_bat]] &gt;= 4), 1, 0)</f>
        <v>0</v>
      </c>
      <c r="P489">
        <v>0</v>
      </c>
      <c r="R489" s="1" t="s">
        <v>29</v>
      </c>
      <c r="T489" s="1" t="s">
        <v>29</v>
      </c>
      <c r="U489" s="1" t="s">
        <v>29</v>
      </c>
      <c r="V489" s="1" t="s">
        <v>29</v>
      </c>
      <c r="W489" s="1" t="s">
        <v>29</v>
      </c>
      <c r="X489" s="1" t="s">
        <v>29</v>
      </c>
      <c r="Y489" s="1" t="s">
        <v>29</v>
      </c>
      <c r="Z489" s="1">
        <f>SUM(Afg_vs_SA[[#This Row],[runs_off_bat]],Afg_vs_SA[[#This Row],[extras]])</f>
        <v>0</v>
      </c>
    </row>
    <row r="490" spans="1:26" x14ac:dyDescent="0.2">
      <c r="A490">
        <v>1384433</v>
      </c>
      <c r="B490" s="1" t="s">
        <v>22</v>
      </c>
      <c r="C490" s="2">
        <v>45240</v>
      </c>
      <c r="D490" s="1" t="s">
        <v>23</v>
      </c>
      <c r="E490">
        <v>2</v>
      </c>
      <c r="F490">
        <v>29.3</v>
      </c>
      <c r="G490" s="1" t="s">
        <v>25</v>
      </c>
      <c r="H490" s="1" t="s">
        <v>24</v>
      </c>
      <c r="I490" s="1" t="s">
        <v>49</v>
      </c>
      <c r="J490" s="1" t="s">
        <v>53</v>
      </c>
      <c r="K490" s="1" t="s">
        <v>41</v>
      </c>
      <c r="L490">
        <v>0</v>
      </c>
      <c r="M490" t="b">
        <f>OR(Afg_vs_SA[[#This Row],[runs_off_bat]]=4, Afg_vs_SA[[#This Row],[runs_off_bat]]=6)</f>
        <v>0</v>
      </c>
      <c r="N490">
        <f>COUNTIF(Afg_vs_SA[[#This Row],[Boundaries]], TRUE)</f>
        <v>0</v>
      </c>
      <c r="O490">
        <f>IF(AND(L489=1, Afg_vs_SA[[#This Row],[runs_off_bat]] &gt;= 4), 1, 0)</f>
        <v>0</v>
      </c>
      <c r="P490">
        <v>0</v>
      </c>
      <c r="R490" s="1" t="s">
        <v>29</v>
      </c>
      <c r="T490" s="1" t="s">
        <v>29</v>
      </c>
      <c r="U490" s="1" t="s">
        <v>29</v>
      </c>
      <c r="V490" s="1" t="s">
        <v>29</v>
      </c>
      <c r="W490" s="1" t="s">
        <v>29</v>
      </c>
      <c r="X490" s="1" t="s">
        <v>29</v>
      </c>
      <c r="Y490" s="1" t="s">
        <v>29</v>
      </c>
      <c r="Z490" s="1">
        <f>SUM(Afg_vs_SA[[#This Row],[runs_off_bat]],Afg_vs_SA[[#This Row],[extras]])</f>
        <v>0</v>
      </c>
    </row>
    <row r="491" spans="1:26" x14ac:dyDescent="0.2">
      <c r="A491">
        <v>1384433</v>
      </c>
      <c r="B491" s="1" t="s">
        <v>22</v>
      </c>
      <c r="C491" s="2">
        <v>45240</v>
      </c>
      <c r="D491" s="1" t="s">
        <v>23</v>
      </c>
      <c r="E491">
        <v>2</v>
      </c>
      <c r="F491">
        <v>29.4</v>
      </c>
      <c r="G491" s="1" t="s">
        <v>25</v>
      </c>
      <c r="H491" s="1" t="s">
        <v>24</v>
      </c>
      <c r="I491" s="1" t="s">
        <v>49</v>
      </c>
      <c r="J491" s="1" t="s">
        <v>53</v>
      </c>
      <c r="K491" s="1" t="s">
        <v>41</v>
      </c>
      <c r="L491">
        <v>1</v>
      </c>
      <c r="M491" t="b">
        <f>OR(Afg_vs_SA[[#This Row],[runs_off_bat]]=4, Afg_vs_SA[[#This Row],[runs_off_bat]]=6)</f>
        <v>0</v>
      </c>
      <c r="N491">
        <f>COUNTIF(Afg_vs_SA[[#This Row],[Boundaries]], TRUE)</f>
        <v>0</v>
      </c>
      <c r="O491">
        <f>IF(AND(L490=1, Afg_vs_SA[[#This Row],[runs_off_bat]] &gt;= 4), 1, 0)</f>
        <v>0</v>
      </c>
      <c r="P491">
        <v>0</v>
      </c>
      <c r="R491" s="1" t="s">
        <v>29</v>
      </c>
      <c r="T491" s="1" t="s">
        <v>29</v>
      </c>
      <c r="U491" s="1" t="s">
        <v>29</v>
      </c>
      <c r="V491" s="1" t="s">
        <v>29</v>
      </c>
      <c r="W491" s="1" t="s">
        <v>29</v>
      </c>
      <c r="X491" s="1" t="s">
        <v>29</v>
      </c>
      <c r="Y491" s="1" t="s">
        <v>29</v>
      </c>
      <c r="Z491" s="1">
        <f>SUM(Afg_vs_SA[[#This Row],[runs_off_bat]],Afg_vs_SA[[#This Row],[extras]])</f>
        <v>1</v>
      </c>
    </row>
    <row r="492" spans="1:26" x14ac:dyDescent="0.2">
      <c r="A492">
        <v>1384433</v>
      </c>
      <c r="B492" s="1" t="s">
        <v>22</v>
      </c>
      <c r="C492" s="2">
        <v>45240</v>
      </c>
      <c r="D492" s="1" t="s">
        <v>23</v>
      </c>
      <c r="E492">
        <v>2</v>
      </c>
      <c r="F492">
        <v>29.5</v>
      </c>
      <c r="G492" s="1" t="s">
        <v>25</v>
      </c>
      <c r="H492" s="1" t="s">
        <v>24</v>
      </c>
      <c r="I492" s="1" t="s">
        <v>53</v>
      </c>
      <c r="J492" s="1" t="s">
        <v>49</v>
      </c>
      <c r="K492" s="1" t="s">
        <v>41</v>
      </c>
      <c r="L492">
        <v>0</v>
      </c>
      <c r="M492" t="b">
        <f>OR(Afg_vs_SA[[#This Row],[runs_off_bat]]=4, Afg_vs_SA[[#This Row],[runs_off_bat]]=6)</f>
        <v>0</v>
      </c>
      <c r="N492">
        <f>COUNTIF(Afg_vs_SA[[#This Row],[Boundaries]], TRUE)</f>
        <v>0</v>
      </c>
      <c r="O492">
        <f>IF(AND(L491=1, Afg_vs_SA[[#This Row],[runs_off_bat]] &gt;= 4), 1, 0)</f>
        <v>0</v>
      </c>
      <c r="P492">
        <v>0</v>
      </c>
      <c r="R492" s="1" t="s">
        <v>29</v>
      </c>
      <c r="T492" s="1" t="s">
        <v>29</v>
      </c>
      <c r="U492" s="1" t="s">
        <v>29</v>
      </c>
      <c r="V492" s="1" t="s">
        <v>29</v>
      </c>
      <c r="W492" s="1" t="s">
        <v>29</v>
      </c>
      <c r="X492" s="1" t="s">
        <v>29</v>
      </c>
      <c r="Y492" s="1" t="s">
        <v>29</v>
      </c>
      <c r="Z492" s="1">
        <f>SUM(Afg_vs_SA[[#This Row],[runs_off_bat]],Afg_vs_SA[[#This Row],[extras]])</f>
        <v>0</v>
      </c>
    </row>
    <row r="493" spans="1:26" x14ac:dyDescent="0.2">
      <c r="A493">
        <v>1384433</v>
      </c>
      <c r="B493" s="1" t="s">
        <v>22</v>
      </c>
      <c r="C493" s="2">
        <v>45240</v>
      </c>
      <c r="D493" s="1" t="s">
        <v>23</v>
      </c>
      <c r="E493">
        <v>2</v>
      </c>
      <c r="F493">
        <v>29.6</v>
      </c>
      <c r="G493" s="1" t="s">
        <v>25</v>
      </c>
      <c r="H493" s="1" t="s">
        <v>24</v>
      </c>
      <c r="I493" s="1" t="s">
        <v>53</v>
      </c>
      <c r="J493" s="1" t="s">
        <v>49</v>
      </c>
      <c r="K493" s="1" t="s">
        <v>41</v>
      </c>
      <c r="L493">
        <v>0</v>
      </c>
      <c r="M493" t="b">
        <f>OR(Afg_vs_SA[[#This Row],[runs_off_bat]]=4, Afg_vs_SA[[#This Row],[runs_off_bat]]=6)</f>
        <v>0</v>
      </c>
      <c r="N493">
        <f>COUNTIF(Afg_vs_SA[[#This Row],[Boundaries]], TRUE)</f>
        <v>0</v>
      </c>
      <c r="O493">
        <f>IF(AND(L492=1, Afg_vs_SA[[#This Row],[runs_off_bat]] &gt;= 4), 1, 0)</f>
        <v>0</v>
      </c>
      <c r="P493">
        <v>0</v>
      </c>
      <c r="R493" s="1" t="s">
        <v>29</v>
      </c>
      <c r="T493" s="1" t="s">
        <v>29</v>
      </c>
      <c r="U493" s="1" t="s">
        <v>29</v>
      </c>
      <c r="V493" s="1" t="s">
        <v>29</v>
      </c>
      <c r="W493" s="1" t="s">
        <v>29</v>
      </c>
      <c r="X493" s="1" t="s">
        <v>29</v>
      </c>
      <c r="Y493" s="1" t="s">
        <v>29</v>
      </c>
      <c r="Z493" s="1">
        <f>SUM(Afg_vs_SA[[#This Row],[runs_off_bat]],Afg_vs_SA[[#This Row],[extras]])</f>
        <v>0</v>
      </c>
    </row>
    <row r="494" spans="1:26" x14ac:dyDescent="0.2">
      <c r="A494">
        <v>1384433</v>
      </c>
      <c r="B494" s="1" t="s">
        <v>22</v>
      </c>
      <c r="C494" s="2">
        <v>45240</v>
      </c>
      <c r="D494" s="1" t="s">
        <v>23</v>
      </c>
      <c r="E494">
        <v>2</v>
      </c>
      <c r="F494">
        <v>30.1</v>
      </c>
      <c r="G494" s="1" t="s">
        <v>25</v>
      </c>
      <c r="H494" s="1" t="s">
        <v>24</v>
      </c>
      <c r="I494" s="1" t="s">
        <v>49</v>
      </c>
      <c r="J494" s="1" t="s">
        <v>53</v>
      </c>
      <c r="K494" s="1" t="s">
        <v>44</v>
      </c>
      <c r="L494">
        <v>1</v>
      </c>
      <c r="M494" t="b">
        <f>OR(Afg_vs_SA[[#This Row],[runs_off_bat]]=4, Afg_vs_SA[[#This Row],[runs_off_bat]]=6)</f>
        <v>0</v>
      </c>
      <c r="N494">
        <f>COUNTIF(Afg_vs_SA[[#This Row],[Boundaries]], TRUE)</f>
        <v>0</v>
      </c>
      <c r="O494">
        <f>IF(AND(L493=1, Afg_vs_SA[[#This Row],[runs_off_bat]] &gt;= 4), 1, 0)</f>
        <v>0</v>
      </c>
      <c r="P494">
        <v>0</v>
      </c>
      <c r="R494" s="1" t="s">
        <v>29</v>
      </c>
      <c r="T494" s="1" t="s">
        <v>29</v>
      </c>
      <c r="U494" s="1" t="s">
        <v>29</v>
      </c>
      <c r="V494" s="1" t="s">
        <v>29</v>
      </c>
      <c r="W494" s="1" t="s">
        <v>29</v>
      </c>
      <c r="X494" s="1" t="s">
        <v>29</v>
      </c>
      <c r="Y494" s="1" t="s">
        <v>29</v>
      </c>
      <c r="Z494" s="1">
        <f>SUM(Afg_vs_SA[[#This Row],[runs_off_bat]],Afg_vs_SA[[#This Row],[extras]])</f>
        <v>1</v>
      </c>
    </row>
    <row r="495" spans="1:26" x14ac:dyDescent="0.2">
      <c r="A495">
        <v>1384433</v>
      </c>
      <c r="B495" s="1" t="s">
        <v>22</v>
      </c>
      <c r="C495" s="2">
        <v>45240</v>
      </c>
      <c r="D495" s="1" t="s">
        <v>23</v>
      </c>
      <c r="E495">
        <v>2</v>
      </c>
      <c r="F495">
        <v>30.2</v>
      </c>
      <c r="G495" s="1" t="s">
        <v>25</v>
      </c>
      <c r="H495" s="1" t="s">
        <v>24</v>
      </c>
      <c r="I495" s="1" t="s">
        <v>53</v>
      </c>
      <c r="J495" s="1" t="s">
        <v>49</v>
      </c>
      <c r="K495" s="1" t="s">
        <v>44</v>
      </c>
      <c r="L495">
        <v>4</v>
      </c>
      <c r="M495" t="b">
        <f>OR(Afg_vs_SA[[#This Row],[runs_off_bat]]=4, Afg_vs_SA[[#This Row],[runs_off_bat]]=6)</f>
        <v>1</v>
      </c>
      <c r="N495">
        <f>COUNTIF(Afg_vs_SA[[#This Row],[Boundaries]], TRUE)</f>
        <v>1</v>
      </c>
      <c r="O495">
        <f>IF(AND(L494=1, Afg_vs_SA[[#This Row],[runs_off_bat]] &gt;= 4), 1, 0)</f>
        <v>1</v>
      </c>
      <c r="P495">
        <v>0</v>
      </c>
      <c r="R495" s="1" t="s">
        <v>29</v>
      </c>
      <c r="T495" s="1" t="s">
        <v>29</v>
      </c>
      <c r="U495" s="1" t="s">
        <v>29</v>
      </c>
      <c r="V495" s="1" t="s">
        <v>29</v>
      </c>
      <c r="W495" s="1" t="s">
        <v>29</v>
      </c>
      <c r="X495" s="1" t="s">
        <v>29</v>
      </c>
      <c r="Y495" s="1" t="s">
        <v>29</v>
      </c>
      <c r="Z495" s="1">
        <f>SUM(Afg_vs_SA[[#This Row],[runs_off_bat]],Afg_vs_SA[[#This Row],[extras]])</f>
        <v>4</v>
      </c>
    </row>
    <row r="496" spans="1:26" x14ac:dyDescent="0.2">
      <c r="A496">
        <v>1384433</v>
      </c>
      <c r="B496" s="1" t="s">
        <v>22</v>
      </c>
      <c r="C496" s="2">
        <v>45240</v>
      </c>
      <c r="D496" s="1" t="s">
        <v>23</v>
      </c>
      <c r="E496">
        <v>2</v>
      </c>
      <c r="F496">
        <v>30.3</v>
      </c>
      <c r="G496" s="1" t="s">
        <v>25</v>
      </c>
      <c r="H496" s="1" t="s">
        <v>24</v>
      </c>
      <c r="I496" s="1" t="s">
        <v>53</v>
      </c>
      <c r="J496" s="1" t="s">
        <v>49</v>
      </c>
      <c r="K496" s="1" t="s">
        <v>44</v>
      </c>
      <c r="L496">
        <v>0</v>
      </c>
      <c r="M496" t="b">
        <f>OR(Afg_vs_SA[[#This Row],[runs_off_bat]]=4, Afg_vs_SA[[#This Row],[runs_off_bat]]=6)</f>
        <v>0</v>
      </c>
      <c r="N496">
        <f>COUNTIF(Afg_vs_SA[[#This Row],[Boundaries]], TRUE)</f>
        <v>0</v>
      </c>
      <c r="O496">
        <f>IF(AND(L495=1, Afg_vs_SA[[#This Row],[runs_off_bat]] &gt;= 4), 1, 0)</f>
        <v>0</v>
      </c>
      <c r="P496">
        <v>0</v>
      </c>
      <c r="R496" s="1" t="s">
        <v>29</v>
      </c>
      <c r="T496" s="1" t="s">
        <v>29</v>
      </c>
      <c r="U496" s="1" t="s">
        <v>29</v>
      </c>
      <c r="V496" s="1" t="s">
        <v>29</v>
      </c>
      <c r="W496" s="1" t="s">
        <v>29</v>
      </c>
      <c r="X496" s="1" t="s">
        <v>29</v>
      </c>
      <c r="Y496" s="1" t="s">
        <v>29</v>
      </c>
      <c r="Z496" s="1">
        <f>SUM(Afg_vs_SA[[#This Row],[runs_off_bat]],Afg_vs_SA[[#This Row],[extras]])</f>
        <v>0</v>
      </c>
    </row>
    <row r="497" spans="1:26" x14ac:dyDescent="0.2">
      <c r="A497">
        <v>1384433</v>
      </c>
      <c r="B497" s="1" t="s">
        <v>22</v>
      </c>
      <c r="C497" s="2">
        <v>45240</v>
      </c>
      <c r="D497" s="1" t="s">
        <v>23</v>
      </c>
      <c r="E497">
        <v>2</v>
      </c>
      <c r="F497">
        <v>30.4</v>
      </c>
      <c r="G497" s="1" t="s">
        <v>25</v>
      </c>
      <c r="H497" s="1" t="s">
        <v>24</v>
      </c>
      <c r="I497" s="1" t="s">
        <v>53</v>
      </c>
      <c r="J497" s="1" t="s">
        <v>49</v>
      </c>
      <c r="K497" s="1" t="s">
        <v>44</v>
      </c>
      <c r="L497">
        <v>0</v>
      </c>
      <c r="M497" t="b">
        <f>OR(Afg_vs_SA[[#This Row],[runs_off_bat]]=4, Afg_vs_SA[[#This Row],[runs_off_bat]]=6)</f>
        <v>0</v>
      </c>
      <c r="N497">
        <f>COUNTIF(Afg_vs_SA[[#This Row],[Boundaries]], TRUE)</f>
        <v>0</v>
      </c>
      <c r="O497">
        <f>IF(AND(L496=1, Afg_vs_SA[[#This Row],[runs_off_bat]] &gt;= 4), 1, 0)</f>
        <v>0</v>
      </c>
      <c r="P497">
        <v>0</v>
      </c>
      <c r="R497" s="1" t="s">
        <v>29</v>
      </c>
      <c r="T497" s="1" t="s">
        <v>29</v>
      </c>
      <c r="U497" s="1" t="s">
        <v>29</v>
      </c>
      <c r="V497" s="1" t="s">
        <v>29</v>
      </c>
      <c r="W497" s="1" t="s">
        <v>29</v>
      </c>
      <c r="X497" s="1" t="s">
        <v>29</v>
      </c>
      <c r="Y497" s="1" t="s">
        <v>29</v>
      </c>
      <c r="Z497" s="1">
        <f>SUM(Afg_vs_SA[[#This Row],[runs_off_bat]],Afg_vs_SA[[#This Row],[extras]])</f>
        <v>0</v>
      </c>
    </row>
    <row r="498" spans="1:26" x14ac:dyDescent="0.2">
      <c r="A498">
        <v>1384433</v>
      </c>
      <c r="B498" s="1" t="s">
        <v>22</v>
      </c>
      <c r="C498" s="2">
        <v>45240</v>
      </c>
      <c r="D498" s="1" t="s">
        <v>23</v>
      </c>
      <c r="E498">
        <v>2</v>
      </c>
      <c r="F498">
        <v>30.5</v>
      </c>
      <c r="G498" s="1" t="s">
        <v>25</v>
      </c>
      <c r="H498" s="1" t="s">
        <v>24</v>
      </c>
      <c r="I498" s="1" t="s">
        <v>53</v>
      </c>
      <c r="J498" s="1" t="s">
        <v>49</v>
      </c>
      <c r="K498" s="1" t="s">
        <v>44</v>
      </c>
      <c r="L498">
        <v>0</v>
      </c>
      <c r="M498" t="b">
        <f>OR(Afg_vs_SA[[#This Row],[runs_off_bat]]=4, Afg_vs_SA[[#This Row],[runs_off_bat]]=6)</f>
        <v>0</v>
      </c>
      <c r="N498">
        <f>COUNTIF(Afg_vs_SA[[#This Row],[Boundaries]], TRUE)</f>
        <v>0</v>
      </c>
      <c r="O498">
        <f>IF(AND(L497=1, Afg_vs_SA[[#This Row],[runs_off_bat]] &gt;= 4), 1, 0)</f>
        <v>0</v>
      </c>
      <c r="P498">
        <v>0</v>
      </c>
      <c r="R498" s="1" t="s">
        <v>29</v>
      </c>
      <c r="T498" s="1" t="s">
        <v>29</v>
      </c>
      <c r="U498" s="1" t="s">
        <v>29</v>
      </c>
      <c r="V498" s="1" t="s">
        <v>29</v>
      </c>
      <c r="W498" s="1" t="s">
        <v>29</v>
      </c>
      <c r="X498" s="1" t="s">
        <v>29</v>
      </c>
      <c r="Y498" s="1" t="s">
        <v>29</v>
      </c>
      <c r="Z498" s="1">
        <f>SUM(Afg_vs_SA[[#This Row],[runs_off_bat]],Afg_vs_SA[[#This Row],[extras]])</f>
        <v>0</v>
      </c>
    </row>
    <row r="499" spans="1:26" x14ac:dyDescent="0.2">
      <c r="A499">
        <v>1384433</v>
      </c>
      <c r="B499" s="1" t="s">
        <v>22</v>
      </c>
      <c r="C499" s="2">
        <v>45240</v>
      </c>
      <c r="D499" s="1" t="s">
        <v>23</v>
      </c>
      <c r="E499">
        <v>2</v>
      </c>
      <c r="F499">
        <v>30.6</v>
      </c>
      <c r="G499" s="1" t="s">
        <v>25</v>
      </c>
      <c r="H499" s="1" t="s">
        <v>24</v>
      </c>
      <c r="I499" s="1" t="s">
        <v>53</v>
      </c>
      <c r="J499" s="1" t="s">
        <v>49</v>
      </c>
      <c r="K499" s="1" t="s">
        <v>44</v>
      </c>
      <c r="L499">
        <v>1</v>
      </c>
      <c r="M499" t="b">
        <f>OR(Afg_vs_SA[[#This Row],[runs_off_bat]]=4, Afg_vs_SA[[#This Row],[runs_off_bat]]=6)</f>
        <v>0</v>
      </c>
      <c r="N499">
        <f>COUNTIF(Afg_vs_SA[[#This Row],[Boundaries]], TRUE)</f>
        <v>0</v>
      </c>
      <c r="O499">
        <f>IF(AND(L498=1, Afg_vs_SA[[#This Row],[runs_off_bat]] &gt;= 4), 1, 0)</f>
        <v>0</v>
      </c>
      <c r="P499">
        <v>0</v>
      </c>
      <c r="R499" s="1" t="s">
        <v>29</v>
      </c>
      <c r="T499" s="1" t="s">
        <v>29</v>
      </c>
      <c r="U499" s="1" t="s">
        <v>29</v>
      </c>
      <c r="V499" s="1" t="s">
        <v>29</v>
      </c>
      <c r="W499" s="1" t="s">
        <v>29</v>
      </c>
      <c r="X499" s="1" t="s">
        <v>29</v>
      </c>
      <c r="Y499" s="1" t="s">
        <v>29</v>
      </c>
      <c r="Z499" s="1">
        <f>SUM(Afg_vs_SA[[#This Row],[runs_off_bat]],Afg_vs_SA[[#This Row],[extras]])</f>
        <v>1</v>
      </c>
    </row>
    <row r="500" spans="1:26" x14ac:dyDescent="0.2">
      <c r="A500">
        <v>1384433</v>
      </c>
      <c r="B500" s="1" t="s">
        <v>22</v>
      </c>
      <c r="C500" s="2">
        <v>45240</v>
      </c>
      <c r="D500" s="1" t="s">
        <v>23</v>
      </c>
      <c r="E500">
        <v>2</v>
      </c>
      <c r="F500">
        <v>31.1</v>
      </c>
      <c r="G500" s="1" t="s">
        <v>25</v>
      </c>
      <c r="H500" s="1" t="s">
        <v>24</v>
      </c>
      <c r="I500" s="1" t="s">
        <v>53</v>
      </c>
      <c r="J500" s="1" t="s">
        <v>49</v>
      </c>
      <c r="K500" s="1" t="s">
        <v>40</v>
      </c>
      <c r="L500">
        <v>0</v>
      </c>
      <c r="M500" t="b">
        <f>OR(Afg_vs_SA[[#This Row],[runs_off_bat]]=4, Afg_vs_SA[[#This Row],[runs_off_bat]]=6)</f>
        <v>0</v>
      </c>
      <c r="N500">
        <f>COUNTIF(Afg_vs_SA[[#This Row],[Boundaries]], TRUE)</f>
        <v>0</v>
      </c>
      <c r="O500">
        <f>IF(AND(L499=1, Afg_vs_SA[[#This Row],[runs_off_bat]] &gt;= 4), 1, 0)</f>
        <v>0</v>
      </c>
      <c r="P500">
        <v>0</v>
      </c>
      <c r="R500" s="1" t="s">
        <v>29</v>
      </c>
      <c r="T500" s="1" t="s">
        <v>29</v>
      </c>
      <c r="U500" s="1" t="s">
        <v>29</v>
      </c>
      <c r="V500" s="1" t="s">
        <v>29</v>
      </c>
      <c r="W500" s="1" t="s">
        <v>29</v>
      </c>
      <c r="X500" s="1" t="s">
        <v>29</v>
      </c>
      <c r="Y500" s="1" t="s">
        <v>29</v>
      </c>
      <c r="Z500" s="1">
        <f>SUM(Afg_vs_SA[[#This Row],[runs_off_bat]],Afg_vs_SA[[#This Row],[extras]])</f>
        <v>0</v>
      </c>
    </row>
    <row r="501" spans="1:26" x14ac:dyDescent="0.2">
      <c r="A501">
        <v>1384433</v>
      </c>
      <c r="B501" s="1" t="s">
        <v>22</v>
      </c>
      <c r="C501" s="2">
        <v>45240</v>
      </c>
      <c r="D501" s="1" t="s">
        <v>23</v>
      </c>
      <c r="E501">
        <v>2</v>
      </c>
      <c r="F501">
        <v>31.2</v>
      </c>
      <c r="G501" s="1" t="s">
        <v>25</v>
      </c>
      <c r="H501" s="1" t="s">
        <v>24</v>
      </c>
      <c r="I501" s="1" t="s">
        <v>53</v>
      </c>
      <c r="J501" s="1" t="s">
        <v>49</v>
      </c>
      <c r="K501" s="1" t="s">
        <v>40</v>
      </c>
      <c r="L501">
        <v>1</v>
      </c>
      <c r="M501" t="b">
        <f>OR(Afg_vs_SA[[#This Row],[runs_off_bat]]=4, Afg_vs_SA[[#This Row],[runs_off_bat]]=6)</f>
        <v>0</v>
      </c>
      <c r="N501">
        <f>COUNTIF(Afg_vs_SA[[#This Row],[Boundaries]], TRUE)</f>
        <v>0</v>
      </c>
      <c r="O501">
        <f>IF(AND(L500=1, Afg_vs_SA[[#This Row],[runs_off_bat]] &gt;= 4), 1, 0)</f>
        <v>0</v>
      </c>
      <c r="P501">
        <v>0</v>
      </c>
      <c r="R501" s="1" t="s">
        <v>29</v>
      </c>
      <c r="T501" s="1" t="s">
        <v>29</v>
      </c>
      <c r="U501" s="1" t="s">
        <v>29</v>
      </c>
      <c r="V501" s="1" t="s">
        <v>29</v>
      </c>
      <c r="W501" s="1" t="s">
        <v>29</v>
      </c>
      <c r="X501" s="1" t="s">
        <v>29</v>
      </c>
      <c r="Y501" s="1" t="s">
        <v>29</v>
      </c>
      <c r="Z501" s="1">
        <f>SUM(Afg_vs_SA[[#This Row],[runs_off_bat]],Afg_vs_SA[[#This Row],[extras]])</f>
        <v>1</v>
      </c>
    </row>
    <row r="502" spans="1:26" x14ac:dyDescent="0.2">
      <c r="A502">
        <v>1384433</v>
      </c>
      <c r="B502" s="1" t="s">
        <v>22</v>
      </c>
      <c r="C502" s="2">
        <v>45240</v>
      </c>
      <c r="D502" s="1" t="s">
        <v>23</v>
      </c>
      <c r="E502">
        <v>2</v>
      </c>
      <c r="F502">
        <v>31.3</v>
      </c>
      <c r="G502" s="1" t="s">
        <v>25</v>
      </c>
      <c r="H502" s="1" t="s">
        <v>24</v>
      </c>
      <c r="I502" s="1" t="s">
        <v>49</v>
      </c>
      <c r="J502" s="1" t="s">
        <v>53</v>
      </c>
      <c r="K502" s="1" t="s">
        <v>40</v>
      </c>
      <c r="L502">
        <v>4</v>
      </c>
      <c r="M502" t="b">
        <f>OR(Afg_vs_SA[[#This Row],[runs_off_bat]]=4, Afg_vs_SA[[#This Row],[runs_off_bat]]=6)</f>
        <v>1</v>
      </c>
      <c r="N502">
        <f>COUNTIF(Afg_vs_SA[[#This Row],[Boundaries]], TRUE)</f>
        <v>1</v>
      </c>
      <c r="O502">
        <f>IF(AND(L501=1, Afg_vs_SA[[#This Row],[runs_off_bat]] &gt;= 4), 1, 0)</f>
        <v>1</v>
      </c>
      <c r="P502">
        <v>0</v>
      </c>
      <c r="R502" s="1" t="s">
        <v>29</v>
      </c>
      <c r="T502" s="1" t="s">
        <v>29</v>
      </c>
      <c r="U502" s="1" t="s">
        <v>29</v>
      </c>
      <c r="V502" s="1" t="s">
        <v>29</v>
      </c>
      <c r="W502" s="1" t="s">
        <v>29</v>
      </c>
      <c r="X502" s="1" t="s">
        <v>29</v>
      </c>
      <c r="Y502" s="1" t="s">
        <v>29</v>
      </c>
      <c r="Z502" s="1">
        <f>SUM(Afg_vs_SA[[#This Row],[runs_off_bat]],Afg_vs_SA[[#This Row],[extras]])</f>
        <v>4</v>
      </c>
    </row>
    <row r="503" spans="1:26" x14ac:dyDescent="0.2">
      <c r="A503">
        <v>1384433</v>
      </c>
      <c r="B503" s="1" t="s">
        <v>22</v>
      </c>
      <c r="C503" s="2">
        <v>45240</v>
      </c>
      <c r="D503" s="1" t="s">
        <v>23</v>
      </c>
      <c r="E503">
        <v>2</v>
      </c>
      <c r="F503">
        <v>31.4</v>
      </c>
      <c r="G503" s="1" t="s">
        <v>25</v>
      </c>
      <c r="H503" s="1" t="s">
        <v>24</v>
      </c>
      <c r="I503" s="1" t="s">
        <v>49</v>
      </c>
      <c r="J503" s="1" t="s">
        <v>53</v>
      </c>
      <c r="K503" s="1" t="s">
        <v>40</v>
      </c>
      <c r="L503">
        <v>1</v>
      </c>
      <c r="M503" t="b">
        <f>OR(Afg_vs_SA[[#This Row],[runs_off_bat]]=4, Afg_vs_SA[[#This Row],[runs_off_bat]]=6)</f>
        <v>0</v>
      </c>
      <c r="N503">
        <f>COUNTIF(Afg_vs_SA[[#This Row],[Boundaries]], TRUE)</f>
        <v>0</v>
      </c>
      <c r="O503">
        <f>IF(AND(L502=1, Afg_vs_SA[[#This Row],[runs_off_bat]] &gt;= 4), 1, 0)</f>
        <v>0</v>
      </c>
      <c r="P503">
        <v>0</v>
      </c>
      <c r="R503" s="1" t="s">
        <v>29</v>
      </c>
      <c r="T503" s="1" t="s">
        <v>29</v>
      </c>
      <c r="U503" s="1" t="s">
        <v>29</v>
      </c>
      <c r="V503" s="1" t="s">
        <v>29</v>
      </c>
      <c r="W503" s="1" t="s">
        <v>29</v>
      </c>
      <c r="X503" s="1" t="s">
        <v>29</v>
      </c>
      <c r="Y503" s="1" t="s">
        <v>29</v>
      </c>
      <c r="Z503" s="1">
        <f>SUM(Afg_vs_SA[[#This Row],[runs_off_bat]],Afg_vs_SA[[#This Row],[extras]])</f>
        <v>1</v>
      </c>
    </row>
    <row r="504" spans="1:26" x14ac:dyDescent="0.2">
      <c r="A504">
        <v>1384433</v>
      </c>
      <c r="B504" s="1" t="s">
        <v>22</v>
      </c>
      <c r="C504" s="2">
        <v>45240</v>
      </c>
      <c r="D504" s="1" t="s">
        <v>23</v>
      </c>
      <c r="E504">
        <v>2</v>
      </c>
      <c r="F504">
        <v>31.5</v>
      </c>
      <c r="G504" s="1" t="s">
        <v>25</v>
      </c>
      <c r="H504" s="1" t="s">
        <v>24</v>
      </c>
      <c r="I504" s="1" t="s">
        <v>53</v>
      </c>
      <c r="J504" s="1" t="s">
        <v>49</v>
      </c>
      <c r="K504" s="1" t="s">
        <v>40</v>
      </c>
      <c r="L504">
        <v>1</v>
      </c>
      <c r="M504" t="b">
        <f>OR(Afg_vs_SA[[#This Row],[runs_off_bat]]=4, Afg_vs_SA[[#This Row],[runs_off_bat]]=6)</f>
        <v>0</v>
      </c>
      <c r="N504">
        <f>COUNTIF(Afg_vs_SA[[#This Row],[Boundaries]], TRUE)</f>
        <v>0</v>
      </c>
      <c r="O504">
        <f>IF(AND(L503=1, Afg_vs_SA[[#This Row],[runs_off_bat]] &gt;= 4), 1, 0)</f>
        <v>0</v>
      </c>
      <c r="P504">
        <v>0</v>
      </c>
      <c r="R504" s="1" t="s">
        <v>29</v>
      </c>
      <c r="T504" s="1" t="s">
        <v>29</v>
      </c>
      <c r="U504" s="1" t="s">
        <v>29</v>
      </c>
      <c r="V504" s="1" t="s">
        <v>29</v>
      </c>
      <c r="W504" s="1" t="s">
        <v>29</v>
      </c>
      <c r="X504" s="1" t="s">
        <v>29</v>
      </c>
      <c r="Y504" s="1" t="s">
        <v>29</v>
      </c>
      <c r="Z504" s="1">
        <f>SUM(Afg_vs_SA[[#This Row],[runs_off_bat]],Afg_vs_SA[[#This Row],[extras]])</f>
        <v>1</v>
      </c>
    </row>
    <row r="505" spans="1:26" x14ac:dyDescent="0.2">
      <c r="A505">
        <v>1384433</v>
      </c>
      <c r="B505" s="1" t="s">
        <v>22</v>
      </c>
      <c r="C505" s="2">
        <v>45240</v>
      </c>
      <c r="D505" s="1" t="s">
        <v>23</v>
      </c>
      <c r="E505">
        <v>2</v>
      </c>
      <c r="F505">
        <v>31.6</v>
      </c>
      <c r="G505" s="1" t="s">
        <v>25</v>
      </c>
      <c r="H505" s="1" t="s">
        <v>24</v>
      </c>
      <c r="I505" s="1" t="s">
        <v>49</v>
      </c>
      <c r="J505" s="1" t="s">
        <v>53</v>
      </c>
      <c r="K505" s="1" t="s">
        <v>40</v>
      </c>
      <c r="L505">
        <v>0</v>
      </c>
      <c r="M505" t="b">
        <f>OR(Afg_vs_SA[[#This Row],[runs_off_bat]]=4, Afg_vs_SA[[#This Row],[runs_off_bat]]=6)</f>
        <v>0</v>
      </c>
      <c r="N505">
        <f>COUNTIF(Afg_vs_SA[[#This Row],[Boundaries]], TRUE)</f>
        <v>0</v>
      </c>
      <c r="O505">
        <f>IF(AND(L504=1, Afg_vs_SA[[#This Row],[runs_off_bat]] &gt;= 4), 1, 0)</f>
        <v>0</v>
      </c>
      <c r="P505">
        <v>0</v>
      </c>
      <c r="R505" s="1" t="s">
        <v>29</v>
      </c>
      <c r="T505" s="1" t="s">
        <v>29</v>
      </c>
      <c r="U505" s="1" t="s">
        <v>29</v>
      </c>
      <c r="V505" s="1" t="s">
        <v>29</v>
      </c>
      <c r="W505" s="1" t="s">
        <v>29</v>
      </c>
      <c r="X505" s="1" t="s">
        <v>29</v>
      </c>
      <c r="Y505" s="1" t="s">
        <v>29</v>
      </c>
      <c r="Z505" s="1">
        <f>SUM(Afg_vs_SA[[#This Row],[runs_off_bat]],Afg_vs_SA[[#This Row],[extras]])</f>
        <v>0</v>
      </c>
    </row>
    <row r="506" spans="1:26" x14ac:dyDescent="0.2">
      <c r="A506">
        <v>1384433</v>
      </c>
      <c r="B506" s="1" t="s">
        <v>22</v>
      </c>
      <c r="C506" s="2">
        <v>45240</v>
      </c>
      <c r="D506" s="1" t="s">
        <v>23</v>
      </c>
      <c r="E506">
        <v>2</v>
      </c>
      <c r="F506">
        <v>32.1</v>
      </c>
      <c r="G506" s="1" t="s">
        <v>25</v>
      </c>
      <c r="H506" s="1" t="s">
        <v>24</v>
      </c>
      <c r="I506" s="1" t="s">
        <v>53</v>
      </c>
      <c r="J506" s="1" t="s">
        <v>49</v>
      </c>
      <c r="K506" s="1" t="s">
        <v>44</v>
      </c>
      <c r="L506">
        <v>0</v>
      </c>
      <c r="M506" t="b">
        <f>OR(Afg_vs_SA[[#This Row],[runs_off_bat]]=4, Afg_vs_SA[[#This Row],[runs_off_bat]]=6)</f>
        <v>0</v>
      </c>
      <c r="N506">
        <f>COUNTIF(Afg_vs_SA[[#This Row],[Boundaries]], TRUE)</f>
        <v>0</v>
      </c>
      <c r="O506">
        <f>IF(AND(L505=1, Afg_vs_SA[[#This Row],[runs_off_bat]] &gt;= 4), 1, 0)</f>
        <v>0</v>
      </c>
      <c r="P506">
        <v>0</v>
      </c>
      <c r="R506" s="1" t="s">
        <v>29</v>
      </c>
      <c r="T506" s="1" t="s">
        <v>29</v>
      </c>
      <c r="U506" s="1" t="s">
        <v>29</v>
      </c>
      <c r="V506" s="1" t="s">
        <v>29</v>
      </c>
      <c r="W506" s="1" t="s">
        <v>29</v>
      </c>
      <c r="X506" s="1" t="s">
        <v>29</v>
      </c>
      <c r="Y506" s="1" t="s">
        <v>29</v>
      </c>
      <c r="Z506" s="1">
        <f>SUM(Afg_vs_SA[[#This Row],[runs_off_bat]],Afg_vs_SA[[#This Row],[extras]])</f>
        <v>0</v>
      </c>
    </row>
    <row r="507" spans="1:26" x14ac:dyDescent="0.2">
      <c r="A507">
        <v>1384433</v>
      </c>
      <c r="B507" s="1" t="s">
        <v>22</v>
      </c>
      <c r="C507" s="2">
        <v>45240</v>
      </c>
      <c r="D507" s="1" t="s">
        <v>23</v>
      </c>
      <c r="E507">
        <v>2</v>
      </c>
      <c r="F507">
        <v>32.200000000000003</v>
      </c>
      <c r="G507" s="1" t="s">
        <v>25</v>
      </c>
      <c r="H507" s="1" t="s">
        <v>24</v>
      </c>
      <c r="I507" s="1" t="s">
        <v>53</v>
      </c>
      <c r="J507" s="1" t="s">
        <v>49</v>
      </c>
      <c r="K507" s="1" t="s">
        <v>44</v>
      </c>
      <c r="L507">
        <v>0</v>
      </c>
      <c r="M507" t="b">
        <f>OR(Afg_vs_SA[[#This Row],[runs_off_bat]]=4, Afg_vs_SA[[#This Row],[runs_off_bat]]=6)</f>
        <v>0</v>
      </c>
      <c r="N507">
        <f>COUNTIF(Afg_vs_SA[[#This Row],[Boundaries]], TRUE)</f>
        <v>0</v>
      </c>
      <c r="O507">
        <f>IF(AND(L506=1, Afg_vs_SA[[#This Row],[runs_off_bat]] &gt;= 4), 1, 0)</f>
        <v>0</v>
      </c>
      <c r="P507">
        <v>0</v>
      </c>
      <c r="R507" s="1" t="s">
        <v>29</v>
      </c>
      <c r="T507" s="1" t="s">
        <v>29</v>
      </c>
      <c r="U507" s="1" t="s">
        <v>29</v>
      </c>
      <c r="V507" s="1" t="s">
        <v>29</v>
      </c>
      <c r="W507" s="1" t="s">
        <v>29</v>
      </c>
      <c r="X507" s="1" t="s">
        <v>29</v>
      </c>
      <c r="Y507" s="1" t="s">
        <v>29</v>
      </c>
      <c r="Z507" s="1">
        <f>SUM(Afg_vs_SA[[#This Row],[runs_off_bat]],Afg_vs_SA[[#This Row],[extras]])</f>
        <v>0</v>
      </c>
    </row>
    <row r="508" spans="1:26" x14ac:dyDescent="0.2">
      <c r="A508">
        <v>1384433</v>
      </c>
      <c r="B508" s="1" t="s">
        <v>22</v>
      </c>
      <c r="C508" s="2">
        <v>45240</v>
      </c>
      <c r="D508" s="1" t="s">
        <v>23</v>
      </c>
      <c r="E508">
        <v>2</v>
      </c>
      <c r="F508">
        <v>32.299999999999997</v>
      </c>
      <c r="G508" s="1" t="s">
        <v>25</v>
      </c>
      <c r="H508" s="1" t="s">
        <v>24</v>
      </c>
      <c r="I508" s="1" t="s">
        <v>53</v>
      </c>
      <c r="J508" s="1" t="s">
        <v>49</v>
      </c>
      <c r="K508" s="1" t="s">
        <v>44</v>
      </c>
      <c r="L508">
        <v>1</v>
      </c>
      <c r="M508" t="b">
        <f>OR(Afg_vs_SA[[#This Row],[runs_off_bat]]=4, Afg_vs_SA[[#This Row],[runs_off_bat]]=6)</f>
        <v>0</v>
      </c>
      <c r="N508">
        <f>COUNTIF(Afg_vs_SA[[#This Row],[Boundaries]], TRUE)</f>
        <v>0</v>
      </c>
      <c r="O508">
        <f>IF(AND(L507=1, Afg_vs_SA[[#This Row],[runs_off_bat]] &gt;= 4), 1, 0)</f>
        <v>0</v>
      </c>
      <c r="P508">
        <v>0</v>
      </c>
      <c r="R508" s="1" t="s">
        <v>29</v>
      </c>
      <c r="T508" s="1" t="s">
        <v>29</v>
      </c>
      <c r="U508" s="1" t="s">
        <v>29</v>
      </c>
      <c r="V508" s="1" t="s">
        <v>29</v>
      </c>
      <c r="W508" s="1" t="s">
        <v>29</v>
      </c>
      <c r="X508" s="1" t="s">
        <v>29</v>
      </c>
      <c r="Y508" s="1" t="s">
        <v>29</v>
      </c>
      <c r="Z508" s="1">
        <f>SUM(Afg_vs_SA[[#This Row],[runs_off_bat]],Afg_vs_SA[[#This Row],[extras]])</f>
        <v>1</v>
      </c>
    </row>
    <row r="509" spans="1:26" x14ac:dyDescent="0.2">
      <c r="A509">
        <v>1384433</v>
      </c>
      <c r="B509" s="1" t="s">
        <v>22</v>
      </c>
      <c r="C509" s="2">
        <v>45240</v>
      </c>
      <c r="D509" s="1" t="s">
        <v>23</v>
      </c>
      <c r="E509">
        <v>2</v>
      </c>
      <c r="F509">
        <v>32.4</v>
      </c>
      <c r="G509" s="1" t="s">
        <v>25</v>
      </c>
      <c r="H509" s="1" t="s">
        <v>24</v>
      </c>
      <c r="I509" s="1" t="s">
        <v>49</v>
      </c>
      <c r="J509" s="1" t="s">
        <v>53</v>
      </c>
      <c r="K509" s="1" t="s">
        <v>44</v>
      </c>
      <c r="L509">
        <v>1</v>
      </c>
      <c r="M509" t="b">
        <f>OR(Afg_vs_SA[[#This Row],[runs_off_bat]]=4, Afg_vs_SA[[#This Row],[runs_off_bat]]=6)</f>
        <v>0</v>
      </c>
      <c r="N509">
        <f>COUNTIF(Afg_vs_SA[[#This Row],[Boundaries]], TRUE)</f>
        <v>0</v>
      </c>
      <c r="O509">
        <f>IF(AND(L508=1, Afg_vs_SA[[#This Row],[runs_off_bat]] &gt;= 4), 1, 0)</f>
        <v>0</v>
      </c>
      <c r="P509">
        <v>0</v>
      </c>
      <c r="R509" s="1" t="s">
        <v>29</v>
      </c>
      <c r="T509" s="1" t="s">
        <v>29</v>
      </c>
      <c r="U509" s="1" t="s">
        <v>29</v>
      </c>
      <c r="V509" s="1" t="s">
        <v>29</v>
      </c>
      <c r="W509" s="1" t="s">
        <v>29</v>
      </c>
      <c r="X509" s="1" t="s">
        <v>29</v>
      </c>
      <c r="Y509" s="1" t="s">
        <v>29</v>
      </c>
      <c r="Z509" s="1">
        <f>SUM(Afg_vs_SA[[#This Row],[runs_off_bat]],Afg_vs_SA[[#This Row],[extras]])</f>
        <v>1</v>
      </c>
    </row>
    <row r="510" spans="1:26" x14ac:dyDescent="0.2">
      <c r="A510">
        <v>1384433</v>
      </c>
      <c r="B510" s="1" t="s">
        <v>22</v>
      </c>
      <c r="C510" s="2">
        <v>45240</v>
      </c>
      <c r="D510" s="1" t="s">
        <v>23</v>
      </c>
      <c r="E510">
        <v>2</v>
      </c>
      <c r="F510">
        <v>32.5</v>
      </c>
      <c r="G510" s="1" t="s">
        <v>25</v>
      </c>
      <c r="H510" s="1" t="s">
        <v>24</v>
      </c>
      <c r="I510" s="1" t="s">
        <v>53</v>
      </c>
      <c r="J510" s="1" t="s">
        <v>49</v>
      </c>
      <c r="K510" s="1" t="s">
        <v>44</v>
      </c>
      <c r="L510">
        <v>1</v>
      </c>
      <c r="M510" t="b">
        <f>OR(Afg_vs_SA[[#This Row],[runs_off_bat]]=4, Afg_vs_SA[[#This Row],[runs_off_bat]]=6)</f>
        <v>0</v>
      </c>
      <c r="N510">
        <f>COUNTIF(Afg_vs_SA[[#This Row],[Boundaries]], TRUE)</f>
        <v>0</v>
      </c>
      <c r="O510">
        <f>IF(AND(L509=1, Afg_vs_SA[[#This Row],[runs_off_bat]] &gt;= 4), 1, 0)</f>
        <v>0</v>
      </c>
      <c r="P510">
        <v>0</v>
      </c>
      <c r="R510" s="1" t="s">
        <v>29</v>
      </c>
      <c r="T510" s="1" t="s">
        <v>29</v>
      </c>
      <c r="U510" s="1" t="s">
        <v>29</v>
      </c>
      <c r="V510" s="1" t="s">
        <v>29</v>
      </c>
      <c r="W510" s="1" t="s">
        <v>29</v>
      </c>
      <c r="X510" s="1" t="s">
        <v>29</v>
      </c>
      <c r="Y510" s="1" t="s">
        <v>29</v>
      </c>
      <c r="Z510" s="1">
        <f>SUM(Afg_vs_SA[[#This Row],[runs_off_bat]],Afg_vs_SA[[#This Row],[extras]])</f>
        <v>1</v>
      </c>
    </row>
    <row r="511" spans="1:26" x14ac:dyDescent="0.2">
      <c r="A511">
        <v>1384433</v>
      </c>
      <c r="B511" s="1" t="s">
        <v>22</v>
      </c>
      <c r="C511" s="2">
        <v>45240</v>
      </c>
      <c r="D511" s="1" t="s">
        <v>23</v>
      </c>
      <c r="E511">
        <v>2</v>
      </c>
      <c r="F511">
        <v>32.6</v>
      </c>
      <c r="G511" s="1" t="s">
        <v>25</v>
      </c>
      <c r="H511" s="1" t="s">
        <v>24</v>
      </c>
      <c r="I511" s="1" t="s">
        <v>49</v>
      </c>
      <c r="J511" s="1" t="s">
        <v>53</v>
      </c>
      <c r="K511" s="1" t="s">
        <v>44</v>
      </c>
      <c r="L511">
        <v>1</v>
      </c>
      <c r="M511" t="b">
        <f>OR(Afg_vs_SA[[#This Row],[runs_off_bat]]=4, Afg_vs_SA[[#This Row],[runs_off_bat]]=6)</f>
        <v>0</v>
      </c>
      <c r="N511">
        <f>COUNTIF(Afg_vs_SA[[#This Row],[Boundaries]], TRUE)</f>
        <v>0</v>
      </c>
      <c r="O511">
        <f>IF(AND(L510=1, Afg_vs_SA[[#This Row],[runs_off_bat]] &gt;= 4), 1, 0)</f>
        <v>0</v>
      </c>
      <c r="P511">
        <v>0</v>
      </c>
      <c r="R511" s="1" t="s">
        <v>29</v>
      </c>
      <c r="T511" s="1" t="s">
        <v>29</v>
      </c>
      <c r="U511" s="1" t="s">
        <v>29</v>
      </c>
      <c r="V511" s="1" t="s">
        <v>29</v>
      </c>
      <c r="W511" s="1" t="s">
        <v>29</v>
      </c>
      <c r="X511" s="1" t="s">
        <v>29</v>
      </c>
      <c r="Y511" s="1" t="s">
        <v>29</v>
      </c>
      <c r="Z511" s="1">
        <f>SUM(Afg_vs_SA[[#This Row],[runs_off_bat]],Afg_vs_SA[[#This Row],[extras]])</f>
        <v>1</v>
      </c>
    </row>
    <row r="512" spans="1:26" x14ac:dyDescent="0.2">
      <c r="A512">
        <v>1384433</v>
      </c>
      <c r="B512" s="1" t="s">
        <v>22</v>
      </c>
      <c r="C512" s="2">
        <v>45240</v>
      </c>
      <c r="D512" s="1" t="s">
        <v>23</v>
      </c>
      <c r="E512">
        <v>2</v>
      </c>
      <c r="F512">
        <v>33.1</v>
      </c>
      <c r="G512" s="1" t="s">
        <v>25</v>
      </c>
      <c r="H512" s="1" t="s">
        <v>24</v>
      </c>
      <c r="I512" s="1" t="s">
        <v>49</v>
      </c>
      <c r="J512" s="1" t="s">
        <v>53</v>
      </c>
      <c r="K512" s="1" t="s">
        <v>40</v>
      </c>
      <c r="L512">
        <v>0</v>
      </c>
      <c r="M512" t="b">
        <f>OR(Afg_vs_SA[[#This Row],[runs_off_bat]]=4, Afg_vs_SA[[#This Row],[runs_off_bat]]=6)</f>
        <v>0</v>
      </c>
      <c r="N512">
        <f>COUNTIF(Afg_vs_SA[[#This Row],[Boundaries]], TRUE)</f>
        <v>0</v>
      </c>
      <c r="O512">
        <f>IF(AND(L511=1, Afg_vs_SA[[#This Row],[runs_off_bat]] &gt;= 4), 1, 0)</f>
        <v>0</v>
      </c>
      <c r="P512">
        <v>0</v>
      </c>
      <c r="R512" s="1" t="s">
        <v>29</v>
      </c>
      <c r="T512" s="1" t="s">
        <v>29</v>
      </c>
      <c r="U512" s="1" t="s">
        <v>29</v>
      </c>
      <c r="V512" s="1" t="s">
        <v>29</v>
      </c>
      <c r="W512" s="1" t="s">
        <v>29</v>
      </c>
      <c r="X512" s="1" t="s">
        <v>29</v>
      </c>
      <c r="Y512" s="1" t="s">
        <v>29</v>
      </c>
      <c r="Z512" s="1">
        <f>SUM(Afg_vs_SA[[#This Row],[runs_off_bat]],Afg_vs_SA[[#This Row],[extras]])</f>
        <v>0</v>
      </c>
    </row>
    <row r="513" spans="1:26" x14ac:dyDescent="0.2">
      <c r="A513">
        <v>1384433</v>
      </c>
      <c r="B513" s="1" t="s">
        <v>22</v>
      </c>
      <c r="C513" s="2">
        <v>45240</v>
      </c>
      <c r="D513" s="1" t="s">
        <v>23</v>
      </c>
      <c r="E513">
        <v>2</v>
      </c>
      <c r="F513">
        <v>33.200000000000003</v>
      </c>
      <c r="G513" s="1" t="s">
        <v>25</v>
      </c>
      <c r="H513" s="1" t="s">
        <v>24</v>
      </c>
      <c r="I513" s="1" t="s">
        <v>49</v>
      </c>
      <c r="J513" s="1" t="s">
        <v>53</v>
      </c>
      <c r="K513" s="1" t="s">
        <v>40</v>
      </c>
      <c r="L513">
        <v>0</v>
      </c>
      <c r="M513" t="b">
        <f>OR(Afg_vs_SA[[#This Row],[runs_off_bat]]=4, Afg_vs_SA[[#This Row],[runs_off_bat]]=6)</f>
        <v>0</v>
      </c>
      <c r="N513">
        <f>COUNTIF(Afg_vs_SA[[#This Row],[Boundaries]], TRUE)</f>
        <v>0</v>
      </c>
      <c r="O513">
        <f>IF(AND(L512=1, Afg_vs_SA[[#This Row],[runs_off_bat]] &gt;= 4), 1, 0)</f>
        <v>0</v>
      </c>
      <c r="P513">
        <v>0</v>
      </c>
      <c r="R513" s="1" t="s">
        <v>29</v>
      </c>
      <c r="T513" s="1" t="s">
        <v>29</v>
      </c>
      <c r="U513" s="1" t="s">
        <v>29</v>
      </c>
      <c r="V513" s="1" t="s">
        <v>29</v>
      </c>
      <c r="W513" s="1" t="s">
        <v>29</v>
      </c>
      <c r="X513" s="1" t="s">
        <v>29</v>
      </c>
      <c r="Y513" s="1" t="s">
        <v>29</v>
      </c>
      <c r="Z513" s="1">
        <f>SUM(Afg_vs_SA[[#This Row],[runs_off_bat]],Afg_vs_SA[[#This Row],[extras]])</f>
        <v>0</v>
      </c>
    </row>
    <row r="514" spans="1:26" x14ac:dyDescent="0.2">
      <c r="A514">
        <v>1384433</v>
      </c>
      <c r="B514" s="1" t="s">
        <v>22</v>
      </c>
      <c r="C514" s="2">
        <v>45240</v>
      </c>
      <c r="D514" s="1" t="s">
        <v>23</v>
      </c>
      <c r="E514">
        <v>2</v>
      </c>
      <c r="F514">
        <v>33.299999999999997</v>
      </c>
      <c r="G514" s="1" t="s">
        <v>25</v>
      </c>
      <c r="H514" s="1" t="s">
        <v>24</v>
      </c>
      <c r="I514" s="1" t="s">
        <v>49</v>
      </c>
      <c r="J514" s="1" t="s">
        <v>53</v>
      </c>
      <c r="K514" s="1" t="s">
        <v>40</v>
      </c>
      <c r="L514">
        <v>0</v>
      </c>
      <c r="M514" t="b">
        <f>OR(Afg_vs_SA[[#This Row],[runs_off_bat]]=4, Afg_vs_SA[[#This Row],[runs_off_bat]]=6)</f>
        <v>0</v>
      </c>
      <c r="N514">
        <f>COUNTIF(Afg_vs_SA[[#This Row],[Boundaries]], TRUE)</f>
        <v>0</v>
      </c>
      <c r="O514">
        <f>IF(AND(L513=1, Afg_vs_SA[[#This Row],[runs_off_bat]] &gt;= 4), 1, 0)</f>
        <v>0</v>
      </c>
      <c r="P514">
        <v>0</v>
      </c>
      <c r="R514" s="1" t="s">
        <v>29</v>
      </c>
      <c r="T514" s="1" t="s">
        <v>29</v>
      </c>
      <c r="U514" s="1" t="s">
        <v>29</v>
      </c>
      <c r="V514" s="1" t="s">
        <v>29</v>
      </c>
      <c r="W514" s="1" t="s">
        <v>29</v>
      </c>
      <c r="X514" s="1" t="s">
        <v>29</v>
      </c>
      <c r="Y514" s="1" t="s">
        <v>29</v>
      </c>
      <c r="Z514" s="1">
        <f>SUM(Afg_vs_SA[[#This Row],[runs_off_bat]],Afg_vs_SA[[#This Row],[extras]])</f>
        <v>0</v>
      </c>
    </row>
    <row r="515" spans="1:26" x14ac:dyDescent="0.2">
      <c r="A515">
        <v>1384433</v>
      </c>
      <c r="B515" s="1" t="s">
        <v>22</v>
      </c>
      <c r="C515" s="2">
        <v>45240</v>
      </c>
      <c r="D515" s="1" t="s">
        <v>23</v>
      </c>
      <c r="E515">
        <v>2</v>
      </c>
      <c r="F515">
        <v>33.4</v>
      </c>
      <c r="G515" s="1" t="s">
        <v>25</v>
      </c>
      <c r="H515" s="1" t="s">
        <v>24</v>
      </c>
      <c r="I515" s="1" t="s">
        <v>49</v>
      </c>
      <c r="J515" s="1" t="s">
        <v>53</v>
      </c>
      <c r="K515" s="1" t="s">
        <v>40</v>
      </c>
      <c r="L515">
        <v>0</v>
      </c>
      <c r="M515" t="b">
        <f>OR(Afg_vs_SA[[#This Row],[runs_off_bat]]=4, Afg_vs_SA[[#This Row],[runs_off_bat]]=6)</f>
        <v>0</v>
      </c>
      <c r="N515">
        <f>COUNTIF(Afg_vs_SA[[#This Row],[Boundaries]], TRUE)</f>
        <v>0</v>
      </c>
      <c r="O515">
        <f>IF(AND(L514=1, Afg_vs_SA[[#This Row],[runs_off_bat]] &gt;= 4), 1, 0)</f>
        <v>0</v>
      </c>
      <c r="P515">
        <v>0</v>
      </c>
      <c r="R515" s="1" t="s">
        <v>29</v>
      </c>
      <c r="T515" s="1" t="s">
        <v>29</v>
      </c>
      <c r="U515" s="1" t="s">
        <v>29</v>
      </c>
      <c r="V515" s="1" t="s">
        <v>29</v>
      </c>
      <c r="W515" s="1" t="s">
        <v>29</v>
      </c>
      <c r="X515" s="1" t="s">
        <v>29</v>
      </c>
      <c r="Y515" s="1" t="s">
        <v>29</v>
      </c>
      <c r="Z515" s="1">
        <f>SUM(Afg_vs_SA[[#This Row],[runs_off_bat]],Afg_vs_SA[[#This Row],[extras]])</f>
        <v>0</v>
      </c>
    </row>
    <row r="516" spans="1:26" x14ac:dyDescent="0.2">
      <c r="A516">
        <v>1384433</v>
      </c>
      <c r="B516" s="1" t="s">
        <v>22</v>
      </c>
      <c r="C516" s="2">
        <v>45240</v>
      </c>
      <c r="D516" s="1" t="s">
        <v>23</v>
      </c>
      <c r="E516">
        <v>2</v>
      </c>
      <c r="F516">
        <v>33.5</v>
      </c>
      <c r="G516" s="1" t="s">
        <v>25</v>
      </c>
      <c r="H516" s="1" t="s">
        <v>24</v>
      </c>
      <c r="I516" s="1" t="s">
        <v>49</v>
      </c>
      <c r="J516" s="1" t="s">
        <v>53</v>
      </c>
      <c r="K516" s="1" t="s">
        <v>40</v>
      </c>
      <c r="L516">
        <v>0</v>
      </c>
      <c r="M516" t="b">
        <f>OR(Afg_vs_SA[[#This Row],[runs_off_bat]]=4, Afg_vs_SA[[#This Row],[runs_off_bat]]=6)</f>
        <v>0</v>
      </c>
      <c r="N516">
        <f>COUNTIF(Afg_vs_SA[[#This Row],[Boundaries]], TRUE)</f>
        <v>0</v>
      </c>
      <c r="O516">
        <f>IF(AND(L515=1, Afg_vs_SA[[#This Row],[runs_off_bat]] &gt;= 4), 1, 0)</f>
        <v>0</v>
      </c>
      <c r="P516">
        <v>0</v>
      </c>
      <c r="R516" s="1" t="s">
        <v>29</v>
      </c>
      <c r="T516" s="1" t="s">
        <v>29</v>
      </c>
      <c r="U516" s="1" t="s">
        <v>29</v>
      </c>
      <c r="V516" s="1" t="s">
        <v>29</v>
      </c>
      <c r="W516" s="1" t="s">
        <v>29</v>
      </c>
      <c r="X516" s="1" t="s">
        <v>29</v>
      </c>
      <c r="Y516" s="1" t="s">
        <v>29</v>
      </c>
      <c r="Z516" s="1">
        <f>SUM(Afg_vs_SA[[#This Row],[runs_off_bat]],Afg_vs_SA[[#This Row],[extras]])</f>
        <v>0</v>
      </c>
    </row>
    <row r="517" spans="1:26" x14ac:dyDescent="0.2">
      <c r="A517">
        <v>1384433</v>
      </c>
      <c r="B517" s="1" t="s">
        <v>22</v>
      </c>
      <c r="C517" s="2">
        <v>45240</v>
      </c>
      <c r="D517" s="1" t="s">
        <v>23</v>
      </c>
      <c r="E517">
        <v>2</v>
      </c>
      <c r="F517">
        <v>33.6</v>
      </c>
      <c r="G517" s="1" t="s">
        <v>25</v>
      </c>
      <c r="H517" s="1" t="s">
        <v>24</v>
      </c>
      <c r="I517" s="1" t="s">
        <v>49</v>
      </c>
      <c r="J517" s="1" t="s">
        <v>53</v>
      </c>
      <c r="K517" s="1" t="s">
        <v>40</v>
      </c>
      <c r="L517">
        <v>1</v>
      </c>
      <c r="M517" t="b">
        <f>OR(Afg_vs_SA[[#This Row],[runs_off_bat]]=4, Afg_vs_SA[[#This Row],[runs_off_bat]]=6)</f>
        <v>0</v>
      </c>
      <c r="N517">
        <f>COUNTIF(Afg_vs_SA[[#This Row],[Boundaries]], TRUE)</f>
        <v>0</v>
      </c>
      <c r="O517">
        <f>IF(AND(L516=1, Afg_vs_SA[[#This Row],[runs_off_bat]] &gt;= 4), 1, 0)</f>
        <v>0</v>
      </c>
      <c r="P517">
        <v>0</v>
      </c>
      <c r="R517" s="1" t="s">
        <v>29</v>
      </c>
      <c r="T517" s="1" t="s">
        <v>29</v>
      </c>
      <c r="U517" s="1" t="s">
        <v>29</v>
      </c>
      <c r="V517" s="1" t="s">
        <v>29</v>
      </c>
      <c r="W517" s="1" t="s">
        <v>29</v>
      </c>
      <c r="X517" s="1" t="s">
        <v>29</v>
      </c>
      <c r="Y517" s="1" t="s">
        <v>29</v>
      </c>
      <c r="Z517" s="1">
        <f>SUM(Afg_vs_SA[[#This Row],[runs_off_bat]],Afg_vs_SA[[#This Row],[extras]])</f>
        <v>1</v>
      </c>
    </row>
    <row r="518" spans="1:26" x14ac:dyDescent="0.2">
      <c r="A518">
        <v>1384433</v>
      </c>
      <c r="B518" s="1" t="s">
        <v>22</v>
      </c>
      <c r="C518" s="2">
        <v>45240</v>
      </c>
      <c r="D518" s="1" t="s">
        <v>23</v>
      </c>
      <c r="E518">
        <v>2</v>
      </c>
      <c r="F518">
        <v>34.1</v>
      </c>
      <c r="G518" s="1" t="s">
        <v>25</v>
      </c>
      <c r="H518" s="1" t="s">
        <v>24</v>
      </c>
      <c r="I518" s="1" t="s">
        <v>49</v>
      </c>
      <c r="J518" s="1" t="s">
        <v>53</v>
      </c>
      <c r="K518" s="1" t="s">
        <v>35</v>
      </c>
      <c r="L518">
        <v>1</v>
      </c>
      <c r="M518" t="b">
        <f>OR(Afg_vs_SA[[#This Row],[runs_off_bat]]=4, Afg_vs_SA[[#This Row],[runs_off_bat]]=6)</f>
        <v>0</v>
      </c>
      <c r="N518">
        <f>COUNTIF(Afg_vs_SA[[#This Row],[Boundaries]], TRUE)</f>
        <v>0</v>
      </c>
      <c r="O518">
        <f>IF(AND(L517=1, Afg_vs_SA[[#This Row],[runs_off_bat]] &gt;= 4), 1, 0)</f>
        <v>0</v>
      </c>
      <c r="P518">
        <v>0</v>
      </c>
      <c r="R518" s="1" t="s">
        <v>29</v>
      </c>
      <c r="T518" s="1" t="s">
        <v>29</v>
      </c>
      <c r="U518" s="1" t="s">
        <v>29</v>
      </c>
      <c r="V518" s="1" t="s">
        <v>29</v>
      </c>
      <c r="W518" s="1" t="s">
        <v>29</v>
      </c>
      <c r="X518" s="1" t="s">
        <v>29</v>
      </c>
      <c r="Y518" s="1" t="s">
        <v>29</v>
      </c>
      <c r="Z518" s="1">
        <f>SUM(Afg_vs_SA[[#This Row],[runs_off_bat]],Afg_vs_SA[[#This Row],[extras]])</f>
        <v>1</v>
      </c>
    </row>
    <row r="519" spans="1:26" x14ac:dyDescent="0.2">
      <c r="A519">
        <v>1384433</v>
      </c>
      <c r="B519" s="1" t="s">
        <v>22</v>
      </c>
      <c r="C519" s="2">
        <v>45240</v>
      </c>
      <c r="D519" s="1" t="s">
        <v>23</v>
      </c>
      <c r="E519">
        <v>2</v>
      </c>
      <c r="F519">
        <v>34.200000000000003</v>
      </c>
      <c r="G519" s="1" t="s">
        <v>25</v>
      </c>
      <c r="H519" s="1" t="s">
        <v>24</v>
      </c>
      <c r="I519" s="1" t="s">
        <v>53</v>
      </c>
      <c r="J519" s="1" t="s">
        <v>49</v>
      </c>
      <c r="K519" s="1" t="s">
        <v>35</v>
      </c>
      <c r="L519">
        <v>6</v>
      </c>
      <c r="M519" t="b">
        <f>OR(Afg_vs_SA[[#This Row],[runs_off_bat]]=4, Afg_vs_SA[[#This Row],[runs_off_bat]]=6)</f>
        <v>1</v>
      </c>
      <c r="N519">
        <f>COUNTIF(Afg_vs_SA[[#This Row],[Boundaries]], TRUE)</f>
        <v>1</v>
      </c>
      <c r="O519">
        <f>IF(AND(L518=1, Afg_vs_SA[[#This Row],[runs_off_bat]] &gt;= 4), 1, 0)</f>
        <v>1</v>
      </c>
      <c r="P519">
        <v>0</v>
      </c>
      <c r="R519" s="1" t="s">
        <v>29</v>
      </c>
      <c r="T519" s="1" t="s">
        <v>29</v>
      </c>
      <c r="U519" s="1" t="s">
        <v>29</v>
      </c>
      <c r="V519" s="1" t="s">
        <v>29</v>
      </c>
      <c r="W519" s="1" t="s">
        <v>29</v>
      </c>
      <c r="X519" s="1" t="s">
        <v>29</v>
      </c>
      <c r="Y519" s="1" t="s">
        <v>29</v>
      </c>
      <c r="Z519" s="1">
        <f>SUM(Afg_vs_SA[[#This Row],[runs_off_bat]],Afg_vs_SA[[#This Row],[extras]])</f>
        <v>6</v>
      </c>
    </row>
    <row r="520" spans="1:26" x14ac:dyDescent="0.2">
      <c r="A520">
        <v>1384433</v>
      </c>
      <c r="B520" s="1" t="s">
        <v>22</v>
      </c>
      <c r="C520" s="2">
        <v>45240</v>
      </c>
      <c r="D520" s="1" t="s">
        <v>23</v>
      </c>
      <c r="E520">
        <v>2</v>
      </c>
      <c r="F520">
        <v>34.299999999999997</v>
      </c>
      <c r="G520" s="1" t="s">
        <v>25</v>
      </c>
      <c r="H520" s="1" t="s">
        <v>24</v>
      </c>
      <c r="I520" s="1" t="s">
        <v>53</v>
      </c>
      <c r="J520" s="1" t="s">
        <v>49</v>
      </c>
      <c r="K520" s="1" t="s">
        <v>35</v>
      </c>
      <c r="L520">
        <v>1</v>
      </c>
      <c r="M520" t="b">
        <f>OR(Afg_vs_SA[[#This Row],[runs_off_bat]]=4, Afg_vs_SA[[#This Row],[runs_off_bat]]=6)</f>
        <v>0</v>
      </c>
      <c r="N520">
        <f>COUNTIF(Afg_vs_SA[[#This Row],[Boundaries]], TRUE)</f>
        <v>0</v>
      </c>
      <c r="O520">
        <f>IF(AND(L519=1, Afg_vs_SA[[#This Row],[runs_off_bat]] &gt;= 4), 1, 0)</f>
        <v>0</v>
      </c>
      <c r="P520">
        <v>0</v>
      </c>
      <c r="R520" s="1" t="s">
        <v>29</v>
      </c>
      <c r="T520" s="1" t="s">
        <v>29</v>
      </c>
      <c r="U520" s="1" t="s">
        <v>29</v>
      </c>
      <c r="V520" s="1" t="s">
        <v>29</v>
      </c>
      <c r="W520" s="1" t="s">
        <v>29</v>
      </c>
      <c r="X520" s="1" t="s">
        <v>29</v>
      </c>
      <c r="Y520" s="1" t="s">
        <v>29</v>
      </c>
      <c r="Z520" s="1">
        <f>SUM(Afg_vs_SA[[#This Row],[runs_off_bat]],Afg_vs_SA[[#This Row],[extras]])</f>
        <v>1</v>
      </c>
    </row>
    <row r="521" spans="1:26" x14ac:dyDescent="0.2">
      <c r="A521">
        <v>1384433</v>
      </c>
      <c r="B521" s="1" t="s">
        <v>22</v>
      </c>
      <c r="C521" s="2">
        <v>45240</v>
      </c>
      <c r="D521" s="1" t="s">
        <v>23</v>
      </c>
      <c r="E521">
        <v>2</v>
      </c>
      <c r="F521">
        <v>34.4</v>
      </c>
      <c r="G521" s="1" t="s">
        <v>25</v>
      </c>
      <c r="H521" s="1" t="s">
        <v>24</v>
      </c>
      <c r="I521" s="1" t="s">
        <v>49</v>
      </c>
      <c r="J521" s="1" t="s">
        <v>53</v>
      </c>
      <c r="K521" s="1" t="s">
        <v>35</v>
      </c>
      <c r="L521">
        <v>0</v>
      </c>
      <c r="M521" t="b">
        <f>OR(Afg_vs_SA[[#This Row],[runs_off_bat]]=4, Afg_vs_SA[[#This Row],[runs_off_bat]]=6)</f>
        <v>0</v>
      </c>
      <c r="N521">
        <f>COUNTIF(Afg_vs_SA[[#This Row],[Boundaries]], TRUE)</f>
        <v>0</v>
      </c>
      <c r="O521">
        <f>IF(AND(L520=1, Afg_vs_SA[[#This Row],[runs_off_bat]] &gt;= 4), 1, 0)</f>
        <v>0</v>
      </c>
      <c r="P521">
        <v>0</v>
      </c>
      <c r="R521" s="1" t="s">
        <v>29</v>
      </c>
      <c r="T521" s="1" t="s">
        <v>29</v>
      </c>
      <c r="U521" s="1" t="s">
        <v>29</v>
      </c>
      <c r="V521" s="1" t="s">
        <v>29</v>
      </c>
      <c r="W521" s="1" t="s">
        <v>29</v>
      </c>
      <c r="X521" s="1" t="s">
        <v>29</v>
      </c>
      <c r="Y521" s="1" t="s">
        <v>29</v>
      </c>
      <c r="Z521" s="1">
        <f>SUM(Afg_vs_SA[[#This Row],[runs_off_bat]],Afg_vs_SA[[#This Row],[extras]])</f>
        <v>0</v>
      </c>
    </row>
    <row r="522" spans="1:26" x14ac:dyDescent="0.2">
      <c r="A522">
        <v>1384433</v>
      </c>
      <c r="B522" s="1" t="s">
        <v>22</v>
      </c>
      <c r="C522" s="2">
        <v>45240</v>
      </c>
      <c r="D522" s="1" t="s">
        <v>23</v>
      </c>
      <c r="E522">
        <v>2</v>
      </c>
      <c r="F522">
        <v>34.5</v>
      </c>
      <c r="G522" s="1" t="s">
        <v>25</v>
      </c>
      <c r="H522" s="1" t="s">
        <v>24</v>
      </c>
      <c r="I522" s="1" t="s">
        <v>49</v>
      </c>
      <c r="J522" s="1" t="s">
        <v>53</v>
      </c>
      <c r="K522" s="1" t="s">
        <v>35</v>
      </c>
      <c r="L522">
        <v>0</v>
      </c>
      <c r="M522" t="b">
        <f>OR(Afg_vs_SA[[#This Row],[runs_off_bat]]=4, Afg_vs_SA[[#This Row],[runs_off_bat]]=6)</f>
        <v>0</v>
      </c>
      <c r="N522">
        <f>COUNTIF(Afg_vs_SA[[#This Row],[Boundaries]], TRUE)</f>
        <v>0</v>
      </c>
      <c r="O522">
        <f>IF(AND(L521=1, Afg_vs_SA[[#This Row],[runs_off_bat]] &gt;= 4), 1, 0)</f>
        <v>0</v>
      </c>
      <c r="P522">
        <v>0</v>
      </c>
      <c r="R522" s="1" t="s">
        <v>29</v>
      </c>
      <c r="T522" s="1" t="s">
        <v>29</v>
      </c>
      <c r="U522" s="1" t="s">
        <v>29</v>
      </c>
      <c r="V522" s="1" t="s">
        <v>29</v>
      </c>
      <c r="W522" s="1" t="s">
        <v>29</v>
      </c>
      <c r="X522" s="1" t="s">
        <v>29</v>
      </c>
      <c r="Y522" s="1" t="s">
        <v>29</v>
      </c>
      <c r="Z522" s="1">
        <f>SUM(Afg_vs_SA[[#This Row],[runs_off_bat]],Afg_vs_SA[[#This Row],[extras]])</f>
        <v>0</v>
      </c>
    </row>
    <row r="523" spans="1:26" x14ac:dyDescent="0.2">
      <c r="A523">
        <v>1384433</v>
      </c>
      <c r="B523" s="1" t="s">
        <v>22</v>
      </c>
      <c r="C523" s="2">
        <v>45240</v>
      </c>
      <c r="D523" s="1" t="s">
        <v>23</v>
      </c>
      <c r="E523">
        <v>2</v>
      </c>
      <c r="F523">
        <v>34.6</v>
      </c>
      <c r="G523" s="1" t="s">
        <v>25</v>
      </c>
      <c r="H523" s="1" t="s">
        <v>24</v>
      </c>
      <c r="I523" s="1" t="s">
        <v>49</v>
      </c>
      <c r="J523" s="1" t="s">
        <v>53</v>
      </c>
      <c r="K523" s="1" t="s">
        <v>35</v>
      </c>
      <c r="L523">
        <v>4</v>
      </c>
      <c r="M523" t="b">
        <f>OR(Afg_vs_SA[[#This Row],[runs_off_bat]]=4, Afg_vs_SA[[#This Row],[runs_off_bat]]=6)</f>
        <v>1</v>
      </c>
      <c r="N523">
        <f>COUNTIF(Afg_vs_SA[[#This Row],[Boundaries]], TRUE)</f>
        <v>1</v>
      </c>
      <c r="O523">
        <f>IF(AND(L522=1, Afg_vs_SA[[#This Row],[runs_off_bat]] &gt;= 4), 1, 0)</f>
        <v>0</v>
      </c>
      <c r="P523">
        <v>0</v>
      </c>
      <c r="R523" s="1" t="s">
        <v>29</v>
      </c>
      <c r="T523" s="1" t="s">
        <v>29</v>
      </c>
      <c r="U523" s="1" t="s">
        <v>29</v>
      </c>
      <c r="V523" s="1" t="s">
        <v>29</v>
      </c>
      <c r="W523" s="1" t="s">
        <v>29</v>
      </c>
      <c r="X523" s="1" t="s">
        <v>29</v>
      </c>
      <c r="Y523" s="1" t="s">
        <v>29</v>
      </c>
      <c r="Z523" s="1">
        <f>SUM(Afg_vs_SA[[#This Row],[runs_off_bat]],Afg_vs_SA[[#This Row],[extras]])</f>
        <v>4</v>
      </c>
    </row>
    <row r="524" spans="1:26" x14ac:dyDescent="0.2">
      <c r="A524">
        <v>1384433</v>
      </c>
      <c r="B524" s="1" t="s">
        <v>22</v>
      </c>
      <c r="C524" s="2">
        <v>45240</v>
      </c>
      <c r="D524" s="1" t="s">
        <v>23</v>
      </c>
      <c r="E524">
        <v>2</v>
      </c>
      <c r="F524">
        <v>35.1</v>
      </c>
      <c r="G524" s="1" t="s">
        <v>25</v>
      </c>
      <c r="H524" s="1" t="s">
        <v>24</v>
      </c>
      <c r="I524" s="1" t="s">
        <v>53</v>
      </c>
      <c r="J524" s="1" t="s">
        <v>49</v>
      </c>
      <c r="K524" s="1" t="s">
        <v>41</v>
      </c>
      <c r="L524">
        <v>0</v>
      </c>
      <c r="M524" t="b">
        <f>OR(Afg_vs_SA[[#This Row],[runs_off_bat]]=4, Afg_vs_SA[[#This Row],[runs_off_bat]]=6)</f>
        <v>0</v>
      </c>
      <c r="N524">
        <f>COUNTIF(Afg_vs_SA[[#This Row],[Boundaries]], TRUE)</f>
        <v>0</v>
      </c>
      <c r="O524">
        <f>IF(AND(L523=1, Afg_vs_SA[[#This Row],[runs_off_bat]] &gt;= 4), 1, 0)</f>
        <v>0</v>
      </c>
      <c r="P524">
        <v>0</v>
      </c>
      <c r="R524" s="1" t="s">
        <v>29</v>
      </c>
      <c r="T524" s="1" t="s">
        <v>29</v>
      </c>
      <c r="U524" s="1" t="s">
        <v>29</v>
      </c>
      <c r="V524" s="1" t="s">
        <v>29</v>
      </c>
      <c r="W524" s="1" t="s">
        <v>29</v>
      </c>
      <c r="X524" s="1" t="s">
        <v>29</v>
      </c>
      <c r="Y524" s="1" t="s">
        <v>29</v>
      </c>
      <c r="Z524" s="1">
        <f>SUM(Afg_vs_SA[[#This Row],[runs_off_bat]],Afg_vs_SA[[#This Row],[extras]])</f>
        <v>0</v>
      </c>
    </row>
    <row r="525" spans="1:26" x14ac:dyDescent="0.2">
      <c r="A525">
        <v>1384433</v>
      </c>
      <c r="B525" s="1" t="s">
        <v>22</v>
      </c>
      <c r="C525" s="2">
        <v>45240</v>
      </c>
      <c r="D525" s="1" t="s">
        <v>23</v>
      </c>
      <c r="E525">
        <v>2</v>
      </c>
      <c r="F525">
        <v>35.200000000000003</v>
      </c>
      <c r="G525" s="1" t="s">
        <v>25</v>
      </c>
      <c r="H525" s="1" t="s">
        <v>24</v>
      </c>
      <c r="I525" s="1" t="s">
        <v>53</v>
      </c>
      <c r="J525" s="1" t="s">
        <v>49</v>
      </c>
      <c r="K525" s="1" t="s">
        <v>41</v>
      </c>
      <c r="L525">
        <v>0</v>
      </c>
      <c r="M525" t="b">
        <f>OR(Afg_vs_SA[[#This Row],[runs_off_bat]]=4, Afg_vs_SA[[#This Row],[runs_off_bat]]=6)</f>
        <v>0</v>
      </c>
      <c r="N525">
        <f>COUNTIF(Afg_vs_SA[[#This Row],[Boundaries]], TRUE)</f>
        <v>0</v>
      </c>
      <c r="O525">
        <f>IF(AND(L524=1, Afg_vs_SA[[#This Row],[runs_off_bat]] &gt;= 4), 1, 0)</f>
        <v>0</v>
      </c>
      <c r="P525">
        <v>0</v>
      </c>
      <c r="R525" s="1" t="s">
        <v>29</v>
      </c>
      <c r="T525" s="1" t="s">
        <v>29</v>
      </c>
      <c r="U525" s="1" t="s">
        <v>29</v>
      </c>
      <c r="V525" s="1" t="s">
        <v>29</v>
      </c>
      <c r="W525" s="1" t="s">
        <v>29</v>
      </c>
      <c r="X525" s="1" t="s">
        <v>29</v>
      </c>
      <c r="Y525" s="1" t="s">
        <v>29</v>
      </c>
      <c r="Z525" s="1">
        <f>SUM(Afg_vs_SA[[#This Row],[runs_off_bat]],Afg_vs_SA[[#This Row],[extras]])</f>
        <v>0</v>
      </c>
    </row>
    <row r="526" spans="1:26" x14ac:dyDescent="0.2">
      <c r="A526">
        <v>1384433</v>
      </c>
      <c r="B526" s="1" t="s">
        <v>22</v>
      </c>
      <c r="C526" s="2">
        <v>45240</v>
      </c>
      <c r="D526" s="1" t="s">
        <v>23</v>
      </c>
      <c r="E526">
        <v>2</v>
      </c>
      <c r="F526">
        <v>35.299999999999997</v>
      </c>
      <c r="G526" s="1" t="s">
        <v>25</v>
      </c>
      <c r="H526" s="1" t="s">
        <v>24</v>
      </c>
      <c r="I526" s="1" t="s">
        <v>53</v>
      </c>
      <c r="J526" s="1" t="s">
        <v>49</v>
      </c>
      <c r="K526" s="1" t="s">
        <v>41</v>
      </c>
      <c r="L526">
        <v>0</v>
      </c>
      <c r="M526" t="b">
        <f>OR(Afg_vs_SA[[#This Row],[runs_off_bat]]=4, Afg_vs_SA[[#This Row],[runs_off_bat]]=6)</f>
        <v>0</v>
      </c>
      <c r="N526">
        <f>COUNTIF(Afg_vs_SA[[#This Row],[Boundaries]], TRUE)</f>
        <v>0</v>
      </c>
      <c r="O526">
        <f>IF(AND(L525=1, Afg_vs_SA[[#This Row],[runs_off_bat]] &gt;= 4), 1, 0)</f>
        <v>0</v>
      </c>
      <c r="P526">
        <v>0</v>
      </c>
      <c r="R526" s="1" t="s">
        <v>29</v>
      </c>
      <c r="T526" s="1" t="s">
        <v>29</v>
      </c>
      <c r="U526" s="1" t="s">
        <v>29</v>
      </c>
      <c r="V526" s="1" t="s">
        <v>29</v>
      </c>
      <c r="W526" s="1" t="s">
        <v>29</v>
      </c>
      <c r="X526" s="1" t="s">
        <v>29</v>
      </c>
      <c r="Y526" s="1" t="s">
        <v>29</v>
      </c>
      <c r="Z526" s="1">
        <f>SUM(Afg_vs_SA[[#This Row],[runs_off_bat]],Afg_vs_SA[[#This Row],[extras]])</f>
        <v>0</v>
      </c>
    </row>
    <row r="527" spans="1:26" x14ac:dyDescent="0.2">
      <c r="A527">
        <v>1384433</v>
      </c>
      <c r="B527" s="1" t="s">
        <v>22</v>
      </c>
      <c r="C527" s="2">
        <v>45240</v>
      </c>
      <c r="D527" s="1" t="s">
        <v>23</v>
      </c>
      <c r="E527">
        <v>2</v>
      </c>
      <c r="F527">
        <v>35.4</v>
      </c>
      <c r="G527" s="1" t="s">
        <v>25</v>
      </c>
      <c r="H527" s="1" t="s">
        <v>24</v>
      </c>
      <c r="I527" s="1" t="s">
        <v>53</v>
      </c>
      <c r="J527" s="1" t="s">
        <v>49</v>
      </c>
      <c r="K527" s="1" t="s">
        <v>41</v>
      </c>
      <c r="L527">
        <v>2</v>
      </c>
      <c r="M527" t="b">
        <f>OR(Afg_vs_SA[[#This Row],[runs_off_bat]]=4, Afg_vs_SA[[#This Row],[runs_off_bat]]=6)</f>
        <v>0</v>
      </c>
      <c r="N527">
        <f>COUNTIF(Afg_vs_SA[[#This Row],[Boundaries]], TRUE)</f>
        <v>0</v>
      </c>
      <c r="O527">
        <f>IF(AND(L526=1, Afg_vs_SA[[#This Row],[runs_off_bat]] &gt;= 4), 1, 0)</f>
        <v>0</v>
      </c>
      <c r="P527">
        <v>0</v>
      </c>
      <c r="R527" s="1" t="s">
        <v>29</v>
      </c>
      <c r="T527" s="1" t="s">
        <v>29</v>
      </c>
      <c r="U527" s="1" t="s">
        <v>29</v>
      </c>
      <c r="V527" s="1" t="s">
        <v>29</v>
      </c>
      <c r="W527" s="1" t="s">
        <v>29</v>
      </c>
      <c r="X527" s="1" t="s">
        <v>29</v>
      </c>
      <c r="Y527" s="1" t="s">
        <v>29</v>
      </c>
      <c r="Z527" s="1">
        <f>SUM(Afg_vs_SA[[#This Row],[runs_off_bat]],Afg_vs_SA[[#This Row],[extras]])</f>
        <v>2</v>
      </c>
    </row>
    <row r="528" spans="1:26" x14ac:dyDescent="0.2">
      <c r="A528">
        <v>1384433</v>
      </c>
      <c r="B528" s="1" t="s">
        <v>22</v>
      </c>
      <c r="C528" s="2">
        <v>45240</v>
      </c>
      <c r="D528" s="1" t="s">
        <v>23</v>
      </c>
      <c r="E528">
        <v>2</v>
      </c>
      <c r="F528">
        <v>35.5</v>
      </c>
      <c r="G528" s="1" t="s">
        <v>25</v>
      </c>
      <c r="H528" s="1" t="s">
        <v>24</v>
      </c>
      <c r="I528" s="1" t="s">
        <v>53</v>
      </c>
      <c r="J528" s="1" t="s">
        <v>49</v>
      </c>
      <c r="K528" s="1" t="s">
        <v>41</v>
      </c>
      <c r="L528">
        <v>0</v>
      </c>
      <c r="M528" t="b">
        <f>OR(Afg_vs_SA[[#This Row],[runs_off_bat]]=4, Afg_vs_SA[[#This Row],[runs_off_bat]]=6)</f>
        <v>0</v>
      </c>
      <c r="N528">
        <f>COUNTIF(Afg_vs_SA[[#This Row],[Boundaries]], TRUE)</f>
        <v>0</v>
      </c>
      <c r="O528">
        <f>IF(AND(L527=1, Afg_vs_SA[[#This Row],[runs_off_bat]] &gt;= 4), 1, 0)</f>
        <v>0</v>
      </c>
      <c r="P528">
        <v>0</v>
      </c>
      <c r="R528" s="1" t="s">
        <v>29</v>
      </c>
      <c r="T528" s="1" t="s">
        <v>29</v>
      </c>
      <c r="U528" s="1" t="s">
        <v>29</v>
      </c>
      <c r="V528" s="1" t="s">
        <v>29</v>
      </c>
      <c r="W528" s="1" t="s">
        <v>29</v>
      </c>
      <c r="X528" s="1" t="s">
        <v>29</v>
      </c>
      <c r="Y528" s="1" t="s">
        <v>29</v>
      </c>
      <c r="Z528" s="1">
        <f>SUM(Afg_vs_SA[[#This Row],[runs_off_bat]],Afg_vs_SA[[#This Row],[extras]])</f>
        <v>0</v>
      </c>
    </row>
    <row r="529" spans="1:26" x14ac:dyDescent="0.2">
      <c r="A529">
        <v>1384433</v>
      </c>
      <c r="B529" s="1" t="s">
        <v>22</v>
      </c>
      <c r="C529" s="2">
        <v>45240</v>
      </c>
      <c r="D529" s="1" t="s">
        <v>23</v>
      </c>
      <c r="E529">
        <v>2</v>
      </c>
      <c r="F529">
        <v>35.6</v>
      </c>
      <c r="G529" s="1" t="s">
        <v>25</v>
      </c>
      <c r="H529" s="1" t="s">
        <v>24</v>
      </c>
      <c r="I529" s="1" t="s">
        <v>53</v>
      </c>
      <c r="J529" s="1" t="s">
        <v>49</v>
      </c>
      <c r="K529" s="1" t="s">
        <v>41</v>
      </c>
      <c r="L529">
        <v>1</v>
      </c>
      <c r="M529" t="b">
        <f>OR(Afg_vs_SA[[#This Row],[runs_off_bat]]=4, Afg_vs_SA[[#This Row],[runs_off_bat]]=6)</f>
        <v>0</v>
      </c>
      <c r="N529">
        <f>COUNTIF(Afg_vs_SA[[#This Row],[Boundaries]], TRUE)</f>
        <v>0</v>
      </c>
      <c r="O529">
        <f>IF(AND(L528=1, Afg_vs_SA[[#This Row],[runs_off_bat]] &gt;= 4), 1, 0)</f>
        <v>0</v>
      </c>
      <c r="P529">
        <v>0</v>
      </c>
      <c r="R529" s="1" t="s">
        <v>29</v>
      </c>
      <c r="T529" s="1" t="s">
        <v>29</v>
      </c>
      <c r="U529" s="1" t="s">
        <v>29</v>
      </c>
      <c r="V529" s="1" t="s">
        <v>29</v>
      </c>
      <c r="W529" s="1" t="s">
        <v>29</v>
      </c>
      <c r="X529" s="1" t="s">
        <v>29</v>
      </c>
      <c r="Y529" s="1" t="s">
        <v>29</v>
      </c>
      <c r="Z529" s="1">
        <f>SUM(Afg_vs_SA[[#This Row],[runs_off_bat]],Afg_vs_SA[[#This Row],[extras]])</f>
        <v>1</v>
      </c>
    </row>
    <row r="530" spans="1:26" x14ac:dyDescent="0.2">
      <c r="A530">
        <v>1384433</v>
      </c>
      <c r="B530" s="1" t="s">
        <v>22</v>
      </c>
      <c r="C530" s="2">
        <v>45240</v>
      </c>
      <c r="D530" s="1" t="s">
        <v>23</v>
      </c>
      <c r="E530">
        <v>2</v>
      </c>
      <c r="F530">
        <v>36.1</v>
      </c>
      <c r="G530" s="1" t="s">
        <v>25</v>
      </c>
      <c r="H530" s="1" t="s">
        <v>24</v>
      </c>
      <c r="I530" s="1" t="s">
        <v>53</v>
      </c>
      <c r="J530" s="1" t="s">
        <v>49</v>
      </c>
      <c r="K530" s="1" t="s">
        <v>42</v>
      </c>
      <c r="L530">
        <v>1</v>
      </c>
      <c r="M530" t="b">
        <f>OR(Afg_vs_SA[[#This Row],[runs_off_bat]]=4, Afg_vs_SA[[#This Row],[runs_off_bat]]=6)</f>
        <v>0</v>
      </c>
      <c r="N530">
        <f>COUNTIF(Afg_vs_SA[[#This Row],[Boundaries]], TRUE)</f>
        <v>0</v>
      </c>
      <c r="O530">
        <f>IF(AND(L529=1, Afg_vs_SA[[#This Row],[runs_off_bat]] &gt;= 4), 1, 0)</f>
        <v>0</v>
      </c>
      <c r="P530">
        <v>0</v>
      </c>
      <c r="R530" s="1" t="s">
        <v>29</v>
      </c>
      <c r="T530" s="1" t="s">
        <v>29</v>
      </c>
      <c r="U530" s="1" t="s">
        <v>29</v>
      </c>
      <c r="V530" s="1" t="s">
        <v>29</v>
      </c>
      <c r="W530" s="1" t="s">
        <v>29</v>
      </c>
      <c r="X530" s="1" t="s">
        <v>29</v>
      </c>
      <c r="Y530" s="1" t="s">
        <v>29</v>
      </c>
      <c r="Z530" s="1">
        <f>SUM(Afg_vs_SA[[#This Row],[runs_off_bat]],Afg_vs_SA[[#This Row],[extras]])</f>
        <v>1</v>
      </c>
    </row>
    <row r="531" spans="1:26" x14ac:dyDescent="0.2">
      <c r="A531">
        <v>1384433</v>
      </c>
      <c r="B531" s="1" t="s">
        <v>22</v>
      </c>
      <c r="C531" s="2">
        <v>45240</v>
      </c>
      <c r="D531" s="1" t="s">
        <v>23</v>
      </c>
      <c r="E531">
        <v>2</v>
      </c>
      <c r="F531">
        <v>36.200000000000003</v>
      </c>
      <c r="G531" s="1" t="s">
        <v>25</v>
      </c>
      <c r="H531" s="1" t="s">
        <v>24</v>
      </c>
      <c r="I531" s="1" t="s">
        <v>49</v>
      </c>
      <c r="J531" s="1" t="s">
        <v>53</v>
      </c>
      <c r="K531" s="1" t="s">
        <v>42</v>
      </c>
      <c r="L531">
        <v>0</v>
      </c>
      <c r="M531" t="b">
        <f>OR(Afg_vs_SA[[#This Row],[runs_off_bat]]=4, Afg_vs_SA[[#This Row],[runs_off_bat]]=6)</f>
        <v>0</v>
      </c>
      <c r="N531">
        <f>COUNTIF(Afg_vs_SA[[#This Row],[Boundaries]], TRUE)</f>
        <v>0</v>
      </c>
      <c r="O531">
        <f>IF(AND(L530=1, Afg_vs_SA[[#This Row],[runs_off_bat]] &gt;= 4), 1, 0)</f>
        <v>0</v>
      </c>
      <c r="P531">
        <v>0</v>
      </c>
      <c r="R531" s="1" t="s">
        <v>29</v>
      </c>
      <c r="T531" s="1" t="s">
        <v>29</v>
      </c>
      <c r="U531" s="1" t="s">
        <v>29</v>
      </c>
      <c r="V531" s="1" t="s">
        <v>29</v>
      </c>
      <c r="W531" s="1" t="s">
        <v>29</v>
      </c>
      <c r="X531" s="1" t="s">
        <v>29</v>
      </c>
      <c r="Y531" s="1" t="s">
        <v>29</v>
      </c>
      <c r="Z531" s="1">
        <f>SUM(Afg_vs_SA[[#This Row],[runs_off_bat]],Afg_vs_SA[[#This Row],[extras]])</f>
        <v>0</v>
      </c>
    </row>
    <row r="532" spans="1:26" x14ac:dyDescent="0.2">
      <c r="A532">
        <v>1384433</v>
      </c>
      <c r="B532" s="1" t="s">
        <v>22</v>
      </c>
      <c r="C532" s="2">
        <v>45240</v>
      </c>
      <c r="D532" s="1" t="s">
        <v>23</v>
      </c>
      <c r="E532">
        <v>2</v>
      </c>
      <c r="F532">
        <v>36.299999999999997</v>
      </c>
      <c r="G532" s="1" t="s">
        <v>25</v>
      </c>
      <c r="H532" s="1" t="s">
        <v>24</v>
      </c>
      <c r="I532" s="1" t="s">
        <v>49</v>
      </c>
      <c r="J532" s="1" t="s">
        <v>53</v>
      </c>
      <c r="K532" s="1" t="s">
        <v>42</v>
      </c>
      <c r="L532">
        <v>0</v>
      </c>
      <c r="M532" t="b">
        <f>OR(Afg_vs_SA[[#This Row],[runs_off_bat]]=4, Afg_vs_SA[[#This Row],[runs_off_bat]]=6)</f>
        <v>0</v>
      </c>
      <c r="N532">
        <f>COUNTIF(Afg_vs_SA[[#This Row],[Boundaries]], TRUE)</f>
        <v>0</v>
      </c>
      <c r="O532">
        <f>IF(AND(L531=1, Afg_vs_SA[[#This Row],[runs_off_bat]] &gt;= 4), 1, 0)</f>
        <v>0</v>
      </c>
      <c r="P532">
        <v>1</v>
      </c>
      <c r="Q532">
        <v>1</v>
      </c>
      <c r="R532" s="1" t="s">
        <v>29</v>
      </c>
      <c r="T532" s="1" t="s">
        <v>29</v>
      </c>
      <c r="U532" s="1" t="s">
        <v>29</v>
      </c>
      <c r="V532" s="1" t="s">
        <v>29</v>
      </c>
      <c r="W532" s="1" t="s">
        <v>29</v>
      </c>
      <c r="X532" s="1" t="s">
        <v>29</v>
      </c>
      <c r="Y532" s="1" t="s">
        <v>29</v>
      </c>
      <c r="Z532" s="1">
        <f>SUM(Afg_vs_SA[[#This Row],[runs_off_bat]],Afg_vs_SA[[#This Row],[extras]])</f>
        <v>1</v>
      </c>
    </row>
    <row r="533" spans="1:26" x14ac:dyDescent="0.2">
      <c r="A533">
        <v>1384433</v>
      </c>
      <c r="B533" s="1" t="s">
        <v>22</v>
      </c>
      <c r="C533" s="2">
        <v>45240</v>
      </c>
      <c r="D533" s="1" t="s">
        <v>23</v>
      </c>
      <c r="E533">
        <v>2</v>
      </c>
      <c r="F533">
        <v>36.4</v>
      </c>
      <c r="G533" s="1" t="s">
        <v>25</v>
      </c>
      <c r="H533" s="1" t="s">
        <v>24</v>
      </c>
      <c r="I533" s="1" t="s">
        <v>49</v>
      </c>
      <c r="J533" s="1" t="s">
        <v>53</v>
      </c>
      <c r="K533" s="1" t="s">
        <v>42</v>
      </c>
      <c r="L533">
        <v>0</v>
      </c>
      <c r="M533" t="b">
        <f>OR(Afg_vs_SA[[#This Row],[runs_off_bat]]=4, Afg_vs_SA[[#This Row],[runs_off_bat]]=6)</f>
        <v>0</v>
      </c>
      <c r="N533">
        <f>COUNTIF(Afg_vs_SA[[#This Row],[Boundaries]], TRUE)</f>
        <v>0</v>
      </c>
      <c r="O533">
        <f>IF(AND(L532=1, Afg_vs_SA[[#This Row],[runs_off_bat]] &gt;= 4), 1, 0)</f>
        <v>0</v>
      </c>
      <c r="P533">
        <v>0</v>
      </c>
      <c r="R533" s="1" t="s">
        <v>29</v>
      </c>
      <c r="T533" s="1" t="s">
        <v>29</v>
      </c>
      <c r="U533" s="1" t="s">
        <v>29</v>
      </c>
      <c r="V533" s="1" t="s">
        <v>29</v>
      </c>
      <c r="W533" s="1" t="s">
        <v>29</v>
      </c>
      <c r="X533" s="1" t="s">
        <v>29</v>
      </c>
      <c r="Y533" s="1" t="s">
        <v>29</v>
      </c>
      <c r="Z533" s="1">
        <f>SUM(Afg_vs_SA[[#This Row],[runs_off_bat]],Afg_vs_SA[[#This Row],[extras]])</f>
        <v>0</v>
      </c>
    </row>
    <row r="534" spans="1:26" x14ac:dyDescent="0.2">
      <c r="A534">
        <v>1384433</v>
      </c>
      <c r="B534" s="1" t="s">
        <v>22</v>
      </c>
      <c r="C534" s="2">
        <v>45240</v>
      </c>
      <c r="D534" s="1" t="s">
        <v>23</v>
      </c>
      <c r="E534">
        <v>2</v>
      </c>
      <c r="F534">
        <v>36.5</v>
      </c>
      <c r="G534" s="1" t="s">
        <v>25</v>
      </c>
      <c r="H534" s="1" t="s">
        <v>24</v>
      </c>
      <c r="I534" s="1" t="s">
        <v>49</v>
      </c>
      <c r="J534" s="1" t="s">
        <v>53</v>
      </c>
      <c r="K534" s="1" t="s">
        <v>42</v>
      </c>
      <c r="L534">
        <v>1</v>
      </c>
      <c r="M534" t="b">
        <f>OR(Afg_vs_SA[[#This Row],[runs_off_bat]]=4, Afg_vs_SA[[#This Row],[runs_off_bat]]=6)</f>
        <v>0</v>
      </c>
      <c r="N534">
        <f>COUNTIF(Afg_vs_SA[[#This Row],[Boundaries]], TRUE)</f>
        <v>0</v>
      </c>
      <c r="O534">
        <f>IF(AND(L533=1, Afg_vs_SA[[#This Row],[runs_off_bat]] &gt;= 4), 1, 0)</f>
        <v>0</v>
      </c>
      <c r="P534">
        <v>0</v>
      </c>
      <c r="R534" s="1" t="s">
        <v>29</v>
      </c>
      <c r="T534" s="1" t="s">
        <v>29</v>
      </c>
      <c r="U534" s="1" t="s">
        <v>29</v>
      </c>
      <c r="V534" s="1" t="s">
        <v>29</v>
      </c>
      <c r="W534" s="1" t="s">
        <v>29</v>
      </c>
      <c r="X534" s="1" t="s">
        <v>29</v>
      </c>
      <c r="Y534" s="1" t="s">
        <v>29</v>
      </c>
      <c r="Z534" s="1">
        <f>SUM(Afg_vs_SA[[#This Row],[runs_off_bat]],Afg_vs_SA[[#This Row],[extras]])</f>
        <v>1</v>
      </c>
    </row>
    <row r="535" spans="1:26" x14ac:dyDescent="0.2">
      <c r="A535">
        <v>1384433</v>
      </c>
      <c r="B535" s="1" t="s">
        <v>22</v>
      </c>
      <c r="C535" s="2">
        <v>45240</v>
      </c>
      <c r="D535" s="1" t="s">
        <v>23</v>
      </c>
      <c r="E535">
        <v>2</v>
      </c>
      <c r="F535">
        <v>36.6</v>
      </c>
      <c r="G535" s="1" t="s">
        <v>25</v>
      </c>
      <c r="H535" s="1" t="s">
        <v>24</v>
      </c>
      <c r="I535" s="1" t="s">
        <v>53</v>
      </c>
      <c r="J535" s="1" t="s">
        <v>49</v>
      </c>
      <c r="K535" s="1" t="s">
        <v>42</v>
      </c>
      <c r="L535">
        <v>1</v>
      </c>
      <c r="M535" t="b">
        <f>OR(Afg_vs_SA[[#This Row],[runs_off_bat]]=4, Afg_vs_SA[[#This Row],[runs_off_bat]]=6)</f>
        <v>0</v>
      </c>
      <c r="N535">
        <f>COUNTIF(Afg_vs_SA[[#This Row],[Boundaries]], TRUE)</f>
        <v>0</v>
      </c>
      <c r="O535">
        <f>IF(AND(L534=1, Afg_vs_SA[[#This Row],[runs_off_bat]] &gt;= 4), 1, 0)</f>
        <v>0</v>
      </c>
      <c r="P535">
        <v>0</v>
      </c>
      <c r="R535" s="1" t="s">
        <v>29</v>
      </c>
      <c r="T535" s="1" t="s">
        <v>29</v>
      </c>
      <c r="U535" s="1" t="s">
        <v>29</v>
      </c>
      <c r="V535" s="1" t="s">
        <v>29</v>
      </c>
      <c r="W535" s="1" t="s">
        <v>29</v>
      </c>
      <c r="X535" s="1" t="s">
        <v>29</v>
      </c>
      <c r="Y535" s="1" t="s">
        <v>29</v>
      </c>
      <c r="Z535" s="1">
        <f>SUM(Afg_vs_SA[[#This Row],[runs_off_bat]],Afg_vs_SA[[#This Row],[extras]])</f>
        <v>1</v>
      </c>
    </row>
    <row r="536" spans="1:26" x14ac:dyDescent="0.2">
      <c r="A536">
        <v>1384433</v>
      </c>
      <c r="B536" s="1" t="s">
        <v>22</v>
      </c>
      <c r="C536" s="2">
        <v>45240</v>
      </c>
      <c r="D536" s="1" t="s">
        <v>23</v>
      </c>
      <c r="E536">
        <v>2</v>
      </c>
      <c r="F536">
        <v>36.700000000000003</v>
      </c>
      <c r="G536" s="1" t="s">
        <v>25</v>
      </c>
      <c r="H536" s="1" t="s">
        <v>24</v>
      </c>
      <c r="I536" s="1" t="s">
        <v>49</v>
      </c>
      <c r="J536" s="1" t="s">
        <v>53</v>
      </c>
      <c r="K536" s="1" t="s">
        <v>42</v>
      </c>
      <c r="L536">
        <v>0</v>
      </c>
      <c r="M536" t="b">
        <f>OR(Afg_vs_SA[[#This Row],[runs_off_bat]]=4, Afg_vs_SA[[#This Row],[runs_off_bat]]=6)</f>
        <v>0</v>
      </c>
      <c r="N536">
        <f>COUNTIF(Afg_vs_SA[[#This Row],[Boundaries]], TRUE)</f>
        <v>0</v>
      </c>
      <c r="O536">
        <f>IF(AND(L535=1, Afg_vs_SA[[#This Row],[runs_off_bat]] &gt;= 4), 1, 0)</f>
        <v>0</v>
      </c>
      <c r="P536">
        <v>0</v>
      </c>
      <c r="R536" s="1" t="s">
        <v>29</v>
      </c>
      <c r="T536" s="1" t="s">
        <v>29</v>
      </c>
      <c r="U536" s="1" t="s">
        <v>29</v>
      </c>
      <c r="V536" s="1" t="s">
        <v>29</v>
      </c>
      <c r="W536" s="1" t="s">
        <v>29</v>
      </c>
      <c r="X536" s="1" t="s">
        <v>29</v>
      </c>
      <c r="Y536" s="1" t="s">
        <v>29</v>
      </c>
      <c r="Z536" s="1">
        <f>SUM(Afg_vs_SA[[#This Row],[runs_off_bat]],Afg_vs_SA[[#This Row],[extras]])</f>
        <v>0</v>
      </c>
    </row>
    <row r="537" spans="1:26" x14ac:dyDescent="0.2">
      <c r="A537">
        <v>1384433</v>
      </c>
      <c r="B537" s="1" t="s">
        <v>22</v>
      </c>
      <c r="C537" s="2">
        <v>45240</v>
      </c>
      <c r="D537" s="1" t="s">
        <v>23</v>
      </c>
      <c r="E537">
        <v>2</v>
      </c>
      <c r="F537">
        <v>37.1</v>
      </c>
      <c r="G537" s="1" t="s">
        <v>25</v>
      </c>
      <c r="H537" s="1" t="s">
        <v>24</v>
      </c>
      <c r="I537" s="1" t="s">
        <v>53</v>
      </c>
      <c r="J537" s="1" t="s">
        <v>49</v>
      </c>
      <c r="K537" s="1" t="s">
        <v>40</v>
      </c>
      <c r="L537">
        <v>0</v>
      </c>
      <c r="M537" t="b">
        <f>OR(Afg_vs_SA[[#This Row],[runs_off_bat]]=4, Afg_vs_SA[[#This Row],[runs_off_bat]]=6)</f>
        <v>0</v>
      </c>
      <c r="N537">
        <f>COUNTIF(Afg_vs_SA[[#This Row],[Boundaries]], TRUE)</f>
        <v>0</v>
      </c>
      <c r="O537">
        <f>IF(AND(L536=1, Afg_vs_SA[[#This Row],[runs_off_bat]] &gt;= 4), 1, 0)</f>
        <v>0</v>
      </c>
      <c r="P537">
        <v>0</v>
      </c>
      <c r="R537" s="1" t="s">
        <v>29</v>
      </c>
      <c r="T537" s="1" t="s">
        <v>29</v>
      </c>
      <c r="U537" s="1" t="s">
        <v>29</v>
      </c>
      <c r="V537" s="1" t="s">
        <v>54</v>
      </c>
      <c r="W537" s="1" t="s">
        <v>53</v>
      </c>
      <c r="X537" s="1" t="s">
        <v>29</v>
      </c>
      <c r="Y537" s="1" t="s">
        <v>29</v>
      </c>
      <c r="Z537" s="1">
        <f>SUM(Afg_vs_SA[[#This Row],[runs_off_bat]],Afg_vs_SA[[#This Row],[extras]])</f>
        <v>0</v>
      </c>
    </row>
    <row r="538" spans="1:26" x14ac:dyDescent="0.2">
      <c r="A538">
        <v>1384433</v>
      </c>
      <c r="B538" s="1" t="s">
        <v>22</v>
      </c>
      <c r="C538" s="2">
        <v>45240</v>
      </c>
      <c r="D538" s="1" t="s">
        <v>23</v>
      </c>
      <c r="E538">
        <v>2</v>
      </c>
      <c r="F538">
        <v>37.200000000000003</v>
      </c>
      <c r="G538" s="1" t="s">
        <v>25</v>
      </c>
      <c r="H538" s="1" t="s">
        <v>24</v>
      </c>
      <c r="I538" s="1" t="s">
        <v>38</v>
      </c>
      <c r="J538" s="1" t="s">
        <v>49</v>
      </c>
      <c r="K538" s="1" t="s">
        <v>40</v>
      </c>
      <c r="L538">
        <v>0</v>
      </c>
      <c r="M538" t="b">
        <f>OR(Afg_vs_SA[[#This Row],[runs_off_bat]]=4, Afg_vs_SA[[#This Row],[runs_off_bat]]=6)</f>
        <v>0</v>
      </c>
      <c r="N538">
        <f>COUNTIF(Afg_vs_SA[[#This Row],[Boundaries]], TRUE)</f>
        <v>0</v>
      </c>
      <c r="O538">
        <f>IF(AND(L537=1, Afg_vs_SA[[#This Row],[runs_off_bat]] &gt;= 4), 1, 0)</f>
        <v>0</v>
      </c>
      <c r="P538">
        <v>0</v>
      </c>
      <c r="R538" s="1" t="s">
        <v>29</v>
      </c>
      <c r="T538" s="1" t="s">
        <v>29</v>
      </c>
      <c r="U538" s="1" t="s">
        <v>29</v>
      </c>
      <c r="V538" s="1" t="s">
        <v>29</v>
      </c>
      <c r="W538" s="1" t="s">
        <v>29</v>
      </c>
      <c r="X538" s="1" t="s">
        <v>29</v>
      </c>
      <c r="Y538" s="1" t="s">
        <v>29</v>
      </c>
      <c r="Z538" s="1">
        <f>SUM(Afg_vs_SA[[#This Row],[runs_off_bat]],Afg_vs_SA[[#This Row],[extras]])</f>
        <v>0</v>
      </c>
    </row>
    <row r="539" spans="1:26" x14ac:dyDescent="0.2">
      <c r="A539">
        <v>1384433</v>
      </c>
      <c r="B539" s="1" t="s">
        <v>22</v>
      </c>
      <c r="C539" s="2">
        <v>45240</v>
      </c>
      <c r="D539" s="1" t="s">
        <v>23</v>
      </c>
      <c r="E539">
        <v>2</v>
      </c>
      <c r="F539">
        <v>37.299999999999997</v>
      </c>
      <c r="G539" s="1" t="s">
        <v>25</v>
      </c>
      <c r="H539" s="1" t="s">
        <v>24</v>
      </c>
      <c r="I539" s="1" t="s">
        <v>38</v>
      </c>
      <c r="J539" s="1" t="s">
        <v>49</v>
      </c>
      <c r="K539" s="1" t="s">
        <v>40</v>
      </c>
      <c r="L539">
        <v>1</v>
      </c>
      <c r="M539" t="b">
        <f>OR(Afg_vs_SA[[#This Row],[runs_off_bat]]=4, Afg_vs_SA[[#This Row],[runs_off_bat]]=6)</f>
        <v>0</v>
      </c>
      <c r="N539">
        <f>COUNTIF(Afg_vs_SA[[#This Row],[Boundaries]], TRUE)</f>
        <v>0</v>
      </c>
      <c r="O539">
        <f>IF(AND(L538=1, Afg_vs_SA[[#This Row],[runs_off_bat]] &gt;= 4), 1, 0)</f>
        <v>0</v>
      </c>
      <c r="P539">
        <v>0</v>
      </c>
      <c r="R539" s="1" t="s">
        <v>29</v>
      </c>
      <c r="T539" s="1" t="s">
        <v>29</v>
      </c>
      <c r="U539" s="1" t="s">
        <v>29</v>
      </c>
      <c r="V539" s="1" t="s">
        <v>29</v>
      </c>
      <c r="W539" s="1" t="s">
        <v>29</v>
      </c>
      <c r="X539" s="1" t="s">
        <v>29</v>
      </c>
      <c r="Y539" s="1" t="s">
        <v>29</v>
      </c>
      <c r="Z539" s="1">
        <f>SUM(Afg_vs_SA[[#This Row],[runs_off_bat]],Afg_vs_SA[[#This Row],[extras]])</f>
        <v>1</v>
      </c>
    </row>
    <row r="540" spans="1:26" x14ac:dyDescent="0.2">
      <c r="A540">
        <v>1384433</v>
      </c>
      <c r="B540" s="1" t="s">
        <v>22</v>
      </c>
      <c r="C540" s="2">
        <v>45240</v>
      </c>
      <c r="D540" s="1" t="s">
        <v>23</v>
      </c>
      <c r="E540">
        <v>2</v>
      </c>
      <c r="F540">
        <v>37.4</v>
      </c>
      <c r="G540" s="1" t="s">
        <v>25</v>
      </c>
      <c r="H540" s="1" t="s">
        <v>24</v>
      </c>
      <c r="I540" s="1" t="s">
        <v>49</v>
      </c>
      <c r="J540" s="1" t="s">
        <v>38</v>
      </c>
      <c r="K540" s="1" t="s">
        <v>40</v>
      </c>
      <c r="L540">
        <v>0</v>
      </c>
      <c r="M540" t="b">
        <f>OR(Afg_vs_SA[[#This Row],[runs_off_bat]]=4, Afg_vs_SA[[#This Row],[runs_off_bat]]=6)</f>
        <v>0</v>
      </c>
      <c r="N540">
        <f>COUNTIF(Afg_vs_SA[[#This Row],[Boundaries]], TRUE)</f>
        <v>0</v>
      </c>
      <c r="O540">
        <f>IF(AND(L539=1, Afg_vs_SA[[#This Row],[runs_off_bat]] &gt;= 4), 1, 0)</f>
        <v>0</v>
      </c>
      <c r="P540">
        <v>0</v>
      </c>
      <c r="R540" s="1" t="s">
        <v>29</v>
      </c>
      <c r="T540" s="1" t="s">
        <v>29</v>
      </c>
      <c r="U540" s="1" t="s">
        <v>29</v>
      </c>
      <c r="V540" s="1" t="s">
        <v>29</v>
      </c>
      <c r="W540" s="1" t="s">
        <v>29</v>
      </c>
      <c r="X540" s="1" t="s">
        <v>29</v>
      </c>
      <c r="Y540" s="1" t="s">
        <v>29</v>
      </c>
      <c r="Z540" s="1">
        <f>SUM(Afg_vs_SA[[#This Row],[runs_off_bat]],Afg_vs_SA[[#This Row],[extras]])</f>
        <v>0</v>
      </c>
    </row>
    <row r="541" spans="1:26" x14ac:dyDescent="0.2">
      <c r="A541">
        <v>1384433</v>
      </c>
      <c r="B541" s="1" t="s">
        <v>22</v>
      </c>
      <c r="C541" s="2">
        <v>45240</v>
      </c>
      <c r="D541" s="1" t="s">
        <v>23</v>
      </c>
      <c r="E541">
        <v>2</v>
      </c>
      <c r="F541">
        <v>37.5</v>
      </c>
      <c r="G541" s="1" t="s">
        <v>25</v>
      </c>
      <c r="H541" s="1" t="s">
        <v>24</v>
      </c>
      <c r="I541" s="1" t="s">
        <v>49</v>
      </c>
      <c r="J541" s="1" t="s">
        <v>38</v>
      </c>
      <c r="K541" s="1" t="s">
        <v>40</v>
      </c>
      <c r="L541">
        <v>1</v>
      </c>
      <c r="M541" t="b">
        <f>OR(Afg_vs_SA[[#This Row],[runs_off_bat]]=4, Afg_vs_SA[[#This Row],[runs_off_bat]]=6)</f>
        <v>0</v>
      </c>
      <c r="N541">
        <f>COUNTIF(Afg_vs_SA[[#This Row],[Boundaries]], TRUE)</f>
        <v>0</v>
      </c>
      <c r="O541">
        <f>IF(AND(L540=1, Afg_vs_SA[[#This Row],[runs_off_bat]] &gt;= 4), 1, 0)</f>
        <v>0</v>
      </c>
      <c r="P541">
        <v>0</v>
      </c>
      <c r="R541" s="1" t="s">
        <v>29</v>
      </c>
      <c r="T541" s="1" t="s">
        <v>29</v>
      </c>
      <c r="U541" s="1" t="s">
        <v>29</v>
      </c>
      <c r="V541" s="1" t="s">
        <v>29</v>
      </c>
      <c r="W541" s="1" t="s">
        <v>29</v>
      </c>
      <c r="X541" s="1" t="s">
        <v>29</v>
      </c>
      <c r="Y541" s="1" t="s">
        <v>29</v>
      </c>
      <c r="Z541" s="1">
        <f>SUM(Afg_vs_SA[[#This Row],[runs_off_bat]],Afg_vs_SA[[#This Row],[extras]])</f>
        <v>1</v>
      </c>
    </row>
    <row r="542" spans="1:26" x14ac:dyDescent="0.2">
      <c r="A542">
        <v>1384433</v>
      </c>
      <c r="B542" s="1" t="s">
        <v>22</v>
      </c>
      <c r="C542" s="2">
        <v>45240</v>
      </c>
      <c r="D542" s="1" t="s">
        <v>23</v>
      </c>
      <c r="E542">
        <v>2</v>
      </c>
      <c r="F542">
        <v>37.6</v>
      </c>
      <c r="G542" s="1" t="s">
        <v>25</v>
      </c>
      <c r="H542" s="1" t="s">
        <v>24</v>
      </c>
      <c r="I542" s="1" t="s">
        <v>38</v>
      </c>
      <c r="J542" s="1" t="s">
        <v>49</v>
      </c>
      <c r="K542" s="1" t="s">
        <v>40</v>
      </c>
      <c r="L542">
        <v>0</v>
      </c>
      <c r="M542" t="b">
        <f>OR(Afg_vs_SA[[#This Row],[runs_off_bat]]=4, Afg_vs_SA[[#This Row],[runs_off_bat]]=6)</f>
        <v>0</v>
      </c>
      <c r="N542">
        <f>COUNTIF(Afg_vs_SA[[#This Row],[Boundaries]], TRUE)</f>
        <v>0</v>
      </c>
      <c r="O542">
        <f>IF(AND(L541=1, Afg_vs_SA[[#This Row],[runs_off_bat]] &gt;= 4), 1, 0)</f>
        <v>0</v>
      </c>
      <c r="P542">
        <v>0</v>
      </c>
      <c r="R542" s="1" t="s">
        <v>29</v>
      </c>
      <c r="T542" s="1" t="s">
        <v>29</v>
      </c>
      <c r="U542" s="1" t="s">
        <v>29</v>
      </c>
      <c r="V542" s="1" t="s">
        <v>29</v>
      </c>
      <c r="W542" s="1" t="s">
        <v>29</v>
      </c>
      <c r="X542" s="1" t="s">
        <v>29</v>
      </c>
      <c r="Y542" s="1" t="s">
        <v>29</v>
      </c>
      <c r="Z542" s="1">
        <f>SUM(Afg_vs_SA[[#This Row],[runs_off_bat]],Afg_vs_SA[[#This Row],[extras]])</f>
        <v>0</v>
      </c>
    </row>
    <row r="543" spans="1:26" x14ac:dyDescent="0.2">
      <c r="A543">
        <v>1384433</v>
      </c>
      <c r="B543" s="1" t="s">
        <v>22</v>
      </c>
      <c r="C543" s="2">
        <v>45240</v>
      </c>
      <c r="D543" s="1" t="s">
        <v>23</v>
      </c>
      <c r="E543">
        <v>2</v>
      </c>
      <c r="F543">
        <v>38.1</v>
      </c>
      <c r="G543" s="1" t="s">
        <v>25</v>
      </c>
      <c r="H543" s="1" t="s">
        <v>24</v>
      </c>
      <c r="I543" s="1" t="s">
        <v>49</v>
      </c>
      <c r="J543" s="1" t="s">
        <v>38</v>
      </c>
      <c r="K543" s="1" t="s">
        <v>42</v>
      </c>
      <c r="L543">
        <v>0</v>
      </c>
      <c r="M543" t="b">
        <f>OR(Afg_vs_SA[[#This Row],[runs_off_bat]]=4, Afg_vs_SA[[#This Row],[runs_off_bat]]=6)</f>
        <v>0</v>
      </c>
      <c r="N543">
        <f>COUNTIF(Afg_vs_SA[[#This Row],[Boundaries]], TRUE)</f>
        <v>0</v>
      </c>
      <c r="O543">
        <f>IF(AND(L542=1, Afg_vs_SA[[#This Row],[runs_off_bat]] &gt;= 4), 1, 0)</f>
        <v>0</v>
      </c>
      <c r="P543">
        <v>0</v>
      </c>
      <c r="R543" s="1" t="s">
        <v>29</v>
      </c>
      <c r="T543" s="1" t="s">
        <v>29</v>
      </c>
      <c r="U543" s="1" t="s">
        <v>29</v>
      </c>
      <c r="V543" s="1" t="s">
        <v>29</v>
      </c>
      <c r="W543" s="1" t="s">
        <v>29</v>
      </c>
      <c r="X543" s="1" t="s">
        <v>29</v>
      </c>
      <c r="Y543" s="1" t="s">
        <v>29</v>
      </c>
      <c r="Z543" s="1">
        <f>SUM(Afg_vs_SA[[#This Row],[runs_off_bat]],Afg_vs_SA[[#This Row],[extras]])</f>
        <v>0</v>
      </c>
    </row>
    <row r="544" spans="1:26" x14ac:dyDescent="0.2">
      <c r="A544">
        <v>1384433</v>
      </c>
      <c r="B544" s="1" t="s">
        <v>22</v>
      </c>
      <c r="C544" s="2">
        <v>45240</v>
      </c>
      <c r="D544" s="1" t="s">
        <v>23</v>
      </c>
      <c r="E544">
        <v>2</v>
      </c>
      <c r="F544">
        <v>38.200000000000003</v>
      </c>
      <c r="G544" s="1" t="s">
        <v>25</v>
      </c>
      <c r="H544" s="1" t="s">
        <v>24</v>
      </c>
      <c r="I544" s="1" t="s">
        <v>49</v>
      </c>
      <c r="J544" s="1" t="s">
        <v>38</v>
      </c>
      <c r="K544" s="1" t="s">
        <v>42</v>
      </c>
      <c r="L544">
        <v>4</v>
      </c>
      <c r="M544" t="b">
        <f>OR(Afg_vs_SA[[#This Row],[runs_off_bat]]=4, Afg_vs_SA[[#This Row],[runs_off_bat]]=6)</f>
        <v>1</v>
      </c>
      <c r="N544">
        <f>COUNTIF(Afg_vs_SA[[#This Row],[Boundaries]], TRUE)</f>
        <v>1</v>
      </c>
      <c r="O544">
        <f>IF(AND(L543=1, Afg_vs_SA[[#This Row],[runs_off_bat]] &gt;= 4), 1, 0)</f>
        <v>0</v>
      </c>
      <c r="P544">
        <v>0</v>
      </c>
      <c r="R544" s="1" t="s">
        <v>29</v>
      </c>
      <c r="T544" s="1" t="s">
        <v>29</v>
      </c>
      <c r="U544" s="1" t="s">
        <v>29</v>
      </c>
      <c r="V544" s="1" t="s">
        <v>29</v>
      </c>
      <c r="W544" s="1" t="s">
        <v>29</v>
      </c>
      <c r="X544" s="1" t="s">
        <v>29</v>
      </c>
      <c r="Y544" s="1" t="s">
        <v>29</v>
      </c>
      <c r="Z544" s="1">
        <f>SUM(Afg_vs_SA[[#This Row],[runs_off_bat]],Afg_vs_SA[[#This Row],[extras]])</f>
        <v>4</v>
      </c>
    </row>
    <row r="545" spans="1:26" x14ac:dyDescent="0.2">
      <c r="A545">
        <v>1384433</v>
      </c>
      <c r="B545" s="1" t="s">
        <v>22</v>
      </c>
      <c r="C545" s="2">
        <v>45240</v>
      </c>
      <c r="D545" s="1" t="s">
        <v>23</v>
      </c>
      <c r="E545">
        <v>2</v>
      </c>
      <c r="F545">
        <v>38.299999999999997</v>
      </c>
      <c r="G545" s="1" t="s">
        <v>25</v>
      </c>
      <c r="H545" s="1" t="s">
        <v>24</v>
      </c>
      <c r="I545" s="1" t="s">
        <v>49</v>
      </c>
      <c r="J545" s="1" t="s">
        <v>38</v>
      </c>
      <c r="K545" s="1" t="s">
        <v>42</v>
      </c>
      <c r="L545">
        <v>0</v>
      </c>
      <c r="M545" t="b">
        <f>OR(Afg_vs_SA[[#This Row],[runs_off_bat]]=4, Afg_vs_SA[[#This Row],[runs_off_bat]]=6)</f>
        <v>0</v>
      </c>
      <c r="N545">
        <f>COUNTIF(Afg_vs_SA[[#This Row],[Boundaries]], TRUE)</f>
        <v>0</v>
      </c>
      <c r="O545">
        <f>IF(AND(L544=1, Afg_vs_SA[[#This Row],[runs_off_bat]] &gt;= 4), 1, 0)</f>
        <v>0</v>
      </c>
      <c r="P545">
        <v>0</v>
      </c>
      <c r="R545" s="1" t="s">
        <v>29</v>
      </c>
      <c r="T545" s="1" t="s">
        <v>29</v>
      </c>
      <c r="U545" s="1" t="s">
        <v>29</v>
      </c>
      <c r="V545" s="1" t="s">
        <v>29</v>
      </c>
      <c r="W545" s="1" t="s">
        <v>29</v>
      </c>
      <c r="X545" s="1" t="s">
        <v>29</v>
      </c>
      <c r="Y545" s="1" t="s">
        <v>29</v>
      </c>
      <c r="Z545" s="1">
        <f>SUM(Afg_vs_SA[[#This Row],[runs_off_bat]],Afg_vs_SA[[#This Row],[extras]])</f>
        <v>0</v>
      </c>
    </row>
    <row r="546" spans="1:26" x14ac:dyDescent="0.2">
      <c r="A546">
        <v>1384433</v>
      </c>
      <c r="B546" s="1" t="s">
        <v>22</v>
      </c>
      <c r="C546" s="2">
        <v>45240</v>
      </c>
      <c r="D546" s="1" t="s">
        <v>23</v>
      </c>
      <c r="E546">
        <v>2</v>
      </c>
      <c r="F546">
        <v>38.4</v>
      </c>
      <c r="G546" s="1" t="s">
        <v>25</v>
      </c>
      <c r="H546" s="1" t="s">
        <v>24</v>
      </c>
      <c r="I546" s="1" t="s">
        <v>49</v>
      </c>
      <c r="J546" s="1" t="s">
        <v>38</v>
      </c>
      <c r="K546" s="1" t="s">
        <v>42</v>
      </c>
      <c r="L546">
        <v>0</v>
      </c>
      <c r="M546" t="b">
        <f>OR(Afg_vs_SA[[#This Row],[runs_off_bat]]=4, Afg_vs_SA[[#This Row],[runs_off_bat]]=6)</f>
        <v>0</v>
      </c>
      <c r="N546">
        <f>COUNTIF(Afg_vs_SA[[#This Row],[Boundaries]], TRUE)</f>
        <v>0</v>
      </c>
      <c r="O546">
        <f>IF(AND(L545=1, Afg_vs_SA[[#This Row],[runs_off_bat]] &gt;= 4), 1, 0)</f>
        <v>0</v>
      </c>
      <c r="P546">
        <v>0</v>
      </c>
      <c r="R546" s="1" t="s">
        <v>29</v>
      </c>
      <c r="T546" s="1" t="s">
        <v>29</v>
      </c>
      <c r="U546" s="1" t="s">
        <v>29</v>
      </c>
      <c r="V546" s="1" t="s">
        <v>29</v>
      </c>
      <c r="W546" s="1" t="s">
        <v>29</v>
      </c>
      <c r="X546" s="1" t="s">
        <v>29</v>
      </c>
      <c r="Y546" s="1" t="s">
        <v>29</v>
      </c>
      <c r="Z546" s="1">
        <f>SUM(Afg_vs_SA[[#This Row],[runs_off_bat]],Afg_vs_SA[[#This Row],[extras]])</f>
        <v>0</v>
      </c>
    </row>
    <row r="547" spans="1:26" x14ac:dyDescent="0.2">
      <c r="A547">
        <v>1384433</v>
      </c>
      <c r="B547" s="1" t="s">
        <v>22</v>
      </c>
      <c r="C547" s="2">
        <v>45240</v>
      </c>
      <c r="D547" s="1" t="s">
        <v>23</v>
      </c>
      <c r="E547">
        <v>2</v>
      </c>
      <c r="F547">
        <v>38.5</v>
      </c>
      <c r="G547" s="1" t="s">
        <v>25</v>
      </c>
      <c r="H547" s="1" t="s">
        <v>24</v>
      </c>
      <c r="I547" s="1" t="s">
        <v>49</v>
      </c>
      <c r="J547" s="1" t="s">
        <v>38</v>
      </c>
      <c r="K547" s="1" t="s">
        <v>42</v>
      </c>
      <c r="L547">
        <v>1</v>
      </c>
      <c r="M547" t="b">
        <f>OR(Afg_vs_SA[[#This Row],[runs_off_bat]]=4, Afg_vs_SA[[#This Row],[runs_off_bat]]=6)</f>
        <v>0</v>
      </c>
      <c r="N547">
        <f>COUNTIF(Afg_vs_SA[[#This Row],[Boundaries]], TRUE)</f>
        <v>0</v>
      </c>
      <c r="O547">
        <f>IF(AND(L546=1, Afg_vs_SA[[#This Row],[runs_off_bat]] &gt;= 4), 1, 0)</f>
        <v>0</v>
      </c>
      <c r="P547">
        <v>0</v>
      </c>
      <c r="R547" s="1" t="s">
        <v>29</v>
      </c>
      <c r="T547" s="1" t="s">
        <v>29</v>
      </c>
      <c r="U547" s="1" t="s">
        <v>29</v>
      </c>
      <c r="V547" s="1" t="s">
        <v>29</v>
      </c>
      <c r="W547" s="1" t="s">
        <v>29</v>
      </c>
      <c r="X547" s="1" t="s">
        <v>29</v>
      </c>
      <c r="Y547" s="1" t="s">
        <v>29</v>
      </c>
      <c r="Z547" s="1">
        <f>SUM(Afg_vs_SA[[#This Row],[runs_off_bat]],Afg_vs_SA[[#This Row],[extras]])</f>
        <v>1</v>
      </c>
    </row>
    <row r="548" spans="1:26" x14ac:dyDescent="0.2">
      <c r="A548">
        <v>1384433</v>
      </c>
      <c r="B548" s="1" t="s">
        <v>22</v>
      </c>
      <c r="C548" s="2">
        <v>45240</v>
      </c>
      <c r="D548" s="1" t="s">
        <v>23</v>
      </c>
      <c r="E548">
        <v>2</v>
      </c>
      <c r="F548">
        <v>38.6</v>
      </c>
      <c r="G548" s="1" t="s">
        <v>25</v>
      </c>
      <c r="H548" s="1" t="s">
        <v>24</v>
      </c>
      <c r="I548" s="1" t="s">
        <v>38</v>
      </c>
      <c r="J548" s="1" t="s">
        <v>49</v>
      </c>
      <c r="K548" s="1" t="s">
        <v>42</v>
      </c>
      <c r="L548">
        <v>1</v>
      </c>
      <c r="M548" t="b">
        <f>OR(Afg_vs_SA[[#This Row],[runs_off_bat]]=4, Afg_vs_SA[[#This Row],[runs_off_bat]]=6)</f>
        <v>0</v>
      </c>
      <c r="N548">
        <f>COUNTIF(Afg_vs_SA[[#This Row],[Boundaries]], TRUE)</f>
        <v>0</v>
      </c>
      <c r="O548">
        <f>IF(AND(L547=1, Afg_vs_SA[[#This Row],[runs_off_bat]] &gt;= 4), 1, 0)</f>
        <v>0</v>
      </c>
      <c r="P548">
        <v>0</v>
      </c>
      <c r="R548" s="1" t="s">
        <v>29</v>
      </c>
      <c r="T548" s="1" t="s">
        <v>29</v>
      </c>
      <c r="U548" s="1" t="s">
        <v>29</v>
      </c>
      <c r="V548" s="1" t="s">
        <v>29</v>
      </c>
      <c r="W548" s="1" t="s">
        <v>29</v>
      </c>
      <c r="X548" s="1" t="s">
        <v>29</v>
      </c>
      <c r="Y548" s="1" t="s">
        <v>29</v>
      </c>
      <c r="Z548" s="1">
        <f>SUM(Afg_vs_SA[[#This Row],[runs_off_bat]],Afg_vs_SA[[#This Row],[extras]])</f>
        <v>1</v>
      </c>
    </row>
    <row r="549" spans="1:26" x14ac:dyDescent="0.2">
      <c r="A549">
        <v>1384433</v>
      </c>
      <c r="B549" s="1" t="s">
        <v>22</v>
      </c>
      <c r="C549" s="2">
        <v>45240</v>
      </c>
      <c r="D549" s="1" t="s">
        <v>23</v>
      </c>
      <c r="E549">
        <v>2</v>
      </c>
      <c r="F549">
        <v>39.1</v>
      </c>
      <c r="G549" s="1" t="s">
        <v>25</v>
      </c>
      <c r="H549" s="1" t="s">
        <v>24</v>
      </c>
      <c r="I549" s="1" t="s">
        <v>38</v>
      </c>
      <c r="J549" s="1" t="s">
        <v>49</v>
      </c>
      <c r="K549" s="1" t="s">
        <v>40</v>
      </c>
      <c r="L549">
        <v>0</v>
      </c>
      <c r="M549" t="b">
        <f>OR(Afg_vs_SA[[#This Row],[runs_off_bat]]=4, Afg_vs_SA[[#This Row],[runs_off_bat]]=6)</f>
        <v>0</v>
      </c>
      <c r="N549">
        <f>COUNTIF(Afg_vs_SA[[#This Row],[Boundaries]], TRUE)</f>
        <v>0</v>
      </c>
      <c r="O549">
        <f>IF(AND(L548=1, Afg_vs_SA[[#This Row],[runs_off_bat]] &gt;= 4), 1, 0)</f>
        <v>0</v>
      </c>
      <c r="P549">
        <v>0</v>
      </c>
      <c r="R549" s="1" t="s">
        <v>29</v>
      </c>
      <c r="T549" s="1" t="s">
        <v>29</v>
      </c>
      <c r="U549" s="1" t="s">
        <v>29</v>
      </c>
      <c r="V549" s="1" t="s">
        <v>29</v>
      </c>
      <c r="W549" s="1" t="s">
        <v>29</v>
      </c>
      <c r="X549" s="1" t="s">
        <v>29</v>
      </c>
      <c r="Y549" s="1" t="s">
        <v>29</v>
      </c>
      <c r="Z549" s="1">
        <f>SUM(Afg_vs_SA[[#This Row],[runs_off_bat]],Afg_vs_SA[[#This Row],[extras]])</f>
        <v>0</v>
      </c>
    </row>
    <row r="550" spans="1:26" x14ac:dyDescent="0.2">
      <c r="A550">
        <v>1384433</v>
      </c>
      <c r="B550" s="1" t="s">
        <v>22</v>
      </c>
      <c r="C550" s="2">
        <v>45240</v>
      </c>
      <c r="D550" s="1" t="s">
        <v>23</v>
      </c>
      <c r="E550">
        <v>2</v>
      </c>
      <c r="F550">
        <v>39.200000000000003</v>
      </c>
      <c r="G550" s="1" t="s">
        <v>25</v>
      </c>
      <c r="H550" s="1" t="s">
        <v>24</v>
      </c>
      <c r="I550" s="1" t="s">
        <v>38</v>
      </c>
      <c r="J550" s="1" t="s">
        <v>49</v>
      </c>
      <c r="K550" s="1" t="s">
        <v>40</v>
      </c>
      <c r="L550">
        <v>0</v>
      </c>
      <c r="M550" t="b">
        <f>OR(Afg_vs_SA[[#This Row],[runs_off_bat]]=4, Afg_vs_SA[[#This Row],[runs_off_bat]]=6)</f>
        <v>0</v>
      </c>
      <c r="N550">
        <f>COUNTIF(Afg_vs_SA[[#This Row],[Boundaries]], TRUE)</f>
        <v>0</v>
      </c>
      <c r="O550">
        <f>IF(AND(L549=1, Afg_vs_SA[[#This Row],[runs_off_bat]] &gt;= 4), 1, 0)</f>
        <v>0</v>
      </c>
      <c r="P550">
        <v>0</v>
      </c>
      <c r="R550" s="1" t="s">
        <v>29</v>
      </c>
      <c r="T550" s="1" t="s">
        <v>29</v>
      </c>
      <c r="U550" s="1" t="s">
        <v>29</v>
      </c>
      <c r="V550" s="1" t="s">
        <v>29</v>
      </c>
      <c r="W550" s="1" t="s">
        <v>29</v>
      </c>
      <c r="X550" s="1" t="s">
        <v>29</v>
      </c>
      <c r="Y550" s="1" t="s">
        <v>29</v>
      </c>
      <c r="Z550" s="1">
        <f>SUM(Afg_vs_SA[[#This Row],[runs_off_bat]],Afg_vs_SA[[#This Row],[extras]])</f>
        <v>0</v>
      </c>
    </row>
    <row r="551" spans="1:26" x14ac:dyDescent="0.2">
      <c r="A551">
        <v>1384433</v>
      </c>
      <c r="B551" s="1" t="s">
        <v>22</v>
      </c>
      <c r="C551" s="2">
        <v>45240</v>
      </c>
      <c r="D551" s="1" t="s">
        <v>23</v>
      </c>
      <c r="E551">
        <v>2</v>
      </c>
      <c r="F551">
        <v>39.299999999999997</v>
      </c>
      <c r="G551" s="1" t="s">
        <v>25</v>
      </c>
      <c r="H551" s="1" t="s">
        <v>24</v>
      </c>
      <c r="I551" s="1" t="s">
        <v>38</v>
      </c>
      <c r="J551" s="1" t="s">
        <v>49</v>
      </c>
      <c r="K551" s="1" t="s">
        <v>40</v>
      </c>
      <c r="L551">
        <v>1</v>
      </c>
      <c r="M551" t="b">
        <f>OR(Afg_vs_SA[[#This Row],[runs_off_bat]]=4, Afg_vs_SA[[#This Row],[runs_off_bat]]=6)</f>
        <v>0</v>
      </c>
      <c r="N551">
        <f>COUNTIF(Afg_vs_SA[[#This Row],[Boundaries]], TRUE)</f>
        <v>0</v>
      </c>
      <c r="O551">
        <f>IF(AND(L550=1, Afg_vs_SA[[#This Row],[runs_off_bat]] &gt;= 4), 1, 0)</f>
        <v>0</v>
      </c>
      <c r="P551">
        <v>0</v>
      </c>
      <c r="R551" s="1" t="s">
        <v>29</v>
      </c>
      <c r="T551" s="1" t="s">
        <v>29</v>
      </c>
      <c r="U551" s="1" t="s">
        <v>29</v>
      </c>
      <c r="V551" s="1" t="s">
        <v>29</v>
      </c>
      <c r="W551" s="1" t="s">
        <v>29</v>
      </c>
      <c r="X551" s="1" t="s">
        <v>29</v>
      </c>
      <c r="Y551" s="1" t="s">
        <v>29</v>
      </c>
      <c r="Z551" s="1">
        <f>SUM(Afg_vs_SA[[#This Row],[runs_off_bat]],Afg_vs_SA[[#This Row],[extras]])</f>
        <v>1</v>
      </c>
    </row>
    <row r="552" spans="1:26" x14ac:dyDescent="0.2">
      <c r="A552">
        <v>1384433</v>
      </c>
      <c r="B552" s="1" t="s">
        <v>22</v>
      </c>
      <c r="C552" s="2">
        <v>45240</v>
      </c>
      <c r="D552" s="1" t="s">
        <v>23</v>
      </c>
      <c r="E552">
        <v>2</v>
      </c>
      <c r="F552">
        <v>39.4</v>
      </c>
      <c r="G552" s="1" t="s">
        <v>25</v>
      </c>
      <c r="H552" s="1" t="s">
        <v>24</v>
      </c>
      <c r="I552" s="1" t="s">
        <v>49</v>
      </c>
      <c r="J552" s="1" t="s">
        <v>38</v>
      </c>
      <c r="K552" s="1" t="s">
        <v>40</v>
      </c>
      <c r="L552">
        <v>0</v>
      </c>
      <c r="M552" t="b">
        <f>OR(Afg_vs_SA[[#This Row],[runs_off_bat]]=4, Afg_vs_SA[[#This Row],[runs_off_bat]]=6)</f>
        <v>0</v>
      </c>
      <c r="N552">
        <f>COUNTIF(Afg_vs_SA[[#This Row],[Boundaries]], TRUE)</f>
        <v>0</v>
      </c>
      <c r="O552">
        <f>IF(AND(L551=1, Afg_vs_SA[[#This Row],[runs_off_bat]] &gt;= 4), 1, 0)</f>
        <v>0</v>
      </c>
      <c r="P552">
        <v>0</v>
      </c>
      <c r="R552" s="1" t="s">
        <v>29</v>
      </c>
      <c r="T552" s="1" t="s">
        <v>29</v>
      </c>
      <c r="U552" s="1" t="s">
        <v>29</v>
      </c>
      <c r="V552" s="1" t="s">
        <v>29</v>
      </c>
      <c r="W552" s="1" t="s">
        <v>29</v>
      </c>
      <c r="X552" s="1" t="s">
        <v>29</v>
      </c>
      <c r="Y552" s="1" t="s">
        <v>29</v>
      </c>
      <c r="Z552" s="1">
        <f>SUM(Afg_vs_SA[[#This Row],[runs_off_bat]],Afg_vs_SA[[#This Row],[extras]])</f>
        <v>0</v>
      </c>
    </row>
    <row r="553" spans="1:26" x14ac:dyDescent="0.2">
      <c r="A553">
        <v>1384433</v>
      </c>
      <c r="B553" s="1" t="s">
        <v>22</v>
      </c>
      <c r="C553" s="2">
        <v>45240</v>
      </c>
      <c r="D553" s="1" t="s">
        <v>23</v>
      </c>
      <c r="E553">
        <v>2</v>
      </c>
      <c r="F553">
        <v>39.5</v>
      </c>
      <c r="G553" s="1" t="s">
        <v>25</v>
      </c>
      <c r="H553" s="1" t="s">
        <v>24</v>
      </c>
      <c r="I553" s="1" t="s">
        <v>49</v>
      </c>
      <c r="J553" s="1" t="s">
        <v>38</v>
      </c>
      <c r="K553" s="1" t="s">
        <v>40</v>
      </c>
      <c r="L553">
        <v>1</v>
      </c>
      <c r="M553" t="b">
        <f>OR(Afg_vs_SA[[#This Row],[runs_off_bat]]=4, Afg_vs_SA[[#This Row],[runs_off_bat]]=6)</f>
        <v>0</v>
      </c>
      <c r="N553">
        <f>COUNTIF(Afg_vs_SA[[#This Row],[Boundaries]], TRUE)</f>
        <v>0</v>
      </c>
      <c r="O553">
        <f>IF(AND(L552=1, Afg_vs_SA[[#This Row],[runs_off_bat]] &gt;= 4), 1, 0)</f>
        <v>0</v>
      </c>
      <c r="P553">
        <v>0</v>
      </c>
      <c r="R553" s="1" t="s">
        <v>29</v>
      </c>
      <c r="T553" s="1" t="s">
        <v>29</v>
      </c>
      <c r="U553" s="1" t="s">
        <v>29</v>
      </c>
      <c r="V553" s="1" t="s">
        <v>29</v>
      </c>
      <c r="W553" s="1" t="s">
        <v>29</v>
      </c>
      <c r="X553" s="1" t="s">
        <v>29</v>
      </c>
      <c r="Y553" s="1" t="s">
        <v>29</v>
      </c>
      <c r="Z553" s="1">
        <f>SUM(Afg_vs_SA[[#This Row],[runs_off_bat]],Afg_vs_SA[[#This Row],[extras]])</f>
        <v>1</v>
      </c>
    </row>
    <row r="554" spans="1:26" x14ac:dyDescent="0.2">
      <c r="A554">
        <v>1384433</v>
      </c>
      <c r="B554" s="1" t="s">
        <v>22</v>
      </c>
      <c r="C554" s="2">
        <v>45240</v>
      </c>
      <c r="D554" s="1" t="s">
        <v>23</v>
      </c>
      <c r="E554">
        <v>2</v>
      </c>
      <c r="F554">
        <v>39.6</v>
      </c>
      <c r="G554" s="1" t="s">
        <v>25</v>
      </c>
      <c r="H554" s="1" t="s">
        <v>24</v>
      </c>
      <c r="I554" s="1" t="s">
        <v>38</v>
      </c>
      <c r="J554" s="1" t="s">
        <v>49</v>
      </c>
      <c r="K554" s="1" t="s">
        <v>40</v>
      </c>
      <c r="L554">
        <v>0</v>
      </c>
      <c r="M554" t="b">
        <f>OR(Afg_vs_SA[[#This Row],[runs_off_bat]]=4, Afg_vs_SA[[#This Row],[runs_off_bat]]=6)</f>
        <v>0</v>
      </c>
      <c r="N554">
        <f>COUNTIF(Afg_vs_SA[[#This Row],[Boundaries]], TRUE)</f>
        <v>0</v>
      </c>
      <c r="O554">
        <f>IF(AND(L553=1, Afg_vs_SA[[#This Row],[runs_off_bat]] &gt;= 4), 1, 0)</f>
        <v>0</v>
      </c>
      <c r="P554">
        <v>0</v>
      </c>
      <c r="R554" s="1" t="s">
        <v>29</v>
      </c>
      <c r="T554" s="1" t="s">
        <v>29</v>
      </c>
      <c r="U554" s="1" t="s">
        <v>29</v>
      </c>
      <c r="V554" s="1" t="s">
        <v>29</v>
      </c>
      <c r="W554" s="1" t="s">
        <v>29</v>
      </c>
      <c r="X554" s="1" t="s">
        <v>29</v>
      </c>
      <c r="Y554" s="1" t="s">
        <v>29</v>
      </c>
      <c r="Z554" s="1">
        <f>SUM(Afg_vs_SA[[#This Row],[runs_off_bat]],Afg_vs_SA[[#This Row],[extras]])</f>
        <v>0</v>
      </c>
    </row>
    <row r="555" spans="1:26" x14ac:dyDescent="0.2">
      <c r="A555">
        <v>1384433</v>
      </c>
      <c r="B555" s="1" t="s">
        <v>22</v>
      </c>
      <c r="C555" s="2">
        <v>45240</v>
      </c>
      <c r="D555" s="1" t="s">
        <v>23</v>
      </c>
      <c r="E555">
        <v>2</v>
      </c>
      <c r="F555">
        <v>40.1</v>
      </c>
      <c r="G555" s="1" t="s">
        <v>25</v>
      </c>
      <c r="H555" s="1" t="s">
        <v>24</v>
      </c>
      <c r="I555" s="1" t="s">
        <v>49</v>
      </c>
      <c r="J555" s="1" t="s">
        <v>38</v>
      </c>
      <c r="K555" s="1" t="s">
        <v>44</v>
      </c>
      <c r="L555">
        <v>1</v>
      </c>
      <c r="M555" t="b">
        <f>OR(Afg_vs_SA[[#This Row],[runs_off_bat]]=4, Afg_vs_SA[[#This Row],[runs_off_bat]]=6)</f>
        <v>0</v>
      </c>
      <c r="N555">
        <f>COUNTIF(Afg_vs_SA[[#This Row],[Boundaries]], TRUE)</f>
        <v>0</v>
      </c>
      <c r="O555">
        <f>IF(AND(L554=1, Afg_vs_SA[[#This Row],[runs_off_bat]] &gt;= 4), 1, 0)</f>
        <v>0</v>
      </c>
      <c r="P555">
        <v>0</v>
      </c>
      <c r="R555" s="1" t="s">
        <v>29</v>
      </c>
      <c r="T555" s="1" t="s">
        <v>29</v>
      </c>
      <c r="U555" s="1" t="s">
        <v>29</v>
      </c>
      <c r="V555" s="1" t="s">
        <v>29</v>
      </c>
      <c r="W555" s="1" t="s">
        <v>29</v>
      </c>
      <c r="X555" s="1" t="s">
        <v>29</v>
      </c>
      <c r="Y555" s="1" t="s">
        <v>29</v>
      </c>
      <c r="Z555" s="1">
        <f>SUM(Afg_vs_SA[[#This Row],[runs_off_bat]],Afg_vs_SA[[#This Row],[extras]])</f>
        <v>1</v>
      </c>
    </row>
    <row r="556" spans="1:26" x14ac:dyDescent="0.2">
      <c r="A556">
        <v>1384433</v>
      </c>
      <c r="B556" s="1" t="s">
        <v>22</v>
      </c>
      <c r="C556" s="2">
        <v>45240</v>
      </c>
      <c r="D556" s="1" t="s">
        <v>23</v>
      </c>
      <c r="E556">
        <v>2</v>
      </c>
      <c r="F556">
        <v>40.200000000000003</v>
      </c>
      <c r="G556" s="1" t="s">
        <v>25</v>
      </c>
      <c r="H556" s="1" t="s">
        <v>24</v>
      </c>
      <c r="I556" s="1" t="s">
        <v>38</v>
      </c>
      <c r="J556" s="1" t="s">
        <v>49</v>
      </c>
      <c r="K556" s="1" t="s">
        <v>44</v>
      </c>
      <c r="L556">
        <v>0</v>
      </c>
      <c r="M556" t="b">
        <f>OR(Afg_vs_SA[[#This Row],[runs_off_bat]]=4, Afg_vs_SA[[#This Row],[runs_off_bat]]=6)</f>
        <v>0</v>
      </c>
      <c r="N556">
        <f>COUNTIF(Afg_vs_SA[[#This Row],[Boundaries]], TRUE)</f>
        <v>0</v>
      </c>
      <c r="O556">
        <f>IF(AND(L555=1, Afg_vs_SA[[#This Row],[runs_off_bat]] &gt;= 4), 1, 0)</f>
        <v>0</v>
      </c>
      <c r="P556">
        <v>0</v>
      </c>
      <c r="R556" s="1" t="s">
        <v>29</v>
      </c>
      <c r="T556" s="1" t="s">
        <v>29</v>
      </c>
      <c r="U556" s="1" t="s">
        <v>29</v>
      </c>
      <c r="V556" s="1" t="s">
        <v>29</v>
      </c>
      <c r="W556" s="1" t="s">
        <v>29</v>
      </c>
      <c r="X556" s="1" t="s">
        <v>29</v>
      </c>
      <c r="Y556" s="1" t="s">
        <v>29</v>
      </c>
      <c r="Z556" s="1">
        <f>SUM(Afg_vs_SA[[#This Row],[runs_off_bat]],Afg_vs_SA[[#This Row],[extras]])</f>
        <v>0</v>
      </c>
    </row>
    <row r="557" spans="1:26" x14ac:dyDescent="0.2">
      <c r="A557">
        <v>1384433</v>
      </c>
      <c r="B557" s="1" t="s">
        <v>22</v>
      </c>
      <c r="C557" s="2">
        <v>45240</v>
      </c>
      <c r="D557" s="1" t="s">
        <v>23</v>
      </c>
      <c r="E557">
        <v>2</v>
      </c>
      <c r="F557">
        <v>40.299999999999997</v>
      </c>
      <c r="G557" s="1" t="s">
        <v>25</v>
      </c>
      <c r="H557" s="1" t="s">
        <v>24</v>
      </c>
      <c r="I557" s="1" t="s">
        <v>38</v>
      </c>
      <c r="J557" s="1" t="s">
        <v>49</v>
      </c>
      <c r="K557" s="1" t="s">
        <v>44</v>
      </c>
      <c r="L557">
        <v>0</v>
      </c>
      <c r="M557" t="b">
        <f>OR(Afg_vs_SA[[#This Row],[runs_off_bat]]=4, Afg_vs_SA[[#This Row],[runs_off_bat]]=6)</f>
        <v>0</v>
      </c>
      <c r="N557">
        <f>COUNTIF(Afg_vs_SA[[#This Row],[Boundaries]], TRUE)</f>
        <v>0</v>
      </c>
      <c r="O557">
        <f>IF(AND(L556=1, Afg_vs_SA[[#This Row],[runs_off_bat]] &gt;= 4), 1, 0)</f>
        <v>0</v>
      </c>
      <c r="P557">
        <v>0</v>
      </c>
      <c r="R557" s="1" t="s">
        <v>29</v>
      </c>
      <c r="T557" s="1" t="s">
        <v>29</v>
      </c>
      <c r="U557" s="1" t="s">
        <v>29</v>
      </c>
      <c r="V557" s="1" t="s">
        <v>29</v>
      </c>
      <c r="W557" s="1" t="s">
        <v>29</v>
      </c>
      <c r="X557" s="1" t="s">
        <v>29</v>
      </c>
      <c r="Y557" s="1" t="s">
        <v>29</v>
      </c>
      <c r="Z557" s="1">
        <f>SUM(Afg_vs_SA[[#This Row],[runs_off_bat]],Afg_vs_SA[[#This Row],[extras]])</f>
        <v>0</v>
      </c>
    </row>
    <row r="558" spans="1:26" x14ac:dyDescent="0.2">
      <c r="A558">
        <v>1384433</v>
      </c>
      <c r="B558" s="1" t="s">
        <v>22</v>
      </c>
      <c r="C558" s="2">
        <v>45240</v>
      </c>
      <c r="D558" s="1" t="s">
        <v>23</v>
      </c>
      <c r="E558">
        <v>2</v>
      </c>
      <c r="F558">
        <v>40.4</v>
      </c>
      <c r="G558" s="1" t="s">
        <v>25</v>
      </c>
      <c r="H558" s="1" t="s">
        <v>24</v>
      </c>
      <c r="I558" s="1" t="s">
        <v>38</v>
      </c>
      <c r="J558" s="1" t="s">
        <v>49</v>
      </c>
      <c r="K558" s="1" t="s">
        <v>44</v>
      </c>
      <c r="L558">
        <v>0</v>
      </c>
      <c r="M558" t="b">
        <f>OR(Afg_vs_SA[[#This Row],[runs_off_bat]]=4, Afg_vs_SA[[#This Row],[runs_off_bat]]=6)</f>
        <v>0</v>
      </c>
      <c r="N558">
        <f>COUNTIF(Afg_vs_SA[[#This Row],[Boundaries]], TRUE)</f>
        <v>0</v>
      </c>
      <c r="O558">
        <f>IF(AND(L557=1, Afg_vs_SA[[#This Row],[runs_off_bat]] &gt;= 4), 1, 0)</f>
        <v>0</v>
      </c>
      <c r="P558">
        <v>0</v>
      </c>
      <c r="R558" s="1" t="s">
        <v>29</v>
      </c>
      <c r="T558" s="1" t="s">
        <v>29</v>
      </c>
      <c r="U558" s="1" t="s">
        <v>29</v>
      </c>
      <c r="V558" s="1" t="s">
        <v>29</v>
      </c>
      <c r="W558" s="1" t="s">
        <v>29</v>
      </c>
      <c r="X558" s="1" t="s">
        <v>29</v>
      </c>
      <c r="Y558" s="1" t="s">
        <v>29</v>
      </c>
      <c r="Z558" s="1">
        <f>SUM(Afg_vs_SA[[#This Row],[runs_off_bat]],Afg_vs_SA[[#This Row],[extras]])</f>
        <v>0</v>
      </c>
    </row>
    <row r="559" spans="1:26" x14ac:dyDescent="0.2">
      <c r="A559">
        <v>1384433</v>
      </c>
      <c r="B559" s="1" t="s">
        <v>22</v>
      </c>
      <c r="C559" s="2">
        <v>45240</v>
      </c>
      <c r="D559" s="1" t="s">
        <v>23</v>
      </c>
      <c r="E559">
        <v>2</v>
      </c>
      <c r="F559">
        <v>40.5</v>
      </c>
      <c r="G559" s="1" t="s">
        <v>25</v>
      </c>
      <c r="H559" s="1" t="s">
        <v>24</v>
      </c>
      <c r="I559" s="1" t="s">
        <v>38</v>
      </c>
      <c r="J559" s="1" t="s">
        <v>49</v>
      </c>
      <c r="K559" s="1" t="s">
        <v>44</v>
      </c>
      <c r="L559">
        <v>0</v>
      </c>
      <c r="M559" t="b">
        <f>OR(Afg_vs_SA[[#This Row],[runs_off_bat]]=4, Afg_vs_SA[[#This Row],[runs_off_bat]]=6)</f>
        <v>0</v>
      </c>
      <c r="N559">
        <f>COUNTIF(Afg_vs_SA[[#This Row],[Boundaries]], TRUE)</f>
        <v>0</v>
      </c>
      <c r="O559">
        <f>IF(AND(L558=1, Afg_vs_SA[[#This Row],[runs_off_bat]] &gt;= 4), 1, 0)</f>
        <v>0</v>
      </c>
      <c r="P559">
        <v>0</v>
      </c>
      <c r="R559" s="1" t="s">
        <v>29</v>
      </c>
      <c r="T559" s="1" t="s">
        <v>29</v>
      </c>
      <c r="U559" s="1" t="s">
        <v>29</v>
      </c>
      <c r="V559" s="1" t="s">
        <v>29</v>
      </c>
      <c r="W559" s="1" t="s">
        <v>29</v>
      </c>
      <c r="X559" s="1" t="s">
        <v>29</v>
      </c>
      <c r="Y559" s="1" t="s">
        <v>29</v>
      </c>
      <c r="Z559" s="1">
        <f>SUM(Afg_vs_SA[[#This Row],[runs_off_bat]],Afg_vs_SA[[#This Row],[extras]])</f>
        <v>0</v>
      </c>
    </row>
    <row r="560" spans="1:26" x14ac:dyDescent="0.2">
      <c r="A560">
        <v>1384433</v>
      </c>
      <c r="B560" s="1" t="s">
        <v>22</v>
      </c>
      <c r="C560" s="2">
        <v>45240</v>
      </c>
      <c r="D560" s="1" t="s">
        <v>23</v>
      </c>
      <c r="E560">
        <v>2</v>
      </c>
      <c r="F560">
        <v>40.6</v>
      </c>
      <c r="G560" s="1" t="s">
        <v>25</v>
      </c>
      <c r="H560" s="1" t="s">
        <v>24</v>
      </c>
      <c r="I560" s="1" t="s">
        <v>38</v>
      </c>
      <c r="J560" s="1" t="s">
        <v>49</v>
      </c>
      <c r="K560" s="1" t="s">
        <v>44</v>
      </c>
      <c r="L560">
        <v>0</v>
      </c>
      <c r="M560" t="b">
        <f>OR(Afg_vs_SA[[#This Row],[runs_off_bat]]=4, Afg_vs_SA[[#This Row],[runs_off_bat]]=6)</f>
        <v>0</v>
      </c>
      <c r="N560">
        <f>COUNTIF(Afg_vs_SA[[#This Row],[Boundaries]], TRUE)</f>
        <v>0</v>
      </c>
      <c r="O560">
        <f>IF(AND(L559=1, Afg_vs_SA[[#This Row],[runs_off_bat]] &gt;= 4), 1, 0)</f>
        <v>0</v>
      </c>
      <c r="P560">
        <v>0</v>
      </c>
      <c r="R560" s="1" t="s">
        <v>29</v>
      </c>
      <c r="T560" s="1" t="s">
        <v>29</v>
      </c>
      <c r="U560" s="1" t="s">
        <v>29</v>
      </c>
      <c r="V560" s="1" t="s">
        <v>29</v>
      </c>
      <c r="W560" s="1" t="s">
        <v>29</v>
      </c>
      <c r="X560" s="1" t="s">
        <v>29</v>
      </c>
      <c r="Y560" s="1" t="s">
        <v>29</v>
      </c>
      <c r="Z560" s="1">
        <f>SUM(Afg_vs_SA[[#This Row],[runs_off_bat]],Afg_vs_SA[[#This Row],[extras]])</f>
        <v>0</v>
      </c>
    </row>
    <row r="561" spans="1:26" x14ac:dyDescent="0.2">
      <c r="A561">
        <v>1384433</v>
      </c>
      <c r="B561" s="1" t="s">
        <v>22</v>
      </c>
      <c r="C561" s="2">
        <v>45240</v>
      </c>
      <c r="D561" s="1" t="s">
        <v>23</v>
      </c>
      <c r="E561">
        <v>2</v>
      </c>
      <c r="F561">
        <v>41.1</v>
      </c>
      <c r="G561" s="1" t="s">
        <v>25</v>
      </c>
      <c r="H561" s="1" t="s">
        <v>24</v>
      </c>
      <c r="I561" s="1" t="s">
        <v>49</v>
      </c>
      <c r="J561" s="1" t="s">
        <v>38</v>
      </c>
      <c r="K561" s="1" t="s">
        <v>40</v>
      </c>
      <c r="L561">
        <v>1</v>
      </c>
      <c r="M561" t="b">
        <f>OR(Afg_vs_SA[[#This Row],[runs_off_bat]]=4, Afg_vs_SA[[#This Row],[runs_off_bat]]=6)</f>
        <v>0</v>
      </c>
      <c r="N561">
        <f>COUNTIF(Afg_vs_SA[[#This Row],[Boundaries]], TRUE)</f>
        <v>0</v>
      </c>
      <c r="O561">
        <f>IF(AND(L560=1, Afg_vs_SA[[#This Row],[runs_off_bat]] &gt;= 4), 1, 0)</f>
        <v>0</v>
      </c>
      <c r="P561">
        <v>0</v>
      </c>
      <c r="R561" s="1" t="s">
        <v>29</v>
      </c>
      <c r="T561" s="1" t="s">
        <v>29</v>
      </c>
      <c r="U561" s="1" t="s">
        <v>29</v>
      </c>
      <c r="V561" s="1" t="s">
        <v>29</v>
      </c>
      <c r="W561" s="1" t="s">
        <v>29</v>
      </c>
      <c r="X561" s="1" t="s">
        <v>29</v>
      </c>
      <c r="Y561" s="1" t="s">
        <v>29</v>
      </c>
      <c r="Z561" s="1">
        <f>SUM(Afg_vs_SA[[#This Row],[runs_off_bat]],Afg_vs_SA[[#This Row],[extras]])</f>
        <v>1</v>
      </c>
    </row>
    <row r="562" spans="1:26" x14ac:dyDescent="0.2">
      <c r="A562">
        <v>1384433</v>
      </c>
      <c r="B562" s="1" t="s">
        <v>22</v>
      </c>
      <c r="C562" s="2">
        <v>45240</v>
      </c>
      <c r="D562" s="1" t="s">
        <v>23</v>
      </c>
      <c r="E562">
        <v>2</v>
      </c>
      <c r="F562">
        <v>41.2</v>
      </c>
      <c r="G562" s="1" t="s">
        <v>25</v>
      </c>
      <c r="H562" s="1" t="s">
        <v>24</v>
      </c>
      <c r="I562" s="1" t="s">
        <v>38</v>
      </c>
      <c r="J562" s="1" t="s">
        <v>49</v>
      </c>
      <c r="K562" s="1" t="s">
        <v>40</v>
      </c>
      <c r="L562">
        <v>0</v>
      </c>
      <c r="M562" t="b">
        <f>OR(Afg_vs_SA[[#This Row],[runs_off_bat]]=4, Afg_vs_SA[[#This Row],[runs_off_bat]]=6)</f>
        <v>0</v>
      </c>
      <c r="N562">
        <f>COUNTIF(Afg_vs_SA[[#This Row],[Boundaries]], TRUE)</f>
        <v>0</v>
      </c>
      <c r="O562">
        <f>IF(AND(L561=1, Afg_vs_SA[[#This Row],[runs_off_bat]] &gt;= 4), 1, 0)</f>
        <v>0</v>
      </c>
      <c r="P562">
        <v>0</v>
      </c>
      <c r="R562" s="1" t="s">
        <v>29</v>
      </c>
      <c r="T562" s="1" t="s">
        <v>29</v>
      </c>
      <c r="U562" s="1" t="s">
        <v>29</v>
      </c>
      <c r="V562" s="1" t="s">
        <v>29</v>
      </c>
      <c r="W562" s="1" t="s">
        <v>29</v>
      </c>
      <c r="X562" s="1" t="s">
        <v>29</v>
      </c>
      <c r="Y562" s="1" t="s">
        <v>29</v>
      </c>
      <c r="Z562" s="1">
        <f>SUM(Afg_vs_SA[[#This Row],[runs_off_bat]],Afg_vs_SA[[#This Row],[extras]])</f>
        <v>0</v>
      </c>
    </row>
    <row r="563" spans="1:26" x14ac:dyDescent="0.2">
      <c r="A563">
        <v>1384433</v>
      </c>
      <c r="B563" s="1" t="s">
        <v>22</v>
      </c>
      <c r="C563" s="2">
        <v>45240</v>
      </c>
      <c r="D563" s="1" t="s">
        <v>23</v>
      </c>
      <c r="E563">
        <v>2</v>
      </c>
      <c r="F563">
        <v>41.3</v>
      </c>
      <c r="G563" s="1" t="s">
        <v>25</v>
      </c>
      <c r="H563" s="1" t="s">
        <v>24</v>
      </c>
      <c r="I563" s="1" t="s">
        <v>38</v>
      </c>
      <c r="J563" s="1" t="s">
        <v>49</v>
      </c>
      <c r="K563" s="1" t="s">
        <v>40</v>
      </c>
      <c r="L563">
        <v>1</v>
      </c>
      <c r="M563" t="b">
        <f>OR(Afg_vs_SA[[#This Row],[runs_off_bat]]=4, Afg_vs_SA[[#This Row],[runs_off_bat]]=6)</f>
        <v>0</v>
      </c>
      <c r="N563">
        <f>COUNTIF(Afg_vs_SA[[#This Row],[Boundaries]], TRUE)</f>
        <v>0</v>
      </c>
      <c r="O563">
        <f>IF(AND(L562=1, Afg_vs_SA[[#This Row],[runs_off_bat]] &gt;= 4), 1, 0)</f>
        <v>0</v>
      </c>
      <c r="P563">
        <v>0</v>
      </c>
      <c r="R563" s="1" t="s">
        <v>29</v>
      </c>
      <c r="T563" s="1" t="s">
        <v>29</v>
      </c>
      <c r="U563" s="1" t="s">
        <v>29</v>
      </c>
      <c r="V563" s="1" t="s">
        <v>29</v>
      </c>
      <c r="W563" s="1" t="s">
        <v>29</v>
      </c>
      <c r="X563" s="1" t="s">
        <v>29</v>
      </c>
      <c r="Y563" s="1" t="s">
        <v>29</v>
      </c>
      <c r="Z563" s="1">
        <f>SUM(Afg_vs_SA[[#This Row],[runs_off_bat]],Afg_vs_SA[[#This Row],[extras]])</f>
        <v>1</v>
      </c>
    </row>
    <row r="564" spans="1:26" x14ac:dyDescent="0.2">
      <c r="A564">
        <v>1384433</v>
      </c>
      <c r="B564" s="1" t="s">
        <v>22</v>
      </c>
      <c r="C564" s="2">
        <v>45240</v>
      </c>
      <c r="D564" s="1" t="s">
        <v>23</v>
      </c>
      <c r="E564">
        <v>2</v>
      </c>
      <c r="F564">
        <v>41.4</v>
      </c>
      <c r="G564" s="1" t="s">
        <v>25</v>
      </c>
      <c r="H564" s="1" t="s">
        <v>24</v>
      </c>
      <c r="I564" s="1" t="s">
        <v>49</v>
      </c>
      <c r="J564" s="1" t="s">
        <v>38</v>
      </c>
      <c r="K564" s="1" t="s">
        <v>40</v>
      </c>
      <c r="L564">
        <v>1</v>
      </c>
      <c r="M564" t="b">
        <f>OR(Afg_vs_SA[[#This Row],[runs_off_bat]]=4, Afg_vs_SA[[#This Row],[runs_off_bat]]=6)</f>
        <v>0</v>
      </c>
      <c r="N564">
        <f>COUNTIF(Afg_vs_SA[[#This Row],[Boundaries]], TRUE)</f>
        <v>0</v>
      </c>
      <c r="O564">
        <f>IF(AND(L563=1, Afg_vs_SA[[#This Row],[runs_off_bat]] &gt;= 4), 1, 0)</f>
        <v>0</v>
      </c>
      <c r="P564">
        <v>0</v>
      </c>
      <c r="R564" s="1" t="s">
        <v>29</v>
      </c>
      <c r="T564" s="1" t="s">
        <v>29</v>
      </c>
      <c r="U564" s="1" t="s">
        <v>29</v>
      </c>
      <c r="V564" s="1" t="s">
        <v>29</v>
      </c>
      <c r="W564" s="1" t="s">
        <v>29</v>
      </c>
      <c r="X564" s="1" t="s">
        <v>29</v>
      </c>
      <c r="Y564" s="1" t="s">
        <v>29</v>
      </c>
      <c r="Z564" s="1">
        <f>SUM(Afg_vs_SA[[#This Row],[runs_off_bat]],Afg_vs_SA[[#This Row],[extras]])</f>
        <v>1</v>
      </c>
    </row>
    <row r="565" spans="1:26" x14ac:dyDescent="0.2">
      <c r="A565">
        <v>1384433</v>
      </c>
      <c r="B565" s="1" t="s">
        <v>22</v>
      </c>
      <c r="C565" s="2">
        <v>45240</v>
      </c>
      <c r="D565" s="1" t="s">
        <v>23</v>
      </c>
      <c r="E565">
        <v>2</v>
      </c>
      <c r="F565">
        <v>41.5</v>
      </c>
      <c r="G565" s="1" t="s">
        <v>25</v>
      </c>
      <c r="H565" s="1" t="s">
        <v>24</v>
      </c>
      <c r="I565" s="1" t="s">
        <v>38</v>
      </c>
      <c r="J565" s="1" t="s">
        <v>49</v>
      </c>
      <c r="K565" s="1" t="s">
        <v>40</v>
      </c>
      <c r="L565">
        <v>2</v>
      </c>
      <c r="M565" t="b">
        <f>OR(Afg_vs_SA[[#This Row],[runs_off_bat]]=4, Afg_vs_SA[[#This Row],[runs_off_bat]]=6)</f>
        <v>0</v>
      </c>
      <c r="N565">
        <f>COUNTIF(Afg_vs_SA[[#This Row],[Boundaries]], TRUE)</f>
        <v>0</v>
      </c>
      <c r="O565">
        <f>IF(AND(L564=1, Afg_vs_SA[[#This Row],[runs_off_bat]] &gt;= 4), 1, 0)</f>
        <v>0</v>
      </c>
      <c r="P565">
        <v>0</v>
      </c>
      <c r="R565" s="1" t="s">
        <v>29</v>
      </c>
      <c r="T565" s="1" t="s">
        <v>29</v>
      </c>
      <c r="U565" s="1" t="s">
        <v>29</v>
      </c>
      <c r="V565" s="1" t="s">
        <v>29</v>
      </c>
      <c r="W565" s="1" t="s">
        <v>29</v>
      </c>
      <c r="X565" s="1" t="s">
        <v>29</v>
      </c>
      <c r="Y565" s="1" t="s">
        <v>29</v>
      </c>
      <c r="Z565" s="1">
        <f>SUM(Afg_vs_SA[[#This Row],[runs_off_bat]],Afg_vs_SA[[#This Row],[extras]])</f>
        <v>2</v>
      </c>
    </row>
    <row r="566" spans="1:26" x14ac:dyDescent="0.2">
      <c r="A566">
        <v>1384433</v>
      </c>
      <c r="B566" s="1" t="s">
        <v>22</v>
      </c>
      <c r="C566" s="2">
        <v>45240</v>
      </c>
      <c r="D566" s="1" t="s">
        <v>23</v>
      </c>
      <c r="E566">
        <v>2</v>
      </c>
      <c r="F566">
        <v>41.6</v>
      </c>
      <c r="G566" s="1" t="s">
        <v>25</v>
      </c>
      <c r="H566" s="1" t="s">
        <v>24</v>
      </c>
      <c r="I566" s="1" t="s">
        <v>38</v>
      </c>
      <c r="J566" s="1" t="s">
        <v>49</v>
      </c>
      <c r="K566" s="1" t="s">
        <v>40</v>
      </c>
      <c r="L566">
        <v>0</v>
      </c>
      <c r="M566" t="b">
        <f>OR(Afg_vs_SA[[#This Row],[runs_off_bat]]=4, Afg_vs_SA[[#This Row],[runs_off_bat]]=6)</f>
        <v>0</v>
      </c>
      <c r="N566">
        <f>COUNTIF(Afg_vs_SA[[#This Row],[Boundaries]], TRUE)</f>
        <v>0</v>
      </c>
      <c r="O566">
        <f>IF(AND(L565=1, Afg_vs_SA[[#This Row],[runs_off_bat]] &gt;= 4), 1, 0)</f>
        <v>0</v>
      </c>
      <c r="P566">
        <v>0</v>
      </c>
      <c r="R566" s="1" t="s">
        <v>29</v>
      </c>
      <c r="T566" s="1" t="s">
        <v>29</v>
      </c>
      <c r="U566" s="1" t="s">
        <v>29</v>
      </c>
      <c r="V566" s="1" t="s">
        <v>29</v>
      </c>
      <c r="W566" s="1" t="s">
        <v>29</v>
      </c>
      <c r="X566" s="1" t="s">
        <v>29</v>
      </c>
      <c r="Y566" s="1" t="s">
        <v>29</v>
      </c>
      <c r="Z566" s="1">
        <f>SUM(Afg_vs_SA[[#This Row],[runs_off_bat]],Afg_vs_SA[[#This Row],[extras]])</f>
        <v>0</v>
      </c>
    </row>
    <row r="567" spans="1:26" x14ac:dyDescent="0.2">
      <c r="A567">
        <v>1384433</v>
      </c>
      <c r="B567" s="1" t="s">
        <v>22</v>
      </c>
      <c r="C567" s="2">
        <v>45240</v>
      </c>
      <c r="D567" s="1" t="s">
        <v>23</v>
      </c>
      <c r="E567">
        <v>2</v>
      </c>
      <c r="F567">
        <v>42.1</v>
      </c>
      <c r="G567" s="1" t="s">
        <v>25</v>
      </c>
      <c r="H567" s="1" t="s">
        <v>24</v>
      </c>
      <c r="I567" s="1" t="s">
        <v>49</v>
      </c>
      <c r="J567" s="1" t="s">
        <v>38</v>
      </c>
      <c r="K567" s="1" t="s">
        <v>44</v>
      </c>
      <c r="L567">
        <v>0</v>
      </c>
      <c r="M567" t="b">
        <f>OR(Afg_vs_SA[[#This Row],[runs_off_bat]]=4, Afg_vs_SA[[#This Row],[runs_off_bat]]=6)</f>
        <v>0</v>
      </c>
      <c r="N567">
        <f>COUNTIF(Afg_vs_SA[[#This Row],[Boundaries]], TRUE)</f>
        <v>0</v>
      </c>
      <c r="O567">
        <f>IF(AND(L566=1, Afg_vs_SA[[#This Row],[runs_off_bat]] &gt;= 4), 1, 0)</f>
        <v>0</v>
      </c>
      <c r="P567">
        <v>0</v>
      </c>
      <c r="R567" s="1" t="s">
        <v>29</v>
      </c>
      <c r="T567" s="1" t="s">
        <v>29</v>
      </c>
      <c r="U567" s="1" t="s">
        <v>29</v>
      </c>
      <c r="V567" s="1" t="s">
        <v>29</v>
      </c>
      <c r="W567" s="1" t="s">
        <v>29</v>
      </c>
      <c r="X567" s="1" t="s">
        <v>29</v>
      </c>
      <c r="Y567" s="1" t="s">
        <v>29</v>
      </c>
      <c r="Z567" s="1">
        <f>SUM(Afg_vs_SA[[#This Row],[runs_off_bat]],Afg_vs_SA[[#This Row],[extras]])</f>
        <v>0</v>
      </c>
    </row>
    <row r="568" spans="1:26" x14ac:dyDescent="0.2">
      <c r="A568">
        <v>1384433</v>
      </c>
      <c r="B568" s="1" t="s">
        <v>22</v>
      </c>
      <c r="C568" s="2">
        <v>45240</v>
      </c>
      <c r="D568" s="1" t="s">
        <v>23</v>
      </c>
      <c r="E568">
        <v>2</v>
      </c>
      <c r="F568">
        <v>42.2</v>
      </c>
      <c r="G568" s="1" t="s">
        <v>25</v>
      </c>
      <c r="H568" s="1" t="s">
        <v>24</v>
      </c>
      <c r="I568" s="1" t="s">
        <v>49</v>
      </c>
      <c r="J568" s="1" t="s">
        <v>38</v>
      </c>
      <c r="K568" s="1" t="s">
        <v>44</v>
      </c>
      <c r="L568">
        <v>1</v>
      </c>
      <c r="M568" t="b">
        <f>OR(Afg_vs_SA[[#This Row],[runs_off_bat]]=4, Afg_vs_SA[[#This Row],[runs_off_bat]]=6)</f>
        <v>0</v>
      </c>
      <c r="N568">
        <f>COUNTIF(Afg_vs_SA[[#This Row],[Boundaries]], TRUE)</f>
        <v>0</v>
      </c>
      <c r="O568">
        <f>IF(AND(L567=1, Afg_vs_SA[[#This Row],[runs_off_bat]] &gt;= 4), 1, 0)</f>
        <v>0</v>
      </c>
      <c r="P568">
        <v>0</v>
      </c>
      <c r="R568" s="1" t="s">
        <v>29</v>
      </c>
      <c r="T568" s="1" t="s">
        <v>29</v>
      </c>
      <c r="U568" s="1" t="s">
        <v>29</v>
      </c>
      <c r="V568" s="1" t="s">
        <v>29</v>
      </c>
      <c r="W568" s="1" t="s">
        <v>29</v>
      </c>
      <c r="X568" s="1" t="s">
        <v>29</v>
      </c>
      <c r="Y568" s="1" t="s">
        <v>29</v>
      </c>
      <c r="Z568" s="1">
        <f>SUM(Afg_vs_SA[[#This Row],[runs_off_bat]],Afg_vs_SA[[#This Row],[extras]])</f>
        <v>1</v>
      </c>
    </row>
    <row r="569" spans="1:26" x14ac:dyDescent="0.2">
      <c r="A569">
        <v>1384433</v>
      </c>
      <c r="B569" s="1" t="s">
        <v>22</v>
      </c>
      <c r="C569" s="2">
        <v>45240</v>
      </c>
      <c r="D569" s="1" t="s">
        <v>23</v>
      </c>
      <c r="E569">
        <v>2</v>
      </c>
      <c r="F569">
        <v>42.3</v>
      </c>
      <c r="G569" s="1" t="s">
        <v>25</v>
      </c>
      <c r="H569" s="1" t="s">
        <v>24</v>
      </c>
      <c r="I569" s="1" t="s">
        <v>38</v>
      </c>
      <c r="J569" s="1" t="s">
        <v>49</v>
      </c>
      <c r="K569" s="1" t="s">
        <v>44</v>
      </c>
      <c r="L569">
        <v>2</v>
      </c>
      <c r="M569" t="b">
        <f>OR(Afg_vs_SA[[#This Row],[runs_off_bat]]=4, Afg_vs_SA[[#This Row],[runs_off_bat]]=6)</f>
        <v>0</v>
      </c>
      <c r="N569">
        <f>COUNTIF(Afg_vs_SA[[#This Row],[Boundaries]], TRUE)</f>
        <v>0</v>
      </c>
      <c r="O569">
        <f>IF(AND(L568=1, Afg_vs_SA[[#This Row],[runs_off_bat]] &gt;= 4), 1, 0)</f>
        <v>0</v>
      </c>
      <c r="P569">
        <v>0</v>
      </c>
      <c r="R569" s="1" t="s">
        <v>29</v>
      </c>
      <c r="T569" s="1" t="s">
        <v>29</v>
      </c>
      <c r="U569" s="1" t="s">
        <v>29</v>
      </c>
      <c r="V569" s="1" t="s">
        <v>29</v>
      </c>
      <c r="W569" s="1" t="s">
        <v>29</v>
      </c>
      <c r="X569" s="1" t="s">
        <v>29</v>
      </c>
      <c r="Y569" s="1" t="s">
        <v>29</v>
      </c>
      <c r="Z569" s="1">
        <f>SUM(Afg_vs_SA[[#This Row],[runs_off_bat]],Afg_vs_SA[[#This Row],[extras]])</f>
        <v>2</v>
      </c>
    </row>
    <row r="570" spans="1:26" x14ac:dyDescent="0.2">
      <c r="A570">
        <v>1384433</v>
      </c>
      <c r="B570" s="1" t="s">
        <v>22</v>
      </c>
      <c r="C570" s="2">
        <v>45240</v>
      </c>
      <c r="D570" s="1" t="s">
        <v>23</v>
      </c>
      <c r="E570">
        <v>2</v>
      </c>
      <c r="F570">
        <v>42.4</v>
      </c>
      <c r="G570" s="1" t="s">
        <v>25</v>
      </c>
      <c r="H570" s="1" t="s">
        <v>24</v>
      </c>
      <c r="I570" s="1" t="s">
        <v>38</v>
      </c>
      <c r="J570" s="1" t="s">
        <v>49</v>
      </c>
      <c r="K570" s="1" t="s">
        <v>44</v>
      </c>
      <c r="L570">
        <v>1</v>
      </c>
      <c r="M570" t="b">
        <f>OR(Afg_vs_SA[[#This Row],[runs_off_bat]]=4, Afg_vs_SA[[#This Row],[runs_off_bat]]=6)</f>
        <v>0</v>
      </c>
      <c r="N570">
        <f>COUNTIF(Afg_vs_SA[[#This Row],[Boundaries]], TRUE)</f>
        <v>0</v>
      </c>
      <c r="O570">
        <f>IF(AND(L569=1, Afg_vs_SA[[#This Row],[runs_off_bat]] &gt;= 4), 1, 0)</f>
        <v>0</v>
      </c>
      <c r="P570">
        <v>0</v>
      </c>
      <c r="R570" s="1" t="s">
        <v>29</v>
      </c>
      <c r="T570" s="1" t="s">
        <v>29</v>
      </c>
      <c r="U570" s="1" t="s">
        <v>29</v>
      </c>
      <c r="V570" s="1" t="s">
        <v>29</v>
      </c>
      <c r="W570" s="1" t="s">
        <v>29</v>
      </c>
      <c r="X570" s="1" t="s">
        <v>29</v>
      </c>
      <c r="Y570" s="1" t="s">
        <v>29</v>
      </c>
      <c r="Z570" s="1">
        <f>SUM(Afg_vs_SA[[#This Row],[runs_off_bat]],Afg_vs_SA[[#This Row],[extras]])</f>
        <v>1</v>
      </c>
    </row>
    <row r="571" spans="1:26" x14ac:dyDescent="0.2">
      <c r="A571">
        <v>1384433</v>
      </c>
      <c r="B571" s="1" t="s">
        <v>22</v>
      </c>
      <c r="C571" s="2">
        <v>45240</v>
      </c>
      <c r="D571" s="1" t="s">
        <v>23</v>
      </c>
      <c r="E571">
        <v>2</v>
      </c>
      <c r="F571">
        <v>42.5</v>
      </c>
      <c r="G571" s="1" t="s">
        <v>25</v>
      </c>
      <c r="H571" s="1" t="s">
        <v>24</v>
      </c>
      <c r="I571" s="1" t="s">
        <v>49</v>
      </c>
      <c r="J571" s="1" t="s">
        <v>38</v>
      </c>
      <c r="K571" s="1" t="s">
        <v>44</v>
      </c>
      <c r="L571">
        <v>0</v>
      </c>
      <c r="M571" t="b">
        <f>OR(Afg_vs_SA[[#This Row],[runs_off_bat]]=4, Afg_vs_SA[[#This Row],[runs_off_bat]]=6)</f>
        <v>0</v>
      </c>
      <c r="N571">
        <f>COUNTIF(Afg_vs_SA[[#This Row],[Boundaries]], TRUE)</f>
        <v>0</v>
      </c>
      <c r="O571">
        <f>IF(AND(L570=1, Afg_vs_SA[[#This Row],[runs_off_bat]] &gt;= 4), 1, 0)</f>
        <v>0</v>
      </c>
      <c r="P571">
        <v>0</v>
      </c>
      <c r="R571" s="1" t="s">
        <v>29</v>
      </c>
      <c r="T571" s="1" t="s">
        <v>29</v>
      </c>
      <c r="U571" s="1" t="s">
        <v>29</v>
      </c>
      <c r="V571" s="1" t="s">
        <v>29</v>
      </c>
      <c r="W571" s="1" t="s">
        <v>29</v>
      </c>
      <c r="X571" s="1" t="s">
        <v>29</v>
      </c>
      <c r="Y571" s="1" t="s">
        <v>29</v>
      </c>
      <c r="Z571" s="1">
        <f>SUM(Afg_vs_SA[[#This Row],[runs_off_bat]],Afg_vs_SA[[#This Row],[extras]])</f>
        <v>0</v>
      </c>
    </row>
    <row r="572" spans="1:26" x14ac:dyDescent="0.2">
      <c r="A572">
        <v>1384433</v>
      </c>
      <c r="B572" s="1" t="s">
        <v>22</v>
      </c>
      <c r="C572" s="2">
        <v>45240</v>
      </c>
      <c r="D572" s="1" t="s">
        <v>23</v>
      </c>
      <c r="E572">
        <v>2</v>
      </c>
      <c r="F572">
        <v>42.6</v>
      </c>
      <c r="G572" s="1" t="s">
        <v>25</v>
      </c>
      <c r="H572" s="1" t="s">
        <v>24</v>
      </c>
      <c r="I572" s="1" t="s">
        <v>49</v>
      </c>
      <c r="J572" s="1" t="s">
        <v>38</v>
      </c>
      <c r="K572" s="1" t="s">
        <v>44</v>
      </c>
      <c r="L572">
        <v>1</v>
      </c>
      <c r="M572" t="b">
        <f>OR(Afg_vs_SA[[#This Row],[runs_off_bat]]=4, Afg_vs_SA[[#This Row],[runs_off_bat]]=6)</f>
        <v>0</v>
      </c>
      <c r="N572">
        <f>COUNTIF(Afg_vs_SA[[#This Row],[Boundaries]], TRUE)</f>
        <v>0</v>
      </c>
      <c r="O572">
        <f>IF(AND(L571=1, Afg_vs_SA[[#This Row],[runs_off_bat]] &gt;= 4), 1, 0)</f>
        <v>0</v>
      </c>
      <c r="P572">
        <v>0</v>
      </c>
      <c r="R572" s="1" t="s">
        <v>29</v>
      </c>
      <c r="T572" s="1" t="s">
        <v>29</v>
      </c>
      <c r="U572" s="1" t="s">
        <v>29</v>
      </c>
      <c r="V572" s="1" t="s">
        <v>29</v>
      </c>
      <c r="W572" s="1" t="s">
        <v>29</v>
      </c>
      <c r="X572" s="1" t="s">
        <v>29</v>
      </c>
      <c r="Y572" s="1" t="s">
        <v>29</v>
      </c>
      <c r="Z572" s="1">
        <f>SUM(Afg_vs_SA[[#This Row],[runs_off_bat]],Afg_vs_SA[[#This Row],[extras]])</f>
        <v>1</v>
      </c>
    </row>
    <row r="573" spans="1:26" x14ac:dyDescent="0.2">
      <c r="A573">
        <v>1384433</v>
      </c>
      <c r="B573" s="1" t="s">
        <v>22</v>
      </c>
      <c r="C573" s="2">
        <v>45240</v>
      </c>
      <c r="D573" s="1" t="s">
        <v>23</v>
      </c>
      <c r="E573">
        <v>2</v>
      </c>
      <c r="F573">
        <v>43.1</v>
      </c>
      <c r="G573" s="1" t="s">
        <v>25</v>
      </c>
      <c r="H573" s="1" t="s">
        <v>24</v>
      </c>
      <c r="I573" s="1" t="s">
        <v>49</v>
      </c>
      <c r="J573" s="1" t="s">
        <v>38</v>
      </c>
      <c r="K573" s="1" t="s">
        <v>45</v>
      </c>
      <c r="L573">
        <v>1</v>
      </c>
      <c r="M573" t="b">
        <f>OR(Afg_vs_SA[[#This Row],[runs_off_bat]]=4, Afg_vs_SA[[#This Row],[runs_off_bat]]=6)</f>
        <v>0</v>
      </c>
      <c r="N573">
        <f>COUNTIF(Afg_vs_SA[[#This Row],[Boundaries]], TRUE)</f>
        <v>0</v>
      </c>
      <c r="O573">
        <f>IF(AND(L572=1, Afg_vs_SA[[#This Row],[runs_off_bat]] &gt;= 4), 1, 0)</f>
        <v>0</v>
      </c>
      <c r="P573">
        <v>0</v>
      </c>
      <c r="R573" s="1" t="s">
        <v>29</v>
      </c>
      <c r="T573" s="1" t="s">
        <v>29</v>
      </c>
      <c r="U573" s="1" t="s">
        <v>29</v>
      </c>
      <c r="V573" s="1" t="s">
        <v>29</v>
      </c>
      <c r="W573" s="1" t="s">
        <v>29</v>
      </c>
      <c r="X573" s="1" t="s">
        <v>29</v>
      </c>
      <c r="Y573" s="1" t="s">
        <v>29</v>
      </c>
      <c r="Z573" s="1">
        <f>SUM(Afg_vs_SA[[#This Row],[runs_off_bat]],Afg_vs_SA[[#This Row],[extras]])</f>
        <v>1</v>
      </c>
    </row>
    <row r="574" spans="1:26" x14ac:dyDescent="0.2">
      <c r="A574">
        <v>1384433</v>
      </c>
      <c r="B574" s="1" t="s">
        <v>22</v>
      </c>
      <c r="C574" s="2">
        <v>45240</v>
      </c>
      <c r="D574" s="1" t="s">
        <v>23</v>
      </c>
      <c r="E574">
        <v>2</v>
      </c>
      <c r="F574">
        <v>43.2</v>
      </c>
      <c r="G574" s="1" t="s">
        <v>25</v>
      </c>
      <c r="H574" s="1" t="s">
        <v>24</v>
      </c>
      <c r="I574" s="1" t="s">
        <v>38</v>
      </c>
      <c r="J574" s="1" t="s">
        <v>49</v>
      </c>
      <c r="K574" s="1" t="s">
        <v>45</v>
      </c>
      <c r="L574">
        <v>2</v>
      </c>
      <c r="M574" t="b">
        <f>OR(Afg_vs_SA[[#This Row],[runs_off_bat]]=4, Afg_vs_SA[[#This Row],[runs_off_bat]]=6)</f>
        <v>0</v>
      </c>
      <c r="N574">
        <f>COUNTIF(Afg_vs_SA[[#This Row],[Boundaries]], TRUE)</f>
        <v>0</v>
      </c>
      <c r="O574">
        <f>IF(AND(L573=1, Afg_vs_SA[[#This Row],[runs_off_bat]] &gt;= 4), 1, 0)</f>
        <v>0</v>
      </c>
      <c r="P574">
        <v>0</v>
      </c>
      <c r="R574" s="1" t="s">
        <v>29</v>
      </c>
      <c r="T574" s="1" t="s">
        <v>29</v>
      </c>
      <c r="U574" s="1" t="s">
        <v>29</v>
      </c>
      <c r="V574" s="1" t="s">
        <v>29</v>
      </c>
      <c r="W574" s="1" t="s">
        <v>29</v>
      </c>
      <c r="X574" s="1" t="s">
        <v>29</v>
      </c>
      <c r="Y574" s="1" t="s">
        <v>29</v>
      </c>
      <c r="Z574" s="1">
        <f>SUM(Afg_vs_SA[[#This Row],[runs_off_bat]],Afg_vs_SA[[#This Row],[extras]])</f>
        <v>2</v>
      </c>
    </row>
    <row r="575" spans="1:26" x14ac:dyDescent="0.2">
      <c r="A575">
        <v>1384433</v>
      </c>
      <c r="B575" s="1" t="s">
        <v>22</v>
      </c>
      <c r="C575" s="2">
        <v>45240</v>
      </c>
      <c r="D575" s="1" t="s">
        <v>23</v>
      </c>
      <c r="E575">
        <v>2</v>
      </c>
      <c r="F575">
        <v>43.3</v>
      </c>
      <c r="G575" s="1" t="s">
        <v>25</v>
      </c>
      <c r="H575" s="1" t="s">
        <v>24</v>
      </c>
      <c r="I575" s="1" t="s">
        <v>38</v>
      </c>
      <c r="J575" s="1" t="s">
        <v>49</v>
      </c>
      <c r="K575" s="1" t="s">
        <v>45</v>
      </c>
      <c r="L575">
        <v>0</v>
      </c>
      <c r="M575" t="b">
        <f>OR(Afg_vs_SA[[#This Row],[runs_off_bat]]=4, Afg_vs_SA[[#This Row],[runs_off_bat]]=6)</f>
        <v>0</v>
      </c>
      <c r="N575">
        <f>COUNTIF(Afg_vs_SA[[#This Row],[Boundaries]], TRUE)</f>
        <v>0</v>
      </c>
      <c r="O575">
        <f>IF(AND(L574=1, Afg_vs_SA[[#This Row],[runs_off_bat]] &gt;= 4), 1, 0)</f>
        <v>0</v>
      </c>
      <c r="P575">
        <v>0</v>
      </c>
      <c r="R575" s="1" t="s">
        <v>29</v>
      </c>
      <c r="T575" s="1" t="s">
        <v>29</v>
      </c>
      <c r="U575" s="1" t="s">
        <v>29</v>
      </c>
      <c r="V575" s="1" t="s">
        <v>29</v>
      </c>
      <c r="W575" s="1" t="s">
        <v>29</v>
      </c>
      <c r="X575" s="1" t="s">
        <v>29</v>
      </c>
      <c r="Y575" s="1" t="s">
        <v>29</v>
      </c>
      <c r="Z575" s="1">
        <f>SUM(Afg_vs_SA[[#This Row],[runs_off_bat]],Afg_vs_SA[[#This Row],[extras]])</f>
        <v>0</v>
      </c>
    </row>
    <row r="576" spans="1:26" x14ac:dyDescent="0.2">
      <c r="A576">
        <v>1384433</v>
      </c>
      <c r="B576" s="1" t="s">
        <v>22</v>
      </c>
      <c r="C576" s="2">
        <v>45240</v>
      </c>
      <c r="D576" s="1" t="s">
        <v>23</v>
      </c>
      <c r="E576">
        <v>2</v>
      </c>
      <c r="F576">
        <v>43.4</v>
      </c>
      <c r="G576" s="1" t="s">
        <v>25</v>
      </c>
      <c r="H576" s="1" t="s">
        <v>24</v>
      </c>
      <c r="I576" s="1" t="s">
        <v>38</v>
      </c>
      <c r="J576" s="1" t="s">
        <v>49</v>
      </c>
      <c r="K576" s="1" t="s">
        <v>45</v>
      </c>
      <c r="L576">
        <v>1</v>
      </c>
      <c r="M576" t="b">
        <f>OR(Afg_vs_SA[[#This Row],[runs_off_bat]]=4, Afg_vs_SA[[#This Row],[runs_off_bat]]=6)</f>
        <v>0</v>
      </c>
      <c r="N576">
        <f>COUNTIF(Afg_vs_SA[[#This Row],[Boundaries]], TRUE)</f>
        <v>0</v>
      </c>
      <c r="O576">
        <f>IF(AND(L575=1, Afg_vs_SA[[#This Row],[runs_off_bat]] &gt;= 4), 1, 0)</f>
        <v>0</v>
      </c>
      <c r="P576">
        <v>0</v>
      </c>
      <c r="R576" s="1" t="s">
        <v>29</v>
      </c>
      <c r="T576" s="1" t="s">
        <v>29</v>
      </c>
      <c r="U576" s="1" t="s">
        <v>29</v>
      </c>
      <c r="V576" s="1" t="s">
        <v>29</v>
      </c>
      <c r="W576" s="1" t="s">
        <v>29</v>
      </c>
      <c r="X576" s="1" t="s">
        <v>29</v>
      </c>
      <c r="Y576" s="1" t="s">
        <v>29</v>
      </c>
      <c r="Z576" s="1">
        <f>SUM(Afg_vs_SA[[#This Row],[runs_off_bat]],Afg_vs_SA[[#This Row],[extras]])</f>
        <v>1</v>
      </c>
    </row>
    <row r="577" spans="1:26" x14ac:dyDescent="0.2">
      <c r="A577">
        <v>1384433</v>
      </c>
      <c r="B577" s="1" t="s">
        <v>22</v>
      </c>
      <c r="C577" s="2">
        <v>45240</v>
      </c>
      <c r="D577" s="1" t="s">
        <v>23</v>
      </c>
      <c r="E577">
        <v>2</v>
      </c>
      <c r="F577">
        <v>43.5</v>
      </c>
      <c r="G577" s="1" t="s">
        <v>25</v>
      </c>
      <c r="H577" s="1" t="s">
        <v>24</v>
      </c>
      <c r="I577" s="1" t="s">
        <v>49</v>
      </c>
      <c r="J577" s="1" t="s">
        <v>38</v>
      </c>
      <c r="K577" s="1" t="s">
        <v>45</v>
      </c>
      <c r="L577">
        <v>1</v>
      </c>
      <c r="M577" t="b">
        <f>OR(Afg_vs_SA[[#This Row],[runs_off_bat]]=4, Afg_vs_SA[[#This Row],[runs_off_bat]]=6)</f>
        <v>0</v>
      </c>
      <c r="N577">
        <f>COUNTIF(Afg_vs_SA[[#This Row],[Boundaries]], TRUE)</f>
        <v>0</v>
      </c>
      <c r="O577">
        <f>IF(AND(L576=1, Afg_vs_SA[[#This Row],[runs_off_bat]] &gt;= 4), 1, 0)</f>
        <v>0</v>
      </c>
      <c r="P577">
        <v>0</v>
      </c>
      <c r="R577" s="1" t="s">
        <v>29</v>
      </c>
      <c r="T577" s="1" t="s">
        <v>29</v>
      </c>
      <c r="U577" s="1" t="s">
        <v>29</v>
      </c>
      <c r="V577" s="1" t="s">
        <v>29</v>
      </c>
      <c r="W577" s="1" t="s">
        <v>29</v>
      </c>
      <c r="X577" s="1" t="s">
        <v>29</v>
      </c>
      <c r="Y577" s="1" t="s">
        <v>29</v>
      </c>
      <c r="Z577" s="1">
        <f>SUM(Afg_vs_SA[[#This Row],[runs_off_bat]],Afg_vs_SA[[#This Row],[extras]])</f>
        <v>1</v>
      </c>
    </row>
    <row r="578" spans="1:26" x14ac:dyDescent="0.2">
      <c r="A578">
        <v>1384433</v>
      </c>
      <c r="B578" s="1" t="s">
        <v>22</v>
      </c>
      <c r="C578" s="2">
        <v>45240</v>
      </c>
      <c r="D578" s="1" t="s">
        <v>23</v>
      </c>
      <c r="E578">
        <v>2</v>
      </c>
      <c r="F578">
        <v>43.6</v>
      </c>
      <c r="G578" s="1" t="s">
        <v>25</v>
      </c>
      <c r="H578" s="1" t="s">
        <v>24</v>
      </c>
      <c r="I578" s="1" t="s">
        <v>38</v>
      </c>
      <c r="J578" s="1" t="s">
        <v>49</v>
      </c>
      <c r="K578" s="1" t="s">
        <v>45</v>
      </c>
      <c r="L578">
        <v>0</v>
      </c>
      <c r="M578" t="b">
        <f>OR(Afg_vs_SA[[#This Row],[runs_off_bat]]=4, Afg_vs_SA[[#This Row],[runs_off_bat]]=6)</f>
        <v>0</v>
      </c>
      <c r="N578">
        <f>COUNTIF(Afg_vs_SA[[#This Row],[Boundaries]], TRUE)</f>
        <v>0</v>
      </c>
      <c r="O578">
        <f>IF(AND(L577=1, Afg_vs_SA[[#This Row],[runs_off_bat]] &gt;= 4), 1, 0)</f>
        <v>0</v>
      </c>
      <c r="P578">
        <v>1</v>
      </c>
      <c r="Q578">
        <v>1</v>
      </c>
      <c r="R578" s="1" t="s">
        <v>29</v>
      </c>
      <c r="T578" s="1" t="s">
        <v>29</v>
      </c>
      <c r="U578" s="1" t="s">
        <v>29</v>
      </c>
      <c r="V578" s="1" t="s">
        <v>29</v>
      </c>
      <c r="W578" s="1" t="s">
        <v>29</v>
      </c>
      <c r="X578" s="1" t="s">
        <v>29</v>
      </c>
      <c r="Y578" s="1" t="s">
        <v>29</v>
      </c>
      <c r="Z578" s="1">
        <f>SUM(Afg_vs_SA[[#This Row],[runs_off_bat]],Afg_vs_SA[[#This Row],[extras]])</f>
        <v>1</v>
      </c>
    </row>
    <row r="579" spans="1:26" x14ac:dyDescent="0.2">
      <c r="A579">
        <v>1384433</v>
      </c>
      <c r="B579" s="1" t="s">
        <v>22</v>
      </c>
      <c r="C579" s="2">
        <v>45240</v>
      </c>
      <c r="D579" s="1" t="s">
        <v>23</v>
      </c>
      <c r="E579">
        <v>2</v>
      </c>
      <c r="F579">
        <v>43.7</v>
      </c>
      <c r="G579" s="1" t="s">
        <v>25</v>
      </c>
      <c r="H579" s="1" t="s">
        <v>24</v>
      </c>
      <c r="I579" s="1" t="s">
        <v>38</v>
      </c>
      <c r="J579" s="1" t="s">
        <v>49</v>
      </c>
      <c r="K579" s="1" t="s">
        <v>45</v>
      </c>
      <c r="L579">
        <v>0</v>
      </c>
      <c r="M579" t="b">
        <f>OR(Afg_vs_SA[[#This Row],[runs_off_bat]]=4, Afg_vs_SA[[#This Row],[runs_off_bat]]=6)</f>
        <v>0</v>
      </c>
      <c r="N579">
        <f>COUNTIF(Afg_vs_SA[[#This Row],[Boundaries]], TRUE)</f>
        <v>0</v>
      </c>
      <c r="O579">
        <f>IF(AND(L578=1, Afg_vs_SA[[#This Row],[runs_off_bat]] &gt;= 4), 1, 0)</f>
        <v>0</v>
      </c>
      <c r="P579">
        <v>0</v>
      </c>
      <c r="R579" s="1" t="s">
        <v>29</v>
      </c>
      <c r="T579" s="1" t="s">
        <v>29</v>
      </c>
      <c r="U579" s="1" t="s">
        <v>29</v>
      </c>
      <c r="V579" s="1" t="s">
        <v>29</v>
      </c>
      <c r="W579" s="1" t="s">
        <v>29</v>
      </c>
      <c r="X579" s="1" t="s">
        <v>29</v>
      </c>
      <c r="Y579" s="1" t="s">
        <v>29</v>
      </c>
      <c r="Z579" s="1">
        <f>SUM(Afg_vs_SA[[#This Row],[runs_off_bat]],Afg_vs_SA[[#This Row],[extras]])</f>
        <v>0</v>
      </c>
    </row>
    <row r="580" spans="1:26" x14ac:dyDescent="0.2">
      <c r="A580">
        <v>1384433</v>
      </c>
      <c r="B580" s="1" t="s">
        <v>22</v>
      </c>
      <c r="C580" s="2">
        <v>45240</v>
      </c>
      <c r="D580" s="1" t="s">
        <v>23</v>
      </c>
      <c r="E580">
        <v>2</v>
      </c>
      <c r="F580">
        <v>44.1</v>
      </c>
      <c r="G580" s="1" t="s">
        <v>25</v>
      </c>
      <c r="H580" s="1" t="s">
        <v>24</v>
      </c>
      <c r="I580" s="1" t="s">
        <v>49</v>
      </c>
      <c r="J580" s="1" t="s">
        <v>38</v>
      </c>
      <c r="K580" s="1" t="s">
        <v>41</v>
      </c>
      <c r="L580">
        <v>1</v>
      </c>
      <c r="M580" t="b">
        <f>OR(Afg_vs_SA[[#This Row],[runs_off_bat]]=4, Afg_vs_SA[[#This Row],[runs_off_bat]]=6)</f>
        <v>0</v>
      </c>
      <c r="N580">
        <f>COUNTIF(Afg_vs_SA[[#This Row],[Boundaries]], TRUE)</f>
        <v>0</v>
      </c>
      <c r="O580">
        <f>IF(AND(L579=1, Afg_vs_SA[[#This Row],[runs_off_bat]] &gt;= 4), 1, 0)</f>
        <v>0</v>
      </c>
      <c r="P580">
        <v>0</v>
      </c>
      <c r="R580" s="1" t="s">
        <v>29</v>
      </c>
      <c r="T580" s="1" t="s">
        <v>29</v>
      </c>
      <c r="U580" s="1" t="s">
        <v>29</v>
      </c>
      <c r="V580" s="1" t="s">
        <v>29</v>
      </c>
      <c r="W580" s="1" t="s">
        <v>29</v>
      </c>
      <c r="X580" s="1" t="s">
        <v>29</v>
      </c>
      <c r="Y580" s="1" t="s">
        <v>29</v>
      </c>
      <c r="Z580" s="1">
        <f>SUM(Afg_vs_SA[[#This Row],[runs_off_bat]],Afg_vs_SA[[#This Row],[extras]])</f>
        <v>1</v>
      </c>
    </row>
    <row r="581" spans="1:26" x14ac:dyDescent="0.2">
      <c r="A581">
        <v>1384433</v>
      </c>
      <c r="B581" s="1" t="s">
        <v>22</v>
      </c>
      <c r="C581" s="2">
        <v>45240</v>
      </c>
      <c r="D581" s="1" t="s">
        <v>23</v>
      </c>
      <c r="E581">
        <v>2</v>
      </c>
      <c r="F581">
        <v>44.2</v>
      </c>
      <c r="G581" s="1" t="s">
        <v>25</v>
      </c>
      <c r="H581" s="1" t="s">
        <v>24</v>
      </c>
      <c r="I581" s="1" t="s">
        <v>38</v>
      </c>
      <c r="J581" s="1" t="s">
        <v>49</v>
      </c>
      <c r="K581" s="1" t="s">
        <v>41</v>
      </c>
      <c r="L581">
        <v>0</v>
      </c>
      <c r="M581" t="b">
        <f>OR(Afg_vs_SA[[#This Row],[runs_off_bat]]=4, Afg_vs_SA[[#This Row],[runs_off_bat]]=6)</f>
        <v>0</v>
      </c>
      <c r="N581">
        <f>COUNTIF(Afg_vs_SA[[#This Row],[Boundaries]], TRUE)</f>
        <v>0</v>
      </c>
      <c r="O581">
        <f>IF(AND(L580=1, Afg_vs_SA[[#This Row],[runs_off_bat]] &gt;= 4), 1, 0)</f>
        <v>0</v>
      </c>
      <c r="P581">
        <v>0</v>
      </c>
      <c r="R581" s="1" t="s">
        <v>29</v>
      </c>
      <c r="T581" s="1" t="s">
        <v>29</v>
      </c>
      <c r="U581" s="1" t="s">
        <v>29</v>
      </c>
      <c r="V581" s="1" t="s">
        <v>29</v>
      </c>
      <c r="W581" s="1" t="s">
        <v>29</v>
      </c>
      <c r="X581" s="1" t="s">
        <v>29</v>
      </c>
      <c r="Y581" s="1" t="s">
        <v>29</v>
      </c>
      <c r="Z581" s="1">
        <f>SUM(Afg_vs_SA[[#This Row],[runs_off_bat]],Afg_vs_SA[[#This Row],[extras]])</f>
        <v>0</v>
      </c>
    </row>
    <row r="582" spans="1:26" x14ac:dyDescent="0.2">
      <c r="A582">
        <v>1384433</v>
      </c>
      <c r="B582" s="1" t="s">
        <v>22</v>
      </c>
      <c r="C582" s="2">
        <v>45240</v>
      </c>
      <c r="D582" s="1" t="s">
        <v>23</v>
      </c>
      <c r="E582">
        <v>2</v>
      </c>
      <c r="F582">
        <v>44.3</v>
      </c>
      <c r="G582" s="1" t="s">
        <v>25</v>
      </c>
      <c r="H582" s="1" t="s">
        <v>24</v>
      </c>
      <c r="I582" s="1" t="s">
        <v>38</v>
      </c>
      <c r="J582" s="1" t="s">
        <v>49</v>
      </c>
      <c r="K582" s="1" t="s">
        <v>41</v>
      </c>
      <c r="L582">
        <v>0</v>
      </c>
      <c r="M582" t="b">
        <f>OR(Afg_vs_SA[[#This Row],[runs_off_bat]]=4, Afg_vs_SA[[#This Row],[runs_off_bat]]=6)</f>
        <v>0</v>
      </c>
      <c r="N582">
        <f>COUNTIF(Afg_vs_SA[[#This Row],[Boundaries]], TRUE)</f>
        <v>0</v>
      </c>
      <c r="O582">
        <f>IF(AND(L581=1, Afg_vs_SA[[#This Row],[runs_off_bat]] &gt;= 4), 1, 0)</f>
        <v>0</v>
      </c>
      <c r="P582">
        <v>0</v>
      </c>
      <c r="R582" s="1" t="s">
        <v>29</v>
      </c>
      <c r="T582" s="1" t="s">
        <v>29</v>
      </c>
      <c r="U582" s="1" t="s">
        <v>29</v>
      </c>
      <c r="V582" s="1" t="s">
        <v>29</v>
      </c>
      <c r="W582" s="1" t="s">
        <v>29</v>
      </c>
      <c r="X582" s="1" t="s">
        <v>29</v>
      </c>
      <c r="Y582" s="1" t="s">
        <v>29</v>
      </c>
      <c r="Z582" s="1">
        <f>SUM(Afg_vs_SA[[#This Row],[runs_off_bat]],Afg_vs_SA[[#This Row],[extras]])</f>
        <v>0</v>
      </c>
    </row>
    <row r="583" spans="1:26" x14ac:dyDescent="0.2">
      <c r="A583">
        <v>1384433</v>
      </c>
      <c r="B583" s="1" t="s">
        <v>22</v>
      </c>
      <c r="C583" s="2">
        <v>45240</v>
      </c>
      <c r="D583" s="1" t="s">
        <v>23</v>
      </c>
      <c r="E583">
        <v>2</v>
      </c>
      <c r="F583">
        <v>44.4</v>
      </c>
      <c r="G583" s="1" t="s">
        <v>25</v>
      </c>
      <c r="H583" s="1" t="s">
        <v>24</v>
      </c>
      <c r="I583" s="1" t="s">
        <v>38</v>
      </c>
      <c r="J583" s="1" t="s">
        <v>49</v>
      </c>
      <c r="K583" s="1" t="s">
        <v>41</v>
      </c>
      <c r="L583">
        <v>0</v>
      </c>
      <c r="M583" t="b">
        <f>OR(Afg_vs_SA[[#This Row],[runs_off_bat]]=4, Afg_vs_SA[[#This Row],[runs_off_bat]]=6)</f>
        <v>0</v>
      </c>
      <c r="N583">
        <f>COUNTIF(Afg_vs_SA[[#This Row],[Boundaries]], TRUE)</f>
        <v>0</v>
      </c>
      <c r="O583">
        <f>IF(AND(L582=1, Afg_vs_SA[[#This Row],[runs_off_bat]] &gt;= 4), 1, 0)</f>
        <v>0</v>
      </c>
      <c r="P583">
        <v>0</v>
      </c>
      <c r="R583" s="1" t="s">
        <v>29</v>
      </c>
      <c r="T583" s="1" t="s">
        <v>29</v>
      </c>
      <c r="U583" s="1" t="s">
        <v>29</v>
      </c>
      <c r="V583" s="1" t="s">
        <v>29</v>
      </c>
      <c r="W583" s="1" t="s">
        <v>29</v>
      </c>
      <c r="X583" s="1" t="s">
        <v>29</v>
      </c>
      <c r="Y583" s="1" t="s">
        <v>29</v>
      </c>
      <c r="Z583" s="1">
        <f>SUM(Afg_vs_SA[[#This Row],[runs_off_bat]],Afg_vs_SA[[#This Row],[extras]])</f>
        <v>0</v>
      </c>
    </row>
    <row r="584" spans="1:26" x14ac:dyDescent="0.2">
      <c r="A584">
        <v>1384433</v>
      </c>
      <c r="B584" s="1" t="s">
        <v>22</v>
      </c>
      <c r="C584" s="2">
        <v>45240</v>
      </c>
      <c r="D584" s="1" t="s">
        <v>23</v>
      </c>
      <c r="E584">
        <v>2</v>
      </c>
      <c r="F584">
        <v>44.5</v>
      </c>
      <c r="G584" s="1" t="s">
        <v>25</v>
      </c>
      <c r="H584" s="1" t="s">
        <v>24</v>
      </c>
      <c r="I584" s="1" t="s">
        <v>38</v>
      </c>
      <c r="J584" s="1" t="s">
        <v>49</v>
      </c>
      <c r="K584" s="1" t="s">
        <v>41</v>
      </c>
      <c r="L584">
        <v>0</v>
      </c>
      <c r="M584" t="b">
        <f>OR(Afg_vs_SA[[#This Row],[runs_off_bat]]=4, Afg_vs_SA[[#This Row],[runs_off_bat]]=6)</f>
        <v>0</v>
      </c>
      <c r="N584">
        <f>COUNTIF(Afg_vs_SA[[#This Row],[Boundaries]], TRUE)</f>
        <v>0</v>
      </c>
      <c r="O584">
        <f>IF(AND(L583=1, Afg_vs_SA[[#This Row],[runs_off_bat]] &gt;= 4), 1, 0)</f>
        <v>0</v>
      </c>
      <c r="P584">
        <v>0</v>
      </c>
      <c r="R584" s="1" t="s">
        <v>29</v>
      </c>
      <c r="T584" s="1" t="s">
        <v>29</v>
      </c>
      <c r="U584" s="1" t="s">
        <v>29</v>
      </c>
      <c r="V584" s="1" t="s">
        <v>29</v>
      </c>
      <c r="W584" s="1" t="s">
        <v>29</v>
      </c>
      <c r="X584" s="1" t="s">
        <v>29</v>
      </c>
      <c r="Y584" s="1" t="s">
        <v>29</v>
      </c>
      <c r="Z584" s="1">
        <f>SUM(Afg_vs_SA[[#This Row],[runs_off_bat]],Afg_vs_SA[[#This Row],[extras]])</f>
        <v>0</v>
      </c>
    </row>
    <row r="585" spans="1:26" x14ac:dyDescent="0.2">
      <c r="A585">
        <v>1384433</v>
      </c>
      <c r="B585" s="1" t="s">
        <v>22</v>
      </c>
      <c r="C585" s="2">
        <v>45240</v>
      </c>
      <c r="D585" s="1" t="s">
        <v>23</v>
      </c>
      <c r="E585">
        <v>2</v>
      </c>
      <c r="F585">
        <v>44.6</v>
      </c>
      <c r="G585" s="1" t="s">
        <v>25</v>
      </c>
      <c r="H585" s="1" t="s">
        <v>24</v>
      </c>
      <c r="I585" s="1" t="s">
        <v>38</v>
      </c>
      <c r="J585" s="1" t="s">
        <v>49</v>
      </c>
      <c r="K585" s="1" t="s">
        <v>41</v>
      </c>
      <c r="L585">
        <v>0</v>
      </c>
      <c r="M585" t="b">
        <f>OR(Afg_vs_SA[[#This Row],[runs_off_bat]]=4, Afg_vs_SA[[#This Row],[runs_off_bat]]=6)</f>
        <v>0</v>
      </c>
      <c r="N585">
        <f>COUNTIF(Afg_vs_SA[[#This Row],[Boundaries]], TRUE)</f>
        <v>0</v>
      </c>
      <c r="O585">
        <f>IF(AND(L584=1, Afg_vs_SA[[#This Row],[runs_off_bat]] &gt;= 4), 1, 0)</f>
        <v>0</v>
      </c>
      <c r="P585">
        <v>1</v>
      </c>
      <c r="Q585">
        <v>1</v>
      </c>
      <c r="R585" s="1" t="s">
        <v>29</v>
      </c>
      <c r="T585" s="1" t="s">
        <v>29</v>
      </c>
      <c r="U585" s="1" t="s">
        <v>29</v>
      </c>
      <c r="V585" s="1" t="s">
        <v>29</v>
      </c>
      <c r="W585" s="1" t="s">
        <v>29</v>
      </c>
      <c r="X585" s="1" t="s">
        <v>29</v>
      </c>
      <c r="Y585" s="1" t="s">
        <v>29</v>
      </c>
      <c r="Z585" s="1">
        <f>SUM(Afg_vs_SA[[#This Row],[runs_off_bat]],Afg_vs_SA[[#This Row],[extras]])</f>
        <v>1</v>
      </c>
    </row>
    <row r="586" spans="1:26" x14ac:dyDescent="0.2">
      <c r="A586">
        <v>1384433</v>
      </c>
      <c r="B586" s="1" t="s">
        <v>22</v>
      </c>
      <c r="C586" s="2">
        <v>45240</v>
      </c>
      <c r="D586" s="1" t="s">
        <v>23</v>
      </c>
      <c r="E586">
        <v>2</v>
      </c>
      <c r="F586">
        <v>44.7</v>
      </c>
      <c r="G586" s="1" t="s">
        <v>25</v>
      </c>
      <c r="H586" s="1" t="s">
        <v>24</v>
      </c>
      <c r="I586" s="1" t="s">
        <v>38</v>
      </c>
      <c r="J586" s="1" t="s">
        <v>49</v>
      </c>
      <c r="K586" s="1" t="s">
        <v>41</v>
      </c>
      <c r="L586">
        <v>1</v>
      </c>
      <c r="M586" t="b">
        <f>OR(Afg_vs_SA[[#This Row],[runs_off_bat]]=4, Afg_vs_SA[[#This Row],[runs_off_bat]]=6)</f>
        <v>0</v>
      </c>
      <c r="N586">
        <f>COUNTIF(Afg_vs_SA[[#This Row],[Boundaries]], TRUE)</f>
        <v>0</v>
      </c>
      <c r="O586">
        <f>IF(AND(L585=1, Afg_vs_SA[[#This Row],[runs_off_bat]] &gt;= 4), 1, 0)</f>
        <v>0</v>
      </c>
      <c r="P586">
        <v>0</v>
      </c>
      <c r="R586" s="1" t="s">
        <v>29</v>
      </c>
      <c r="T586" s="1" t="s">
        <v>29</v>
      </c>
      <c r="U586" s="1" t="s">
        <v>29</v>
      </c>
      <c r="V586" s="1" t="s">
        <v>29</v>
      </c>
      <c r="W586" s="1" t="s">
        <v>29</v>
      </c>
      <c r="X586" s="1" t="s">
        <v>29</v>
      </c>
      <c r="Y586" s="1" t="s">
        <v>29</v>
      </c>
      <c r="Z586" s="1">
        <f>SUM(Afg_vs_SA[[#This Row],[runs_off_bat]],Afg_vs_SA[[#This Row],[extras]])</f>
        <v>1</v>
      </c>
    </row>
    <row r="587" spans="1:26" x14ac:dyDescent="0.2">
      <c r="A587">
        <v>1384433</v>
      </c>
      <c r="B587" s="1" t="s">
        <v>22</v>
      </c>
      <c r="C587" s="2">
        <v>45240</v>
      </c>
      <c r="D587" s="1" t="s">
        <v>23</v>
      </c>
      <c r="E587">
        <v>2</v>
      </c>
      <c r="F587">
        <v>45.1</v>
      </c>
      <c r="G587" s="1" t="s">
        <v>25</v>
      </c>
      <c r="H587" s="1" t="s">
        <v>24</v>
      </c>
      <c r="I587" s="1" t="s">
        <v>38</v>
      </c>
      <c r="J587" s="1" t="s">
        <v>49</v>
      </c>
      <c r="K587" s="1" t="s">
        <v>45</v>
      </c>
      <c r="L587">
        <v>0</v>
      </c>
      <c r="M587" t="b">
        <f>OR(Afg_vs_SA[[#This Row],[runs_off_bat]]=4, Afg_vs_SA[[#This Row],[runs_off_bat]]=6)</f>
        <v>0</v>
      </c>
      <c r="N587">
        <f>COUNTIF(Afg_vs_SA[[#This Row],[Boundaries]], TRUE)</f>
        <v>0</v>
      </c>
      <c r="O587">
        <f>IF(AND(L586=1, Afg_vs_SA[[#This Row],[runs_off_bat]] &gt;= 4), 1, 0)</f>
        <v>0</v>
      </c>
      <c r="P587">
        <v>0</v>
      </c>
      <c r="R587" s="1" t="s">
        <v>29</v>
      </c>
      <c r="T587" s="1" t="s">
        <v>29</v>
      </c>
      <c r="U587" s="1" t="s">
        <v>29</v>
      </c>
      <c r="V587" s="1" t="s">
        <v>29</v>
      </c>
      <c r="W587" s="1" t="s">
        <v>29</v>
      </c>
      <c r="X587" s="1" t="s">
        <v>29</v>
      </c>
      <c r="Y587" s="1" t="s">
        <v>29</v>
      </c>
      <c r="Z587" s="1">
        <f>SUM(Afg_vs_SA[[#This Row],[runs_off_bat]],Afg_vs_SA[[#This Row],[extras]])</f>
        <v>0</v>
      </c>
    </row>
    <row r="588" spans="1:26" x14ac:dyDescent="0.2">
      <c r="A588">
        <v>1384433</v>
      </c>
      <c r="B588" s="1" t="s">
        <v>22</v>
      </c>
      <c r="C588" s="2">
        <v>45240</v>
      </c>
      <c r="D588" s="1" t="s">
        <v>23</v>
      </c>
      <c r="E588">
        <v>2</v>
      </c>
      <c r="F588">
        <v>45.2</v>
      </c>
      <c r="G588" s="1" t="s">
        <v>25</v>
      </c>
      <c r="H588" s="1" t="s">
        <v>24</v>
      </c>
      <c r="I588" s="1" t="s">
        <v>38</v>
      </c>
      <c r="J588" s="1" t="s">
        <v>49</v>
      </c>
      <c r="K588" s="1" t="s">
        <v>45</v>
      </c>
      <c r="L588">
        <v>1</v>
      </c>
      <c r="M588" t="b">
        <f>OR(Afg_vs_SA[[#This Row],[runs_off_bat]]=4, Afg_vs_SA[[#This Row],[runs_off_bat]]=6)</f>
        <v>0</v>
      </c>
      <c r="N588">
        <f>COUNTIF(Afg_vs_SA[[#This Row],[Boundaries]], TRUE)</f>
        <v>0</v>
      </c>
      <c r="O588">
        <f>IF(AND(L587=1, Afg_vs_SA[[#This Row],[runs_off_bat]] &gt;= 4), 1, 0)</f>
        <v>0</v>
      </c>
      <c r="P588">
        <v>0</v>
      </c>
      <c r="R588" s="1" t="s">
        <v>29</v>
      </c>
      <c r="T588" s="1" t="s">
        <v>29</v>
      </c>
      <c r="U588" s="1" t="s">
        <v>29</v>
      </c>
      <c r="V588" s="1" t="s">
        <v>29</v>
      </c>
      <c r="W588" s="1" t="s">
        <v>29</v>
      </c>
      <c r="X588" s="1" t="s">
        <v>29</v>
      </c>
      <c r="Y588" s="1" t="s">
        <v>29</v>
      </c>
      <c r="Z588" s="1">
        <f>SUM(Afg_vs_SA[[#This Row],[runs_off_bat]],Afg_vs_SA[[#This Row],[extras]])</f>
        <v>1</v>
      </c>
    </row>
    <row r="589" spans="1:26" x14ac:dyDescent="0.2">
      <c r="A589">
        <v>1384433</v>
      </c>
      <c r="B589" s="1" t="s">
        <v>22</v>
      </c>
      <c r="C589" s="2">
        <v>45240</v>
      </c>
      <c r="D589" s="1" t="s">
        <v>23</v>
      </c>
      <c r="E589">
        <v>2</v>
      </c>
      <c r="F589">
        <v>45.3</v>
      </c>
      <c r="G589" s="1" t="s">
        <v>25</v>
      </c>
      <c r="H589" s="1" t="s">
        <v>24</v>
      </c>
      <c r="I589" s="1" t="s">
        <v>49</v>
      </c>
      <c r="J589" s="1" t="s">
        <v>38</v>
      </c>
      <c r="K589" s="1" t="s">
        <v>45</v>
      </c>
      <c r="L589">
        <v>1</v>
      </c>
      <c r="M589" t="b">
        <f>OR(Afg_vs_SA[[#This Row],[runs_off_bat]]=4, Afg_vs_SA[[#This Row],[runs_off_bat]]=6)</f>
        <v>0</v>
      </c>
      <c r="N589">
        <f>COUNTIF(Afg_vs_SA[[#This Row],[Boundaries]], TRUE)</f>
        <v>0</v>
      </c>
      <c r="O589">
        <f>IF(AND(L588=1, Afg_vs_SA[[#This Row],[runs_off_bat]] &gt;= 4), 1, 0)</f>
        <v>0</v>
      </c>
      <c r="P589">
        <v>0</v>
      </c>
      <c r="R589" s="1" t="s">
        <v>29</v>
      </c>
      <c r="T589" s="1" t="s">
        <v>29</v>
      </c>
      <c r="U589" s="1" t="s">
        <v>29</v>
      </c>
      <c r="V589" s="1" t="s">
        <v>29</v>
      </c>
      <c r="W589" s="1" t="s">
        <v>29</v>
      </c>
      <c r="X589" s="1" t="s">
        <v>29</v>
      </c>
      <c r="Y589" s="1" t="s">
        <v>29</v>
      </c>
      <c r="Z589" s="1">
        <f>SUM(Afg_vs_SA[[#This Row],[runs_off_bat]],Afg_vs_SA[[#This Row],[extras]])</f>
        <v>1</v>
      </c>
    </row>
    <row r="590" spans="1:26" x14ac:dyDescent="0.2">
      <c r="A590">
        <v>1384433</v>
      </c>
      <c r="B590" s="1" t="s">
        <v>22</v>
      </c>
      <c r="C590" s="2">
        <v>45240</v>
      </c>
      <c r="D590" s="1" t="s">
        <v>23</v>
      </c>
      <c r="E590">
        <v>2</v>
      </c>
      <c r="F590">
        <v>45.4</v>
      </c>
      <c r="G590" s="1" t="s">
        <v>25</v>
      </c>
      <c r="H590" s="1" t="s">
        <v>24</v>
      </c>
      <c r="I590" s="1" t="s">
        <v>38</v>
      </c>
      <c r="J590" s="1" t="s">
        <v>49</v>
      </c>
      <c r="K590" s="1" t="s">
        <v>45</v>
      </c>
      <c r="L590">
        <v>6</v>
      </c>
      <c r="M590" t="b">
        <f>OR(Afg_vs_SA[[#This Row],[runs_off_bat]]=4, Afg_vs_SA[[#This Row],[runs_off_bat]]=6)</f>
        <v>1</v>
      </c>
      <c r="N590">
        <f>COUNTIF(Afg_vs_SA[[#This Row],[Boundaries]], TRUE)</f>
        <v>1</v>
      </c>
      <c r="O590">
        <f>IF(AND(L589=1, Afg_vs_SA[[#This Row],[runs_off_bat]] &gt;= 4), 1, 0)</f>
        <v>1</v>
      </c>
      <c r="P590">
        <v>0</v>
      </c>
      <c r="R590" s="1" t="s">
        <v>29</v>
      </c>
      <c r="T590" s="1" t="s">
        <v>29</v>
      </c>
      <c r="U590" s="1" t="s">
        <v>29</v>
      </c>
      <c r="V590" s="1" t="s">
        <v>29</v>
      </c>
      <c r="W590" s="1" t="s">
        <v>29</v>
      </c>
      <c r="X590" s="1" t="s">
        <v>29</v>
      </c>
      <c r="Y590" s="1" t="s">
        <v>29</v>
      </c>
      <c r="Z590" s="1">
        <f>SUM(Afg_vs_SA[[#This Row],[runs_off_bat]],Afg_vs_SA[[#This Row],[extras]])</f>
        <v>6</v>
      </c>
    </row>
    <row r="591" spans="1:26" x14ac:dyDescent="0.2">
      <c r="A591">
        <v>1384433</v>
      </c>
      <c r="B591" s="1" t="s">
        <v>22</v>
      </c>
      <c r="C591" s="2">
        <v>45240</v>
      </c>
      <c r="D591" s="1" t="s">
        <v>23</v>
      </c>
      <c r="E591">
        <v>2</v>
      </c>
      <c r="F591">
        <v>45.5</v>
      </c>
      <c r="G591" s="1" t="s">
        <v>25</v>
      </c>
      <c r="H591" s="1" t="s">
        <v>24</v>
      </c>
      <c r="I591" s="1" t="s">
        <v>38</v>
      </c>
      <c r="J591" s="1" t="s">
        <v>49</v>
      </c>
      <c r="K591" s="1" t="s">
        <v>45</v>
      </c>
      <c r="L591">
        <v>1</v>
      </c>
      <c r="M591" t="b">
        <f>OR(Afg_vs_SA[[#This Row],[runs_off_bat]]=4, Afg_vs_SA[[#This Row],[runs_off_bat]]=6)</f>
        <v>0</v>
      </c>
      <c r="N591">
        <f>COUNTIF(Afg_vs_SA[[#This Row],[Boundaries]], TRUE)</f>
        <v>0</v>
      </c>
      <c r="O591">
        <f>IF(AND(L590=1, Afg_vs_SA[[#This Row],[runs_off_bat]] &gt;= 4), 1, 0)</f>
        <v>0</v>
      </c>
      <c r="P591">
        <v>0</v>
      </c>
      <c r="R591" s="1" t="s">
        <v>29</v>
      </c>
      <c r="T591" s="1" t="s">
        <v>29</v>
      </c>
      <c r="U591" s="1" t="s">
        <v>29</v>
      </c>
      <c r="V591" s="1" t="s">
        <v>29</v>
      </c>
      <c r="W591" s="1" t="s">
        <v>29</v>
      </c>
      <c r="X591" s="1" t="s">
        <v>29</v>
      </c>
      <c r="Y591" s="1" t="s">
        <v>29</v>
      </c>
      <c r="Z591" s="1">
        <f>SUM(Afg_vs_SA[[#This Row],[runs_off_bat]],Afg_vs_SA[[#This Row],[extras]])</f>
        <v>1</v>
      </c>
    </row>
    <row r="592" spans="1:26" x14ac:dyDescent="0.2">
      <c r="A592">
        <v>1384433</v>
      </c>
      <c r="B592" s="1" t="s">
        <v>22</v>
      </c>
      <c r="C592" s="2">
        <v>45240</v>
      </c>
      <c r="D592" s="1" t="s">
        <v>23</v>
      </c>
      <c r="E592">
        <v>2</v>
      </c>
      <c r="F592">
        <v>45.6</v>
      </c>
      <c r="G592" s="1" t="s">
        <v>25</v>
      </c>
      <c r="H592" s="1" t="s">
        <v>24</v>
      </c>
      <c r="I592" s="1" t="s">
        <v>49</v>
      </c>
      <c r="J592" s="1" t="s">
        <v>38</v>
      </c>
      <c r="K592" s="1" t="s">
        <v>45</v>
      </c>
      <c r="L592">
        <v>1</v>
      </c>
      <c r="M592" t="b">
        <f>OR(Afg_vs_SA[[#This Row],[runs_off_bat]]=4, Afg_vs_SA[[#This Row],[runs_off_bat]]=6)</f>
        <v>0</v>
      </c>
      <c r="N592">
        <f>COUNTIF(Afg_vs_SA[[#This Row],[Boundaries]], TRUE)</f>
        <v>0</v>
      </c>
      <c r="O592">
        <f>IF(AND(L591=1, Afg_vs_SA[[#This Row],[runs_off_bat]] &gt;= 4), 1, 0)</f>
        <v>0</v>
      </c>
      <c r="P592">
        <v>0</v>
      </c>
      <c r="R592" s="1" t="s">
        <v>29</v>
      </c>
      <c r="T592" s="1" t="s">
        <v>29</v>
      </c>
      <c r="U592" s="1" t="s">
        <v>29</v>
      </c>
      <c r="V592" s="1" t="s">
        <v>29</v>
      </c>
      <c r="W592" s="1" t="s">
        <v>29</v>
      </c>
      <c r="X592" s="1" t="s">
        <v>29</v>
      </c>
      <c r="Y592" s="1" t="s">
        <v>29</v>
      </c>
      <c r="Z592" s="1">
        <f>SUM(Afg_vs_SA[[#This Row],[runs_off_bat]],Afg_vs_SA[[#This Row],[extras]])</f>
        <v>1</v>
      </c>
    </row>
    <row r="593" spans="1:26" x14ac:dyDescent="0.2">
      <c r="A593">
        <v>1384433</v>
      </c>
      <c r="B593" s="1" t="s">
        <v>22</v>
      </c>
      <c r="C593" s="2">
        <v>45240</v>
      </c>
      <c r="D593" s="1" t="s">
        <v>23</v>
      </c>
      <c r="E593">
        <v>2</v>
      </c>
      <c r="F593">
        <v>46.1</v>
      </c>
      <c r="G593" s="1" t="s">
        <v>25</v>
      </c>
      <c r="H593" s="1" t="s">
        <v>24</v>
      </c>
      <c r="I593" s="1" t="s">
        <v>49</v>
      </c>
      <c r="J593" s="1" t="s">
        <v>38</v>
      </c>
      <c r="K593" s="1" t="s">
        <v>42</v>
      </c>
      <c r="L593">
        <v>1</v>
      </c>
      <c r="M593" t="b">
        <f>OR(Afg_vs_SA[[#This Row],[runs_off_bat]]=4, Afg_vs_SA[[#This Row],[runs_off_bat]]=6)</f>
        <v>0</v>
      </c>
      <c r="N593">
        <f>COUNTIF(Afg_vs_SA[[#This Row],[Boundaries]], TRUE)</f>
        <v>0</v>
      </c>
      <c r="O593">
        <f>IF(AND(L592=1, Afg_vs_SA[[#This Row],[runs_off_bat]] &gt;= 4), 1, 0)</f>
        <v>0</v>
      </c>
      <c r="P593">
        <v>0</v>
      </c>
      <c r="R593" s="1" t="s">
        <v>29</v>
      </c>
      <c r="T593" s="1" t="s">
        <v>29</v>
      </c>
      <c r="U593" s="1" t="s">
        <v>29</v>
      </c>
      <c r="V593" s="1" t="s">
        <v>29</v>
      </c>
      <c r="W593" s="1" t="s">
        <v>29</v>
      </c>
      <c r="X593" s="1" t="s">
        <v>29</v>
      </c>
      <c r="Y593" s="1" t="s">
        <v>29</v>
      </c>
      <c r="Z593" s="1">
        <f>SUM(Afg_vs_SA[[#This Row],[runs_off_bat]],Afg_vs_SA[[#This Row],[extras]])</f>
        <v>1</v>
      </c>
    </row>
    <row r="594" spans="1:26" x14ac:dyDescent="0.2">
      <c r="A594">
        <v>1384433</v>
      </c>
      <c r="B594" s="1" t="s">
        <v>22</v>
      </c>
      <c r="C594" s="2">
        <v>45240</v>
      </c>
      <c r="D594" s="1" t="s">
        <v>23</v>
      </c>
      <c r="E594">
        <v>2</v>
      </c>
      <c r="F594">
        <v>46.2</v>
      </c>
      <c r="G594" s="1" t="s">
        <v>25</v>
      </c>
      <c r="H594" s="1" t="s">
        <v>24</v>
      </c>
      <c r="I594" s="1" t="s">
        <v>38</v>
      </c>
      <c r="J594" s="1" t="s">
        <v>49</v>
      </c>
      <c r="K594" s="1" t="s">
        <v>42</v>
      </c>
      <c r="L594">
        <v>1</v>
      </c>
      <c r="M594" t="b">
        <f>OR(Afg_vs_SA[[#This Row],[runs_off_bat]]=4, Afg_vs_SA[[#This Row],[runs_off_bat]]=6)</f>
        <v>0</v>
      </c>
      <c r="N594">
        <f>COUNTIF(Afg_vs_SA[[#This Row],[Boundaries]], TRUE)</f>
        <v>0</v>
      </c>
      <c r="O594">
        <f>IF(AND(L593=1, Afg_vs_SA[[#This Row],[runs_off_bat]] &gt;= 4), 1, 0)</f>
        <v>0</v>
      </c>
      <c r="P594">
        <v>0</v>
      </c>
      <c r="R594" s="1" t="s">
        <v>29</v>
      </c>
      <c r="T594" s="1" t="s">
        <v>29</v>
      </c>
      <c r="U594" s="1" t="s">
        <v>29</v>
      </c>
      <c r="V594" s="1" t="s">
        <v>29</v>
      </c>
      <c r="W594" s="1" t="s">
        <v>29</v>
      </c>
      <c r="X594" s="1" t="s">
        <v>29</v>
      </c>
      <c r="Y594" s="1" t="s">
        <v>29</v>
      </c>
      <c r="Z594" s="1">
        <f>SUM(Afg_vs_SA[[#This Row],[runs_off_bat]],Afg_vs_SA[[#This Row],[extras]])</f>
        <v>1</v>
      </c>
    </row>
    <row r="595" spans="1:26" x14ac:dyDescent="0.2">
      <c r="A595">
        <v>1384433</v>
      </c>
      <c r="B595" s="1" t="s">
        <v>22</v>
      </c>
      <c r="C595" s="2">
        <v>45240</v>
      </c>
      <c r="D595" s="1" t="s">
        <v>23</v>
      </c>
      <c r="E595">
        <v>2</v>
      </c>
      <c r="F595">
        <v>46.3</v>
      </c>
      <c r="G595" s="1" t="s">
        <v>25</v>
      </c>
      <c r="H595" s="1" t="s">
        <v>24</v>
      </c>
      <c r="I595" s="1" t="s">
        <v>49</v>
      </c>
      <c r="J595" s="1" t="s">
        <v>38</v>
      </c>
      <c r="K595" s="1" t="s">
        <v>42</v>
      </c>
      <c r="L595">
        <v>2</v>
      </c>
      <c r="M595" t="b">
        <f>OR(Afg_vs_SA[[#This Row],[runs_off_bat]]=4, Afg_vs_SA[[#This Row],[runs_off_bat]]=6)</f>
        <v>0</v>
      </c>
      <c r="N595">
        <f>COUNTIF(Afg_vs_SA[[#This Row],[Boundaries]], TRUE)</f>
        <v>0</v>
      </c>
      <c r="O595">
        <f>IF(AND(L594=1, Afg_vs_SA[[#This Row],[runs_off_bat]] &gt;= 4), 1, 0)</f>
        <v>0</v>
      </c>
      <c r="P595">
        <v>0</v>
      </c>
      <c r="R595" s="1" t="s">
        <v>29</v>
      </c>
      <c r="T595" s="1" t="s">
        <v>29</v>
      </c>
      <c r="U595" s="1" t="s">
        <v>29</v>
      </c>
      <c r="V595" s="1" t="s">
        <v>29</v>
      </c>
      <c r="W595" s="1" t="s">
        <v>29</v>
      </c>
      <c r="X595" s="1" t="s">
        <v>29</v>
      </c>
      <c r="Y595" s="1" t="s">
        <v>29</v>
      </c>
      <c r="Z595" s="1">
        <f>SUM(Afg_vs_SA[[#This Row],[runs_off_bat]],Afg_vs_SA[[#This Row],[extras]])</f>
        <v>2</v>
      </c>
    </row>
    <row r="596" spans="1:26" x14ac:dyDescent="0.2">
      <c r="A596">
        <v>1384433</v>
      </c>
      <c r="B596" s="1" t="s">
        <v>22</v>
      </c>
      <c r="C596" s="2">
        <v>45240</v>
      </c>
      <c r="D596" s="1" t="s">
        <v>23</v>
      </c>
      <c r="E596">
        <v>2</v>
      </c>
      <c r="F596">
        <v>46.4</v>
      </c>
      <c r="G596" s="1" t="s">
        <v>25</v>
      </c>
      <c r="H596" s="1" t="s">
        <v>24</v>
      </c>
      <c r="I596" s="1" t="s">
        <v>49</v>
      </c>
      <c r="J596" s="1" t="s">
        <v>38</v>
      </c>
      <c r="K596" s="1" t="s">
        <v>42</v>
      </c>
      <c r="L596">
        <v>1</v>
      </c>
      <c r="M596" t="b">
        <f>OR(Afg_vs_SA[[#This Row],[runs_off_bat]]=4, Afg_vs_SA[[#This Row],[runs_off_bat]]=6)</f>
        <v>0</v>
      </c>
      <c r="N596">
        <f>COUNTIF(Afg_vs_SA[[#This Row],[Boundaries]], TRUE)</f>
        <v>0</v>
      </c>
      <c r="O596">
        <f>IF(AND(L595=1, Afg_vs_SA[[#This Row],[runs_off_bat]] &gt;= 4), 1, 0)</f>
        <v>0</v>
      </c>
      <c r="P596">
        <v>0</v>
      </c>
      <c r="R596" s="1" t="s">
        <v>29</v>
      </c>
      <c r="T596" s="1" t="s">
        <v>29</v>
      </c>
      <c r="U596" s="1" t="s">
        <v>29</v>
      </c>
      <c r="V596" s="1" t="s">
        <v>29</v>
      </c>
      <c r="W596" s="1" t="s">
        <v>29</v>
      </c>
      <c r="X596" s="1" t="s">
        <v>29</v>
      </c>
      <c r="Y596" s="1" t="s">
        <v>29</v>
      </c>
      <c r="Z596" s="1">
        <f>SUM(Afg_vs_SA[[#This Row],[runs_off_bat]],Afg_vs_SA[[#This Row],[extras]])</f>
        <v>1</v>
      </c>
    </row>
    <row r="597" spans="1:26" x14ac:dyDescent="0.2">
      <c r="A597">
        <v>1384433</v>
      </c>
      <c r="B597" s="1" t="s">
        <v>22</v>
      </c>
      <c r="C597" s="2">
        <v>45240</v>
      </c>
      <c r="D597" s="1" t="s">
        <v>23</v>
      </c>
      <c r="E597">
        <v>2</v>
      </c>
      <c r="F597">
        <v>46.5</v>
      </c>
      <c r="G597" s="1" t="s">
        <v>25</v>
      </c>
      <c r="H597" s="1" t="s">
        <v>24</v>
      </c>
      <c r="I597" s="1" t="s">
        <v>38</v>
      </c>
      <c r="J597" s="1" t="s">
        <v>49</v>
      </c>
      <c r="K597" s="1" t="s">
        <v>42</v>
      </c>
      <c r="L597">
        <v>0</v>
      </c>
      <c r="M597" t="b">
        <f>OR(Afg_vs_SA[[#This Row],[runs_off_bat]]=4, Afg_vs_SA[[#This Row],[runs_off_bat]]=6)</f>
        <v>0</v>
      </c>
      <c r="N597">
        <f>COUNTIF(Afg_vs_SA[[#This Row],[Boundaries]], TRUE)</f>
        <v>0</v>
      </c>
      <c r="O597">
        <f>IF(AND(L596=1, Afg_vs_SA[[#This Row],[runs_off_bat]] &gt;= 4), 1, 0)</f>
        <v>0</v>
      </c>
      <c r="P597">
        <v>1</v>
      </c>
      <c r="Q597">
        <v>1</v>
      </c>
      <c r="R597" s="1" t="s">
        <v>29</v>
      </c>
      <c r="T597" s="1" t="s">
        <v>29</v>
      </c>
      <c r="U597" s="1" t="s">
        <v>29</v>
      </c>
      <c r="V597" s="1" t="s">
        <v>29</v>
      </c>
      <c r="W597" s="1" t="s">
        <v>29</v>
      </c>
      <c r="X597" s="1" t="s">
        <v>29</v>
      </c>
      <c r="Y597" s="1" t="s">
        <v>29</v>
      </c>
      <c r="Z597" s="1">
        <f>SUM(Afg_vs_SA[[#This Row],[runs_off_bat]],Afg_vs_SA[[#This Row],[extras]])</f>
        <v>1</v>
      </c>
    </row>
    <row r="598" spans="1:26" x14ac:dyDescent="0.2">
      <c r="A598">
        <v>1384433</v>
      </c>
      <c r="B598" s="1" t="s">
        <v>22</v>
      </c>
      <c r="C598" s="2">
        <v>45240</v>
      </c>
      <c r="D598" s="1" t="s">
        <v>23</v>
      </c>
      <c r="E598">
        <v>2</v>
      </c>
      <c r="F598">
        <v>46.6</v>
      </c>
      <c r="G598" s="1" t="s">
        <v>25</v>
      </c>
      <c r="H598" s="1" t="s">
        <v>24</v>
      </c>
      <c r="I598" s="1" t="s">
        <v>38</v>
      </c>
      <c r="J598" s="1" t="s">
        <v>49</v>
      </c>
      <c r="K598" s="1" t="s">
        <v>42</v>
      </c>
      <c r="L598">
        <v>1</v>
      </c>
      <c r="M598" t="b">
        <f>OR(Afg_vs_SA[[#This Row],[runs_off_bat]]=4, Afg_vs_SA[[#This Row],[runs_off_bat]]=6)</f>
        <v>0</v>
      </c>
      <c r="N598">
        <f>COUNTIF(Afg_vs_SA[[#This Row],[Boundaries]], TRUE)</f>
        <v>0</v>
      </c>
      <c r="O598">
        <f>IF(AND(L597=1, Afg_vs_SA[[#This Row],[runs_off_bat]] &gt;= 4), 1, 0)</f>
        <v>0</v>
      </c>
      <c r="P598">
        <v>0</v>
      </c>
      <c r="R598" s="1" t="s">
        <v>29</v>
      </c>
      <c r="T598" s="1" t="s">
        <v>29</v>
      </c>
      <c r="U598" s="1" t="s">
        <v>29</v>
      </c>
      <c r="V598" s="1" t="s">
        <v>29</v>
      </c>
      <c r="W598" s="1" t="s">
        <v>29</v>
      </c>
      <c r="X598" s="1" t="s">
        <v>29</v>
      </c>
      <c r="Y598" s="1" t="s">
        <v>29</v>
      </c>
      <c r="Z598" s="1">
        <f>SUM(Afg_vs_SA[[#This Row],[runs_off_bat]],Afg_vs_SA[[#This Row],[extras]])</f>
        <v>1</v>
      </c>
    </row>
    <row r="599" spans="1:26" x14ac:dyDescent="0.2">
      <c r="A599">
        <v>1384433</v>
      </c>
      <c r="B599" s="1" t="s">
        <v>22</v>
      </c>
      <c r="C599" s="2">
        <v>45240</v>
      </c>
      <c r="D599" s="1" t="s">
        <v>23</v>
      </c>
      <c r="E599">
        <v>2</v>
      </c>
      <c r="F599">
        <v>46.7</v>
      </c>
      <c r="G599" s="1" t="s">
        <v>25</v>
      </c>
      <c r="H599" s="1" t="s">
        <v>24</v>
      </c>
      <c r="I599" s="1" t="s">
        <v>49</v>
      </c>
      <c r="J599" s="1" t="s">
        <v>38</v>
      </c>
      <c r="K599" s="1" t="s">
        <v>42</v>
      </c>
      <c r="L599">
        <v>2</v>
      </c>
      <c r="M599" t="b">
        <f>OR(Afg_vs_SA[[#This Row],[runs_off_bat]]=4, Afg_vs_SA[[#This Row],[runs_off_bat]]=6)</f>
        <v>0</v>
      </c>
      <c r="N599">
        <f>COUNTIF(Afg_vs_SA[[#This Row],[Boundaries]], TRUE)</f>
        <v>0</v>
      </c>
      <c r="O599">
        <f>IF(AND(L598=1, Afg_vs_SA[[#This Row],[runs_off_bat]] &gt;= 4), 1, 0)</f>
        <v>0</v>
      </c>
      <c r="P599">
        <v>0</v>
      </c>
      <c r="R599" s="1" t="s">
        <v>29</v>
      </c>
      <c r="T599" s="1" t="s">
        <v>29</v>
      </c>
      <c r="U599" s="1" t="s">
        <v>29</v>
      </c>
      <c r="V599" s="1" t="s">
        <v>29</v>
      </c>
      <c r="W599" s="1" t="s">
        <v>29</v>
      </c>
      <c r="X599" s="1" t="s">
        <v>29</v>
      </c>
      <c r="Y599" s="1" t="s">
        <v>29</v>
      </c>
      <c r="Z599" s="1">
        <f>SUM(Afg_vs_SA[[#This Row],[runs_off_bat]],Afg_vs_SA[[#This Row],[extras]])</f>
        <v>2</v>
      </c>
    </row>
    <row r="600" spans="1:26" x14ac:dyDescent="0.2">
      <c r="A600">
        <v>1384433</v>
      </c>
      <c r="B600" s="1" t="s">
        <v>22</v>
      </c>
      <c r="C600" s="2">
        <v>45240</v>
      </c>
      <c r="D600" s="1" t="s">
        <v>23</v>
      </c>
      <c r="E600">
        <v>2</v>
      </c>
      <c r="F600">
        <v>47.1</v>
      </c>
      <c r="G600" s="1" t="s">
        <v>25</v>
      </c>
      <c r="H600" s="1" t="s">
        <v>24</v>
      </c>
      <c r="I600" s="1" t="s">
        <v>38</v>
      </c>
      <c r="J600" s="1" t="s">
        <v>49</v>
      </c>
      <c r="K600" s="1" t="s">
        <v>45</v>
      </c>
      <c r="L600">
        <v>6</v>
      </c>
      <c r="M600" t="b">
        <f>OR(Afg_vs_SA[[#This Row],[runs_off_bat]]=4, Afg_vs_SA[[#This Row],[runs_off_bat]]=6)</f>
        <v>1</v>
      </c>
      <c r="N600">
        <f>COUNTIF(Afg_vs_SA[[#This Row],[Boundaries]], TRUE)</f>
        <v>1</v>
      </c>
      <c r="O600">
        <f>IF(AND(L599=1, Afg_vs_SA[[#This Row],[runs_off_bat]] &gt;= 4), 1, 0)</f>
        <v>0</v>
      </c>
      <c r="P600">
        <v>0</v>
      </c>
      <c r="R600" s="1" t="s">
        <v>29</v>
      </c>
      <c r="T600" s="1" t="s">
        <v>29</v>
      </c>
      <c r="U600" s="1" t="s">
        <v>29</v>
      </c>
      <c r="V600" s="1" t="s">
        <v>29</v>
      </c>
      <c r="W600" s="1" t="s">
        <v>29</v>
      </c>
      <c r="X600" s="1" t="s">
        <v>29</v>
      </c>
      <c r="Y600" s="1" t="s">
        <v>29</v>
      </c>
      <c r="Z600" s="1">
        <f>SUM(Afg_vs_SA[[#This Row],[runs_off_bat]],Afg_vs_SA[[#This Row],[extras]])</f>
        <v>6</v>
      </c>
    </row>
    <row r="601" spans="1:26" x14ac:dyDescent="0.2">
      <c r="A601">
        <v>1384433</v>
      </c>
      <c r="B601" s="1" t="s">
        <v>22</v>
      </c>
      <c r="C601" s="2">
        <v>45240</v>
      </c>
      <c r="D601" s="1" t="s">
        <v>23</v>
      </c>
      <c r="E601">
        <v>2</v>
      </c>
      <c r="F601">
        <v>47.2</v>
      </c>
      <c r="G601" s="1" t="s">
        <v>25</v>
      </c>
      <c r="H601" s="1" t="s">
        <v>24</v>
      </c>
      <c r="I601" s="1" t="s">
        <v>38</v>
      </c>
      <c r="J601" s="1" t="s">
        <v>49</v>
      </c>
      <c r="K601" s="1" t="s">
        <v>45</v>
      </c>
      <c r="L601">
        <v>4</v>
      </c>
      <c r="M601" t="b">
        <f>OR(Afg_vs_SA[[#This Row],[runs_off_bat]]=4, Afg_vs_SA[[#This Row],[runs_off_bat]]=6)</f>
        <v>1</v>
      </c>
      <c r="N601">
        <f>COUNTIF(Afg_vs_SA[[#This Row],[Boundaries]], TRUE)</f>
        <v>1</v>
      </c>
      <c r="O601">
        <f>IF(AND(L600=1, Afg_vs_SA[[#This Row],[runs_off_bat]] &gt;= 4), 1, 0)</f>
        <v>0</v>
      </c>
      <c r="P601">
        <v>0</v>
      </c>
      <c r="R601" s="1" t="s">
        <v>29</v>
      </c>
      <c r="T601" s="1" t="s">
        <v>29</v>
      </c>
      <c r="U601" s="1" t="s">
        <v>29</v>
      </c>
      <c r="V601" s="1" t="s">
        <v>29</v>
      </c>
      <c r="W601" s="1" t="s">
        <v>29</v>
      </c>
      <c r="X601" s="1" t="s">
        <v>29</v>
      </c>
      <c r="Y601" s="1" t="s">
        <v>29</v>
      </c>
      <c r="Z601" s="1">
        <f>SUM(Afg_vs_SA[[#This Row],[runs_off_bat]],Afg_vs_SA[[#This Row],[extras]])</f>
        <v>4</v>
      </c>
    </row>
    <row r="602" spans="1:26" x14ac:dyDescent="0.2">
      <c r="A602">
        <v>1384433</v>
      </c>
      <c r="B602" s="1" t="s">
        <v>22</v>
      </c>
      <c r="C602" s="2">
        <v>45240</v>
      </c>
      <c r="D602" s="1" t="s">
        <v>23</v>
      </c>
      <c r="E602">
        <v>2</v>
      </c>
      <c r="F602">
        <v>47.3</v>
      </c>
      <c r="G602" s="1" t="s">
        <v>25</v>
      </c>
      <c r="H602" s="1" t="s">
        <v>24</v>
      </c>
      <c r="I602" s="1" t="s">
        <v>38</v>
      </c>
      <c r="J602" s="1" t="s">
        <v>49</v>
      </c>
      <c r="K602" s="1" t="s">
        <v>45</v>
      </c>
      <c r="L602">
        <v>6</v>
      </c>
      <c r="M602" t="b">
        <f>OR(Afg_vs_SA[[#This Row],[runs_off_bat]]=4, Afg_vs_SA[[#This Row],[runs_off_bat]]=6)</f>
        <v>1</v>
      </c>
      <c r="N602">
        <f>COUNTIF(Afg_vs_SA[[#This Row],[Boundaries]], TRUE)</f>
        <v>1</v>
      </c>
      <c r="O602">
        <f>IF(AND(L601=1, Afg_vs_SA[[#This Row],[runs_off_bat]] &gt;= 4), 1, 0)</f>
        <v>0</v>
      </c>
      <c r="P602">
        <v>0</v>
      </c>
      <c r="R602" s="1" t="s">
        <v>29</v>
      </c>
      <c r="T602" s="1" t="s">
        <v>29</v>
      </c>
      <c r="U602" s="1" t="s">
        <v>29</v>
      </c>
      <c r="V602" s="1" t="s">
        <v>29</v>
      </c>
      <c r="W602" s="1" t="s">
        <v>29</v>
      </c>
      <c r="X602" s="1" t="s">
        <v>29</v>
      </c>
      <c r="Y602" s="1" t="s">
        <v>29</v>
      </c>
      <c r="Z602" s="1">
        <f>SUM(Afg_vs_SA[[#This Row],[runs_off_bat]],Afg_vs_SA[[#This Row],[extras]])</f>
        <v>6</v>
      </c>
    </row>
    <row r="603" spans="1:26" x14ac:dyDescent="0.2">
      <c r="B603" s="1"/>
      <c r="C603" s="2"/>
      <c r="D603" s="1"/>
      <c r="G603" s="1"/>
      <c r="H603" s="1"/>
      <c r="I603" s="1"/>
      <c r="J603" s="22"/>
      <c r="K603" s="1"/>
      <c r="M603" s="1"/>
      <c r="N603" s="1"/>
      <c r="O603" s="1">
        <f>SUM(Afg_vs_SA[Column1])</f>
        <v>19</v>
      </c>
      <c r="R603" s="1"/>
      <c r="T603" s="1"/>
      <c r="U603" s="1"/>
      <c r="V603" s="1"/>
      <c r="W603" s="1"/>
      <c r="X603" s="1"/>
      <c r="Y603" s="1"/>
      <c r="Z603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E A A B Q S w M E F A A A C A g A h Z p 5 V 8 Q Z Y V q j A A A A 9 g A A A B I A A A B D b 2 5 m a W c v U G F j a 2 F n Z S 5 4 b W y F T z 0 O g j A Y v Q r p T l t q Y p R 8 l M F V E h O i c W 2 w Q i N 8 G F o s d 3 P w S F 5 B j K J u D m 9 4 f 8 l 7 9 + s N 0 q G p g 4 v u r G k x I R H l J N B Y t A e D Z U J 6 d w w X J J W w U c V J l T o Y w 2 j j w Z q E V M 6 d Y 8 a 8 9 9 T P a N u V T H A e s X 2 2 z o t K N y o 0 a J 3 C Q p N P 6 / C / R S T s X m O k o J E Y M V 9 S D m w S I T P 4 D Y h x 7 9 P 9 E W H V 1 6 7 v t N Q Y b n N g E w X 2 / i A f U E s D B B Q A A A g I A I W a e V d c Z e L s q w E A A N M D A A A T A A A A R m 9 y b X V s Y X M v U 2 V j d G l v b j E u b X 1 S T W v b Q B C 9 G / I f F u V i g y r R U H o J P R i 5 H z 4 0 S S P l V M K y l s b W 4 t W s 2 Z m 1 K 0 L + e 1 e W k x A k 5 y T N e 2 / e e w N L U L K 2 K P L + + / n 6 Y n I x o V o 5 q M R l N F 9 v x J 5 E P o / E N 2 G A J 0 L k 1 r s S w p j R P l n Y 0 j e A P P 2 h D S S Z R Q 4 D T a P 0 g c B R e u e p 3 q n t v a + 1 S Z f L 4 t N v m d 0 u l j c / 0 2 K R p / e 3 3 9 P X g K S k f T S L x d 8 F G N 1 o B h c i o j i K R W a N b 5 D C e H U V i z / e M u T c m q 7 C 2 5 D c W I T H W R w K X k Z 3 z j a B q E Q N q g o 9 u v K F W g X V i f n V 4 9 P + l h B 6 w u f G 5 K U y y n V p 7 P y r Y 1 Y r 3 A T D 8 t h F c L u D N 9 P C K a S 1 d U 3 f t A g k T U d a x O L p K W o U l 7 X U V Z i W y F + / J J 3 8 O V A R g S K L A e / c B c M / 7 m F W j m W l G F 6 o 7 v 9 I 7 Q E 9 D B Y 0 o s Y N D Q N W y p g X N f p m B e 4 E M 4 c F y a C a g d n K H s x Z k t j p L b g B j h b l O a 4 z H I G d R 5 J 2 v Z a h z b B 5 U D k 1 c t F B V z A C o + 1 O p W F 2 O 6 Y 2 s D k R 7 9 U 7 Q G W 4 H e A H X W 6 B 5 f E N D H a M a s H J S l O j i a A a C C z X g f / I o l d 8 a P Q 8 m 2 g 8 + y 6 v / w N Q S w M E F A A A C A g A h Z p 5 V w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F m n l X x B l h W q M A A A D 2 A A A A E g A A A A A A A A A A A A A A p A E A A A A A Q 2 9 u Z m l n L 1 B h Y 2 t h Z 2 U u e G 1 s U E s B A h Q D F A A A C A g A h Z p 5 V 1 x l 4 u y r A Q A A 0 w M A A B M A A A A A A A A A A A A A A K Q B 0 w A A A E Z v c m 1 1 b G F z L 1 N l Y 3 R p b 2 4 x L m 1 Q S w E C F A M U A A A I C A C F m n l X D 8 r p q 6 Q A A A D p A A A A E w A A A A A A A A A A A A A A p A G v A g A A W 0 N v b n R l b n R f V H l w Z X N d L n h t b F B L B Q Y A A A A A A w A D A M I A A A C E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F Q A A A A A A A E 0 V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0 F m Z y U y M H Z z J T I w U 0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Z m d f d n N f U 0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1 V D E z O j U w O j E x L j E x N T I w O D B a I i A v P j x F b n R y e S B U e X B l P S J G a W x s Q 2 9 s d W 1 u V H l w Z X M i I F Z h b H V l P S J z Q X d Z S k J n T U Z C Z 1 l H Q m d Z R E F 3 T U d B d 1 l H Q m d Z R 0 J n P T 0 i I C 8 + P E V u d H J 5 I F R 5 c G U 9 I k Z p b G x D b 2 x 1 b W 5 O Y W 1 l c y I g V m F s d W U 9 I n N b J n F 1 b 3 Q 7 b W F 0 Y 2 h f a W Q m c X V v d D s s J n F 1 b 3 Q 7 c 2 V h c 2 9 u J n F 1 b 3 Q 7 L C Z x d W 9 0 O 3 N 0 Y X J 0 X 2 R h d G U m c X V v d D s s J n F 1 b 3 Q 7 d m V u d W U m c X V v d D s s J n F 1 b 3 Q 7 a W 5 u a W 5 n c y Z x d W 9 0 O y w m c X V v d D t i Y W x s J n F 1 b 3 Q 7 L C Z x d W 9 0 O 2 J h d H R p b m d f d G V h b S Z x d W 9 0 O y w m c X V v d D t i b 3 d s a W 5 n X 3 R l Y W 0 m c X V v d D s s J n F 1 b 3 Q 7 c 3 R y a W t l c i Z x d W 9 0 O y w m c X V v d D t u b 2 5 f c 3 R y a W t l c i Z x d W 9 0 O y w m c X V v d D t i b 3 d s Z X I m c X V v d D s s J n F 1 b 3 Q 7 c n V u c 1 9 v Z m Z f Y m F 0 J n F 1 b 3 Q 7 L C Z x d W 9 0 O 2 V 4 d H J h c y Z x d W 9 0 O y w m c X V v d D t 3 a W R l c y Z x d W 9 0 O y w m c X V v d D t u b 2 J h b G x z J n F 1 b 3 Q 7 L C Z x d W 9 0 O 2 J 5 Z X M m c X V v d D s s J n F 1 b 3 Q 7 b G V n Y n l l c y Z x d W 9 0 O y w m c X V v d D t w Z W 5 h b H R 5 J n F 1 b 3 Q 7 L C Z x d W 9 0 O 3 d p Y 2 t l d F 9 0 e X B l J n F 1 b 3 Q 7 L C Z x d W 9 0 O 3 B s Y X l l c l 9 k a X N t a X N z Z W Q m c X V v d D s s J n F 1 b 3 Q 7 b 3 R o Z X J f d 2 l j a 2 V 0 X 3 R 5 c G U m c X V v d D s s J n F 1 b 3 Q 7 b 3 R o Z X J f c G x h e W V y X 2 R p c 2 1 p c 3 N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m c g d n M g U 0 E v Q X V 0 b 1 J l b W 9 2 Z W R D b 2 x 1 b W 5 z M S 5 7 b W F 0 Y 2 h f a W Q s M H 0 m c X V v d D s s J n F 1 b 3 Q 7 U 2 V j d G l v b j E v Q W Z n I H Z z I F N B L 0 F 1 d G 9 S Z W 1 v d m V k Q 2 9 s d W 1 u c z E u e 3 N l Y X N v b i w x f S Z x d W 9 0 O y w m c X V v d D t T Z W N 0 a W 9 u M S 9 B Z m c g d n M g U 0 E v Q X V 0 b 1 J l b W 9 2 Z W R D b 2 x 1 b W 5 z M S 5 7 c 3 R h c n R f Z G F 0 Z S w y f S Z x d W 9 0 O y w m c X V v d D t T Z W N 0 a W 9 u M S 9 B Z m c g d n M g U 0 E v Q X V 0 b 1 J l b W 9 2 Z W R D b 2 x 1 b W 5 z M S 5 7 d m V u d W U s M 3 0 m c X V v d D s s J n F 1 b 3 Q 7 U 2 V j d G l v b j E v Q W Z n I H Z z I F N B L 0 F 1 d G 9 S Z W 1 v d m V k Q 2 9 s d W 1 u c z E u e 2 l u b m l u Z 3 M s N H 0 m c X V v d D s s J n F 1 b 3 Q 7 U 2 V j d G l v b j E v Q W Z n I H Z z I F N B L 0 F 1 d G 9 S Z W 1 v d m V k Q 2 9 s d W 1 u c z E u e 2 J h b G w s N X 0 m c X V v d D s s J n F 1 b 3 Q 7 U 2 V j d G l v b j E v Q W Z n I H Z z I F N B L 0 F 1 d G 9 S Z W 1 v d m V k Q 2 9 s d W 1 u c z E u e 2 J h d H R p b m d f d G V h b S w 2 f S Z x d W 9 0 O y w m c X V v d D t T Z W N 0 a W 9 u M S 9 B Z m c g d n M g U 0 E v Q X V 0 b 1 J l b W 9 2 Z W R D b 2 x 1 b W 5 z M S 5 7 Y m 9 3 b G l u Z 1 9 0 Z W F t L D d 9 J n F 1 b 3 Q 7 L C Z x d W 9 0 O 1 N l Y 3 R p b 2 4 x L 0 F m Z y B 2 c y B T Q S 9 B d X R v U m V t b 3 Z l Z E N v b H V t b n M x L n t z d H J p a 2 V y L D h 9 J n F 1 b 3 Q 7 L C Z x d W 9 0 O 1 N l Y 3 R p b 2 4 x L 0 F m Z y B 2 c y B T Q S 9 B d X R v U m V t b 3 Z l Z E N v b H V t b n M x L n t u b 2 5 f c 3 R y a W t l c i w 5 f S Z x d W 9 0 O y w m c X V v d D t T Z W N 0 a W 9 u M S 9 B Z m c g d n M g U 0 E v Q X V 0 b 1 J l b W 9 2 Z W R D b 2 x 1 b W 5 z M S 5 7 Y m 9 3 b G V y L D E w f S Z x d W 9 0 O y w m c X V v d D t T Z W N 0 a W 9 u M S 9 B Z m c g d n M g U 0 E v Q X V 0 b 1 J l b W 9 2 Z W R D b 2 x 1 b W 5 z M S 5 7 c n V u c 1 9 v Z m Z f Y m F 0 L D E x f S Z x d W 9 0 O y w m c X V v d D t T Z W N 0 a W 9 u M S 9 B Z m c g d n M g U 0 E v Q X V 0 b 1 J l b W 9 2 Z W R D b 2 x 1 b W 5 z M S 5 7 Z X h 0 c m F z L D E y f S Z x d W 9 0 O y w m c X V v d D t T Z W N 0 a W 9 u M S 9 B Z m c g d n M g U 0 E v Q X V 0 b 1 J l b W 9 2 Z W R D b 2 x 1 b W 5 z M S 5 7 d 2 l k Z X M s M T N 9 J n F 1 b 3 Q 7 L C Z x d W 9 0 O 1 N l Y 3 R p b 2 4 x L 0 F m Z y B 2 c y B T Q S 9 B d X R v U m V t b 3 Z l Z E N v b H V t b n M x L n t u b 2 J h b G x z L D E 0 f S Z x d W 9 0 O y w m c X V v d D t T Z W N 0 a W 9 u M S 9 B Z m c g d n M g U 0 E v Q X V 0 b 1 J l b W 9 2 Z W R D b 2 x 1 b W 5 z M S 5 7 Y n l l c y w x N X 0 m c X V v d D s s J n F 1 b 3 Q 7 U 2 V j d G l v b j E v Q W Z n I H Z z I F N B L 0 F 1 d G 9 S Z W 1 v d m V k Q 2 9 s d W 1 u c z E u e 2 x l Z 2 J 5 Z X M s M T Z 9 J n F 1 b 3 Q 7 L C Z x d W 9 0 O 1 N l Y 3 R p b 2 4 x L 0 F m Z y B 2 c y B T Q S 9 B d X R v U m V t b 3 Z l Z E N v b H V t b n M x L n t w Z W 5 h b H R 5 L D E 3 f S Z x d W 9 0 O y w m c X V v d D t T Z W N 0 a W 9 u M S 9 B Z m c g d n M g U 0 E v Q X V 0 b 1 J l b W 9 2 Z W R D b 2 x 1 b W 5 z M S 5 7 d 2 l j a 2 V 0 X 3 R 5 c G U s M T h 9 J n F 1 b 3 Q 7 L C Z x d W 9 0 O 1 N l Y 3 R p b 2 4 x L 0 F m Z y B 2 c y B T Q S 9 B d X R v U m V t b 3 Z l Z E N v b H V t b n M x L n t w b G F 5 Z X J f Z G l z b W l z c 2 V k L D E 5 f S Z x d W 9 0 O y w m c X V v d D t T Z W N 0 a W 9 u M S 9 B Z m c g d n M g U 0 E v Q X V 0 b 1 J l b W 9 2 Z W R D b 2 x 1 b W 5 z M S 5 7 b 3 R o Z X J f d 2 l j a 2 V 0 X 3 R 5 c G U s M j B 9 J n F 1 b 3 Q 7 L C Z x d W 9 0 O 1 N l Y 3 R p b 2 4 x L 0 F m Z y B 2 c y B T Q S 9 B d X R v U m V t b 3 Z l Z E N v b H V t b n M x L n t v d G h l c l 9 w b G F 5 Z X J f Z G l z b W l z c 2 V k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Q W Z n I H Z z I F N B L 0 F 1 d G 9 S Z W 1 v d m V k Q 2 9 s d W 1 u c z E u e 2 1 h d G N o X 2 l k L D B 9 J n F 1 b 3 Q 7 L C Z x d W 9 0 O 1 N l Y 3 R p b 2 4 x L 0 F m Z y B 2 c y B T Q S 9 B d X R v U m V t b 3 Z l Z E N v b H V t b n M x L n t z Z W F z b 2 4 s M X 0 m c X V v d D s s J n F 1 b 3 Q 7 U 2 V j d G l v b j E v Q W Z n I H Z z I F N B L 0 F 1 d G 9 S Z W 1 v d m V k Q 2 9 s d W 1 u c z E u e 3 N 0 Y X J 0 X 2 R h d G U s M n 0 m c X V v d D s s J n F 1 b 3 Q 7 U 2 V j d G l v b j E v Q W Z n I H Z z I F N B L 0 F 1 d G 9 S Z W 1 v d m V k Q 2 9 s d W 1 u c z E u e 3 Z l b n V l L D N 9 J n F 1 b 3 Q 7 L C Z x d W 9 0 O 1 N l Y 3 R p b 2 4 x L 0 F m Z y B 2 c y B T Q S 9 B d X R v U m V t b 3 Z l Z E N v b H V t b n M x L n t p b m 5 p b m d z L D R 9 J n F 1 b 3 Q 7 L C Z x d W 9 0 O 1 N l Y 3 R p b 2 4 x L 0 F m Z y B 2 c y B T Q S 9 B d X R v U m V t b 3 Z l Z E N v b H V t b n M x L n t i Y W x s L D V 9 J n F 1 b 3 Q 7 L C Z x d W 9 0 O 1 N l Y 3 R p b 2 4 x L 0 F m Z y B 2 c y B T Q S 9 B d X R v U m V t b 3 Z l Z E N v b H V t b n M x L n t i Y X R 0 a W 5 n X 3 R l Y W 0 s N n 0 m c X V v d D s s J n F 1 b 3 Q 7 U 2 V j d G l v b j E v Q W Z n I H Z z I F N B L 0 F 1 d G 9 S Z W 1 v d m V k Q 2 9 s d W 1 u c z E u e 2 J v d 2 x p b m d f d G V h b S w 3 f S Z x d W 9 0 O y w m c X V v d D t T Z W N 0 a W 9 u M S 9 B Z m c g d n M g U 0 E v Q X V 0 b 1 J l b W 9 2 Z W R D b 2 x 1 b W 5 z M S 5 7 c 3 R y a W t l c i w 4 f S Z x d W 9 0 O y w m c X V v d D t T Z W N 0 a W 9 u M S 9 B Z m c g d n M g U 0 E v Q X V 0 b 1 J l b W 9 2 Z W R D b 2 x 1 b W 5 z M S 5 7 b m 9 u X 3 N 0 c m l r Z X I s O X 0 m c X V v d D s s J n F 1 b 3 Q 7 U 2 V j d G l v b j E v Q W Z n I H Z z I F N B L 0 F 1 d G 9 S Z W 1 v d m V k Q 2 9 s d W 1 u c z E u e 2 J v d 2 x l c i w x M H 0 m c X V v d D s s J n F 1 b 3 Q 7 U 2 V j d G l v b j E v Q W Z n I H Z z I F N B L 0 F 1 d G 9 S Z W 1 v d m V k Q 2 9 s d W 1 u c z E u e 3 J 1 b n N f b 2 Z m X 2 J h d C w x M X 0 m c X V v d D s s J n F 1 b 3 Q 7 U 2 V j d G l v b j E v Q W Z n I H Z z I F N B L 0 F 1 d G 9 S Z W 1 v d m V k Q 2 9 s d W 1 u c z E u e 2 V 4 d H J h c y w x M n 0 m c X V v d D s s J n F 1 b 3 Q 7 U 2 V j d G l v b j E v Q W Z n I H Z z I F N B L 0 F 1 d G 9 S Z W 1 v d m V k Q 2 9 s d W 1 u c z E u e 3 d p Z G V z L D E z f S Z x d W 9 0 O y w m c X V v d D t T Z W N 0 a W 9 u M S 9 B Z m c g d n M g U 0 E v Q X V 0 b 1 J l b W 9 2 Z W R D b 2 x 1 b W 5 z M S 5 7 b m 9 i Y W x s c y w x N H 0 m c X V v d D s s J n F 1 b 3 Q 7 U 2 V j d G l v b j E v Q W Z n I H Z z I F N B L 0 F 1 d G 9 S Z W 1 v d m V k Q 2 9 s d W 1 u c z E u e 2 J 5 Z X M s M T V 9 J n F 1 b 3 Q 7 L C Z x d W 9 0 O 1 N l Y 3 R p b 2 4 x L 0 F m Z y B 2 c y B T Q S 9 B d X R v U m V t b 3 Z l Z E N v b H V t b n M x L n t s Z W d i e W V z L D E 2 f S Z x d W 9 0 O y w m c X V v d D t T Z W N 0 a W 9 u M S 9 B Z m c g d n M g U 0 E v Q X V 0 b 1 J l b W 9 2 Z W R D b 2 x 1 b W 5 z M S 5 7 c G V u Y W x 0 e S w x N 3 0 m c X V v d D s s J n F 1 b 3 Q 7 U 2 V j d G l v b j E v Q W Z n I H Z z I F N B L 0 F 1 d G 9 S Z W 1 v d m V k Q 2 9 s d W 1 u c z E u e 3 d p Y 2 t l d F 9 0 e X B l L D E 4 f S Z x d W 9 0 O y w m c X V v d D t T Z W N 0 a W 9 u M S 9 B Z m c g d n M g U 0 E v Q X V 0 b 1 J l b W 9 2 Z W R D b 2 x 1 b W 5 z M S 5 7 c G x h e W V y X 2 R p c 2 1 p c 3 N l Z C w x O X 0 m c X V v d D s s J n F 1 b 3 Q 7 U 2 V j d G l v b j E v Q W Z n I H Z z I F N B L 0 F 1 d G 9 S Z W 1 v d m V k Q 2 9 s d W 1 u c z E u e 2 9 0 a G V y X 3 d p Y 2 t l d F 9 0 e X B l L D I w f S Z x d W 9 0 O y w m c X V v d D t T Z W N 0 a W 9 u M S 9 B Z m c g d n M g U 0 E v Q X V 0 b 1 J l b W 9 2 Z W R D b 2 x 1 b W 5 z M S 5 7 b 3 R o Z X J f c G x h e W V y X 2 R p c 2 1 p c 3 N l Z C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m Z y U y M H Z z J T I w U 0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Z n J T I w d n M l M j B T Q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m c l M j B 2 c y U y M F N B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O X j l 9 o O i / 0 R M A 0 G C S q G S I b 3 D Q E B A Q U A B I I C A B z e 0 F t F a K w S C h k d v E H / h y h m V o 7 q i r e W v y m G z G t J n q K h d W 0 i 7 T q X e T 8 T x K u J O w C a J A p O 4 c 3 Y s c g Q j G h X W q A f R T m W O 2 q d g k R K 6 + 8 g X z t s 6 9 j D i l L W L 5 6 5 9 p l r / o w 4 u U d T m K u a k v M J W 1 0 R + A e d a T N Z f L L e 9 t M 9 K 0 A E D + 7 A g P 5 p y R E b Z 6 9 U a R O Q w 6 8 3 8 r S y Z 9 A o e C N n C r O T y g Z K B o k r S z 4 R F u d J X K x 6 c s B G y 1 a 9 Z q 4 p d y 2 i r p O 2 k G / 4 v i X 8 O J i L X A T g N u + U O x c f H f d u / v 3 8 d w 1 v D q D d U o s x D Z / h N S K 0 O c h A t r z f y D / D K f X n h J c T j N s H 6 X J a n U p P Z m k 3 m b V p E k e o + i C b a D z j + q 6 e + t m Q P 9 p s j 8 1 3 R e Z 9 F d W 6 y b H S f n P f e j W K H O / K o W b K m 8 r e m R s f G + i s m 5 s n F G Z e Q b V l 6 X a 0 J i P 3 P G O G z 8 O R V G L Q L O A h L S X r 4 + Y U L 1 N P n 8 B z O g q 9 0 D 3 G m X m h J U t W M I U B / 2 2 A T n v S e E w 5 Y W 3 + z z G p e 5 / A 6 d 9 r D N P h 0 r L K 3 T j v T d f 7 s d X c T 2 D Y s s D o D f 6 P c u j Y z p e / 6 6 h V 7 V 0 O V 1 j K 5 D j l / k p f c 8 G e b X V G M N W q m s M s v K L Q F / m F X v P q h + R Z k 0 E n y h m m v 4 W s B a E y q r J e O s R s f Q F J 8 R K c M 3 i z d F i Y 6 H J Z x J h q X L 8 d 2 g s W m k U G Z p M i P x + Q + F J I t 1 6 M p k q P 7 A i 6 H s d 5 s f U q M H w G C S q G S I b 3 D Q E H A T A d B g l g h k g B Z Q M E A S o E E J G k z B O z S G n Q z D Y 8 H D U 9 G 5 e A U B R i S y 0 B U 6 P 0 a V o O 6 6 L n Y w O W z g U s B t O c 5 u e j 6 p 1 6 t 1 W j 3 f u / U C 9 M 6 G y t u Q J d + A T j n s u s 7 p w D N v Y C f O p g 9 n t w C 4 d y 2 Q D q L k X i O 0 I A p / e E c I 7 K < / D a t a M a s h u p > 
</file>

<file path=customXml/itemProps1.xml><?xml version="1.0" encoding="utf-8"?>
<ds:datastoreItem xmlns:ds="http://schemas.openxmlformats.org/officeDocument/2006/customXml" ds:itemID="{127DA742-CA12-7D4D-B6DB-9CE399C2F7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Sheet1</vt:lpstr>
      <vt:lpstr>Afg vs 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Pushpak Ruhil</dc:creator>
  <cp:lastModifiedBy>Pushpak Ruhil</cp:lastModifiedBy>
  <dcterms:created xsi:type="dcterms:W3CDTF">2023-11-25T13:49:13Z</dcterms:created>
  <dcterms:modified xsi:type="dcterms:W3CDTF">2023-11-25T14:41:18Z</dcterms:modified>
</cp:coreProperties>
</file>