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rui.bebiano\fastest\"/>
    </mc:Choice>
  </mc:AlternateContent>
  <xr:revisionPtr revIDLastSave="0" documentId="13_ncr:1_{AB8AB629-31F3-4441-9232-D342A2482C0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Comp" sheetId="2" r:id="rId1"/>
  </sheets>
  <definedNames>
    <definedName name="DadosExternos_1" localSheetId="0" hidden="1">Comp!$A$1:$B$201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2" l="1"/>
  <c r="J4" i="2"/>
  <c r="H4" i="2"/>
  <c r="I3" i="2"/>
  <c r="J3" i="2"/>
  <c r="H3" i="2"/>
  <c r="I2" i="2"/>
  <c r="J2" i="2"/>
  <c r="H2" i="2"/>
  <c r="A102" i="2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08F69AE-C6AD-45E7-9803-A4882BE05B12}" keepAlive="1" name="Consulta - Output" description="Ligação à consulta 'Output' no livro." type="5" refreshedVersion="0" background="1">
    <dbPr connection="Provider=Microsoft.Mashup.OleDb.1;Data Source=$Workbook$;Location=Output;Extended Properties=&quot;&quot;" command="SELECT * FROM [Output]"/>
  </connection>
  <connection id="2" xr16:uid="{0077C02F-5C0F-4DDF-AC44-30790188A5B7}" keepAlive="1" name="Consulta - Output (2)" description="Ligação à consulta 'Output (2)' no livro." type="5" refreshedVersion="0" background="1">
    <dbPr connection="Provider=Microsoft.Mashup.OleDb.1;Data Source=$Workbook$;Location=&quot;Output (2)&quot;;Extended Properties=&quot;&quot;" command="SELECT * FROM [Output (2)]"/>
  </connection>
  <connection id="3" xr16:uid="{1FB28424-1C27-4804-BF9F-F55B63A83415}" keepAlive="1" name="Consulta - Outputs" description="Ligação à consulta 'Outputs' no livro." type="5" refreshedVersion="8" background="1" saveData="1">
    <dbPr connection="Provider=Microsoft.Mashup.OleDb.1;Data Source=$Workbook$;Location=Outputs;Extended Properties=&quot;&quot;" command="SELECT * FROM [Outputs]"/>
  </connection>
  <connection id="4" xr16:uid="{CDCD0408-7CBB-4249-847D-3A407348B373}" keepAlive="1" name="Consulta - Outputs (2)" description="Ligação à consulta 'Outputs (2)' no livro." type="5" refreshedVersion="0" background="1">
    <dbPr connection="Provider=Microsoft.Mashup.OleDb.1;Data Source=$Workbook$;Location=&quot;Outputs (2)&quot;;Extended Properties=&quot;&quot;" command="SELECT * FROM [Outputs (2)]"/>
  </connection>
</connections>
</file>

<file path=xl/sharedStrings.xml><?xml version="1.0" encoding="utf-8"?>
<sst xmlns="http://schemas.openxmlformats.org/spreadsheetml/2006/main" count="10" uniqueCount="7">
  <si>
    <t>Run</t>
  </si>
  <si>
    <t>Python</t>
  </si>
  <si>
    <t>Julia</t>
  </si>
  <si>
    <t>Ratio</t>
  </si>
  <si>
    <t>Mean</t>
  </si>
  <si>
    <t>StDev</t>
  </si>
  <si>
    <t>CV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</si>
</sst>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1" fillId="2" borderId="2" xfId="0" applyFont="1" applyFill="1" applyBorder="1"/>
    <xf numFmtId="3" fontId="0" fillId="0" borderId="0" xfId="0" applyNumberFormat="1"/>
    <xf numFmtId="3" fontId="1" fillId="2" borderId="1" xfId="0" applyNumberFormat="1" applyFont="1" applyFill="1" applyBorder="1"/>
    <xf numFmtId="0" fontId="0" fillId="3" borderId="0" xfId="0" applyFill="1"/>
  </cellXfs>
  <cellStyles count="1">
    <cellStyle name="Normal" xfId="0" builtinId="0"/>
  </cellStyles>
  <dxfs count="4">
    <dxf>
      <numFmt numFmtId="3" formatCode="#,##0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220980</xdr:colOff>
      <xdr:row>5</xdr:row>
      <xdr:rowOff>129540</xdr:rowOff>
    </xdr:from>
    <xdr:to>
      <xdr:col>13</xdr:col>
      <xdr:colOff>480060</xdr:colOff>
      <xdr:row>11</xdr:row>
      <xdr:rowOff>45720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4F739422-4CE8-5FEE-2AAF-31B196F94458}"/>
            </a:ext>
          </a:extLst>
        </xdr:cNvPr>
        <xdr:cNvSpPr txBox="1"/>
      </xdr:nvSpPr>
      <xdr:spPr>
        <a:xfrm>
          <a:off x="4686300" y="1043940"/>
          <a:ext cx="4526280" cy="10134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PT" sz="1100"/>
            <a:t>Conclusions:</a:t>
          </a:r>
        </a:p>
        <a:p>
          <a:endParaRPr lang="pt-PT" sz="1100"/>
        </a:p>
        <a:p>
          <a:r>
            <a:rPr lang="pt-PT" sz="1100"/>
            <a:t>Julia is about 7300 times faster than Python in this CPU-intensive</a:t>
          </a:r>
          <a:r>
            <a:rPr lang="pt-PT" sz="1100" baseline="0"/>
            <a:t> task;</a:t>
          </a:r>
        </a:p>
        <a:p>
          <a:r>
            <a:rPr lang="pt-PT" sz="1100" baseline="0"/>
            <a:t>However, Julia's times have &gt;2 times more dispersion than those of Python.</a:t>
          </a:r>
        </a:p>
        <a:p>
          <a:endParaRPr lang="pt-PT" sz="1100"/>
        </a:p>
      </xdr:txBody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3" xr16:uid="{D67CB25D-523A-4C56-AD59-938271A9E6D3}" autoFormatId="16" applyNumberFormats="0" applyBorderFormats="0" applyFontFormats="0" applyPatternFormats="0" applyAlignmentFormats="0" applyWidthHeightFormats="0">
  <queryTableRefresh nextId="5" unboundColumnsRight="2">
    <queryTableFields count="4">
      <queryTableField id="1" name="Column1" tableColumnId="1"/>
      <queryTableField id="2" name="Column2" tableColumnId="2"/>
      <queryTableField id="3" dataBound="0" tableColumnId="3"/>
      <queryTableField id="4" dataBound="0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7344053-20D0-4028-87B4-7240A5526FF2}" name="Tabela_Outputs" displayName="Tabela_Outputs" ref="A1:D201" tableType="queryTable" totalsRowShown="0">
  <autoFilter ref="A1:D201" xr:uid="{07344053-20D0-4028-87B4-7240A5526FF2}"/>
  <tableColumns count="4">
    <tableColumn id="1" xr3:uid="{E65B58DB-093E-4477-8F77-E2D5D4BD157D}" uniqueName="1" name="Run" queryTableFieldId="1" dataDxfId="3"/>
    <tableColumn id="2" xr3:uid="{891590B2-D359-4DC2-B161-C84FCF83054C}" uniqueName="2" name="Python" queryTableFieldId="2" dataDxfId="2"/>
    <tableColumn id="3" xr3:uid="{9880600B-5414-4E75-9CE9-EE24CDE9D925}" uniqueName="3" name="Julia" queryTableFieldId="3" dataDxfId="1"/>
    <tableColumn id="4" xr3:uid="{F45FB825-4517-468D-B7AB-3151128B2EB7}" uniqueName="4" name="Ratio" queryTableFieldId="4" dataDxfId="0">
      <calculatedColumnFormula>IF(Tabela_Outputs[[#This Row],[Julia]]="","",Tabela_Outputs[[#This Row],[Python]]/Tabela_Outputs[[#This Row],[Julia]])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702B9-CF9E-4BE9-A7DF-4770507F5492}">
  <dimension ref="A1:J201"/>
  <sheetViews>
    <sheetView tabSelected="1" workbookViewId="0">
      <selection activeCell="N5" sqref="N5"/>
    </sheetView>
  </sheetViews>
  <sheetFormatPr defaultRowHeight="14.4" x14ac:dyDescent="0.3"/>
  <cols>
    <col min="1" max="1" width="10.77734375" bestFit="1" customWidth="1"/>
    <col min="2" max="2" width="18.77734375" bestFit="1" customWidth="1"/>
    <col min="4" max="4" width="8.88671875" style="3"/>
  </cols>
  <sheetData>
    <row r="1" spans="1:10" x14ac:dyDescent="0.3">
      <c r="A1" t="s">
        <v>0</v>
      </c>
      <c r="B1" t="s">
        <v>1</v>
      </c>
      <c r="C1" t="s">
        <v>2</v>
      </c>
      <c r="D1" s="3" t="s">
        <v>3</v>
      </c>
      <c r="H1" s="2" t="s">
        <v>1</v>
      </c>
      <c r="I1" s="2" t="s">
        <v>2</v>
      </c>
      <c r="J1" s="4" t="s">
        <v>3</v>
      </c>
    </row>
    <row r="2" spans="1:10" x14ac:dyDescent="0.3">
      <c r="A2" s="1">
        <v>1</v>
      </c>
      <c r="B2" s="1">
        <v>6.3859376999998796</v>
      </c>
      <c r="C2" s="1">
        <v>9.1149999999999998E-4</v>
      </c>
      <c r="D2" s="3">
        <f>IF(Tabela_Outputs[[#This Row],[Julia]]="","",Tabela_Outputs[[#This Row],[Python]]/Tabela_Outputs[[#This Row],[Julia]])</f>
        <v>7005.9656609982221</v>
      </c>
      <c r="G2" t="s">
        <v>4</v>
      </c>
      <c r="H2">
        <f>AVERAGE(B:B)</f>
        <v>6.7292062095000134</v>
      </c>
      <c r="I2">
        <f>AVERAGE(C:C)</f>
        <v>9.2558250000000038E-4</v>
      </c>
      <c r="J2" s="5">
        <f>AVERAGE(D:D)</f>
        <v>7295.9141303047472</v>
      </c>
    </row>
    <row r="3" spans="1:10" x14ac:dyDescent="0.3">
      <c r="A3" s="1">
        <v>2</v>
      </c>
      <c r="B3" s="1">
        <v>6.3338512000000202</v>
      </c>
      <c r="C3" s="1">
        <v>9.1469999999999995E-4</v>
      </c>
      <c r="D3" s="3">
        <f>IF(Tabela_Outputs[[#This Row],[Julia]]="","",Tabela_Outputs[[#This Row],[Python]]/Tabela_Outputs[[#This Row],[Julia]])</f>
        <v>6924.5120804635626</v>
      </c>
      <c r="G3" t="s">
        <v>5</v>
      </c>
      <c r="H3">
        <f>_xlfn.STDEV.S(B:B)</f>
        <v>0.19746956382787018</v>
      </c>
      <c r="I3">
        <f t="shared" ref="I3:J3" si="0">_xlfn.STDEV.S(C:C)</f>
        <v>6.5782675116457409E-5</v>
      </c>
      <c r="J3">
        <f t="shared" si="0"/>
        <v>427.92371270311958</v>
      </c>
    </row>
    <row r="4" spans="1:10" x14ac:dyDescent="0.3">
      <c r="A4" s="1">
        <v>3</v>
      </c>
      <c r="B4" s="1">
        <v>6.4063855999997896</v>
      </c>
      <c r="C4" s="1">
        <v>9.1149999999999998E-4</v>
      </c>
      <c r="D4" s="3">
        <f>IF(Tabela_Outputs[[#This Row],[Julia]]="","",Tabela_Outputs[[#This Row],[Python]]/Tabela_Outputs[[#This Row],[Julia]])</f>
        <v>7028.3989029070653</v>
      </c>
      <c r="G4" t="s">
        <v>6</v>
      </c>
      <c r="H4" s="5">
        <f>H3/H2</f>
        <v>2.9345149736842789E-2</v>
      </c>
      <c r="I4" s="5">
        <f t="shared" ref="I4:J4" si="1">I3/I2</f>
        <v>7.1071649600610839E-2</v>
      </c>
      <c r="J4">
        <f t="shared" si="1"/>
        <v>5.8652514963912467E-2</v>
      </c>
    </row>
    <row r="5" spans="1:10" x14ac:dyDescent="0.3">
      <c r="A5" s="1">
        <v>4</v>
      </c>
      <c r="B5" s="1">
        <v>6.3827951000002896</v>
      </c>
      <c r="C5" s="1">
        <v>9.0300000000000005E-4</v>
      </c>
      <c r="D5" s="3">
        <f>IF(Tabela_Outputs[[#This Row],[Julia]]="","",Tabela_Outputs[[#This Row],[Python]]/Tabela_Outputs[[#This Row],[Julia]])</f>
        <v>7068.4331118497112</v>
      </c>
    </row>
    <row r="6" spans="1:10" x14ac:dyDescent="0.3">
      <c r="A6" s="1">
        <v>5</v>
      </c>
      <c r="B6" s="1">
        <v>6.6168510000002199</v>
      </c>
      <c r="C6" s="1">
        <v>8.8329999999999995E-4</v>
      </c>
      <c r="D6" s="3">
        <f>IF(Tabela_Outputs[[#This Row],[Julia]]="","",Tabela_Outputs[[#This Row],[Python]]/Tabela_Outputs[[#This Row],[Julia]])</f>
        <v>7491.0573983926415</v>
      </c>
    </row>
    <row r="7" spans="1:10" x14ac:dyDescent="0.3">
      <c r="A7" s="1">
        <v>6</v>
      </c>
      <c r="B7" s="1">
        <v>6.4854783999999199</v>
      </c>
      <c r="C7" s="1">
        <v>8.6419999999999997E-4</v>
      </c>
      <c r="D7" s="3">
        <f>IF(Tabela_Outputs[[#This Row],[Julia]]="","",Tabela_Outputs[[#This Row],[Python]]/Tabela_Outputs[[#This Row],[Julia]])</f>
        <v>7504.6035639897245</v>
      </c>
    </row>
    <row r="8" spans="1:10" x14ac:dyDescent="0.3">
      <c r="A8" s="1">
        <v>7</v>
      </c>
      <c r="B8" s="1">
        <v>6.8206517000003197</v>
      </c>
      <c r="C8" s="1">
        <v>8.4690000000000004E-4</v>
      </c>
      <c r="D8" s="3">
        <f>IF(Tabela_Outputs[[#This Row],[Julia]]="","",Tabela_Outputs[[#This Row],[Python]]/Tabela_Outputs[[#This Row],[Julia]])</f>
        <v>8053.6683197547754</v>
      </c>
    </row>
    <row r="9" spans="1:10" x14ac:dyDescent="0.3">
      <c r="A9" s="1">
        <v>8</v>
      </c>
      <c r="B9" s="1">
        <v>6.4848967999996603</v>
      </c>
      <c r="C9" s="1">
        <v>9.1299999999999997E-4</v>
      </c>
      <c r="D9" s="3">
        <f>IF(Tabela_Outputs[[#This Row],[Julia]]="","",Tabela_Outputs[[#This Row],[Python]]/Tabela_Outputs[[#This Row],[Julia]])</f>
        <v>7102.8442497258056</v>
      </c>
    </row>
    <row r="10" spans="1:10" x14ac:dyDescent="0.3">
      <c r="A10" s="1">
        <v>9</v>
      </c>
      <c r="B10" s="1">
        <v>6.7853396999998896</v>
      </c>
      <c r="C10" s="1">
        <v>9.8130000000000005E-4</v>
      </c>
      <c r="D10" s="3">
        <f>IF(Tabela_Outputs[[#This Row],[Julia]]="","",Tabela_Outputs[[#This Row],[Python]]/Tabela_Outputs[[#This Row],[Julia]])</f>
        <v>6914.6435340873222</v>
      </c>
    </row>
    <row r="11" spans="1:10" x14ac:dyDescent="0.3">
      <c r="A11" s="1">
        <v>10</v>
      </c>
      <c r="B11" s="1">
        <v>6.4927075999998998</v>
      </c>
      <c r="C11" s="1">
        <v>9.2409999999999996E-4</v>
      </c>
      <c r="D11" s="3">
        <f>IF(Tabela_Outputs[[#This Row],[Julia]]="","",Tabela_Outputs[[#This Row],[Python]]/Tabela_Outputs[[#This Row],[Julia]])</f>
        <v>7025.9794394544961</v>
      </c>
    </row>
    <row r="12" spans="1:10" x14ac:dyDescent="0.3">
      <c r="A12" s="1">
        <v>11</v>
      </c>
      <c r="B12" s="1">
        <v>6.71758989999989</v>
      </c>
      <c r="C12" s="1">
        <v>9.3709999999999996E-4</v>
      </c>
      <c r="D12" s="3">
        <f>IF(Tabela_Outputs[[#This Row],[Julia]]="","",Tabela_Outputs[[#This Row],[Python]]/Tabela_Outputs[[#This Row],[Julia]])</f>
        <v>7168.4877814533029</v>
      </c>
    </row>
    <row r="13" spans="1:10" x14ac:dyDescent="0.3">
      <c r="A13" s="1">
        <v>12</v>
      </c>
      <c r="B13" s="1">
        <v>6.4884429999997302</v>
      </c>
      <c r="C13" s="1">
        <v>9.2330000000000005E-4</v>
      </c>
      <c r="D13" s="3">
        <f>IF(Tabela_Outputs[[#This Row],[Julia]]="","",Tabela_Outputs[[#This Row],[Python]]/Tabela_Outputs[[#This Row],[Julia]])</f>
        <v>7027.4482833312359</v>
      </c>
    </row>
    <row r="14" spans="1:10" x14ac:dyDescent="0.3">
      <c r="A14" s="1">
        <v>13</v>
      </c>
      <c r="B14" s="1">
        <v>6.5430177999996797</v>
      </c>
      <c r="C14" s="1">
        <v>9.6860000000000002E-4</v>
      </c>
      <c r="D14" s="3">
        <f>IF(Tabela_Outputs[[#This Row],[Julia]]="","",Tabela_Outputs[[#This Row],[Python]]/Tabela_Outputs[[#This Row],[Julia]])</f>
        <v>6755.1288457564315</v>
      </c>
    </row>
    <row r="15" spans="1:10" x14ac:dyDescent="0.3">
      <c r="A15" s="1">
        <v>14</v>
      </c>
      <c r="B15" s="1">
        <v>6.4854847000001401</v>
      </c>
      <c r="C15" s="1">
        <v>9.525E-4</v>
      </c>
      <c r="D15" s="3">
        <f>IF(Tabela_Outputs[[#This Row],[Julia]]="","",Tabela_Outputs[[#This Row],[Python]]/Tabela_Outputs[[#This Row],[Julia]])</f>
        <v>6808.9078215224572</v>
      </c>
    </row>
    <row r="16" spans="1:10" x14ac:dyDescent="0.3">
      <c r="A16" s="1">
        <v>15</v>
      </c>
      <c r="B16" s="1">
        <v>6.7165528000000396</v>
      </c>
      <c r="C16" s="1">
        <v>9.366E-4</v>
      </c>
      <c r="D16" s="3">
        <f>IF(Tabela_Outputs[[#This Row],[Julia]]="","",Tabela_Outputs[[#This Row],[Python]]/Tabela_Outputs[[#This Row],[Julia]])</f>
        <v>7171.2073457185988</v>
      </c>
    </row>
    <row r="17" spans="1:4" x14ac:dyDescent="0.3">
      <c r="A17" s="1">
        <v>16</v>
      </c>
      <c r="B17" s="1">
        <v>6.51478270000006</v>
      </c>
      <c r="C17" s="1">
        <v>9.5430000000000005E-4</v>
      </c>
      <c r="D17" s="3">
        <f>IF(Tabela_Outputs[[#This Row],[Julia]]="","",Tabela_Outputs[[#This Row],[Python]]/Tabela_Outputs[[#This Row],[Julia]])</f>
        <v>6826.7659017081205</v>
      </c>
    </row>
    <row r="18" spans="1:4" x14ac:dyDescent="0.3">
      <c r="A18" s="1">
        <v>17</v>
      </c>
      <c r="B18" s="1">
        <v>6.7690649000001004</v>
      </c>
      <c r="C18" s="1">
        <v>1.0579000000000001E-3</v>
      </c>
      <c r="D18" s="3">
        <f>IF(Tabela_Outputs[[#This Row],[Julia]]="","",Tabela_Outputs[[#This Row],[Python]]/Tabela_Outputs[[#This Row],[Julia]])</f>
        <v>6398.5867284243313</v>
      </c>
    </row>
    <row r="19" spans="1:4" x14ac:dyDescent="0.3">
      <c r="A19" s="1">
        <v>18</v>
      </c>
      <c r="B19" s="1">
        <v>6.6937652999999901</v>
      </c>
      <c r="C19" s="1">
        <v>9.1089999999999997E-4</v>
      </c>
      <c r="D19" s="3">
        <f>IF(Tabela_Outputs[[#This Row],[Julia]]="","",Tabela_Outputs[[#This Row],[Python]]/Tabela_Outputs[[#This Row],[Julia]])</f>
        <v>7348.5182786255245</v>
      </c>
    </row>
    <row r="20" spans="1:4" x14ac:dyDescent="0.3">
      <c r="A20" s="1">
        <v>19</v>
      </c>
      <c r="B20" s="1">
        <v>6.6218496999999799</v>
      </c>
      <c r="C20" s="1">
        <v>9.2029999999999998E-4</v>
      </c>
      <c r="D20" s="3">
        <f>IF(Tabela_Outputs[[#This Row],[Julia]]="","",Tabela_Outputs[[#This Row],[Python]]/Tabela_Outputs[[#This Row],[Julia]])</f>
        <v>7195.316418559144</v>
      </c>
    </row>
    <row r="21" spans="1:4" x14ac:dyDescent="0.3">
      <c r="A21" s="1">
        <v>20</v>
      </c>
      <c r="B21" s="1">
        <v>6.8905466000000999</v>
      </c>
      <c r="C21" s="1">
        <v>9.5560000000000003E-4</v>
      </c>
      <c r="D21" s="3">
        <f>IF(Tabela_Outputs[[#This Row],[Julia]]="","",Tabela_Outputs[[#This Row],[Python]]/Tabela_Outputs[[#This Row],[Julia]])</f>
        <v>7210.7017580578695</v>
      </c>
    </row>
    <row r="22" spans="1:4" x14ac:dyDescent="0.3">
      <c r="A22" s="1">
        <v>21</v>
      </c>
      <c r="B22" s="1">
        <v>6.5278686999999902</v>
      </c>
      <c r="C22" s="1">
        <v>9.0819999999999996E-4</v>
      </c>
      <c r="D22" s="3">
        <f>IF(Tabela_Outputs[[#This Row],[Julia]]="","",Tabela_Outputs[[#This Row],[Python]]/Tabela_Outputs[[#This Row],[Julia]])</f>
        <v>7187.6995155252043</v>
      </c>
    </row>
    <row r="23" spans="1:4" x14ac:dyDescent="0.3">
      <c r="A23" s="1">
        <v>22</v>
      </c>
      <c r="B23" s="1">
        <v>6.7905399000001099</v>
      </c>
      <c r="C23" s="1">
        <v>9.3260000000000001E-4</v>
      </c>
      <c r="D23" s="3">
        <f>IF(Tabela_Outputs[[#This Row],[Julia]]="","",Tabela_Outputs[[#This Row],[Python]]/Tabela_Outputs[[#This Row],[Julia]])</f>
        <v>7281.2994853100045</v>
      </c>
    </row>
    <row r="24" spans="1:4" x14ac:dyDescent="0.3">
      <c r="A24" s="1">
        <v>23</v>
      </c>
      <c r="B24" s="1">
        <v>6.9019185000001899</v>
      </c>
      <c r="C24" s="1">
        <v>9.3599999999999998E-4</v>
      </c>
      <c r="D24" s="3">
        <f>IF(Tabela_Outputs[[#This Row],[Julia]]="","",Tabela_Outputs[[#This Row],[Python]]/Tabela_Outputs[[#This Row],[Julia]])</f>
        <v>7373.8445512822545</v>
      </c>
    </row>
    <row r="25" spans="1:4" x14ac:dyDescent="0.3">
      <c r="A25" s="1">
        <v>24</v>
      </c>
      <c r="B25" s="1">
        <v>6.5416106000002401</v>
      </c>
      <c r="C25" s="1">
        <v>8.9369999999999998E-4</v>
      </c>
      <c r="D25" s="3">
        <f>IF(Tabela_Outputs[[#This Row],[Julia]]="","",Tabela_Outputs[[#This Row],[Python]]/Tabela_Outputs[[#This Row],[Julia]])</f>
        <v>7319.6940807880055</v>
      </c>
    </row>
    <row r="26" spans="1:4" x14ac:dyDescent="0.3">
      <c r="A26" s="1">
        <v>25</v>
      </c>
      <c r="B26" s="1">
        <v>6.52757829999973</v>
      </c>
      <c r="C26" s="1">
        <v>8.9329999999999998E-4</v>
      </c>
      <c r="D26" s="3">
        <f>IF(Tabela_Outputs[[#This Row],[Julia]]="","",Tabela_Outputs[[#This Row],[Python]]/Tabela_Outputs[[#This Row],[Julia]])</f>
        <v>7307.2632934061685</v>
      </c>
    </row>
    <row r="27" spans="1:4" x14ac:dyDescent="0.3">
      <c r="A27" s="1">
        <v>26</v>
      </c>
      <c r="B27" s="1">
        <v>6.5088779000002397</v>
      </c>
      <c r="C27" s="1">
        <v>8.9320000000000003E-4</v>
      </c>
      <c r="D27" s="3">
        <f>IF(Tabela_Outputs[[#This Row],[Julia]]="","",Tabela_Outputs[[#This Row],[Python]]/Tabela_Outputs[[#This Row],[Julia]])</f>
        <v>7287.1449843262872</v>
      </c>
    </row>
    <row r="28" spans="1:4" x14ac:dyDescent="0.3">
      <c r="A28" s="1">
        <v>27</v>
      </c>
      <c r="B28" s="1">
        <v>6.9786622999999901</v>
      </c>
      <c r="C28" s="1">
        <v>8.9349999999999998E-4</v>
      </c>
      <c r="D28" s="3">
        <f>IF(Tabela_Outputs[[#This Row],[Julia]]="","",Tabela_Outputs[[#This Row],[Python]]/Tabela_Outputs[[#This Row],[Julia]])</f>
        <v>7810.4782316731844</v>
      </c>
    </row>
    <row r="29" spans="1:4" x14ac:dyDescent="0.3">
      <c r="A29" s="1">
        <v>28</v>
      </c>
      <c r="B29" s="1">
        <v>6.9988964999997698</v>
      </c>
      <c r="C29" s="1">
        <v>8.9329999999999998E-4</v>
      </c>
      <c r="D29" s="3">
        <f>IF(Tabela_Outputs[[#This Row],[Julia]]="","",Tabela_Outputs[[#This Row],[Python]]/Tabela_Outputs[[#This Row],[Julia]])</f>
        <v>7834.8779805214035</v>
      </c>
    </row>
    <row r="30" spans="1:4" x14ac:dyDescent="0.3">
      <c r="A30" s="1">
        <v>29</v>
      </c>
      <c r="B30" s="1">
        <v>6.5368751999999404</v>
      </c>
      <c r="C30" s="1">
        <v>8.9519999999999997E-4</v>
      </c>
      <c r="D30" s="3">
        <f>IF(Tabela_Outputs[[#This Row],[Julia]]="","",Tabela_Outputs[[#This Row],[Python]]/Tabela_Outputs[[#This Row],[Julia]])</f>
        <v>7302.1394101876012</v>
      </c>
    </row>
    <row r="31" spans="1:4" x14ac:dyDescent="0.3">
      <c r="A31" s="1">
        <v>30</v>
      </c>
      <c r="B31" s="1">
        <v>6.7550235000003296</v>
      </c>
      <c r="C31" s="1">
        <v>8.9360000000000004E-4</v>
      </c>
      <c r="D31" s="3">
        <f>IF(Tabela_Outputs[[#This Row],[Julia]]="","",Tabela_Outputs[[#This Row],[Python]]/Tabela_Outputs[[#This Row],[Julia]])</f>
        <v>7559.3369516565908</v>
      </c>
    </row>
    <row r="32" spans="1:4" x14ac:dyDescent="0.3">
      <c r="A32" s="1">
        <v>31</v>
      </c>
      <c r="B32" s="1">
        <v>6.7315745999999299</v>
      </c>
      <c r="C32" s="1">
        <v>8.9409999999999999E-4</v>
      </c>
      <c r="D32" s="3">
        <f>IF(Tabela_Outputs[[#This Row],[Julia]]="","",Tabela_Outputs[[#This Row],[Python]]/Tabela_Outputs[[#This Row],[Julia]])</f>
        <v>7528.8833463817582</v>
      </c>
    </row>
    <row r="33" spans="1:4" x14ac:dyDescent="0.3">
      <c r="A33" s="1">
        <v>32</v>
      </c>
      <c r="B33" s="1">
        <v>6.6236083999997302</v>
      </c>
      <c r="C33" s="1">
        <v>1.0141E-3</v>
      </c>
      <c r="D33" s="3">
        <f>IF(Tabela_Outputs[[#This Row],[Julia]]="","",Tabela_Outputs[[#This Row],[Python]]/Tabela_Outputs[[#This Row],[Julia]])</f>
        <v>6531.5140518683856</v>
      </c>
    </row>
    <row r="34" spans="1:4" x14ac:dyDescent="0.3">
      <c r="A34" s="1">
        <v>33</v>
      </c>
      <c r="B34" s="1">
        <v>6.9631328000000297</v>
      </c>
      <c r="C34" s="1">
        <v>9.6980000000000005E-4</v>
      </c>
      <c r="D34" s="3">
        <f>IF(Tabela_Outputs[[#This Row],[Julia]]="","",Tabela_Outputs[[#This Row],[Python]]/Tabela_Outputs[[#This Row],[Julia]])</f>
        <v>7179.967828418261</v>
      </c>
    </row>
    <row r="35" spans="1:4" x14ac:dyDescent="0.3">
      <c r="A35" s="1">
        <v>34</v>
      </c>
      <c r="B35" s="1">
        <v>6.9596043999999804</v>
      </c>
      <c r="C35" s="1">
        <v>9.502E-4</v>
      </c>
      <c r="D35" s="3">
        <f>IF(Tabela_Outputs[[#This Row],[Julia]]="","",Tabela_Outputs[[#This Row],[Python]]/Tabela_Outputs[[#This Row],[Julia]])</f>
        <v>7324.3573984424129</v>
      </c>
    </row>
    <row r="36" spans="1:4" x14ac:dyDescent="0.3">
      <c r="A36" s="1">
        <v>35</v>
      </c>
      <c r="B36" s="1">
        <v>6.6009102999996596</v>
      </c>
      <c r="C36" s="1">
        <v>9.2949999999999999E-4</v>
      </c>
      <c r="D36" s="3">
        <f>IF(Tabela_Outputs[[#This Row],[Julia]]="","",Tabela_Outputs[[#This Row],[Python]]/Tabela_Outputs[[#This Row],[Julia]])</f>
        <v>7101.5710597091547</v>
      </c>
    </row>
    <row r="37" spans="1:4" x14ac:dyDescent="0.3">
      <c r="A37" s="1">
        <v>36</v>
      </c>
      <c r="B37" s="1">
        <v>6.7630122000000403</v>
      </c>
      <c r="C37" s="1">
        <v>9.3440000000000005E-4</v>
      </c>
      <c r="D37" s="3">
        <f>IF(Tabela_Outputs[[#This Row],[Julia]]="","",Tabela_Outputs[[#This Row],[Python]]/Tabela_Outputs[[#This Row],[Julia]])</f>
        <v>7237.8127140411389</v>
      </c>
    </row>
    <row r="38" spans="1:4" x14ac:dyDescent="0.3">
      <c r="A38" s="1">
        <v>37</v>
      </c>
      <c r="B38" s="1">
        <v>6.9146370000003099</v>
      </c>
      <c r="C38" s="1">
        <v>9.3709999999999996E-4</v>
      </c>
      <c r="D38" s="3">
        <f>IF(Tabela_Outputs[[#This Row],[Julia]]="","",Tabela_Outputs[[#This Row],[Python]]/Tabela_Outputs[[#This Row],[Julia]])</f>
        <v>7378.7610713907907</v>
      </c>
    </row>
    <row r="39" spans="1:4" x14ac:dyDescent="0.3">
      <c r="A39" s="1">
        <v>38</v>
      </c>
      <c r="B39" s="1">
        <v>7.0910097000000798</v>
      </c>
      <c r="C39" s="1">
        <v>9.8729999999999998E-4</v>
      </c>
      <c r="D39" s="3">
        <f>IF(Tabela_Outputs[[#This Row],[Julia]]="","",Tabela_Outputs[[#This Row],[Python]]/Tabela_Outputs[[#This Row],[Julia]])</f>
        <v>7182.223944090023</v>
      </c>
    </row>
    <row r="40" spans="1:4" x14ac:dyDescent="0.3">
      <c r="A40" s="1">
        <v>39</v>
      </c>
      <c r="B40" s="1">
        <v>6.9926374999999998</v>
      </c>
      <c r="C40" s="1">
        <v>1.0242999999999999E-3</v>
      </c>
      <c r="D40" s="3">
        <f>IF(Tabela_Outputs[[#This Row],[Julia]]="","",Tabela_Outputs[[#This Row],[Python]]/Tabela_Outputs[[#This Row],[Julia]])</f>
        <v>6826.747534901885</v>
      </c>
    </row>
    <row r="41" spans="1:4" x14ac:dyDescent="0.3">
      <c r="A41" s="1">
        <v>40</v>
      </c>
      <c r="B41" s="1">
        <v>7.2474075999998604</v>
      </c>
      <c r="C41" s="1">
        <v>9.3610000000000004E-4</v>
      </c>
      <c r="D41" s="3">
        <f>IF(Tabela_Outputs[[#This Row],[Julia]]="","",Tabela_Outputs[[#This Row],[Python]]/Tabela_Outputs[[#This Row],[Julia]])</f>
        <v>7742.1296869991029</v>
      </c>
    </row>
    <row r="42" spans="1:4" x14ac:dyDescent="0.3">
      <c r="A42" s="1">
        <v>41</v>
      </c>
      <c r="B42" s="1">
        <v>7.1437376999997397</v>
      </c>
      <c r="C42" s="1">
        <v>9.3930000000000001E-4</v>
      </c>
      <c r="D42" s="3">
        <f>IF(Tabela_Outputs[[#This Row],[Julia]]="","",Tabela_Outputs[[#This Row],[Python]]/Tabela_Outputs[[#This Row],[Julia]])</f>
        <v>7605.3845416796976</v>
      </c>
    </row>
    <row r="43" spans="1:4" x14ac:dyDescent="0.3">
      <c r="A43" s="1">
        <v>42</v>
      </c>
      <c r="B43" s="1">
        <v>7.2351700999997703</v>
      </c>
      <c r="C43" s="1">
        <v>9.4079999999999999E-4</v>
      </c>
      <c r="D43" s="3">
        <f>IF(Tabela_Outputs[[#This Row],[Julia]]="","",Tabela_Outputs[[#This Row],[Python]]/Tabela_Outputs[[#This Row],[Julia]])</f>
        <v>7690.4444090133611</v>
      </c>
    </row>
    <row r="44" spans="1:4" x14ac:dyDescent="0.3">
      <c r="A44" s="1">
        <v>43</v>
      </c>
      <c r="B44" s="1">
        <v>7.01724630000035</v>
      </c>
      <c r="C44" s="1">
        <v>9.3479999999999995E-4</v>
      </c>
      <c r="D44" s="3">
        <f>IF(Tabela_Outputs[[#This Row],[Julia]]="","",Tabela_Outputs[[#This Row],[Python]]/Tabela_Outputs[[#This Row],[Julia]])</f>
        <v>7506.6819640568574</v>
      </c>
    </row>
    <row r="45" spans="1:4" x14ac:dyDescent="0.3">
      <c r="A45" s="1">
        <v>44</v>
      </c>
      <c r="B45" s="1">
        <v>7.05444420000003</v>
      </c>
      <c r="C45" s="1">
        <v>9.3280000000000001E-4</v>
      </c>
      <c r="D45" s="3">
        <f>IF(Tabela_Outputs[[#This Row],[Julia]]="","",Tabela_Outputs[[#This Row],[Python]]/Tabela_Outputs[[#This Row],[Julia]])</f>
        <v>7562.6545883362242</v>
      </c>
    </row>
    <row r="46" spans="1:4" x14ac:dyDescent="0.3">
      <c r="A46" s="1">
        <v>45</v>
      </c>
      <c r="B46" s="1">
        <v>7.0317727999999899</v>
      </c>
      <c r="C46" s="1">
        <v>9.3079999999999997E-4</v>
      </c>
      <c r="D46" s="3">
        <f>IF(Tabela_Outputs[[#This Row],[Julia]]="","",Tabela_Outputs[[#This Row],[Python]]/Tabela_Outputs[[#This Row],[Julia]])</f>
        <v>7554.5474860335089</v>
      </c>
    </row>
    <row r="47" spans="1:4" x14ac:dyDescent="0.3">
      <c r="A47" s="1">
        <v>46</v>
      </c>
      <c r="B47" s="1">
        <v>7.0906393000000199</v>
      </c>
      <c r="C47" s="1">
        <v>9.3030000000000001E-4</v>
      </c>
      <c r="D47" s="3">
        <f>IF(Tabela_Outputs[[#This Row],[Julia]]="","",Tabela_Outputs[[#This Row],[Python]]/Tabela_Outputs[[#This Row],[Julia]])</f>
        <v>7621.8846608621088</v>
      </c>
    </row>
    <row r="48" spans="1:4" x14ac:dyDescent="0.3">
      <c r="A48" s="1">
        <v>47</v>
      </c>
      <c r="B48" s="1">
        <v>6.7741315999996896</v>
      </c>
      <c r="C48" s="1">
        <v>1.0736000000000001E-3</v>
      </c>
      <c r="D48" s="3">
        <f>IF(Tabela_Outputs[[#This Row],[Julia]]="","",Tabela_Outputs[[#This Row],[Python]]/Tabela_Outputs[[#This Row],[Julia]])</f>
        <v>6309.735096870053</v>
      </c>
    </row>
    <row r="49" spans="1:4" x14ac:dyDescent="0.3">
      <c r="A49" s="1">
        <v>48</v>
      </c>
      <c r="B49" s="1">
        <v>6.6779389999996903</v>
      </c>
      <c r="C49" s="1">
        <v>9.1739999999999996E-4</v>
      </c>
      <c r="D49" s="3">
        <f>IF(Tabela_Outputs[[#This Row],[Julia]]="","",Tabela_Outputs[[#This Row],[Python]]/Tabela_Outputs[[#This Row],[Julia]])</f>
        <v>7279.201002833759</v>
      </c>
    </row>
    <row r="50" spans="1:4" x14ac:dyDescent="0.3">
      <c r="A50" s="1">
        <v>49</v>
      </c>
      <c r="B50" s="1">
        <v>6.8012027999998201</v>
      </c>
      <c r="C50" s="1">
        <v>9.3689999999999995E-4</v>
      </c>
      <c r="D50" s="3">
        <f>IF(Tabela_Outputs[[#This Row],[Julia]]="","",Tabela_Outputs[[#This Row],[Python]]/Tabela_Outputs[[#This Row],[Julia]])</f>
        <v>7259.2622478384255</v>
      </c>
    </row>
    <row r="51" spans="1:4" x14ac:dyDescent="0.3">
      <c r="A51" s="1">
        <v>50</v>
      </c>
      <c r="B51" s="1">
        <v>6.7993593999999504</v>
      </c>
      <c r="C51" s="1">
        <v>9.3380000000000004E-4</v>
      </c>
      <c r="D51" s="3">
        <f>IF(Tabela_Outputs[[#This Row],[Julia]]="","",Tabela_Outputs[[#This Row],[Python]]/Tabela_Outputs[[#This Row],[Julia]])</f>
        <v>7281.3872349538979</v>
      </c>
    </row>
    <row r="52" spans="1:4" x14ac:dyDescent="0.3">
      <c r="A52" s="1">
        <v>51</v>
      </c>
      <c r="B52" s="1">
        <v>6.6392584999998601</v>
      </c>
      <c r="C52" s="1">
        <v>9.4870000000000002E-4</v>
      </c>
      <c r="D52" s="3">
        <f>IF(Tabela_Outputs[[#This Row],[Julia]]="","",Tabela_Outputs[[#This Row],[Python]]/Tabela_Outputs[[#This Row],[Julia]])</f>
        <v>6998.2697375354273</v>
      </c>
    </row>
    <row r="53" spans="1:4" x14ac:dyDescent="0.3">
      <c r="A53" s="1">
        <v>52</v>
      </c>
      <c r="B53" s="1">
        <v>6.6530124000000797</v>
      </c>
      <c r="C53" s="1">
        <v>9.3760000000000002E-4</v>
      </c>
      <c r="D53" s="3">
        <f>IF(Tabela_Outputs[[#This Row],[Julia]]="","",Tabela_Outputs[[#This Row],[Python]]/Tabela_Outputs[[#This Row],[Julia]])</f>
        <v>7095.7896757680028</v>
      </c>
    </row>
    <row r="54" spans="1:4" x14ac:dyDescent="0.3">
      <c r="A54" s="1">
        <v>53</v>
      </c>
      <c r="B54" s="1">
        <v>6.6449637000000603</v>
      </c>
      <c r="C54" s="1">
        <v>9.345E-4</v>
      </c>
      <c r="D54" s="3">
        <f>IF(Tabela_Outputs[[#This Row],[Julia]]="","",Tabela_Outputs[[#This Row],[Python]]/Tabela_Outputs[[#This Row],[Julia]])</f>
        <v>7110.7155698234992</v>
      </c>
    </row>
    <row r="55" spans="1:4" x14ac:dyDescent="0.3">
      <c r="A55" s="1">
        <v>54</v>
      </c>
      <c r="B55" s="1">
        <v>6.7629854000001597</v>
      </c>
      <c r="C55" s="1">
        <v>1.0621000000000001E-3</v>
      </c>
      <c r="D55" s="3">
        <f>IF(Tabela_Outputs[[#This Row],[Julia]]="","",Tabela_Outputs[[#This Row],[Python]]/Tabela_Outputs[[#This Row],[Julia]])</f>
        <v>6367.5599284437994</v>
      </c>
    </row>
    <row r="56" spans="1:4" x14ac:dyDescent="0.3">
      <c r="A56" s="1">
        <v>55</v>
      </c>
      <c r="B56" s="1">
        <v>6.5968192000000201</v>
      </c>
      <c r="C56" s="1">
        <v>8.9650000000000005E-4</v>
      </c>
      <c r="D56" s="3">
        <f>IF(Tabela_Outputs[[#This Row],[Julia]]="","",Tabela_Outputs[[#This Row],[Python]]/Tabela_Outputs[[#This Row],[Julia]])</f>
        <v>7358.41517010599</v>
      </c>
    </row>
    <row r="57" spans="1:4" x14ac:dyDescent="0.3">
      <c r="A57" s="1">
        <v>56</v>
      </c>
      <c r="B57" s="1">
        <v>6.7881987000000601</v>
      </c>
      <c r="C57" s="1">
        <v>8.9340000000000003E-4</v>
      </c>
      <c r="D57" s="3">
        <f>IF(Tabela_Outputs[[#This Row],[Julia]]="","",Tabela_Outputs[[#This Row],[Python]]/Tabela_Outputs[[#This Row],[Julia]])</f>
        <v>7598.1628609805912</v>
      </c>
    </row>
    <row r="58" spans="1:4" x14ac:dyDescent="0.3">
      <c r="A58" s="1">
        <v>57</v>
      </c>
      <c r="B58" s="1">
        <v>7.10439740000038</v>
      </c>
      <c r="C58" s="1">
        <v>8.945E-4</v>
      </c>
      <c r="D58" s="3">
        <f>IF(Tabela_Outputs[[#This Row],[Julia]]="","",Tabela_Outputs[[#This Row],[Python]]/Tabela_Outputs[[#This Row],[Julia]])</f>
        <v>7942.3112353274228</v>
      </c>
    </row>
    <row r="59" spans="1:4" x14ac:dyDescent="0.3">
      <c r="A59" s="1">
        <v>58</v>
      </c>
      <c r="B59" s="1">
        <v>7.0365960999997696</v>
      </c>
      <c r="C59" s="1">
        <v>8.9530000000000002E-4</v>
      </c>
      <c r="D59" s="3">
        <f>IF(Tabela_Outputs[[#This Row],[Julia]]="","",Tabela_Outputs[[#This Row],[Python]]/Tabela_Outputs[[#This Row],[Julia]])</f>
        <v>7859.4840835471568</v>
      </c>
    </row>
    <row r="60" spans="1:4" x14ac:dyDescent="0.3">
      <c r="A60" s="1">
        <v>59</v>
      </c>
      <c r="B60" s="1">
        <v>6.5521352999999101</v>
      </c>
      <c r="C60" s="1">
        <v>8.9320000000000003E-4</v>
      </c>
      <c r="D60" s="3">
        <f>IF(Tabela_Outputs[[#This Row],[Julia]]="","",Tabela_Outputs[[#This Row],[Python]]/Tabela_Outputs[[#This Row],[Julia]])</f>
        <v>7335.5746753245749</v>
      </c>
    </row>
    <row r="61" spans="1:4" x14ac:dyDescent="0.3">
      <c r="A61" s="1">
        <v>60</v>
      </c>
      <c r="B61" s="1">
        <v>6.7177683999998399</v>
      </c>
      <c r="C61" s="1">
        <v>8.9360000000000004E-4</v>
      </c>
      <c r="D61" s="3">
        <f>IF(Tabela_Outputs[[#This Row],[Julia]]="","",Tabela_Outputs[[#This Row],[Python]]/Tabela_Outputs[[#This Row],[Julia]])</f>
        <v>7517.645926588898</v>
      </c>
    </row>
    <row r="62" spans="1:4" x14ac:dyDescent="0.3">
      <c r="A62" s="1">
        <v>61</v>
      </c>
      <c r="B62" s="1">
        <v>6.6610319000001201</v>
      </c>
      <c r="C62" s="1">
        <v>8.943E-4</v>
      </c>
      <c r="D62" s="3">
        <f>IF(Tabela_Outputs[[#This Row],[Julia]]="","",Tabela_Outputs[[#This Row],[Python]]/Tabela_Outputs[[#This Row],[Julia]])</f>
        <v>7448.3192441016663</v>
      </c>
    </row>
    <row r="63" spans="1:4" x14ac:dyDescent="0.3">
      <c r="A63" s="1">
        <v>62</v>
      </c>
      <c r="B63" s="1">
        <v>6.6321962000001804</v>
      </c>
      <c r="C63" s="1">
        <v>8.9479999999999996E-4</v>
      </c>
      <c r="D63" s="3">
        <f>IF(Tabela_Outputs[[#This Row],[Julia]]="","",Tabela_Outputs[[#This Row],[Python]]/Tabela_Outputs[[#This Row],[Julia]])</f>
        <v>7411.9313813144618</v>
      </c>
    </row>
    <row r="64" spans="1:4" x14ac:dyDescent="0.3">
      <c r="A64" s="1">
        <v>63</v>
      </c>
      <c r="B64" s="1">
        <v>6.8523116000001201</v>
      </c>
      <c r="C64" s="1">
        <v>8.945E-4</v>
      </c>
      <c r="D64" s="3">
        <f>IF(Tabela_Outputs[[#This Row],[Julia]]="","",Tabela_Outputs[[#This Row],[Python]]/Tabela_Outputs[[#This Row],[Julia]])</f>
        <v>7660.4936836222696</v>
      </c>
    </row>
    <row r="65" spans="1:4" x14ac:dyDescent="0.3">
      <c r="A65" s="1">
        <v>64</v>
      </c>
      <c r="B65" s="1">
        <v>6.5385387999999596</v>
      </c>
      <c r="C65" s="1">
        <v>8.943E-4</v>
      </c>
      <c r="D65" s="3">
        <f>IF(Tabela_Outputs[[#This Row],[Julia]]="","",Tabela_Outputs[[#This Row],[Python]]/Tabela_Outputs[[#This Row],[Julia]])</f>
        <v>7311.3483171194894</v>
      </c>
    </row>
    <row r="66" spans="1:4" x14ac:dyDescent="0.3">
      <c r="A66" s="1">
        <v>65</v>
      </c>
      <c r="B66" s="1">
        <v>6.7751511000001301</v>
      </c>
      <c r="C66" s="1">
        <v>8.9369999999999998E-4</v>
      </c>
      <c r="D66" s="3">
        <f>IF(Tabela_Outputs[[#This Row],[Julia]]="","",Tabela_Outputs[[#This Row],[Python]]/Tabela_Outputs[[#This Row],[Julia]])</f>
        <v>7581.0127559585208</v>
      </c>
    </row>
    <row r="67" spans="1:4" x14ac:dyDescent="0.3">
      <c r="A67" s="1">
        <v>66</v>
      </c>
      <c r="B67" s="1">
        <v>6.6884115999996503</v>
      </c>
      <c r="C67" s="1">
        <v>8.9380000000000004E-4</v>
      </c>
      <c r="D67" s="3">
        <f>IF(Tabela_Outputs[[#This Row],[Julia]]="","",Tabela_Outputs[[#This Row],[Python]]/Tabela_Outputs[[#This Row],[Julia]])</f>
        <v>7483.1188185272431</v>
      </c>
    </row>
    <row r="68" spans="1:4" x14ac:dyDescent="0.3">
      <c r="A68" s="1">
        <v>67</v>
      </c>
      <c r="B68" s="1">
        <v>6.6775631999998897</v>
      </c>
      <c r="C68" s="1">
        <v>8.9420000000000005E-4</v>
      </c>
      <c r="D68" s="3">
        <f>IF(Tabela_Outputs[[#This Row],[Julia]]="","",Tabela_Outputs[[#This Row],[Python]]/Tabela_Outputs[[#This Row],[Julia]])</f>
        <v>7467.6394542606677</v>
      </c>
    </row>
    <row r="69" spans="1:4" x14ac:dyDescent="0.3">
      <c r="A69" s="1">
        <v>68</v>
      </c>
      <c r="B69" s="1">
        <v>6.9703718000000601</v>
      </c>
      <c r="C69" s="1">
        <v>8.943E-4</v>
      </c>
      <c r="D69" s="3">
        <f>IF(Tabela_Outputs[[#This Row],[Julia]]="","",Tabela_Outputs[[#This Row],[Python]]/Tabela_Outputs[[#This Row],[Julia]])</f>
        <v>7794.220954936889</v>
      </c>
    </row>
    <row r="70" spans="1:4" x14ac:dyDescent="0.3">
      <c r="A70" s="1">
        <v>69</v>
      </c>
      <c r="B70" s="1">
        <v>7.0550398000000296</v>
      </c>
      <c r="C70" s="1">
        <v>8.9329999999999998E-4</v>
      </c>
      <c r="D70" s="3">
        <f>IF(Tabela_Outputs[[#This Row],[Julia]]="","",Tabela_Outputs[[#This Row],[Python]]/Tabela_Outputs[[#This Row],[Julia]])</f>
        <v>7897.7273032576177</v>
      </c>
    </row>
    <row r="71" spans="1:4" x14ac:dyDescent="0.3">
      <c r="A71" s="1">
        <v>70</v>
      </c>
      <c r="B71" s="1">
        <v>7.0036436999998797</v>
      </c>
      <c r="C71" s="1">
        <v>1.5698999999999999E-3</v>
      </c>
      <c r="D71" s="3">
        <f>IF(Tabela_Outputs[[#This Row],[Julia]]="","",Tabela_Outputs[[#This Row],[Python]]/Tabela_Outputs[[#This Row],[Julia]])</f>
        <v>4461.2037072424228</v>
      </c>
    </row>
    <row r="72" spans="1:4" x14ac:dyDescent="0.3">
      <c r="A72" s="1">
        <v>71</v>
      </c>
      <c r="B72" s="1">
        <v>6.60417259999985</v>
      </c>
      <c r="C72" s="1">
        <v>9.7830000000000009E-4</v>
      </c>
      <c r="D72" s="3">
        <f>IF(Tabela_Outputs[[#This Row],[Julia]]="","",Tabela_Outputs[[#This Row],[Python]]/Tabela_Outputs[[#This Row],[Julia]])</f>
        <v>6750.6619646323716</v>
      </c>
    </row>
    <row r="73" spans="1:4" x14ac:dyDescent="0.3">
      <c r="A73" s="1">
        <v>72</v>
      </c>
      <c r="B73" s="1">
        <v>6.7855724999999403</v>
      </c>
      <c r="C73" s="1">
        <v>1.1153999999999999E-3</v>
      </c>
      <c r="D73" s="3">
        <f>IF(Tabela_Outputs[[#This Row],[Julia]]="","",Tabela_Outputs[[#This Row],[Python]]/Tabela_Outputs[[#This Row],[Julia]])</f>
        <v>6083.5328133404528</v>
      </c>
    </row>
    <row r="74" spans="1:4" x14ac:dyDescent="0.3">
      <c r="A74" s="1">
        <v>73</v>
      </c>
      <c r="B74" s="1">
        <v>7.00910780000003</v>
      </c>
      <c r="C74" s="1">
        <v>1.0199E-3</v>
      </c>
      <c r="D74" s="3">
        <f>IF(Tabela_Outputs[[#This Row],[Julia]]="","",Tabela_Outputs[[#This Row],[Python]]/Tabela_Outputs[[#This Row],[Julia]])</f>
        <v>6872.3480733405531</v>
      </c>
    </row>
    <row r="75" spans="1:4" x14ac:dyDescent="0.3">
      <c r="A75" s="1">
        <v>74</v>
      </c>
      <c r="B75" s="1">
        <v>6.5950411999997396</v>
      </c>
      <c r="C75" s="1">
        <v>9.9379999999999998E-4</v>
      </c>
      <c r="D75" s="3">
        <f>IF(Tabela_Outputs[[#This Row],[Julia]]="","",Tabela_Outputs[[#This Row],[Python]]/Tabela_Outputs[[#This Row],[Julia]])</f>
        <v>6636.1855504122959</v>
      </c>
    </row>
    <row r="76" spans="1:4" x14ac:dyDescent="0.3">
      <c r="A76" s="1">
        <v>75</v>
      </c>
      <c r="B76" s="1">
        <v>6.7809986000002</v>
      </c>
      <c r="C76" s="1">
        <v>1.0271E-3</v>
      </c>
      <c r="D76" s="3">
        <f>IF(Tabela_Outputs[[#This Row],[Julia]]="","",Tabela_Outputs[[#This Row],[Python]]/Tabela_Outputs[[#This Row],[Julia]])</f>
        <v>6602.0821731089482</v>
      </c>
    </row>
    <row r="77" spans="1:4" x14ac:dyDescent="0.3">
      <c r="A77" s="1">
        <v>76</v>
      </c>
      <c r="B77" s="1">
        <v>6.9417801999998101</v>
      </c>
      <c r="C77" s="1">
        <v>9.7659999999999999E-4</v>
      </c>
      <c r="D77" s="3">
        <f>IF(Tabela_Outputs[[#This Row],[Julia]]="","",Tabela_Outputs[[#This Row],[Python]]/Tabela_Outputs[[#This Row],[Julia]])</f>
        <v>7108.1099733768278</v>
      </c>
    </row>
    <row r="78" spans="1:4" x14ac:dyDescent="0.3">
      <c r="A78" s="1">
        <v>77</v>
      </c>
      <c r="B78" s="1">
        <v>6.5511749000002002</v>
      </c>
      <c r="C78" s="1">
        <v>8.9519999999999997E-4</v>
      </c>
      <c r="D78" s="3">
        <f>IF(Tabela_Outputs[[#This Row],[Julia]]="","",Tabela_Outputs[[#This Row],[Python]]/Tabela_Outputs[[#This Row],[Julia]])</f>
        <v>7318.1131590708228</v>
      </c>
    </row>
    <row r="79" spans="1:4" x14ac:dyDescent="0.3">
      <c r="A79" s="1">
        <v>78</v>
      </c>
      <c r="B79" s="1">
        <v>6.6036506000000301</v>
      </c>
      <c r="C79" s="1">
        <v>8.9420000000000005E-4</v>
      </c>
      <c r="D79" s="3">
        <f>IF(Tabela_Outputs[[#This Row],[Julia]]="","",Tabela_Outputs[[#This Row],[Python]]/Tabela_Outputs[[#This Row],[Julia]])</f>
        <v>7384.9816595840193</v>
      </c>
    </row>
    <row r="80" spans="1:4" x14ac:dyDescent="0.3">
      <c r="A80" s="1">
        <v>79</v>
      </c>
      <c r="B80" s="1">
        <v>6.7233017999997102</v>
      </c>
      <c r="C80" s="1">
        <v>8.9349999999999998E-4</v>
      </c>
      <c r="D80" s="3">
        <f>IF(Tabela_Outputs[[#This Row],[Julia]]="","",Tabela_Outputs[[#This Row],[Python]]/Tabela_Outputs[[#This Row],[Julia]])</f>
        <v>7524.6802462223959</v>
      </c>
    </row>
    <row r="81" spans="1:4" x14ac:dyDescent="0.3">
      <c r="A81" s="1">
        <v>80</v>
      </c>
      <c r="B81" s="1">
        <v>6.6935343999998604</v>
      </c>
      <c r="C81" s="1">
        <v>8.943E-4</v>
      </c>
      <c r="D81" s="3">
        <f>IF(Tabela_Outputs[[#This Row],[Julia]]="","",Tabela_Outputs[[#This Row],[Python]]/Tabela_Outputs[[#This Row],[Julia]])</f>
        <v>7484.6633120875103</v>
      </c>
    </row>
    <row r="82" spans="1:4" x14ac:dyDescent="0.3">
      <c r="A82" s="1">
        <v>81</v>
      </c>
      <c r="B82" s="1">
        <v>6.7175183999997898</v>
      </c>
      <c r="C82" s="1">
        <v>8.9369999999999998E-4</v>
      </c>
      <c r="D82" s="3">
        <f>IF(Tabela_Outputs[[#This Row],[Julia]]="","",Tabela_Outputs[[#This Row],[Python]]/Tabela_Outputs[[#This Row],[Julia]])</f>
        <v>7516.5250083918427</v>
      </c>
    </row>
    <row r="83" spans="1:4" x14ac:dyDescent="0.3">
      <c r="A83" s="1">
        <v>82</v>
      </c>
      <c r="B83" s="1">
        <v>6.6757419999999001</v>
      </c>
      <c r="C83" s="1">
        <v>8.9409999999999999E-4</v>
      </c>
      <c r="D83" s="3">
        <f>IF(Tabela_Outputs[[#This Row],[Julia]]="","",Tabela_Outputs[[#This Row],[Python]]/Tabela_Outputs[[#This Row],[Julia]])</f>
        <v>7466.4377586398614</v>
      </c>
    </row>
    <row r="84" spans="1:4" x14ac:dyDescent="0.3">
      <c r="A84" s="1">
        <v>83</v>
      </c>
      <c r="B84" s="1">
        <v>6.7061692000001996</v>
      </c>
      <c r="C84" s="1">
        <v>8.9340000000000003E-4</v>
      </c>
      <c r="D84" s="3">
        <f>IF(Tabela_Outputs[[#This Row],[Julia]]="","",Tabela_Outputs[[#This Row],[Python]]/Tabela_Outputs[[#This Row],[Julia]])</f>
        <v>7506.3456458475475</v>
      </c>
    </row>
    <row r="85" spans="1:4" x14ac:dyDescent="0.3">
      <c r="A85" s="1">
        <v>84</v>
      </c>
      <c r="B85" s="1">
        <v>6.6028026000003504</v>
      </c>
      <c r="C85" s="1">
        <v>9.8390000000000001E-4</v>
      </c>
      <c r="D85" s="3">
        <f>IF(Tabela_Outputs[[#This Row],[Julia]]="","",Tabela_Outputs[[#This Row],[Python]]/Tabela_Outputs[[#This Row],[Julia]])</f>
        <v>6710.8472405735847</v>
      </c>
    </row>
    <row r="86" spans="1:4" x14ac:dyDescent="0.3">
      <c r="A86" s="1">
        <v>85</v>
      </c>
      <c r="B86" s="1">
        <v>6.7481516999996503</v>
      </c>
      <c r="C86" s="1">
        <v>8.9570000000000003E-4</v>
      </c>
      <c r="D86" s="3">
        <f>IF(Tabela_Outputs[[#This Row],[Julia]]="","",Tabela_Outputs[[#This Row],[Python]]/Tabela_Outputs[[#This Row],[Julia]])</f>
        <v>7533.9418332026908</v>
      </c>
    </row>
    <row r="87" spans="1:4" x14ac:dyDescent="0.3">
      <c r="A87" s="1">
        <v>86</v>
      </c>
      <c r="B87" s="1">
        <v>6.7708126000002196</v>
      </c>
      <c r="C87" s="1">
        <v>8.9380000000000004E-4</v>
      </c>
      <c r="D87" s="3">
        <f>IF(Tabela_Outputs[[#This Row],[Julia]]="","",Tabela_Outputs[[#This Row],[Python]]/Tabela_Outputs[[#This Row],[Julia]])</f>
        <v>7575.3105840235166</v>
      </c>
    </row>
    <row r="88" spans="1:4" x14ac:dyDescent="0.3">
      <c r="A88" s="1">
        <v>87</v>
      </c>
      <c r="B88" s="1">
        <v>6.6308699000000999</v>
      </c>
      <c r="C88" s="1">
        <v>8.945E-4</v>
      </c>
      <c r="D88" s="3">
        <f>IF(Tabela_Outputs[[#This Row],[Julia]]="","",Tabela_Outputs[[#This Row],[Python]]/Tabela_Outputs[[#This Row],[Julia]])</f>
        <v>7412.9344885411956</v>
      </c>
    </row>
    <row r="89" spans="1:4" x14ac:dyDescent="0.3">
      <c r="A89" s="1">
        <v>88</v>
      </c>
      <c r="B89" s="1">
        <v>6.9845765999998504</v>
      </c>
      <c r="C89" s="1">
        <v>8.9479999999999996E-4</v>
      </c>
      <c r="D89" s="3">
        <f>IF(Tabela_Outputs[[#This Row],[Julia]]="","",Tabela_Outputs[[#This Row],[Python]]/Tabela_Outputs[[#This Row],[Julia]])</f>
        <v>7805.7405006703739</v>
      </c>
    </row>
    <row r="90" spans="1:4" x14ac:dyDescent="0.3">
      <c r="A90" s="1">
        <v>89</v>
      </c>
      <c r="B90" s="1">
        <v>7.0535146000001898</v>
      </c>
      <c r="C90" s="1">
        <v>9.0899999999999998E-4</v>
      </c>
      <c r="D90" s="3">
        <f>IF(Tabela_Outputs[[#This Row],[Julia]]="","",Tabela_Outputs[[#This Row],[Python]]/Tabela_Outputs[[#This Row],[Julia]])</f>
        <v>7759.6420242026288</v>
      </c>
    </row>
    <row r="91" spans="1:4" x14ac:dyDescent="0.3">
      <c r="A91" s="1">
        <v>90</v>
      </c>
      <c r="B91" s="1">
        <v>6.8035770999999796</v>
      </c>
      <c r="C91" s="1">
        <v>8.945E-4</v>
      </c>
      <c r="D91" s="3">
        <f>IF(Tabela_Outputs[[#This Row],[Julia]]="","",Tabela_Outputs[[#This Row],[Python]]/Tabela_Outputs[[#This Row],[Julia]])</f>
        <v>7606.0112912241248</v>
      </c>
    </row>
    <row r="92" spans="1:4" x14ac:dyDescent="0.3">
      <c r="A92" s="1">
        <v>91</v>
      </c>
      <c r="B92" s="1">
        <v>6.6908665999999304</v>
      </c>
      <c r="C92" s="1">
        <v>8.9550000000000003E-4</v>
      </c>
      <c r="D92" s="3">
        <f>IF(Tabela_Outputs[[#This Row],[Julia]]="","",Tabela_Outputs[[#This Row],[Python]]/Tabela_Outputs[[#This Row],[Julia]])</f>
        <v>7471.6544946956228</v>
      </c>
    </row>
    <row r="93" spans="1:4" x14ac:dyDescent="0.3">
      <c r="A93" s="1">
        <v>92</v>
      </c>
      <c r="B93" s="1">
        <v>6.9333535000000603</v>
      </c>
      <c r="C93" s="1">
        <v>9.9369999999999992E-4</v>
      </c>
      <c r="D93" s="3">
        <f>IF(Tabela_Outputs[[#This Row],[Julia]]="","",Tabela_Outputs[[#This Row],[Python]]/Tabela_Outputs[[#This Row],[Julia]])</f>
        <v>6977.3105565060487</v>
      </c>
    </row>
    <row r="94" spans="1:4" x14ac:dyDescent="0.3">
      <c r="A94" s="1">
        <v>93</v>
      </c>
      <c r="B94" s="1">
        <v>7.0091314999999597</v>
      </c>
      <c r="C94" s="1">
        <v>9.2770000000000005E-4</v>
      </c>
      <c r="D94" s="3">
        <f>IF(Tabela_Outputs[[#This Row],[Julia]]="","",Tabela_Outputs[[#This Row],[Python]]/Tabela_Outputs[[#This Row],[Julia]])</f>
        <v>7555.3859006143784</v>
      </c>
    </row>
    <row r="95" spans="1:4" x14ac:dyDescent="0.3">
      <c r="A95" s="1">
        <v>94</v>
      </c>
      <c r="B95" s="1">
        <v>6.5748481000000503</v>
      </c>
      <c r="C95" s="1">
        <v>9.3610000000000004E-4</v>
      </c>
      <c r="D95" s="3">
        <f>IF(Tabela_Outputs[[#This Row],[Julia]]="","",Tabela_Outputs[[#This Row],[Python]]/Tabela_Outputs[[#This Row],[Julia]])</f>
        <v>7023.6599722252431</v>
      </c>
    </row>
    <row r="96" spans="1:4" x14ac:dyDescent="0.3">
      <c r="A96" s="1">
        <v>95</v>
      </c>
      <c r="B96" s="1">
        <v>6.7406492</v>
      </c>
      <c r="C96" s="1">
        <v>9.4649999999999997E-4</v>
      </c>
      <c r="D96" s="3">
        <f>IF(Tabela_Outputs[[#This Row],[Julia]]="","",Tabela_Outputs[[#This Row],[Python]]/Tabela_Outputs[[#This Row],[Julia]])</f>
        <v>7121.6578975171687</v>
      </c>
    </row>
    <row r="97" spans="1:4" x14ac:dyDescent="0.3">
      <c r="A97" s="1">
        <v>96</v>
      </c>
      <c r="B97" s="1">
        <v>6.6015932999998697</v>
      </c>
      <c r="C97" s="1">
        <v>8.9539999999999997E-4</v>
      </c>
      <c r="D97" s="3">
        <f>IF(Tabela_Outputs[[#This Row],[Julia]]="","",Tabela_Outputs[[#This Row],[Python]]/Tabela_Outputs[[#This Row],[Julia]])</f>
        <v>7372.7867991957446</v>
      </c>
    </row>
    <row r="98" spans="1:4" x14ac:dyDescent="0.3">
      <c r="A98" s="1">
        <v>97</v>
      </c>
      <c r="B98" s="1">
        <v>6.6487395999997698</v>
      </c>
      <c r="C98" s="1">
        <v>9.0919999999999998E-4</v>
      </c>
      <c r="D98" s="3">
        <f>IF(Tabela_Outputs[[#This Row],[Julia]]="","",Tabela_Outputs[[#This Row],[Python]]/Tabela_Outputs[[#This Row],[Julia]])</f>
        <v>7312.7360316759459</v>
      </c>
    </row>
    <row r="99" spans="1:4" x14ac:dyDescent="0.3">
      <c r="A99" s="1">
        <v>98</v>
      </c>
      <c r="B99" s="1">
        <v>6.7631500000002198</v>
      </c>
      <c r="C99" s="1">
        <v>8.9369999999999998E-4</v>
      </c>
      <c r="D99" s="3">
        <f>IF(Tabela_Outputs[[#This Row],[Julia]]="","",Tabela_Outputs[[#This Row],[Python]]/Tabela_Outputs[[#This Row],[Julia]])</f>
        <v>7567.5842005149598</v>
      </c>
    </row>
    <row r="100" spans="1:4" x14ac:dyDescent="0.3">
      <c r="A100" s="1">
        <v>99</v>
      </c>
      <c r="B100" s="1">
        <v>6.7083245999997398</v>
      </c>
      <c r="C100" s="1">
        <v>9.1E-4</v>
      </c>
      <c r="D100" s="3">
        <f>IF(Tabela_Outputs[[#This Row],[Julia]]="","",Tabela_Outputs[[#This Row],[Python]]/Tabela_Outputs[[#This Row],[Julia]])</f>
        <v>7371.785274724989</v>
      </c>
    </row>
    <row r="101" spans="1:4" x14ac:dyDescent="0.3">
      <c r="A101" s="1">
        <v>100</v>
      </c>
      <c r="B101" s="1">
        <v>6.6935855000001503</v>
      </c>
      <c r="C101" s="1">
        <v>9.9339999999999997E-4</v>
      </c>
      <c r="D101" s="3">
        <f>IF(Tabela_Outputs[[#This Row],[Julia]]="","",Tabela_Outputs[[#This Row],[Python]]/Tabela_Outputs[[#This Row],[Julia]])</f>
        <v>6738.056674048873</v>
      </c>
    </row>
    <row r="102" spans="1:4" x14ac:dyDescent="0.3">
      <c r="A102" s="1">
        <f>A101+1</f>
        <v>101</v>
      </c>
      <c r="B102" s="1">
        <v>6.5143665000000501</v>
      </c>
      <c r="C102" s="1">
        <v>9.1129999999999998E-4</v>
      </c>
      <c r="D102" s="3">
        <f>IF(Tabela_Outputs[[#This Row],[Julia]]="","",Tabela_Outputs[[#This Row],[Python]]/Tabela_Outputs[[#This Row],[Julia]])</f>
        <v>7148.4324591243831</v>
      </c>
    </row>
    <row r="103" spans="1:4" x14ac:dyDescent="0.3">
      <c r="A103" s="1">
        <f t="shared" ref="A103:A166" si="2">A102+1</f>
        <v>102</v>
      </c>
      <c r="B103" s="1">
        <v>6.3301387999999799</v>
      </c>
      <c r="C103" s="1">
        <v>9.1379999999999999E-4</v>
      </c>
      <c r="D103" s="3">
        <f>IF(Tabela_Outputs[[#This Row],[Julia]]="","",Tabela_Outputs[[#This Row],[Python]]/Tabela_Outputs[[#This Row],[Julia]])</f>
        <v>6927.2694243816804</v>
      </c>
    </row>
    <row r="104" spans="1:4" x14ac:dyDescent="0.3">
      <c r="A104" s="1">
        <f t="shared" si="2"/>
        <v>103</v>
      </c>
      <c r="B104" s="1">
        <v>6.2839893999998804</v>
      </c>
      <c r="C104" s="1">
        <v>9.1169999999999999E-4</v>
      </c>
      <c r="D104" s="3">
        <f>IF(Tabela_Outputs[[#This Row],[Julia]]="","",Tabela_Outputs[[#This Row],[Python]]/Tabela_Outputs[[#This Row],[Julia]])</f>
        <v>6892.6065591750357</v>
      </c>
    </row>
    <row r="105" spans="1:4" x14ac:dyDescent="0.3">
      <c r="A105" s="1">
        <f t="shared" si="2"/>
        <v>104</v>
      </c>
      <c r="B105" s="1">
        <v>6.7911030999998703</v>
      </c>
      <c r="C105" s="1">
        <v>9.8550000000000005E-4</v>
      </c>
      <c r="D105" s="3">
        <f>IF(Tabela_Outputs[[#This Row],[Julia]]="","",Tabela_Outputs[[#This Row],[Python]]/Tabela_Outputs[[#This Row],[Julia]])</f>
        <v>6891.0229325214304</v>
      </c>
    </row>
    <row r="106" spans="1:4" x14ac:dyDescent="0.3">
      <c r="A106" s="1">
        <f t="shared" si="2"/>
        <v>105</v>
      </c>
      <c r="B106" s="1">
        <v>6.3921714999996704</v>
      </c>
      <c r="C106" s="1">
        <v>9.1160000000000004E-4</v>
      </c>
      <c r="D106" s="3">
        <f>IF(Tabela_Outputs[[#This Row],[Julia]]="","",Tabela_Outputs[[#This Row],[Python]]/Tabela_Outputs[[#This Row],[Julia]])</f>
        <v>7012.0354322067469</v>
      </c>
    </row>
    <row r="107" spans="1:4" x14ac:dyDescent="0.3">
      <c r="A107" s="1">
        <f t="shared" si="2"/>
        <v>106</v>
      </c>
      <c r="B107" s="1">
        <v>6.5178599999999198</v>
      </c>
      <c r="C107" s="1">
        <v>9.1129999999999998E-4</v>
      </c>
      <c r="D107" s="3">
        <f>IF(Tabela_Outputs[[#This Row],[Julia]]="","",Tabela_Outputs[[#This Row],[Python]]/Tabela_Outputs[[#This Row],[Julia]])</f>
        <v>7152.2659936353784</v>
      </c>
    </row>
    <row r="108" spans="1:4" x14ac:dyDescent="0.3">
      <c r="A108" s="1">
        <f t="shared" si="2"/>
        <v>107</v>
      </c>
      <c r="B108" s="1">
        <v>6.4805130000004203</v>
      </c>
      <c r="C108" s="1">
        <v>9.1140000000000004E-4</v>
      </c>
      <c r="D108" s="3">
        <f>IF(Tabela_Outputs[[#This Row],[Julia]]="","",Tabela_Outputs[[#This Row],[Python]]/Tabela_Outputs[[#This Row],[Julia]])</f>
        <v>7110.5036208036208</v>
      </c>
    </row>
    <row r="109" spans="1:4" x14ac:dyDescent="0.3">
      <c r="A109" s="1">
        <f t="shared" si="2"/>
        <v>108</v>
      </c>
      <c r="B109" s="1">
        <v>6.4452563999998302</v>
      </c>
      <c r="C109" s="1">
        <v>9.1140000000000004E-4</v>
      </c>
      <c r="D109" s="3">
        <f>IF(Tabela_Outputs[[#This Row],[Julia]]="","",Tabela_Outputs[[#This Row],[Python]]/Tabela_Outputs[[#This Row],[Julia]])</f>
        <v>7071.8196181696621</v>
      </c>
    </row>
    <row r="110" spans="1:4" x14ac:dyDescent="0.3">
      <c r="A110" s="1">
        <f t="shared" si="2"/>
        <v>109</v>
      </c>
      <c r="B110" s="1">
        <v>6.7664605999998404</v>
      </c>
      <c r="C110" s="1">
        <v>9.1129999999999998E-4</v>
      </c>
      <c r="D110" s="3">
        <f>IF(Tabela_Outputs[[#This Row],[Julia]]="","",Tabela_Outputs[[#This Row],[Python]]/Tabela_Outputs[[#This Row],[Julia]])</f>
        <v>7425.0637550749925</v>
      </c>
    </row>
    <row r="111" spans="1:4" x14ac:dyDescent="0.3">
      <c r="A111" s="1">
        <f t="shared" si="2"/>
        <v>110</v>
      </c>
      <c r="B111" s="1">
        <v>6.5399483000001002</v>
      </c>
      <c r="C111" s="1">
        <v>9.1169999999999999E-4</v>
      </c>
      <c r="D111" s="3">
        <f>IF(Tabela_Outputs[[#This Row],[Julia]]="","",Tabela_Outputs[[#This Row],[Python]]/Tabela_Outputs[[#This Row],[Julia]])</f>
        <v>7173.3555994297467</v>
      </c>
    </row>
    <row r="112" spans="1:4" x14ac:dyDescent="0.3">
      <c r="A112" s="1">
        <f t="shared" si="2"/>
        <v>111</v>
      </c>
      <c r="B112" s="1">
        <v>6.5300369000001401</v>
      </c>
      <c r="C112" s="1">
        <v>9.1200000000000005E-4</v>
      </c>
      <c r="D112" s="3">
        <f>IF(Tabela_Outputs[[#This Row],[Julia]]="","",Tabela_Outputs[[#This Row],[Python]]/Tabela_Outputs[[#This Row],[Julia]])</f>
        <v>7160.1281798247146</v>
      </c>
    </row>
    <row r="113" spans="1:4" x14ac:dyDescent="0.3">
      <c r="A113" s="1">
        <f t="shared" si="2"/>
        <v>112</v>
      </c>
      <c r="B113" s="1">
        <v>6.5427966000001998</v>
      </c>
      <c r="C113" s="1">
        <v>9.1149999999999998E-4</v>
      </c>
      <c r="D113" s="3">
        <f>IF(Tabela_Outputs[[#This Row],[Julia]]="","",Tabela_Outputs[[#This Row],[Python]]/Tabela_Outputs[[#This Row],[Julia]])</f>
        <v>7178.0544157983541</v>
      </c>
    </row>
    <row r="114" spans="1:4" x14ac:dyDescent="0.3">
      <c r="A114" s="1">
        <f t="shared" si="2"/>
        <v>113</v>
      </c>
      <c r="B114" s="1">
        <v>6.4994314000000397</v>
      </c>
      <c r="C114" s="1">
        <v>9.1560000000000003E-4</v>
      </c>
      <c r="D114" s="3">
        <f>IF(Tabela_Outputs[[#This Row],[Julia]]="","",Tabela_Outputs[[#This Row],[Python]]/Tabela_Outputs[[#This Row],[Julia]])</f>
        <v>7098.5489296636515</v>
      </c>
    </row>
    <row r="115" spans="1:4" x14ac:dyDescent="0.3">
      <c r="A115" s="1">
        <f t="shared" si="2"/>
        <v>114</v>
      </c>
      <c r="B115" s="1">
        <v>6.5655814000001502</v>
      </c>
      <c r="C115" s="1">
        <v>8.9400000000000005E-4</v>
      </c>
      <c r="D115" s="3">
        <f>IF(Tabela_Outputs[[#This Row],[Julia]]="","",Tabela_Outputs[[#This Row],[Python]]/Tabela_Outputs[[#This Row],[Julia]])</f>
        <v>7344.0507829979306</v>
      </c>
    </row>
    <row r="116" spans="1:4" x14ac:dyDescent="0.3">
      <c r="A116" s="1">
        <f t="shared" si="2"/>
        <v>115</v>
      </c>
      <c r="B116" s="1">
        <v>6.5244858000000896</v>
      </c>
      <c r="C116" s="1">
        <v>9.1790000000000003E-4</v>
      </c>
      <c r="D116" s="3">
        <f>IF(Tabela_Outputs[[#This Row],[Julia]]="","",Tabela_Outputs[[#This Row],[Python]]/Tabela_Outputs[[#This Row],[Julia]])</f>
        <v>7108.0573047173866</v>
      </c>
    </row>
    <row r="117" spans="1:4" x14ac:dyDescent="0.3">
      <c r="A117" s="1">
        <f t="shared" si="2"/>
        <v>116</v>
      </c>
      <c r="B117" s="1">
        <v>6.55670450000025</v>
      </c>
      <c r="C117" s="1">
        <v>9.412E-4</v>
      </c>
      <c r="D117" s="3">
        <f>IF(Tabela_Outputs[[#This Row],[Julia]]="","",Tabela_Outputs[[#This Row],[Python]]/Tabela_Outputs[[#This Row],[Julia]])</f>
        <v>6966.3243731409375</v>
      </c>
    </row>
    <row r="118" spans="1:4" x14ac:dyDescent="0.3">
      <c r="A118" s="1">
        <f t="shared" si="2"/>
        <v>117</v>
      </c>
      <c r="B118" s="1">
        <v>6.5802841999998201</v>
      </c>
      <c r="C118" s="1">
        <v>9.3789999999999998E-4</v>
      </c>
      <c r="D118" s="3">
        <f>IF(Tabela_Outputs[[#This Row],[Julia]]="","",Tabela_Outputs[[#This Row],[Python]]/Tabela_Outputs[[#This Row],[Julia]])</f>
        <v>7015.9763300989662</v>
      </c>
    </row>
    <row r="119" spans="1:4" x14ac:dyDescent="0.3">
      <c r="A119" s="1">
        <f t="shared" si="2"/>
        <v>118</v>
      </c>
      <c r="B119" s="1">
        <v>6.6356194999998399</v>
      </c>
      <c r="C119" s="1">
        <v>1.0280000000000001E-3</v>
      </c>
      <c r="D119" s="3">
        <f>IF(Tabela_Outputs[[#This Row],[Julia]]="","",Tabela_Outputs[[#This Row],[Python]]/Tabela_Outputs[[#This Row],[Julia]])</f>
        <v>6454.8827821010109</v>
      </c>
    </row>
    <row r="120" spans="1:4" x14ac:dyDescent="0.3">
      <c r="A120" s="1">
        <f t="shared" si="2"/>
        <v>119</v>
      </c>
      <c r="B120" s="1">
        <v>6.5979790000001204</v>
      </c>
      <c r="C120" s="1">
        <v>8.5450000000000001E-4</v>
      </c>
      <c r="D120" s="3">
        <f>IF(Tabela_Outputs[[#This Row],[Julia]]="","",Tabela_Outputs[[#This Row],[Python]]/Tabela_Outputs[[#This Row],[Julia]])</f>
        <v>7721.4499707432651</v>
      </c>
    </row>
    <row r="121" spans="1:4" x14ac:dyDescent="0.3">
      <c r="A121" s="1">
        <f t="shared" si="2"/>
        <v>120</v>
      </c>
      <c r="B121" s="1">
        <v>6.8888992000001901</v>
      </c>
      <c r="C121" s="1">
        <v>8.7699999999999996E-4</v>
      </c>
      <c r="D121" s="3">
        <f>IF(Tabela_Outputs[[#This Row],[Julia]]="","",Tabela_Outputs[[#This Row],[Python]]/Tabela_Outputs[[#This Row],[Julia]])</f>
        <v>7855.0732041051206</v>
      </c>
    </row>
    <row r="122" spans="1:4" x14ac:dyDescent="0.3">
      <c r="A122" s="1">
        <f t="shared" si="2"/>
        <v>121</v>
      </c>
      <c r="B122" s="1">
        <v>6.5127833999999796</v>
      </c>
      <c r="C122" s="1">
        <v>9.3899999999999995E-4</v>
      </c>
      <c r="D122" s="3">
        <f>IF(Tabela_Outputs[[#This Row],[Julia]]="","",Tabela_Outputs[[#This Row],[Python]]/Tabela_Outputs[[#This Row],[Julia]])</f>
        <v>6935.8715654951866</v>
      </c>
    </row>
    <row r="123" spans="1:4" x14ac:dyDescent="0.3">
      <c r="A123" s="1">
        <f t="shared" si="2"/>
        <v>122</v>
      </c>
      <c r="B123" s="1">
        <v>6.5876322000003702</v>
      </c>
      <c r="C123" s="1">
        <v>9.3789999999999998E-4</v>
      </c>
      <c r="D123" s="3">
        <f>IF(Tabela_Outputs[[#This Row],[Julia]]="","",Tabela_Outputs[[#This Row],[Python]]/Tabela_Outputs[[#This Row],[Julia]])</f>
        <v>7023.8108540360063</v>
      </c>
    </row>
    <row r="124" spans="1:4" x14ac:dyDescent="0.3">
      <c r="A124" s="1">
        <f t="shared" si="2"/>
        <v>123</v>
      </c>
      <c r="B124" s="1">
        <v>6.5904308999997703</v>
      </c>
      <c r="C124" s="1">
        <v>9.3599999999999998E-4</v>
      </c>
      <c r="D124" s="3">
        <f>IF(Tabela_Outputs[[#This Row],[Julia]]="","",Tabela_Outputs[[#This Row],[Python]]/Tabela_Outputs[[#This Row],[Julia]])</f>
        <v>7041.0586538459083</v>
      </c>
    </row>
    <row r="125" spans="1:4" x14ac:dyDescent="0.3">
      <c r="A125" s="1">
        <f t="shared" si="2"/>
        <v>124</v>
      </c>
      <c r="B125" s="1">
        <v>6.7633353999999599</v>
      </c>
      <c r="C125" s="1">
        <v>9.3809999999999998E-4</v>
      </c>
      <c r="D125" s="3">
        <f>IF(Tabela_Outputs[[#This Row],[Julia]]="","",Tabela_Outputs[[#This Row],[Python]]/Tabela_Outputs[[#This Row],[Julia]])</f>
        <v>7209.6102760899266</v>
      </c>
    </row>
    <row r="126" spans="1:4" x14ac:dyDescent="0.3">
      <c r="A126" s="1">
        <f t="shared" si="2"/>
        <v>125</v>
      </c>
      <c r="B126" s="1">
        <v>6.5922937999998696</v>
      </c>
      <c r="C126" s="1">
        <v>9.5719999999999996E-4</v>
      </c>
      <c r="D126" s="3">
        <f>IF(Tabela_Outputs[[#This Row],[Julia]]="","",Tabela_Outputs[[#This Row],[Python]]/Tabela_Outputs[[#This Row],[Julia]])</f>
        <v>6887.0599665690243</v>
      </c>
    </row>
    <row r="127" spans="1:4" x14ac:dyDescent="0.3">
      <c r="A127" s="1">
        <f t="shared" si="2"/>
        <v>126</v>
      </c>
      <c r="B127" s="1">
        <v>6.6722363000003497</v>
      </c>
      <c r="C127" s="1">
        <v>1.0062000000000001E-3</v>
      </c>
      <c r="D127" s="3">
        <f>IF(Tabela_Outputs[[#This Row],[Julia]]="","",Tabela_Outputs[[#This Row],[Python]]/Tabela_Outputs[[#This Row],[Julia]])</f>
        <v>6631.1233353213565</v>
      </c>
    </row>
    <row r="128" spans="1:4" x14ac:dyDescent="0.3">
      <c r="A128" s="1">
        <f t="shared" si="2"/>
        <v>127</v>
      </c>
      <c r="B128" s="1">
        <v>6.5563462000000001</v>
      </c>
      <c r="C128" s="1">
        <v>9.3760000000000002E-4</v>
      </c>
      <c r="D128" s="3">
        <f>IF(Tabela_Outputs[[#This Row],[Julia]]="","",Tabela_Outputs[[#This Row],[Python]]/Tabela_Outputs[[#This Row],[Julia]])</f>
        <v>6992.6900597269623</v>
      </c>
    </row>
    <row r="129" spans="1:4" x14ac:dyDescent="0.3">
      <c r="A129" s="1">
        <f t="shared" si="2"/>
        <v>128</v>
      </c>
      <c r="B129" s="1">
        <v>6.63994460000003</v>
      </c>
      <c r="C129" s="1">
        <v>9.3800000000000003E-4</v>
      </c>
      <c r="D129" s="3">
        <f>IF(Tabela_Outputs[[#This Row],[Julia]]="","",Tabela_Outputs[[#This Row],[Python]]/Tabela_Outputs[[#This Row],[Julia]])</f>
        <v>7078.8321961620786</v>
      </c>
    </row>
    <row r="130" spans="1:4" x14ac:dyDescent="0.3">
      <c r="A130" s="1">
        <f t="shared" si="2"/>
        <v>129</v>
      </c>
      <c r="B130" s="1">
        <v>6.5331604000002699</v>
      </c>
      <c r="C130" s="1">
        <v>9.3709999999999996E-4</v>
      </c>
      <c r="D130" s="3">
        <f>IF(Tabela_Outputs[[#This Row],[Julia]]="","",Tabela_Outputs[[#This Row],[Python]]/Tabela_Outputs[[#This Row],[Julia]])</f>
        <v>6971.6790097110979</v>
      </c>
    </row>
    <row r="131" spans="1:4" x14ac:dyDescent="0.3">
      <c r="A131" s="1">
        <f t="shared" si="2"/>
        <v>130</v>
      </c>
      <c r="B131" s="1">
        <v>6.5822699000000204</v>
      </c>
      <c r="C131" s="1">
        <v>8.9570000000000003E-4</v>
      </c>
      <c r="D131" s="3">
        <f>IF(Tabela_Outputs[[#This Row],[Julia]]="","",Tabela_Outputs[[#This Row],[Python]]/Tabela_Outputs[[#This Row],[Julia]])</f>
        <v>7348.7438874623422</v>
      </c>
    </row>
    <row r="132" spans="1:4" x14ac:dyDescent="0.3">
      <c r="A132" s="1">
        <f t="shared" si="2"/>
        <v>131</v>
      </c>
      <c r="B132" s="1">
        <v>6.5459601000002197</v>
      </c>
      <c r="C132" s="1">
        <v>8.9420000000000005E-4</v>
      </c>
      <c r="D132" s="3">
        <f>IF(Tabela_Outputs[[#This Row],[Julia]]="","",Tabela_Outputs[[#This Row],[Python]]/Tabela_Outputs[[#This Row],[Julia]])</f>
        <v>7320.4653321407059</v>
      </c>
    </row>
    <row r="133" spans="1:4" x14ac:dyDescent="0.3">
      <c r="A133" s="1">
        <f t="shared" si="2"/>
        <v>132</v>
      </c>
      <c r="B133" s="1">
        <v>6.7784479000001703</v>
      </c>
      <c r="C133" s="1">
        <v>9.9139999999999992E-4</v>
      </c>
      <c r="D133" s="3">
        <f>IF(Tabela_Outputs[[#This Row],[Julia]]="","",Tabela_Outputs[[#This Row],[Python]]/Tabela_Outputs[[#This Row],[Julia]])</f>
        <v>6837.2482348196199</v>
      </c>
    </row>
    <row r="134" spans="1:4" x14ac:dyDescent="0.3">
      <c r="A134" s="1">
        <f t="shared" si="2"/>
        <v>133</v>
      </c>
      <c r="B134" s="1">
        <v>6.5782827000002699</v>
      </c>
      <c r="C134" s="1">
        <v>9.1149999999999998E-4</v>
      </c>
      <c r="D134" s="3">
        <f>IF(Tabela_Outputs[[#This Row],[Julia]]="","",Tabela_Outputs[[#This Row],[Python]]/Tabela_Outputs[[#This Row],[Julia]])</f>
        <v>7216.9859572136811</v>
      </c>
    </row>
    <row r="135" spans="1:4" x14ac:dyDescent="0.3">
      <c r="A135" s="1">
        <f t="shared" si="2"/>
        <v>134</v>
      </c>
      <c r="B135" s="1">
        <v>6.6338804000001801</v>
      </c>
      <c r="C135" s="1">
        <v>8.5349999999999998E-4</v>
      </c>
      <c r="D135" s="3">
        <f>IF(Tabela_Outputs[[#This Row],[Julia]]="","",Tabela_Outputs[[#This Row],[Python]]/Tabela_Outputs[[#This Row],[Julia]])</f>
        <v>7772.560515524523</v>
      </c>
    </row>
    <row r="136" spans="1:4" x14ac:dyDescent="0.3">
      <c r="A136" s="1">
        <f t="shared" si="2"/>
        <v>135</v>
      </c>
      <c r="B136" s="1">
        <v>6.6032707000003903</v>
      </c>
      <c r="C136" s="1">
        <v>8.9320000000000003E-4</v>
      </c>
      <c r="D136" s="3">
        <f>IF(Tabela_Outputs[[#This Row],[Julia]]="","",Tabela_Outputs[[#This Row],[Python]]/Tabela_Outputs[[#This Row],[Julia]])</f>
        <v>7392.8243394540868</v>
      </c>
    </row>
    <row r="137" spans="1:4" x14ac:dyDescent="0.3">
      <c r="A137" s="1">
        <f t="shared" si="2"/>
        <v>136</v>
      </c>
      <c r="B137" s="1">
        <v>6.7179584999998898</v>
      </c>
      <c r="C137" s="1">
        <v>8.9280000000000002E-4</v>
      </c>
      <c r="D137" s="3">
        <f>IF(Tabela_Outputs[[#This Row],[Julia]]="","",Tabela_Outputs[[#This Row],[Python]]/Tabela_Outputs[[#This Row],[Julia]])</f>
        <v>7524.5950940858984</v>
      </c>
    </row>
    <row r="138" spans="1:4" x14ac:dyDescent="0.3">
      <c r="A138" s="1">
        <f t="shared" si="2"/>
        <v>137</v>
      </c>
      <c r="B138" s="1">
        <v>6.6851230000001998</v>
      </c>
      <c r="C138" s="1">
        <v>8.9459999999999995E-4</v>
      </c>
      <c r="D138" s="3">
        <f>IF(Tabela_Outputs[[#This Row],[Julia]]="","",Tabela_Outputs[[#This Row],[Python]]/Tabela_Outputs[[#This Row],[Julia]])</f>
        <v>7472.7509501455397</v>
      </c>
    </row>
    <row r="139" spans="1:4" x14ac:dyDescent="0.3">
      <c r="A139" s="1">
        <f t="shared" si="2"/>
        <v>138</v>
      </c>
      <c r="B139" s="1">
        <v>6.6486004000002996</v>
      </c>
      <c r="C139" s="1">
        <v>8.9360000000000004E-4</v>
      </c>
      <c r="D139" s="3">
        <f>IF(Tabela_Outputs[[#This Row],[Julia]]="","",Tabela_Outputs[[#This Row],[Python]]/Tabela_Outputs[[#This Row],[Julia]])</f>
        <v>7440.2421665177926</v>
      </c>
    </row>
    <row r="140" spans="1:4" x14ac:dyDescent="0.3">
      <c r="A140" s="1">
        <f t="shared" si="2"/>
        <v>139</v>
      </c>
      <c r="B140" s="1">
        <v>6.7107535000000098</v>
      </c>
      <c r="C140" s="1">
        <v>8.9349999999999998E-4</v>
      </c>
      <c r="D140" s="3">
        <f>IF(Tabela_Outputs[[#This Row],[Julia]]="","",Tabela_Outputs[[#This Row],[Python]]/Tabela_Outputs[[#This Row],[Julia]])</f>
        <v>7510.6362618914491</v>
      </c>
    </row>
    <row r="141" spans="1:4" x14ac:dyDescent="0.3">
      <c r="A141" s="1">
        <f t="shared" si="2"/>
        <v>140</v>
      </c>
      <c r="B141" s="1">
        <v>6.5952925000001397</v>
      </c>
      <c r="C141" s="1">
        <v>8.9510000000000002E-4</v>
      </c>
      <c r="D141" s="3">
        <f>IF(Tabela_Outputs[[#This Row],[Julia]]="","",Tabela_Outputs[[#This Row],[Python]]/Tabela_Outputs[[#This Row],[Julia]])</f>
        <v>7368.2186347895649</v>
      </c>
    </row>
    <row r="142" spans="1:4" x14ac:dyDescent="0.3">
      <c r="A142" s="1">
        <f t="shared" si="2"/>
        <v>141</v>
      </c>
      <c r="B142" s="1">
        <v>6.5703877000000803</v>
      </c>
      <c r="C142" s="1">
        <v>9.7740000000000001E-4</v>
      </c>
      <c r="D142" s="3">
        <f>IF(Tabela_Outputs[[#This Row],[Julia]]="","",Tabela_Outputs[[#This Row],[Python]]/Tabela_Outputs[[#This Row],[Julia]])</f>
        <v>6722.3119500717003</v>
      </c>
    </row>
    <row r="143" spans="1:4" x14ac:dyDescent="0.3">
      <c r="A143" s="1">
        <f t="shared" si="2"/>
        <v>142</v>
      </c>
      <c r="B143" s="1">
        <v>6.5923772000001</v>
      </c>
      <c r="C143" s="1">
        <v>8.9490000000000001E-4</v>
      </c>
      <c r="D143" s="3">
        <f>IF(Tabela_Outputs[[#This Row],[Julia]]="","",Tabela_Outputs[[#This Row],[Python]]/Tabela_Outputs[[#This Row],[Julia]])</f>
        <v>7366.6076656610794</v>
      </c>
    </row>
    <row r="144" spans="1:4" x14ac:dyDescent="0.3">
      <c r="A144" s="1">
        <f t="shared" si="2"/>
        <v>143</v>
      </c>
      <c r="B144" s="1">
        <v>6.5691592999996802</v>
      </c>
      <c r="C144" s="1">
        <v>8.9519999999999997E-4</v>
      </c>
      <c r="D144" s="3">
        <f>IF(Tabela_Outputs[[#This Row],[Julia]]="","",Tabela_Outputs[[#This Row],[Python]]/Tabela_Outputs[[#This Row],[Julia]])</f>
        <v>7338.2029714026812</v>
      </c>
    </row>
    <row r="145" spans="1:4" x14ac:dyDescent="0.3">
      <c r="A145" s="1">
        <f t="shared" si="2"/>
        <v>144</v>
      </c>
      <c r="B145" s="1">
        <v>6.6330794999998899</v>
      </c>
      <c r="C145" s="1">
        <v>8.9420000000000005E-4</v>
      </c>
      <c r="D145" s="3">
        <f>IF(Tabela_Outputs[[#This Row],[Julia]]="","",Tabela_Outputs[[#This Row],[Python]]/Tabela_Outputs[[#This Row],[Julia]])</f>
        <v>7417.8925296353045</v>
      </c>
    </row>
    <row r="146" spans="1:4" x14ac:dyDescent="0.3">
      <c r="A146" s="1">
        <f t="shared" si="2"/>
        <v>145</v>
      </c>
      <c r="B146" s="1">
        <v>6.5766522999997497</v>
      </c>
      <c r="C146" s="1">
        <v>8.945E-4</v>
      </c>
      <c r="D146" s="3">
        <f>IF(Tabela_Outputs[[#This Row],[Julia]]="","",Tabela_Outputs[[#This Row],[Python]]/Tabela_Outputs[[#This Row],[Julia]])</f>
        <v>7352.3223029622686</v>
      </c>
    </row>
    <row r="147" spans="1:4" x14ac:dyDescent="0.3">
      <c r="A147" s="1">
        <f t="shared" si="2"/>
        <v>146</v>
      </c>
      <c r="B147" s="1">
        <v>6.7186222999998702</v>
      </c>
      <c r="C147" s="1">
        <v>8.9329999999999998E-4</v>
      </c>
      <c r="D147" s="3">
        <f>IF(Tabela_Outputs[[#This Row],[Julia]]="","",Tabela_Outputs[[#This Row],[Python]]/Tabela_Outputs[[#This Row],[Julia]])</f>
        <v>7521.1264972572153</v>
      </c>
    </row>
    <row r="148" spans="1:4" x14ac:dyDescent="0.3">
      <c r="A148" s="1">
        <f t="shared" si="2"/>
        <v>147</v>
      </c>
      <c r="B148" s="1">
        <v>6.9907848999996496</v>
      </c>
      <c r="C148" s="1">
        <v>1.2175E-3</v>
      </c>
      <c r="D148" s="3">
        <f>IF(Tabela_Outputs[[#This Row],[Julia]]="","",Tabela_Outputs[[#This Row],[Python]]/Tabela_Outputs[[#This Row],[Julia]])</f>
        <v>5741.9177823405744</v>
      </c>
    </row>
    <row r="149" spans="1:4" x14ac:dyDescent="0.3">
      <c r="A149" s="1">
        <f t="shared" si="2"/>
        <v>148</v>
      </c>
      <c r="B149" s="1">
        <v>6.5695329000000102</v>
      </c>
      <c r="C149" s="1">
        <v>8.5369999999999999E-4</v>
      </c>
      <c r="D149" s="3">
        <f>IF(Tabela_Outputs[[#This Row],[Julia]]="","",Tabela_Outputs[[#This Row],[Python]]/Tabela_Outputs[[#This Row],[Julia]])</f>
        <v>7695.3647651399906</v>
      </c>
    </row>
    <row r="150" spans="1:4" x14ac:dyDescent="0.3">
      <c r="A150" s="1">
        <f t="shared" si="2"/>
        <v>149</v>
      </c>
      <c r="B150" s="1">
        <v>6.7225253000001404</v>
      </c>
      <c r="C150" s="1">
        <v>9.7349999999999997E-4</v>
      </c>
      <c r="D150" s="3">
        <f>IF(Tabela_Outputs[[#This Row],[Julia]]="","",Tabela_Outputs[[#This Row],[Python]]/Tabela_Outputs[[#This Row],[Julia]])</f>
        <v>6905.5216230099031</v>
      </c>
    </row>
    <row r="151" spans="1:4" x14ac:dyDescent="0.3">
      <c r="A151" s="1">
        <f t="shared" si="2"/>
        <v>150</v>
      </c>
      <c r="B151" s="1">
        <v>6.5959296999999397</v>
      </c>
      <c r="C151" s="1">
        <v>8.9479999999999996E-4</v>
      </c>
      <c r="D151" s="3">
        <f>IF(Tabela_Outputs[[#This Row],[Julia]]="","",Tabela_Outputs[[#This Row],[Python]]/Tabela_Outputs[[#This Row],[Julia]])</f>
        <v>7371.4010952167409</v>
      </c>
    </row>
    <row r="152" spans="1:4" x14ac:dyDescent="0.3">
      <c r="A152" s="1">
        <f t="shared" si="2"/>
        <v>151</v>
      </c>
      <c r="B152" s="1">
        <v>6.6542455000003402</v>
      </c>
      <c r="C152" s="1">
        <v>8.9360000000000004E-4</v>
      </c>
      <c r="D152" s="3">
        <f>IF(Tabela_Outputs[[#This Row],[Julia]]="","",Tabela_Outputs[[#This Row],[Python]]/Tabela_Outputs[[#This Row],[Julia]])</f>
        <v>7446.5594225608102</v>
      </c>
    </row>
    <row r="153" spans="1:4" x14ac:dyDescent="0.3">
      <c r="A153" s="1">
        <f t="shared" si="2"/>
        <v>152</v>
      </c>
      <c r="B153" s="1">
        <v>7.0224391000001498</v>
      </c>
      <c r="C153" s="1">
        <v>8.9530000000000002E-4</v>
      </c>
      <c r="D153" s="3">
        <f>IF(Tabela_Outputs[[#This Row],[Julia]]="","",Tabela_Outputs[[#This Row],[Python]]/Tabela_Outputs[[#This Row],[Julia]])</f>
        <v>7843.6715067576788</v>
      </c>
    </row>
    <row r="154" spans="1:4" x14ac:dyDescent="0.3">
      <c r="A154" s="1">
        <f t="shared" si="2"/>
        <v>153</v>
      </c>
      <c r="B154" s="1">
        <v>6.6396328000000704</v>
      </c>
      <c r="C154" s="1">
        <v>8.9800000000000004E-4</v>
      </c>
      <c r="D154" s="3">
        <f>IF(Tabela_Outputs[[#This Row],[Julia]]="","",Tabela_Outputs[[#This Row],[Python]]/Tabela_Outputs[[#This Row],[Julia]])</f>
        <v>7393.8004454343763</v>
      </c>
    </row>
    <row r="155" spans="1:4" x14ac:dyDescent="0.3">
      <c r="A155" s="1">
        <f t="shared" si="2"/>
        <v>154</v>
      </c>
      <c r="B155" s="1">
        <v>6.6554121999997697</v>
      </c>
      <c r="C155" s="1">
        <v>8.9539999999999997E-4</v>
      </c>
      <c r="D155" s="3">
        <f>IF(Tabela_Outputs[[#This Row],[Julia]]="","",Tabela_Outputs[[#This Row],[Python]]/Tabela_Outputs[[#This Row],[Julia]])</f>
        <v>7432.8927853470741</v>
      </c>
    </row>
    <row r="156" spans="1:4" x14ac:dyDescent="0.3">
      <c r="A156" s="1">
        <f t="shared" si="2"/>
        <v>155</v>
      </c>
      <c r="B156" s="1">
        <v>6.8982040000000699</v>
      </c>
      <c r="C156" s="1">
        <v>8.9420000000000005E-4</v>
      </c>
      <c r="D156" s="3">
        <f>IF(Tabela_Outputs[[#This Row],[Julia]]="","",Tabela_Outputs[[#This Row],[Python]]/Tabela_Outputs[[#This Row],[Julia]])</f>
        <v>7714.3860433908185</v>
      </c>
    </row>
    <row r="157" spans="1:4" x14ac:dyDescent="0.3">
      <c r="A157" s="1">
        <f t="shared" si="2"/>
        <v>156</v>
      </c>
      <c r="B157" s="1">
        <v>6.5627637000002297</v>
      </c>
      <c r="C157" s="1">
        <v>8.9459999999999995E-4</v>
      </c>
      <c r="D157" s="3">
        <f>IF(Tabela_Outputs[[#This Row],[Julia]]="","",Tabela_Outputs[[#This Row],[Python]]/Tabela_Outputs[[#This Row],[Julia]])</f>
        <v>7335.9755197856357</v>
      </c>
    </row>
    <row r="158" spans="1:4" x14ac:dyDescent="0.3">
      <c r="A158" s="1">
        <f t="shared" si="2"/>
        <v>157</v>
      </c>
      <c r="B158" s="1">
        <v>6.6018032000001696</v>
      </c>
      <c r="C158" s="1">
        <v>9.7680000000000011E-4</v>
      </c>
      <c r="D158" s="3">
        <f>IF(Tabela_Outputs[[#This Row],[Julia]]="","",Tabela_Outputs[[#This Row],[Python]]/Tabela_Outputs[[#This Row],[Julia]])</f>
        <v>6758.6027846029574</v>
      </c>
    </row>
    <row r="159" spans="1:4" x14ac:dyDescent="0.3">
      <c r="A159" s="1">
        <f t="shared" si="2"/>
        <v>158</v>
      </c>
      <c r="B159" s="1">
        <v>6.6153014999999797</v>
      </c>
      <c r="C159" s="1">
        <v>8.9619999999999999E-4</v>
      </c>
      <c r="D159" s="3">
        <f>IF(Tabela_Outputs[[#This Row],[Julia]]="","",Tabela_Outputs[[#This Row],[Python]]/Tabela_Outputs[[#This Row],[Julia]])</f>
        <v>7381.5013389868109</v>
      </c>
    </row>
    <row r="160" spans="1:4" x14ac:dyDescent="0.3">
      <c r="A160" s="1">
        <f t="shared" si="2"/>
        <v>159</v>
      </c>
      <c r="B160" s="1">
        <v>6.7155721999997597</v>
      </c>
      <c r="C160" s="1">
        <v>8.9369999999999998E-4</v>
      </c>
      <c r="D160" s="3">
        <f>IF(Tabela_Outputs[[#This Row],[Julia]]="","",Tabela_Outputs[[#This Row],[Python]]/Tabela_Outputs[[#This Row],[Julia]])</f>
        <v>7514.3473201295292</v>
      </c>
    </row>
    <row r="161" spans="1:4" x14ac:dyDescent="0.3">
      <c r="A161" s="1">
        <f t="shared" si="2"/>
        <v>160</v>
      </c>
      <c r="B161" s="1">
        <v>6.6204646000001004</v>
      </c>
      <c r="C161" s="1">
        <v>8.9369999999999998E-4</v>
      </c>
      <c r="D161" s="3">
        <f>IF(Tabela_Outputs[[#This Row],[Julia]]="","",Tabela_Outputs[[#This Row],[Python]]/Tabela_Outputs[[#This Row],[Julia]])</f>
        <v>7407.9272686584991</v>
      </c>
    </row>
    <row r="162" spans="1:4" x14ac:dyDescent="0.3">
      <c r="A162" s="1">
        <f t="shared" si="2"/>
        <v>161</v>
      </c>
      <c r="B162" s="1">
        <v>6.6241463000001204</v>
      </c>
      <c r="C162" s="1">
        <v>8.9320000000000003E-4</v>
      </c>
      <c r="D162" s="3">
        <f>IF(Tabela_Outputs[[#This Row],[Julia]]="","",Tabela_Outputs[[#This Row],[Python]]/Tabela_Outputs[[#This Row],[Julia]])</f>
        <v>7416.1960367220336</v>
      </c>
    </row>
    <row r="163" spans="1:4" x14ac:dyDescent="0.3">
      <c r="A163" s="1">
        <f t="shared" si="2"/>
        <v>162</v>
      </c>
      <c r="B163" s="1">
        <v>6.7341836000000503</v>
      </c>
      <c r="C163" s="1">
        <v>8.9349999999999998E-4</v>
      </c>
      <c r="D163" s="3">
        <f>IF(Tabela_Outputs[[#This Row],[Julia]]="","",Tabela_Outputs[[#This Row],[Python]]/Tabela_Outputs[[#This Row],[Julia]])</f>
        <v>7536.8590934527701</v>
      </c>
    </row>
    <row r="164" spans="1:4" x14ac:dyDescent="0.3">
      <c r="A164" s="1">
        <f t="shared" si="2"/>
        <v>163</v>
      </c>
      <c r="B164" s="1">
        <v>6.6519321000000602</v>
      </c>
      <c r="C164" s="1">
        <v>8.945E-4</v>
      </c>
      <c r="D164" s="3">
        <f>IF(Tabela_Outputs[[#This Row],[Julia]]="","",Tabela_Outputs[[#This Row],[Python]]/Tabela_Outputs[[#This Row],[Julia]])</f>
        <v>7436.4808272778764</v>
      </c>
    </row>
    <row r="165" spans="1:4" x14ac:dyDescent="0.3">
      <c r="A165" s="1">
        <f t="shared" si="2"/>
        <v>164</v>
      </c>
      <c r="B165" s="1">
        <v>6.6286766000002899</v>
      </c>
      <c r="C165" s="1">
        <v>8.9320000000000003E-4</v>
      </c>
      <c r="D165" s="3">
        <f>IF(Tabela_Outputs[[#This Row],[Julia]]="","",Tabela_Outputs[[#This Row],[Python]]/Tabela_Outputs[[#This Row],[Julia]])</f>
        <v>7421.2680250786943</v>
      </c>
    </row>
    <row r="166" spans="1:4" x14ac:dyDescent="0.3">
      <c r="A166" s="1">
        <f t="shared" si="2"/>
        <v>165</v>
      </c>
      <c r="B166" s="1">
        <v>6.6191912999997804</v>
      </c>
      <c r="C166" s="1">
        <v>8.9329999999999998E-4</v>
      </c>
      <c r="D166" s="3">
        <f>IF(Tabela_Outputs[[#This Row],[Julia]]="","",Tabela_Outputs[[#This Row],[Python]]/Tabela_Outputs[[#This Row],[Julia]])</f>
        <v>7409.8189857828056</v>
      </c>
    </row>
    <row r="167" spans="1:4" x14ac:dyDescent="0.3">
      <c r="A167" s="1">
        <f t="shared" ref="A167:A201" si="3">A166+1</f>
        <v>166</v>
      </c>
      <c r="B167" s="1">
        <v>6.5644689999999102</v>
      </c>
      <c r="C167" s="1">
        <v>8.9340000000000003E-4</v>
      </c>
      <c r="D167" s="3">
        <f>IF(Tabela_Outputs[[#This Row],[Julia]]="","",Tabela_Outputs[[#This Row],[Python]]/Tabela_Outputs[[#This Row],[Julia]])</f>
        <v>7347.7378553838262</v>
      </c>
    </row>
    <row r="168" spans="1:4" x14ac:dyDescent="0.3">
      <c r="A168" s="1">
        <f t="shared" si="3"/>
        <v>167</v>
      </c>
      <c r="B168" s="1">
        <v>6.6737063999999</v>
      </c>
      <c r="C168" s="1">
        <v>8.9459999999999995E-4</v>
      </c>
      <c r="D168" s="3">
        <f>IF(Tabela_Outputs[[#This Row],[Julia]]="","",Tabela_Outputs[[#This Row],[Python]]/Tabela_Outputs[[#This Row],[Julia]])</f>
        <v>7459.9892689469043</v>
      </c>
    </row>
    <row r="169" spans="1:4" x14ac:dyDescent="0.3">
      <c r="A169" s="1">
        <f t="shared" si="3"/>
        <v>168</v>
      </c>
      <c r="B169" s="1">
        <v>6.8923789000000397</v>
      </c>
      <c r="C169" s="1">
        <v>1.0319999999999999E-3</v>
      </c>
      <c r="D169" s="3">
        <f>IF(Tabela_Outputs[[#This Row],[Julia]]="","",Tabela_Outputs[[#This Row],[Python]]/Tabela_Outputs[[#This Row],[Julia]])</f>
        <v>6678.6617248062403</v>
      </c>
    </row>
    <row r="170" spans="1:4" x14ac:dyDescent="0.3">
      <c r="A170" s="1">
        <f t="shared" si="3"/>
        <v>169</v>
      </c>
      <c r="B170" s="1">
        <v>7.0787829000000704</v>
      </c>
      <c r="C170" s="1">
        <v>9.3019999999999995E-4</v>
      </c>
      <c r="D170" s="3">
        <f>IF(Tabela_Outputs[[#This Row],[Julia]]="","",Tabela_Outputs[[#This Row],[Python]]/Tabela_Outputs[[#This Row],[Julia]])</f>
        <v>7609.9579660288873</v>
      </c>
    </row>
    <row r="171" spans="1:4" x14ac:dyDescent="0.3">
      <c r="A171" s="1">
        <f t="shared" si="3"/>
        <v>170</v>
      </c>
      <c r="B171" s="1">
        <v>7.1999483999998102</v>
      </c>
      <c r="C171" s="1">
        <v>9.3590000000000003E-4</v>
      </c>
      <c r="D171" s="3">
        <f>IF(Tabela_Outputs[[#This Row],[Julia]]="","",Tabela_Outputs[[#This Row],[Python]]/Tabela_Outputs[[#This Row],[Julia]])</f>
        <v>7693.0744737683617</v>
      </c>
    </row>
    <row r="172" spans="1:4" x14ac:dyDescent="0.3">
      <c r="A172" s="1">
        <f t="shared" si="3"/>
        <v>171</v>
      </c>
      <c r="B172" s="1">
        <v>7.2451448000001601</v>
      </c>
      <c r="C172" s="1">
        <v>8.9700000000000001E-4</v>
      </c>
      <c r="D172" s="3">
        <f>IF(Tabela_Outputs[[#This Row],[Julia]]="","",Tabela_Outputs[[#This Row],[Python]]/Tabela_Outputs[[#This Row],[Julia]])</f>
        <v>8077.0845039020733</v>
      </c>
    </row>
    <row r="173" spans="1:4" x14ac:dyDescent="0.3">
      <c r="A173" s="1">
        <f t="shared" si="3"/>
        <v>172</v>
      </c>
      <c r="B173" s="1">
        <v>7.0780746000000301</v>
      </c>
      <c r="C173" s="1">
        <v>9.7759999999999991E-4</v>
      </c>
      <c r="D173" s="3">
        <f>IF(Tabela_Outputs[[#This Row],[Julia]]="","",Tabela_Outputs[[#This Row],[Python]]/Tabela_Outputs[[#This Row],[Julia]])</f>
        <v>7240.2563420622246</v>
      </c>
    </row>
    <row r="174" spans="1:4" x14ac:dyDescent="0.3">
      <c r="A174" s="1">
        <f t="shared" si="3"/>
        <v>173</v>
      </c>
      <c r="B174" s="1">
        <v>6.7649995000001502</v>
      </c>
      <c r="C174" s="1">
        <v>9.1750000000000002E-4</v>
      </c>
      <c r="D174" s="3">
        <f>IF(Tabela_Outputs[[#This Row],[Julia]]="","",Tabela_Outputs[[#This Row],[Python]]/Tabela_Outputs[[#This Row],[Julia]])</f>
        <v>7373.2964577658313</v>
      </c>
    </row>
    <row r="175" spans="1:4" x14ac:dyDescent="0.3">
      <c r="A175" s="1">
        <f t="shared" si="3"/>
        <v>174</v>
      </c>
      <c r="B175" s="1">
        <v>6.6626728000000996</v>
      </c>
      <c r="C175" s="1">
        <v>8.9470000000000001E-4</v>
      </c>
      <c r="D175" s="3">
        <f>IF(Tabela_Outputs[[#This Row],[Julia]]="","",Tabela_Outputs[[#This Row],[Python]]/Tabela_Outputs[[#This Row],[Julia]])</f>
        <v>7446.8232927239296</v>
      </c>
    </row>
    <row r="176" spans="1:4" x14ac:dyDescent="0.3">
      <c r="A176" s="1">
        <f t="shared" si="3"/>
        <v>175</v>
      </c>
      <c r="B176" s="1">
        <v>6.8647599999999303</v>
      </c>
      <c r="C176" s="1">
        <v>8.9470000000000001E-4</v>
      </c>
      <c r="D176" s="3">
        <f>IF(Tabela_Outputs[[#This Row],[Julia]]="","",Tabela_Outputs[[#This Row],[Python]]/Tabela_Outputs[[#This Row],[Julia]])</f>
        <v>7672.6947580193701</v>
      </c>
    </row>
    <row r="177" spans="1:4" x14ac:dyDescent="0.3">
      <c r="A177" s="1">
        <f t="shared" si="3"/>
        <v>176</v>
      </c>
      <c r="B177" s="1">
        <v>7.0548804000000001</v>
      </c>
      <c r="C177" s="1">
        <v>8.9530000000000002E-4</v>
      </c>
      <c r="D177" s="3">
        <f>IF(Tabela_Outputs[[#This Row],[Julia]]="","",Tabela_Outputs[[#This Row],[Python]]/Tabela_Outputs[[#This Row],[Julia]])</f>
        <v>7879.906623478164</v>
      </c>
    </row>
    <row r="178" spans="1:4" x14ac:dyDescent="0.3">
      <c r="A178" s="1">
        <f t="shared" si="3"/>
        <v>177</v>
      </c>
      <c r="B178" s="1">
        <v>6.68247299999984</v>
      </c>
      <c r="C178" s="1">
        <v>8.964E-4</v>
      </c>
      <c r="D178" s="3">
        <f>IF(Tabela_Outputs[[#This Row],[Julia]]="","",Tabela_Outputs[[#This Row],[Python]]/Tabela_Outputs[[#This Row],[Julia]])</f>
        <v>7454.7891566263279</v>
      </c>
    </row>
    <row r="179" spans="1:4" x14ac:dyDescent="0.3">
      <c r="A179" s="1">
        <f t="shared" si="3"/>
        <v>178</v>
      </c>
      <c r="B179" s="1">
        <v>6.7010685000000096</v>
      </c>
      <c r="C179" s="1">
        <v>8.964E-4</v>
      </c>
      <c r="D179" s="3">
        <f>IF(Tabela_Outputs[[#This Row],[Julia]]="","",Tabela_Outputs[[#This Row],[Python]]/Tabela_Outputs[[#This Row],[Julia]])</f>
        <v>7475.5338018741741</v>
      </c>
    </row>
    <row r="180" spans="1:4" x14ac:dyDescent="0.3">
      <c r="A180" s="1">
        <f t="shared" si="3"/>
        <v>179</v>
      </c>
      <c r="B180" s="1">
        <v>7.02822340000011</v>
      </c>
      <c r="C180" s="1">
        <v>8.9490000000000001E-4</v>
      </c>
      <c r="D180" s="3">
        <f>IF(Tabela_Outputs[[#This Row],[Julia]]="","",Tabela_Outputs[[#This Row],[Python]]/Tabela_Outputs[[#This Row],[Julia]])</f>
        <v>7853.6410772154541</v>
      </c>
    </row>
    <row r="181" spans="1:4" x14ac:dyDescent="0.3">
      <c r="A181" s="1">
        <f t="shared" si="3"/>
        <v>180</v>
      </c>
      <c r="B181" s="1">
        <v>7.0486257000002297</v>
      </c>
      <c r="C181" s="1">
        <v>8.9579999999999998E-4</v>
      </c>
      <c r="D181" s="3">
        <f>IF(Tabela_Outputs[[#This Row],[Julia]]="","",Tabela_Outputs[[#This Row],[Python]]/Tabela_Outputs[[#This Row],[Julia]])</f>
        <v>7868.5261219024669</v>
      </c>
    </row>
    <row r="182" spans="1:4" x14ac:dyDescent="0.3">
      <c r="A182" s="1">
        <f t="shared" si="3"/>
        <v>181</v>
      </c>
      <c r="B182" s="1">
        <v>7.0945080999999801</v>
      </c>
      <c r="C182" s="1">
        <v>8.9490000000000001E-4</v>
      </c>
      <c r="D182" s="3">
        <f>IF(Tabela_Outputs[[#This Row],[Julia]]="","",Tabela_Outputs[[#This Row],[Python]]/Tabela_Outputs[[#This Row],[Julia]])</f>
        <v>7927.7104704436024</v>
      </c>
    </row>
    <row r="183" spans="1:4" x14ac:dyDescent="0.3">
      <c r="A183" s="1">
        <f t="shared" si="3"/>
        <v>182</v>
      </c>
      <c r="B183" s="1">
        <v>6.67457419999982</v>
      </c>
      <c r="C183" s="1">
        <v>8.966E-4</v>
      </c>
      <c r="D183" s="3">
        <f>IF(Tabela_Outputs[[#This Row],[Julia]]="","",Tabela_Outputs[[#This Row],[Python]]/Tabela_Outputs[[#This Row],[Julia]])</f>
        <v>7444.3165291097703</v>
      </c>
    </row>
    <row r="184" spans="1:4" x14ac:dyDescent="0.3">
      <c r="A184" s="1">
        <f t="shared" si="3"/>
        <v>183</v>
      </c>
      <c r="B184" s="1">
        <v>6.7334353000001101</v>
      </c>
      <c r="C184" s="1">
        <v>1.0445000000000001E-3</v>
      </c>
      <c r="D184" s="3">
        <f>IF(Tabela_Outputs[[#This Row],[Julia]]="","",Tabela_Outputs[[#This Row],[Python]]/Tabela_Outputs[[#This Row],[Julia]])</f>
        <v>6446.5632359981901</v>
      </c>
    </row>
    <row r="185" spans="1:4" x14ac:dyDescent="0.3">
      <c r="A185" s="1">
        <f t="shared" si="3"/>
        <v>184</v>
      </c>
      <c r="B185" s="1">
        <v>6.9607123000000604</v>
      </c>
      <c r="C185" s="1">
        <v>8.7750000000000002E-4</v>
      </c>
      <c r="D185" s="3">
        <f>IF(Tabela_Outputs[[#This Row],[Julia]]="","",Tabela_Outputs[[#This Row],[Python]]/Tabela_Outputs[[#This Row],[Julia]])</f>
        <v>7932.4356695157385</v>
      </c>
    </row>
    <row r="186" spans="1:4" x14ac:dyDescent="0.3">
      <c r="A186" s="1">
        <f t="shared" si="3"/>
        <v>185</v>
      </c>
      <c r="B186" s="1">
        <v>7.0905302000001003</v>
      </c>
      <c r="C186" s="1">
        <v>8.9599999999999999E-4</v>
      </c>
      <c r="D186" s="3">
        <f>IF(Tabela_Outputs[[#This Row],[Julia]]="","",Tabela_Outputs[[#This Row],[Python]]/Tabela_Outputs[[#This Row],[Julia]])</f>
        <v>7913.5381696429695</v>
      </c>
    </row>
    <row r="187" spans="1:4" x14ac:dyDescent="0.3">
      <c r="A187" s="1">
        <f t="shared" si="3"/>
        <v>186</v>
      </c>
      <c r="B187" s="1">
        <v>6.8702570999998898</v>
      </c>
      <c r="C187" s="1">
        <v>8.9490000000000001E-4</v>
      </c>
      <c r="D187" s="3">
        <f>IF(Tabela_Outputs[[#This Row],[Julia]]="","",Tabela_Outputs[[#This Row],[Python]]/Tabela_Outputs[[#This Row],[Julia]])</f>
        <v>7677.1226952730913</v>
      </c>
    </row>
    <row r="188" spans="1:4" x14ac:dyDescent="0.3">
      <c r="A188" s="1">
        <f t="shared" si="3"/>
        <v>187</v>
      </c>
      <c r="B188" s="1">
        <v>6.7134130999997899</v>
      </c>
      <c r="C188" s="1">
        <v>8.9700000000000001E-4</v>
      </c>
      <c r="D188" s="3">
        <f>IF(Tabela_Outputs[[#This Row],[Julia]]="","",Tabela_Outputs[[#This Row],[Python]]/Tabela_Outputs[[#This Row],[Julia]])</f>
        <v>7484.2955406909587</v>
      </c>
    </row>
    <row r="189" spans="1:4" x14ac:dyDescent="0.3">
      <c r="A189" s="1">
        <f t="shared" si="3"/>
        <v>188</v>
      </c>
      <c r="B189" s="1">
        <v>6.75948240000025</v>
      </c>
      <c r="C189" s="1">
        <v>9.3780000000000003E-4</v>
      </c>
      <c r="D189" s="3">
        <f>IF(Tabela_Outputs[[#This Row],[Julia]]="","",Tabela_Outputs[[#This Row],[Python]]/Tabela_Outputs[[#This Row],[Julia]])</f>
        <v>7207.8080614206119</v>
      </c>
    </row>
    <row r="190" spans="1:4" x14ac:dyDescent="0.3">
      <c r="A190" s="1">
        <f t="shared" si="3"/>
        <v>189</v>
      </c>
      <c r="B190" s="1">
        <v>7.0584632999998496</v>
      </c>
      <c r="C190" s="1">
        <v>8.9700000000000001E-4</v>
      </c>
      <c r="D190" s="3">
        <f>IF(Tabela_Outputs[[#This Row],[Julia]]="","",Tabela_Outputs[[#This Row],[Python]]/Tabela_Outputs[[#This Row],[Julia]])</f>
        <v>7868.966889631939</v>
      </c>
    </row>
    <row r="191" spans="1:4" x14ac:dyDescent="0.3">
      <c r="A191" s="1">
        <f t="shared" si="3"/>
        <v>190</v>
      </c>
      <c r="B191" s="1">
        <v>7.08916540000018</v>
      </c>
      <c r="C191" s="1">
        <v>8.9479999999999996E-4</v>
      </c>
      <c r="D191" s="3">
        <f>IF(Tabela_Outputs[[#This Row],[Julia]]="","",Tabela_Outputs[[#This Row],[Python]]/Tabela_Outputs[[#This Row],[Julia]])</f>
        <v>7922.6256146626956</v>
      </c>
    </row>
    <row r="192" spans="1:4" x14ac:dyDescent="0.3">
      <c r="A192" s="1">
        <f t="shared" si="3"/>
        <v>191</v>
      </c>
      <c r="B192" s="1">
        <v>6.6958331999999201</v>
      </c>
      <c r="C192" s="1">
        <v>8.9490000000000001E-4</v>
      </c>
      <c r="D192" s="3">
        <f>IF(Tabela_Outputs[[#This Row],[Julia]]="","",Tabela_Outputs[[#This Row],[Python]]/Tabela_Outputs[[#This Row],[Julia]])</f>
        <v>7482.2138786455689</v>
      </c>
    </row>
    <row r="193" spans="1:4" x14ac:dyDescent="0.3">
      <c r="A193" s="1">
        <f t="shared" si="3"/>
        <v>192</v>
      </c>
      <c r="B193" s="1">
        <v>6.7235758000001598</v>
      </c>
      <c r="C193" s="1">
        <v>8.9490000000000001E-4</v>
      </c>
      <c r="D193" s="3">
        <f>IF(Tabela_Outputs[[#This Row],[Julia]]="","",Tabela_Outputs[[#This Row],[Python]]/Tabela_Outputs[[#This Row],[Julia]])</f>
        <v>7513.2146608561397</v>
      </c>
    </row>
    <row r="194" spans="1:4" x14ac:dyDescent="0.3">
      <c r="A194" s="1">
        <f t="shared" si="3"/>
        <v>193</v>
      </c>
      <c r="B194" s="1">
        <v>6.9124391000000198</v>
      </c>
      <c r="C194" s="1">
        <v>9.3519999999999996E-4</v>
      </c>
      <c r="D194" s="3">
        <f>IF(Tabela_Outputs[[#This Row],[Julia]]="","",Tabela_Outputs[[#This Row],[Python]]/Tabela_Outputs[[#This Row],[Julia]])</f>
        <v>7391.401946107806</v>
      </c>
    </row>
    <row r="195" spans="1:4" x14ac:dyDescent="0.3">
      <c r="A195" s="1">
        <f t="shared" si="3"/>
        <v>194</v>
      </c>
      <c r="B195" s="1">
        <v>6.6470641999999298</v>
      </c>
      <c r="C195" s="1">
        <v>8.9329999999999998E-4</v>
      </c>
      <c r="D195" s="3">
        <f>IF(Tabela_Outputs[[#This Row],[Julia]]="","",Tabela_Outputs[[#This Row],[Python]]/Tabela_Outputs[[#This Row],[Julia]])</f>
        <v>7441.0211575057983</v>
      </c>
    </row>
    <row r="196" spans="1:4" x14ac:dyDescent="0.3">
      <c r="A196" s="1">
        <f t="shared" si="3"/>
        <v>195</v>
      </c>
      <c r="B196" s="1">
        <v>6.73578640000005</v>
      </c>
      <c r="C196" s="1">
        <v>8.9439999999999995E-4</v>
      </c>
      <c r="D196" s="3">
        <f>IF(Tabela_Outputs[[#This Row],[Julia]]="","",Tabela_Outputs[[#This Row],[Python]]/Tabela_Outputs[[#This Row],[Julia]])</f>
        <v>7531.0670840787679</v>
      </c>
    </row>
    <row r="197" spans="1:4" x14ac:dyDescent="0.3">
      <c r="A197" s="1">
        <f t="shared" si="3"/>
        <v>196</v>
      </c>
      <c r="B197" s="1">
        <v>6.9907844999997897</v>
      </c>
      <c r="C197" s="1">
        <v>8.9329999999999998E-4</v>
      </c>
      <c r="D197" s="3">
        <f>IF(Tabela_Outputs[[#This Row],[Julia]]="","",Tabela_Outputs[[#This Row],[Python]]/Tabela_Outputs[[#This Row],[Julia]])</f>
        <v>7825.7970446656109</v>
      </c>
    </row>
    <row r="198" spans="1:4" x14ac:dyDescent="0.3">
      <c r="A198" s="1">
        <f t="shared" si="3"/>
        <v>197</v>
      </c>
      <c r="B198" s="1">
        <v>7.0229844999998896</v>
      </c>
      <c r="C198" s="1">
        <v>8.9309999999999997E-4</v>
      </c>
      <c r="D198" s="3">
        <f>IF(Tabela_Outputs[[#This Row],[Julia]]="","",Tabela_Outputs[[#This Row],[Python]]/Tabela_Outputs[[#This Row],[Julia]])</f>
        <v>7863.6037397826558</v>
      </c>
    </row>
    <row r="199" spans="1:4" x14ac:dyDescent="0.3">
      <c r="A199" s="1">
        <f t="shared" si="3"/>
        <v>198</v>
      </c>
      <c r="B199" s="1">
        <v>6.7622846000003802</v>
      </c>
      <c r="C199" s="1">
        <v>8.9309999999999997E-4</v>
      </c>
      <c r="D199" s="3">
        <f>IF(Tabela_Outputs[[#This Row],[Julia]]="","",Tabela_Outputs[[#This Row],[Python]]/Tabela_Outputs[[#This Row],[Julia]])</f>
        <v>7571.6992498044792</v>
      </c>
    </row>
    <row r="200" spans="1:4" x14ac:dyDescent="0.3">
      <c r="A200" s="1">
        <f t="shared" si="3"/>
        <v>199</v>
      </c>
      <c r="B200" s="1">
        <v>6.6473999000004298</v>
      </c>
      <c r="C200" s="1">
        <v>8.943E-4</v>
      </c>
      <c r="D200" s="3">
        <f>IF(Tabela_Outputs[[#This Row],[Julia]]="","",Tabela_Outputs[[#This Row],[Python]]/Tabela_Outputs[[#This Row],[Julia]])</f>
        <v>7433.0760371244878</v>
      </c>
    </row>
    <row r="201" spans="1:4" x14ac:dyDescent="0.3">
      <c r="A201" s="1">
        <f t="shared" si="3"/>
        <v>200</v>
      </c>
      <c r="B201" s="1">
        <v>6.90996399999994</v>
      </c>
      <c r="C201" s="1">
        <v>8.9360000000000004E-4</v>
      </c>
      <c r="D201" s="3">
        <f>IF(Tabela_Outputs[[#This Row],[Julia]]="","",Tabela_Outputs[[#This Row],[Python]]/Tabela_Outputs[[#This Row],[Julia]])</f>
        <v>7732.7260519247311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E E A A B Q S w M E F A A C A A g A t A P j V p / y C u 2 j A A A A 9 g A A A B I A H A B D b 2 5 m a W c v U G F j a 2 F n Z S 5 4 b W w g o h g A K K A U A A A A A A A A A A A A A A A A A A A A A A A A A A A A h Y + 9 D o I w H M R f h X S n X y 6 E / K m D q y Q k G u P a l A q N U A g t l n d z 8 J F 8 B T G K u j n e 3 e + S u / v 1 B u u p b a K L H p z p b I Y Y p i j S V n W l s V W G R n + K E 7 Q W U E h 1 l p W O Z t i 6 d H I m Q 7 X 3 f U p I C A G H F e 6 G i n B K G T n m 2 5 2 q d S t j Y 5 2 X V m n 0 a Z X / W 0 j A 4 T V G c M x Y g j n l m A J Z T M i N / Q J 8 3 v t M f 0 z Y j I 0 f B y 1 6 H x d 7 I I s E 8 v 4 g H l B L A w Q U A A I A C A C 0 A + N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t A P j V q Y M D / N c A Q A A 8 Q U A A B M A H A B G b 3 J t d W x h c y 9 T Z W N 0 a W 9 u M S 5 t I K I Y A C i g F A A A A A A A A A A A A A A A A A A A A A A A A A A A A O 2 U z 0 4 C M R D G 7 y S 8 Q 1 M u k G w 2 Y a M e N H s g i 0 Y v o r K e W A / d 3 Q F q u i 3 p T I m E 8 D w + i C 9 m Y S H E q B c i B 6 O 9 t P O 1 m T / f L y l C Q d J o N q z 3 7 k W z 0 W z g V F g o 2 c D R z B G y m C m g Z o P 5 N b B y A p V X E p y H f V O 4 C j S 1 r 6 S C M D G a f I B t n p x n j w g W M + t k m E M u h T b Z W C A B U j Z b 0 N T o b J s 7 L H D O O 8 G o D 0 p W k s D G P O A B S 4 x y l c Y 4 C t i l L k w p 9 S T u R q c + v H e G Y E g L B f H + G N 4 a D U + d o O 6 x x V M 5 M 6 y n f D p R G u 6 7 T U X u X 6 V W a B w b W 9 X p 0 8 U M s F 1 P F C y X v F a 7 v j z 5 G 0 b w Q q u A 7 f T o g 7 7 q N B t S f 1 3 v s 4 U / 6 + C z U 1 J s D T y O f 4 n I 4 e 1 V q K l B d m d N Z e a y N L g 3 c q M R X I M o f Z M 7 C 9 l o q / e U G h Z C C Y s x W X c o m G / b W L N 6 c N q P e a P p 7 C R c P 9 + A S m U F B 1 F q 8 S 2 n d t T h / 7 B + B y w 8 A q 0 / 8 D m 9 A 1 B L A Q I t A B Q A A g A I A L Q D 4 1 a f 8 g r t o w A A A P Y A A A A S A A A A A A A A A A A A A A A A A A A A A A B D b 2 5 m a W c v U G F j a 2 F n Z S 5 4 b W x Q S w E C L Q A U A A I A C A C 0 A + N W D 8 r p q 6 Q A A A D p A A A A E w A A A A A A A A A A A A A A A A D v A A A A W 0 N v b n R l b n R f V H l w Z X N d L n h t b F B L A Q I t A B Q A A g A I A L Q D 4 1 a m D A / z X A E A A P E F A A A T A A A A A A A A A A A A A A A A A O A B A A B G b 3 J t d W x h c y 9 T Z W N 0 a W 9 u M S 5 t U E s F B g A A A A A D A A M A w g A A A I k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k d A A A A A A A A x x 0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d X R w d X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Z W x h X 0 9 1 d H B 1 d H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3 L T A y V D I z O j E y O j M y L j Y w M j E y M j h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d X R w d X R z L 0 F 1 d G 9 S Z W 1 v d m V k Q 2 9 s d W 1 u c z E u e 0 N v b H V t b j E s M H 0 m c X V v d D s s J n F 1 b 3 Q 7 U 2 V j d G l v b j E v T 3 V 0 c H V 0 c y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9 1 d H B 1 d H M v Q X V 0 b 1 J l b W 9 2 Z W R D b 2 x 1 b W 5 z M S 5 7 Q 2 9 s d W 1 u M S w w f S Z x d W 9 0 O y w m c X V v d D t T Z W N 0 a W 9 u M S 9 P d X R w d X R z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9 1 d H B 1 d H M v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V 0 c H V 0 c y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d X R w d X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c t M D J U M j M 6 M T Q 6 M z M u N T c x N T c 5 N F o i I C 8 + P E V u d H J 5 I F R 5 c G U 9 I k Z p b G x D b 2 x 1 b W 5 U e X B l c y I g V m F s d W U 9 I n N B d 1 k 9 I i A v P j x F b n R y e S B U e X B l P S J G a W x s Q 2 9 s d W 1 u T m F t Z X M i I F Z h b H V l P S J z W y Z x d W 9 0 O 1 J 1 b i Z x d W 9 0 O y w m c X V v d D t U a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3 V 0 c H V 0 L 0 F 1 d G 9 S Z W 1 v d m V k Q 2 9 s d W 1 u c z E u e 1 J 1 b i w w f S Z x d W 9 0 O y w m c X V v d D t T Z W N 0 a W 9 u M S 9 P d X R w d X Q v Q X V 0 b 1 J l b W 9 2 Z W R D b 2 x 1 b W 5 z M S 5 7 V G l t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P d X R w d X Q v Q X V 0 b 1 J l b W 9 2 Z W R D b 2 x 1 b W 5 z M S 5 7 U n V u L D B 9 J n F 1 b 3 Q 7 L C Z x d W 9 0 O 1 N l Y 3 R p b 2 4 x L 0 9 1 d H B 1 d C 9 B d X R v U m V t b 3 Z l Z E N v b H V t b n M x L n t U a W 1 l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P d X R w d X Q v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V 0 c H V 0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d X R w d X Q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V 0 c H V 0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3 L T A y V D I z O j I 4 O j A z L j Q 4 M z M 3 M D Z a I i A v P j x F b n R y e S B U e X B l P S J G a W x s Q 2 9 s d W 1 u V H l w Z X M i I F Z h b H V l P S J z Q X d Z P S I g L z 4 8 R W 5 0 c n k g V H l w Z T 0 i R m l s b E N v b H V t b k 5 h b W V z I i B W Y W x 1 Z T 0 i c 1 s m c X V v d D t S d W 4 m c X V v d D s s J n F 1 b 3 Q 7 V G l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9 1 d H B 1 d C A o M i k v Q X V 0 b 1 J l b W 9 2 Z W R D b 2 x 1 b W 5 z M S 5 7 U n V u L D B 9 J n F 1 b 3 Q 7 L C Z x d W 9 0 O 1 N l Y 3 R p b 2 4 x L 0 9 1 d H B 1 d C A o M i k v Q X V 0 b 1 J l b W 9 2 Z W R D b 2 x 1 b W 5 z M S 5 7 V G l t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P d X R w d X Q g K D I p L 0 F 1 d G 9 S Z W 1 v d m V k Q 2 9 s d W 1 u c z E u e 1 J 1 b i w w f S Z x d W 9 0 O y w m c X V v d D t T Z W N 0 a W 9 u M S 9 P d X R w d X Q g K D I p L 0 F 1 d G 9 S Z W 1 v d m V k Q 2 9 s d W 1 u c z E u e 1 R p b W U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9 1 d H B 1 d C U y M C g y K S 9 P c m l n Z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d X R w d X Q l M j A o M i k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1 d H B 1 d C U y M C g y K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d X R w d X R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3 L T A y V D I z O j I 5 O j E 0 L j k 4 M T Q w M D d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d X R w d X R z I C g y K S 9 B d X R v U m V t b 3 Z l Z E N v b H V t b n M x L n t D b 2 x 1 b W 4 x L D B 9 J n F 1 b 3 Q 7 L C Z x d W 9 0 O 1 N l Y 3 R p b 2 4 x L 0 9 1 d H B 1 d H M g K D I p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T 3 V 0 c H V 0 c y A o M i k v Q X V 0 b 1 J l b W 9 2 Z W R D b 2 x 1 b W 5 z M S 5 7 Q 2 9 s d W 1 u M S w w f S Z x d W 9 0 O y w m c X V v d D t T Z W N 0 a W 9 u M S 9 P d X R w d X R z I C g y K S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P d X R w d X R z J T I w K D I p L 0 9 y a W d l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1 d H B 1 d H M l M j A o M i k v V G l w b y U y M E F s d G V y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P U A Y 1 I 3 C w J A n A a B n Y 1 I G p U A A A A A A g A A A A A A A 2 Y A A M A A A A A Q A A A A g x 5 g k C l J t w W n 5 A J X Q u 5 D 8 w A A A A A E g A A A o A A A A B A A A A D E k P y l J T 6 r a C Y 4 P z o X W O u a U A A A A L h c i E h x c a n e T + D K W X a Z d t Z J x E y F 0 C 1 h f b 3 b n n Z N 7 B J c + 0 a m R R 9 u 3 T I F n d Y T p P E K F n 0 5 P G K b j j o z 8 v o u M L J I r N J 1 9 J e F 0 x O Y J u 6 5 L Z S W w m J i F A A A A C / I 6 m C J G U 2 3 B C f 1 o E P X n y z j P 2 i o < / D a t a M a s h u p > 
</file>

<file path=customXml/itemProps1.xml><?xml version="1.0" encoding="utf-8"?>
<ds:datastoreItem xmlns:ds="http://schemas.openxmlformats.org/officeDocument/2006/customXml" ds:itemID="{3578CFE5-84E8-463D-A70A-D812404C40F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Comp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 Bebiano</dc:creator>
  <cp:lastModifiedBy>Rui Bebiano</cp:lastModifiedBy>
  <dcterms:created xsi:type="dcterms:W3CDTF">2015-06-05T18:19:34Z</dcterms:created>
  <dcterms:modified xsi:type="dcterms:W3CDTF">2023-07-02T23:50:54Z</dcterms:modified>
</cp:coreProperties>
</file>