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grui9\OneDrive\Desktop\"/>
    </mc:Choice>
  </mc:AlternateContent>
  <xr:revisionPtr revIDLastSave="0" documentId="13_ncr:1_{8FB4BE6B-ACC0-47FC-AB9B-F7770D8EA92A}" xr6:coauthVersionLast="47" xr6:coauthVersionMax="47" xr10:uidLastSave="{00000000-0000-0000-0000-000000000000}"/>
  <bookViews>
    <workbookView xWindow="-18190" yWindow="-110" windowWidth="18300" windowHeight="11020" xr2:uid="{00000000-000D-0000-FFFF-FFFF00000000}"/>
  </bookViews>
  <sheets>
    <sheet name="Calculation" sheetId="1" r:id="rId1"/>
  </sheets>
  <definedNames>
    <definedName name="_xlnm._FilterDatabase" localSheetId="0" hidden="1">Calculation!$A$1:$AB$645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D645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D644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D643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D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D641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D640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D639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D638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D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D636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D635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D634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D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D632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D631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D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D629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D628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D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D626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D625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D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D623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D622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D621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D620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D619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D618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D617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D616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D615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D614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D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D612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D611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D610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D609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D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D607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D606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D605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D604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D603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D602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D601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D600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D599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D598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D597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D596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D595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D594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D593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D592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D591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D590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D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D588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D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D586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D585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D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D583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D582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D581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D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D579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D578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D577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D576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D575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D574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D573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D572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D571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D570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D569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D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D567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D566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D565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D564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D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D562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D561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D560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D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D558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D557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D556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D555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D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D553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D552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D551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D550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D549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D548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D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D546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D545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D544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D543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D542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D541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D540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D539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D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D537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D536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D535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D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D533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D532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D531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D530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D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D528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D527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D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D525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D524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D523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D522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D521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D520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D519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D518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D517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D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D515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D514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D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D512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D511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D510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D509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D508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D507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D506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D505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D504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D503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D502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D501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D500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D499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D498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D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D496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D495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D494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D493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D492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D491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D490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D489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D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D487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D486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D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D484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D483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D482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D481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D480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D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D478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D477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D476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D475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D474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D473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D472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D471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D470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D469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D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D467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D466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D465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D464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D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D462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D461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D460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D459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D458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D457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D456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D455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D454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D453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D452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D451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D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D449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D448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D447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D446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D445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D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D443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D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D441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D440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D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D438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D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D436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D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D434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D433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D432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D431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D430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D429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D428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D427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D426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D425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D424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D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D422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D421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D420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D419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D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D417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D416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D415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D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D413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D412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D411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D410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D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D408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D407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D406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D405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D404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D403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D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D401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D400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D399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D398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D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D396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D395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D394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D393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D392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D391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D390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D389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D388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D387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D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D385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D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D383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D382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D381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D380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D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D378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D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D376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D375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D374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D373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D372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D371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D370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D369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D368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D367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D366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D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D364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D363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D362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D361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D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D359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D358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D357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D356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D355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D354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D353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D352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D351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D350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D349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D348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D347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D346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D345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D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D343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D342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D341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D340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D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D338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D337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D336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D335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D334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D333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D332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D331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D330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D329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D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D327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D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D325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D324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D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D322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D321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D320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D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D318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D317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D316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D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D314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D313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D312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D311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D310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D309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D308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D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D306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D305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D304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D303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D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D301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D300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D299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D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D297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D296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D295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D294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D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D292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D291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D290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D289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D288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D287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D286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D285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D284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D283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D282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D281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D280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D279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D278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D277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D276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D275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D274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D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D272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D271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D270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D269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D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D267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D266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D265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D264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D263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D262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D261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D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D259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D258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D257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D256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D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D254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D253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D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D251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D250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D249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D248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D247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D246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D245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D244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D243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D242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D241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D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D239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D238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D237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D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D235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D234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D233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D232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D231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D230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D229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D228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D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D226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D225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D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D223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D222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D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D220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D219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D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D217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D216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D215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D214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D213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D212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D211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D210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D209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D208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D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D206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D205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D204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D203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D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D201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D200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D199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D198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D197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D196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D195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D194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D193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D192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D191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D190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D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D188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D187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D186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D185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D184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D183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D182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D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D180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D179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D178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D177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D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D175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D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D173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D172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D171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D170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D169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D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D167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D166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D165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D164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D163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D162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D161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D160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D159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D158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D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D156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D155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D154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D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D152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D151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D150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D149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D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D147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D146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D145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D144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D143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D142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D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D140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D139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D138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D137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D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D135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D134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D133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D132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D131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D130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D129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D128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D127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D126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D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D124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D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D122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D121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D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D119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D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D117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D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D115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D114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D113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D112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D111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D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D109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D108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D107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D106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D105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D104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D103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D102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D101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D100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D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D98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D97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D96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D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D94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D93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D92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D91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D90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D89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D88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D87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D86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D85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D84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D83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D82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D81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D80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D79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D78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D77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D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D75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D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D73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D72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D71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D70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D69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D68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D67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D66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D65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D64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D63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D62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D61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D60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D59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D58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D57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D56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D55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D54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D53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D52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D51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D50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D49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D48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D47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D46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D45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D44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D43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D42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D41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D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D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D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D37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D36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D3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D34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D33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D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D31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D30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D29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D28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D27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D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D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D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D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D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D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D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D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D18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D17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D16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D15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D14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D13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D12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D11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D10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D9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D8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D7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D6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D5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D4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D3" i="1"/>
  <c r="Z2" i="1"/>
  <c r="Y2" i="1"/>
  <c r="X2" i="1"/>
  <c r="W2" i="1"/>
  <c r="V2" i="1"/>
  <c r="U2" i="1"/>
  <c r="T2" i="1"/>
  <c r="S2" i="1"/>
  <c r="R2" i="1"/>
  <c r="Q2" i="1"/>
  <c r="P2" i="1"/>
  <c r="O2" i="1"/>
  <c r="N2" i="1"/>
  <c r="D2" i="1"/>
</calcChain>
</file>

<file path=xl/sharedStrings.xml><?xml version="1.0" encoding="utf-8"?>
<sst xmlns="http://schemas.openxmlformats.org/spreadsheetml/2006/main" count="672" uniqueCount="672">
  <si>
    <t>ID</t>
  </si>
  <si>
    <t>obj</t>
  </si>
  <si>
    <t>LAI</t>
  </si>
  <si>
    <t>LAI*Fc</t>
  </si>
  <si>
    <t>Time</t>
  </si>
  <si>
    <t>Lat</t>
  </si>
  <si>
    <t>Lon</t>
  </si>
  <si>
    <t>B</t>
  </si>
  <si>
    <t>G</t>
  </si>
  <si>
    <t>R</t>
  </si>
  <si>
    <t>RE</t>
  </si>
  <si>
    <t>NIR</t>
  </si>
  <si>
    <t>Tr</t>
  </si>
  <si>
    <t>NDVI</t>
  </si>
  <si>
    <t>GNDVI</t>
  </si>
  <si>
    <t>RE_NDVI</t>
  </si>
  <si>
    <t>SAVI</t>
  </si>
  <si>
    <t>TSAVI</t>
  </si>
  <si>
    <t>MSAVI</t>
  </si>
  <si>
    <t>PVI</t>
  </si>
  <si>
    <t>VARI</t>
  </si>
  <si>
    <t>SR</t>
  </si>
  <si>
    <t>RE_SR</t>
  </si>
  <si>
    <t>MTVI2</t>
  </si>
  <si>
    <t>RTVIcore</t>
  </si>
  <si>
    <t>CI_RE</t>
  </si>
  <si>
    <t>Cig</t>
  </si>
  <si>
    <t>Fc</t>
  </si>
  <si>
    <t>20200720 14:45:30</t>
  </si>
  <si>
    <t>20200720 15:31:18</t>
  </si>
  <si>
    <t>20200720 15:32:05</t>
  </si>
  <si>
    <t>20200720 15:33:58</t>
  </si>
  <si>
    <t>20200720 15:34:20</t>
  </si>
  <si>
    <t>20200720 15:36:24</t>
  </si>
  <si>
    <t>20200720 15:37:07</t>
  </si>
  <si>
    <t>20200720 15:38:08</t>
  </si>
  <si>
    <t>20200720 15:38:28</t>
  </si>
  <si>
    <t>20200720 15:39:17</t>
  </si>
  <si>
    <t>20200720 15:39:33</t>
  </si>
  <si>
    <t>20200720 15:39:45</t>
  </si>
  <si>
    <t>20200720 15:40:11</t>
  </si>
  <si>
    <t>20200720 15:40:36</t>
  </si>
  <si>
    <t>20200720 15:40:52</t>
  </si>
  <si>
    <t>20200720 15:41:41</t>
  </si>
  <si>
    <t>20200720 15:41:53</t>
  </si>
  <si>
    <t>20200720 15:42:06</t>
  </si>
  <si>
    <t>20200720 15:42:28</t>
  </si>
  <si>
    <t>20200720 15:42:41</t>
  </si>
  <si>
    <t>20200720 15:42:53</t>
  </si>
  <si>
    <t>20200720 15:43:05</t>
  </si>
  <si>
    <t>20200720 15:02:38</t>
  </si>
  <si>
    <t>20200720 15:02:49</t>
  </si>
  <si>
    <t>20200720 15:02:56</t>
  </si>
  <si>
    <t>20200720 15:03:01</t>
  </si>
  <si>
    <t>20200720 15:03:09</t>
  </si>
  <si>
    <t>20200720 15:04:30</t>
  </si>
  <si>
    <t>20200720 15:07:25</t>
  </si>
  <si>
    <t>20200720 15:07:34</t>
  </si>
  <si>
    <t>20200720 15:12:47</t>
  </si>
  <si>
    <t>20200720 15:12:56</t>
  </si>
  <si>
    <t>20200720 15:13:04</t>
  </si>
  <si>
    <t>20200720 15:13:31</t>
  </si>
  <si>
    <t>20200720 15:13:40</t>
  </si>
  <si>
    <t>20200720 15:13:48</t>
  </si>
  <si>
    <t>20200720 15:13:57</t>
  </si>
  <si>
    <t>20200720 15:14:28</t>
  </si>
  <si>
    <t>20200720 15:14:37</t>
  </si>
  <si>
    <t>20200720 15:15:19</t>
  </si>
  <si>
    <t>20200720 15:15:29</t>
  </si>
  <si>
    <t>20200720 15:15:38</t>
  </si>
  <si>
    <t>20200720 15:15:48</t>
  </si>
  <si>
    <t>20200720 15:16:16</t>
  </si>
  <si>
    <t>20200720 15:16:23</t>
  </si>
  <si>
    <t>20200720 15:16:32</t>
  </si>
  <si>
    <t>20200720 15:16:49</t>
  </si>
  <si>
    <t>20200720 15:17:55</t>
  </si>
  <si>
    <t>20200720 15:18:03</t>
  </si>
  <si>
    <t>20200720 15:18:14</t>
  </si>
  <si>
    <t>20200720 15:18:22</t>
  </si>
  <si>
    <t>20200720 15:18:46</t>
  </si>
  <si>
    <t>20200720 15:18:53</t>
  </si>
  <si>
    <t>20200720 15:19:03</t>
  </si>
  <si>
    <t>20200720 15:19:11</t>
  </si>
  <si>
    <t>20200720 15:19:18</t>
  </si>
  <si>
    <t>20200720 15:19:46</t>
  </si>
  <si>
    <t>20200720 15:19:52</t>
  </si>
  <si>
    <t>20200720 15:20:00</t>
  </si>
  <si>
    <t>20200720 15:20:14</t>
  </si>
  <si>
    <t>20200720 15:20:20</t>
  </si>
  <si>
    <t>20200720 15:20:36</t>
  </si>
  <si>
    <t>20200720 15:20:42</t>
  </si>
  <si>
    <t>20200720 15:20:47</t>
  </si>
  <si>
    <t>20200720 15:20:54</t>
  </si>
  <si>
    <t>20200720 15:21:07</t>
  </si>
  <si>
    <t>20200721 10:31:24</t>
  </si>
  <si>
    <t>20200721 10:31:47</t>
  </si>
  <si>
    <t>20200721 10:31:52</t>
  </si>
  <si>
    <t>20200721 10:31:58</t>
  </si>
  <si>
    <t>20200721 10:32:02</t>
  </si>
  <si>
    <t>20200721 10:32:07</t>
  </si>
  <si>
    <t>20200721 10:32:11</t>
  </si>
  <si>
    <t>20200721 10:33:56</t>
  </si>
  <si>
    <t>20200721 10:34:22</t>
  </si>
  <si>
    <t>20200721 10:34:26</t>
  </si>
  <si>
    <t>20200721 10:34:38</t>
  </si>
  <si>
    <t>20200721 10:35:46</t>
  </si>
  <si>
    <t>20200721 10:35:51</t>
  </si>
  <si>
    <t>20200721 10:35:56</t>
  </si>
  <si>
    <t>20200721 10:36:02</t>
  </si>
  <si>
    <t>20200721 10:36:06</t>
  </si>
  <si>
    <t>20200721 10:36:12</t>
  </si>
  <si>
    <t>20200721 10:37:24</t>
  </si>
  <si>
    <t>20200721 10:37:29</t>
  </si>
  <si>
    <t>20200721 10:37:36</t>
  </si>
  <si>
    <t>20200721 10:37:42</t>
  </si>
  <si>
    <t>20200721 10:37:48</t>
  </si>
  <si>
    <t>20200721 10:37:55</t>
  </si>
  <si>
    <t>20200721 10:38:36</t>
  </si>
  <si>
    <t>20200721 10:38:40</t>
  </si>
  <si>
    <t>20200721 10:38:45</t>
  </si>
  <si>
    <t>20200721 10:38:49</t>
  </si>
  <si>
    <t>20200721 10:38:53</t>
  </si>
  <si>
    <t>20200721 10:38:59</t>
  </si>
  <si>
    <t>20200721 10:40:22</t>
  </si>
  <si>
    <t>20200721 10:40:27</t>
  </si>
  <si>
    <t>20200721 10:40:31</t>
  </si>
  <si>
    <t>20200721 10:40:37</t>
  </si>
  <si>
    <t>20200721 10:40:42</t>
  </si>
  <si>
    <t>20200721 10:40:47</t>
  </si>
  <si>
    <t>20200721 10:41:18</t>
  </si>
  <si>
    <t>20200721 10:41:23</t>
  </si>
  <si>
    <t>20200721 10:41:27</t>
  </si>
  <si>
    <t>20200721 10:41:32</t>
  </si>
  <si>
    <t>20200721 10:41:38</t>
  </si>
  <si>
    <t>20200721 10:41:42</t>
  </si>
  <si>
    <t>20200721 11:00:28</t>
  </si>
  <si>
    <t>20200721 11:00:33</t>
  </si>
  <si>
    <t>20200721 11:00:41</t>
  </si>
  <si>
    <t>20200721 11:00:45</t>
  </si>
  <si>
    <t>20200721 11:01:38</t>
  </si>
  <si>
    <t>20200721 11:01:44</t>
  </si>
  <si>
    <t>20200721 11:01:51</t>
  </si>
  <si>
    <t>20200721 11:01:56</t>
  </si>
  <si>
    <t>20200721 11:02:03</t>
  </si>
  <si>
    <t>20200721 11:02:10</t>
  </si>
  <si>
    <t>20200721 11:02:39</t>
  </si>
  <si>
    <t>20200721 11:02:43</t>
  </si>
  <si>
    <t>20200721 11:02:58</t>
  </si>
  <si>
    <t>20200721 11:03:11</t>
  </si>
  <si>
    <t>20200721 11:04:55</t>
  </si>
  <si>
    <t>20200721 11:05:00</t>
  </si>
  <si>
    <t>20200721 11:05:42</t>
  </si>
  <si>
    <t>20200721 11:05:46</t>
  </si>
  <si>
    <t>20200721 11:05:51</t>
  </si>
  <si>
    <t>20200721 11:05:55</t>
  </si>
  <si>
    <t>20200721 11:06:49</t>
  </si>
  <si>
    <t>20200721 11:06:53</t>
  </si>
  <si>
    <t>20200721 11:07:01</t>
  </si>
  <si>
    <t>20200721 11:07:08</t>
  </si>
  <si>
    <t>20200721 11:07:15</t>
  </si>
  <si>
    <t>20200721 11:07:22</t>
  </si>
  <si>
    <t>20200721 11:08:35</t>
  </si>
  <si>
    <t>20200721 11:08:39</t>
  </si>
  <si>
    <t>20200721 11:08:45</t>
  </si>
  <si>
    <t>20200721 11:08:50</t>
  </si>
  <si>
    <t>20200721 11:08:56</t>
  </si>
  <si>
    <t>20200721 11:09:00</t>
  </si>
  <si>
    <t>20200721 11:09:39</t>
  </si>
  <si>
    <t>20200721 11:09:43</t>
  </si>
  <si>
    <t>20200721 11:09:49</t>
  </si>
  <si>
    <t>20200721 11:09:53</t>
  </si>
  <si>
    <t>20200721 11:09:59</t>
  </si>
  <si>
    <t>20200721 11:10:04</t>
  </si>
  <si>
    <t>20200721 11:10:57</t>
  </si>
  <si>
    <t>20200721 11:11:01</t>
  </si>
  <si>
    <t>20200721 11:11:17</t>
  </si>
  <si>
    <t>20200721 11:11:21</t>
  </si>
  <si>
    <t>20200721 11:11:28</t>
  </si>
  <si>
    <t>20200721 11:11:32</t>
  </si>
  <si>
    <t>20200721 11:12:00</t>
  </si>
  <si>
    <t>20200721 11:12:06</t>
  </si>
  <si>
    <t>20200721 11:12:13</t>
  </si>
  <si>
    <t>20200721 11:12:17</t>
  </si>
  <si>
    <t>20200721 11:12:24</t>
  </si>
  <si>
    <t>20200721 11:12:28</t>
  </si>
  <si>
    <t>20200721 11:34:22</t>
  </si>
  <si>
    <t>20200721 11:34:26</t>
  </si>
  <si>
    <t>20200721 11:34:37</t>
  </si>
  <si>
    <t>20200721 11:34:44</t>
  </si>
  <si>
    <t>20200721 11:35:02</t>
  </si>
  <si>
    <t>20200721 11:35:08</t>
  </si>
  <si>
    <t>20200721 11:35:45</t>
  </si>
  <si>
    <t>20200721 11:35:55</t>
  </si>
  <si>
    <t>20200721 11:36:03</t>
  </si>
  <si>
    <t>20200721 11:36:10</t>
  </si>
  <si>
    <t>20200721 11:36:21</t>
  </si>
  <si>
    <t>20200721 11:37:32</t>
  </si>
  <si>
    <t>20200721 11:37:38</t>
  </si>
  <si>
    <t>20200721 11:37:47</t>
  </si>
  <si>
    <t>20200721 11:37:53</t>
  </si>
  <si>
    <t>20200721 11:38:01</t>
  </si>
  <si>
    <t>20200721 11:38:07</t>
  </si>
  <si>
    <t>20200721 11:38:16</t>
  </si>
  <si>
    <t>20200721 11:38:23</t>
  </si>
  <si>
    <t>20200721 11:39:03</t>
  </si>
  <si>
    <t>20200721 11:39:08</t>
  </si>
  <si>
    <t>20200721 11:39:15</t>
  </si>
  <si>
    <t>20200721 11:39:22</t>
  </si>
  <si>
    <t>20200721 11:39:29</t>
  </si>
  <si>
    <t>20200721 11:39:34</t>
  </si>
  <si>
    <t>20200721 11:40:43</t>
  </si>
  <si>
    <t>20200721 11:40:50</t>
  </si>
  <si>
    <t>20200721 11:40:58</t>
  </si>
  <si>
    <t>20200721 11:41:04</t>
  </si>
  <si>
    <t>20200721 11:41:13</t>
  </si>
  <si>
    <t>20200721 11:41:19</t>
  </si>
  <si>
    <t>20200721 11:41:51</t>
  </si>
  <si>
    <t>20200721 11:41:58</t>
  </si>
  <si>
    <t>20200721 11:42:13</t>
  </si>
  <si>
    <t>20200721 11:42:20</t>
  </si>
  <si>
    <t>20200721 11:42:25</t>
  </si>
  <si>
    <t>20200721 11:43:36</t>
  </si>
  <si>
    <t>20200721 11:43:43</t>
  </si>
  <si>
    <t>20200721 11:43:54</t>
  </si>
  <si>
    <t>20200721 11:44:00</t>
  </si>
  <si>
    <t>20200721 11:44:10</t>
  </si>
  <si>
    <t>20200721 11:44:19</t>
  </si>
  <si>
    <t>20200721 11:45:06</t>
  </si>
  <si>
    <t>20200721 11:45:12</t>
  </si>
  <si>
    <t>20200721 11:45:21</t>
  </si>
  <si>
    <t>20200721 11:45:28</t>
  </si>
  <si>
    <t>20200721 11:45:36</t>
  </si>
  <si>
    <t>20200721 11:45:42</t>
  </si>
  <si>
    <t>20200721 11:46:43</t>
  </si>
  <si>
    <t>20200721 11:46:51</t>
  </si>
  <si>
    <t>20200721 11:47:01</t>
  </si>
  <si>
    <t>20200721 11:47:09</t>
  </si>
  <si>
    <t>20200721 11:47:18</t>
  </si>
  <si>
    <t>20200721 11:47:23</t>
  </si>
  <si>
    <t>20200721 11:48:08</t>
  </si>
  <si>
    <t>20200721 11:48:17</t>
  </si>
  <si>
    <t>20200721 11:48:23</t>
  </si>
  <si>
    <t>20200721 11:48:31</t>
  </si>
  <si>
    <t>20200721 11:48:35</t>
  </si>
  <si>
    <t>20200721 11:49:58</t>
  </si>
  <si>
    <t>20200721 11:50:04</t>
  </si>
  <si>
    <t>20200721 11:50:17</t>
  </si>
  <si>
    <t>20200721 11:50:26</t>
  </si>
  <si>
    <t>20200721 11:50:36</t>
  </si>
  <si>
    <t>20200721 11:50:42</t>
  </si>
  <si>
    <t>20200721 11:51:15</t>
  </si>
  <si>
    <t>20200721 11:51:21</t>
  </si>
  <si>
    <t>20200721 11:51:28</t>
  </si>
  <si>
    <t>20200721 11:51:34</t>
  </si>
  <si>
    <t>20200721 11:51:43</t>
  </si>
  <si>
    <t>20200721 11:51:51</t>
  </si>
  <si>
    <t>20200721 11:53:01</t>
  </si>
  <si>
    <t>20200721 11:53:07</t>
  </si>
  <si>
    <t>20200721 11:53:19</t>
  </si>
  <si>
    <t>20200721 11:53:24</t>
  </si>
  <si>
    <t>20200721 11:53:34</t>
  </si>
  <si>
    <t>20200721 11:53:39</t>
  </si>
  <si>
    <t>20200721 11:54:23</t>
  </si>
  <si>
    <t>20200721 11:54:31</t>
  </si>
  <si>
    <t>20200721 11:54:37</t>
  </si>
  <si>
    <t>20200721 11:54:45</t>
  </si>
  <si>
    <t>20200721 11:54:51</t>
  </si>
  <si>
    <t>20200721 12:10:03</t>
  </si>
  <si>
    <t>20200721 12:10:08</t>
  </si>
  <si>
    <t>20200721 12:10:16</t>
  </si>
  <si>
    <t>20200721 12:10:21</t>
  </si>
  <si>
    <t>20200721 12:10:29</t>
  </si>
  <si>
    <t>20200721 12:10:35</t>
  </si>
  <si>
    <t>20200721 12:11:13</t>
  </si>
  <si>
    <t>20200721 12:11:18</t>
  </si>
  <si>
    <t>20200721 12:11:26</t>
  </si>
  <si>
    <t>20200721 12:11:32</t>
  </si>
  <si>
    <t>20200721 12:11:41</t>
  </si>
  <si>
    <t>20200721 12:11:47</t>
  </si>
  <si>
    <t>20200721 12:12:52</t>
  </si>
  <si>
    <t>20200721 12:12:58</t>
  </si>
  <si>
    <t>20200721 12:13:08</t>
  </si>
  <si>
    <t>20200721 12:13:15</t>
  </si>
  <si>
    <t>20200721 12:13:24</t>
  </si>
  <si>
    <t>20200721 12:13:32</t>
  </si>
  <si>
    <t>20200721 12:14:14</t>
  </si>
  <si>
    <t>20200721 12:14:22</t>
  </si>
  <si>
    <t>20200721 12:14:29</t>
  </si>
  <si>
    <t>20200721 12:14:34</t>
  </si>
  <si>
    <t>20200721 12:14:43</t>
  </si>
  <si>
    <t>20200721 12:14:48</t>
  </si>
  <si>
    <t>20200721 12:15:47</t>
  </si>
  <si>
    <t>20200721 12:15:52</t>
  </si>
  <si>
    <t>20200721 12:16:04</t>
  </si>
  <si>
    <t>20200721 12:16:10</t>
  </si>
  <si>
    <t>20200721 12:16:20</t>
  </si>
  <si>
    <t>20200721 12:16:25</t>
  </si>
  <si>
    <t>20200721 12:17:00</t>
  </si>
  <si>
    <t>20200721 12:17:06</t>
  </si>
  <si>
    <t>20200721 12:17:14</t>
  </si>
  <si>
    <t>20200721 12:17:20</t>
  </si>
  <si>
    <t>20200721 12:17:27</t>
  </si>
  <si>
    <t>20200721 12:17:32</t>
  </si>
  <si>
    <t>20200721 12:18:45</t>
  </si>
  <si>
    <t>20200721 12:18:51</t>
  </si>
  <si>
    <t>20200721 12:19:01</t>
  </si>
  <si>
    <t>20200721 12:19:09</t>
  </si>
  <si>
    <t>20200721 12:19:18</t>
  </si>
  <si>
    <t>20200721 12:19:23</t>
  </si>
  <si>
    <t>20200721 12:19:54</t>
  </si>
  <si>
    <t>20200721 12:20:01</t>
  </si>
  <si>
    <t>20200721 12:20:10</t>
  </si>
  <si>
    <t>20200721 12:20:17</t>
  </si>
  <si>
    <t>20200721 12:20:24</t>
  </si>
  <si>
    <t>20200721 12:20:29</t>
  </si>
  <si>
    <t>20200721 12:21:34</t>
  </si>
  <si>
    <t>20200721 12:21:39</t>
  </si>
  <si>
    <t>20200721 12:21:47</t>
  </si>
  <si>
    <t>20200721 12:21:56</t>
  </si>
  <si>
    <t>20200721 12:22:04</t>
  </si>
  <si>
    <t>20200721 12:22:11</t>
  </si>
  <si>
    <t>20200721 12:22:54</t>
  </si>
  <si>
    <t>20200721 12:23:04</t>
  </si>
  <si>
    <t>20200721 12:23:18</t>
  </si>
  <si>
    <t>20200721 12:23:24</t>
  </si>
  <si>
    <t>20200721 12:23:38</t>
  </si>
  <si>
    <t>20200721 12:23:47</t>
  </si>
  <si>
    <t>20200904 10:00:37</t>
  </si>
  <si>
    <t>20200904 10:00:48</t>
  </si>
  <si>
    <t>20200904 10:01:01</t>
  </si>
  <si>
    <t>20200904 10:01:16</t>
  </si>
  <si>
    <t>20200904 10:03:04</t>
  </si>
  <si>
    <t>20200904 10:03:12</t>
  </si>
  <si>
    <t>20200904 10:03:20</t>
  </si>
  <si>
    <t>20200904 10:03:26</t>
  </si>
  <si>
    <t>20200904 10:04:46</t>
  </si>
  <si>
    <t>20200904 10:04:53</t>
  </si>
  <si>
    <t>20200904 10:05:01</t>
  </si>
  <si>
    <t>20200904 10:05:08</t>
  </si>
  <si>
    <t>20200904 10:07:05</t>
  </si>
  <si>
    <t>20200904 10:07:10</t>
  </si>
  <si>
    <t>20200904 10:07:17</t>
  </si>
  <si>
    <t>20200904 10:07:26</t>
  </si>
  <si>
    <t>20200904 10:08:48</t>
  </si>
  <si>
    <t>20200904 10:08:54</t>
  </si>
  <si>
    <t>20200904 10:09:01</t>
  </si>
  <si>
    <t>20200904 10:09:06</t>
  </si>
  <si>
    <t>20200904 10:10:58</t>
  </si>
  <si>
    <t>20200904 10:11:06</t>
  </si>
  <si>
    <t>20200904 10:11:13</t>
  </si>
  <si>
    <t>20200904 10:11:19</t>
  </si>
  <si>
    <t>20200904 10:13:06</t>
  </si>
  <si>
    <t>20200904 10:13:12</t>
  </si>
  <si>
    <t>20200904 10:13:19</t>
  </si>
  <si>
    <t>20200904 10:13:24</t>
  </si>
  <si>
    <t>20200904 10:14:41</t>
  </si>
  <si>
    <t>20200904 10:14:47</t>
  </si>
  <si>
    <t>20200904 10:14:53</t>
  </si>
  <si>
    <t>20200904 10:14:59</t>
  </si>
  <si>
    <t>20200904 10:16:23</t>
  </si>
  <si>
    <t>20200904 10:16:28</t>
  </si>
  <si>
    <t>20200904 10:16:35</t>
  </si>
  <si>
    <t>20200904 10:16:40</t>
  </si>
  <si>
    <t>20200904 10:17:54</t>
  </si>
  <si>
    <t>20200904 10:18:03</t>
  </si>
  <si>
    <t>20200904 10:18:09</t>
  </si>
  <si>
    <t>20200904 10:18:14</t>
  </si>
  <si>
    <t>20200904 10:19:26</t>
  </si>
  <si>
    <t>20200904 10:19:31</t>
  </si>
  <si>
    <t>20200904 10:19:36</t>
  </si>
  <si>
    <t>20200904 10:19:42</t>
  </si>
  <si>
    <t>20200904 10:21:25</t>
  </si>
  <si>
    <t>20200904 10:21:30</t>
  </si>
  <si>
    <t>20200904 10:21:34</t>
  </si>
  <si>
    <t>20200904 10:21:38</t>
  </si>
  <si>
    <t>20200904 10:22:55</t>
  </si>
  <si>
    <t>20200904 10:23:00</t>
  </si>
  <si>
    <t>20200904 10:23:06</t>
  </si>
  <si>
    <t>20200904 10:23:11</t>
  </si>
  <si>
    <t>20200904 10:24:48</t>
  </si>
  <si>
    <t>20200904 10:24:53</t>
  </si>
  <si>
    <t>20200904 10:24:58</t>
  </si>
  <si>
    <t>20200904 10:25:03</t>
  </si>
  <si>
    <t>20200904 10:26:57</t>
  </si>
  <si>
    <t>20200904 10:27:03</t>
  </si>
  <si>
    <t>20200904 10:27:08</t>
  </si>
  <si>
    <t>20200904 10:27:12</t>
  </si>
  <si>
    <t>20200904 10:28:14</t>
  </si>
  <si>
    <t>20200904 10:28:20</t>
  </si>
  <si>
    <t>20200904 10:28:26</t>
  </si>
  <si>
    <t>20200904 10:28:31</t>
  </si>
  <si>
    <t>20200904 10:30:27</t>
  </si>
  <si>
    <t>20200904 10:30:33</t>
  </si>
  <si>
    <t>20200904 10:30:39</t>
  </si>
  <si>
    <t>20200904 10:30:46</t>
  </si>
  <si>
    <t>20200904 10:32:13</t>
  </si>
  <si>
    <t>20200904 10:32:18</t>
  </si>
  <si>
    <t>20200904 10:32:25</t>
  </si>
  <si>
    <t>20200904 10:32:30</t>
  </si>
  <si>
    <t>20200904 10:34:57</t>
  </si>
  <si>
    <t>20200904 10:35:03</t>
  </si>
  <si>
    <t>20200904 10:35:10</t>
  </si>
  <si>
    <t>20200904 10:35:15</t>
  </si>
  <si>
    <t>20200904 10:37:27</t>
  </si>
  <si>
    <t>20200904 10:37:34</t>
  </si>
  <si>
    <t>20200904 10:37:40</t>
  </si>
  <si>
    <t>20200904 10:37:45</t>
  </si>
  <si>
    <t>20200904 10:39:19</t>
  </si>
  <si>
    <t>20200904 10:39:25</t>
  </si>
  <si>
    <t>20200904 10:39:30</t>
  </si>
  <si>
    <t>20200904 10:39:36</t>
  </si>
  <si>
    <t>20200904 10:41:50</t>
  </si>
  <si>
    <t>20200904 10:41:56</t>
  </si>
  <si>
    <t>20200904 10:42:03</t>
  </si>
  <si>
    <t>20200904 10:42:09</t>
  </si>
  <si>
    <t>20200904 10:43:12</t>
  </si>
  <si>
    <t>20200904 10:43:18</t>
  </si>
  <si>
    <t>20200904 10:43:24</t>
  </si>
  <si>
    <t>20200904 10:43:28</t>
  </si>
  <si>
    <t>20200904 10:45:01</t>
  </si>
  <si>
    <t>20200904 10:45:16</t>
  </si>
  <si>
    <t>20200904 10:45:28</t>
  </si>
  <si>
    <t>20200904 10:45:37</t>
  </si>
  <si>
    <t>20200904 10:46:55</t>
  </si>
  <si>
    <t>20200904 10:46:59</t>
  </si>
  <si>
    <t>20200904 10:47:05</t>
  </si>
  <si>
    <t>20200904 10:47:09</t>
  </si>
  <si>
    <t>20200904 10:48:30</t>
  </si>
  <si>
    <t>20200904 10:48:35</t>
  </si>
  <si>
    <t>20200904 10:48:40</t>
  </si>
  <si>
    <t>20200904 10:48:45</t>
  </si>
  <si>
    <t>20200904 10:50:07</t>
  </si>
  <si>
    <t>20200904 10:50:13</t>
  </si>
  <si>
    <t>20200904 10:50:22</t>
  </si>
  <si>
    <t>20200904 10:50:29</t>
  </si>
  <si>
    <t>20200904 10:54:17</t>
  </si>
  <si>
    <t>20200904 10:54:21</t>
  </si>
  <si>
    <t>20200904 10:54:28</t>
  </si>
  <si>
    <t>20200904 10:54:34</t>
  </si>
  <si>
    <t>20200904 10:55:48</t>
  </si>
  <si>
    <t>20200904 10:55:54</t>
  </si>
  <si>
    <t>20200904 10:56:00</t>
  </si>
  <si>
    <t>20200904 10:56:06</t>
  </si>
  <si>
    <t>20200904 10:57:43</t>
  </si>
  <si>
    <t>20200904 10:57:50</t>
  </si>
  <si>
    <t>20200904 10:57:57</t>
  </si>
  <si>
    <t>20200904 10:58:06</t>
  </si>
  <si>
    <t>20200904 10:59:30</t>
  </si>
  <si>
    <t>20200904 10:59:34</t>
  </si>
  <si>
    <t>20200904 10:59:39</t>
  </si>
  <si>
    <t>20200904 10:59:45</t>
  </si>
  <si>
    <t>20200904 11:01:25</t>
  </si>
  <si>
    <t>20200904 11:01:30</t>
  </si>
  <si>
    <t>20200904 11:01:36</t>
  </si>
  <si>
    <t>20200904 11:01:41</t>
  </si>
  <si>
    <t>20200904 11:12:40</t>
  </si>
  <si>
    <t>20200904 11:12:51</t>
  </si>
  <si>
    <t>20200904 11:12:58</t>
  </si>
  <si>
    <t>20200904 11:13:07</t>
  </si>
  <si>
    <t>20200904 11:13:18</t>
  </si>
  <si>
    <t>20200904 11:13:26</t>
  </si>
  <si>
    <t>20200904 11:13:35</t>
  </si>
  <si>
    <t>20200904 11:13:49</t>
  </si>
  <si>
    <t>20200904 11:13:55</t>
  </si>
  <si>
    <t>20200904 11:14:00</t>
  </si>
  <si>
    <t>20200904 11:14:11</t>
  </si>
  <si>
    <t>20200904 11:14:18</t>
  </si>
  <si>
    <t>20200904 11:14:24</t>
  </si>
  <si>
    <t>20200904 11:14:30</t>
  </si>
  <si>
    <t>20200904 11:14:38</t>
  </si>
  <si>
    <t>20200904 11:14:52</t>
  </si>
  <si>
    <t>20200904 11:14:57</t>
  </si>
  <si>
    <t>20200904 11:15:04</t>
  </si>
  <si>
    <t>20200904 11:15:09</t>
  </si>
  <si>
    <t>20200904 11:15:17</t>
  </si>
  <si>
    <t>20200904 11:15:24</t>
  </si>
  <si>
    <t>20200904 11:15:27</t>
  </si>
  <si>
    <t>20200904 11:15:34</t>
  </si>
  <si>
    <t>20200904 11:15:39</t>
  </si>
  <si>
    <t>20200904 11:15:54</t>
  </si>
  <si>
    <t>20200904 11:16:00</t>
  </si>
  <si>
    <t>20200904 11:16:13</t>
  </si>
  <si>
    <t>20200904 11:16:18</t>
  </si>
  <si>
    <t>20200904 11:16:26</t>
  </si>
  <si>
    <t>20200904 11:16:36</t>
  </si>
  <si>
    <t>20200904 11:16:41</t>
  </si>
  <si>
    <t>20200904 11:16:46</t>
  </si>
  <si>
    <t>20200904 11:16:54</t>
  </si>
  <si>
    <t>20200904 11:16:59</t>
  </si>
  <si>
    <t>20200904 11:17:12</t>
  </si>
  <si>
    <t>20200904 11:17:20</t>
  </si>
  <si>
    <t>20200904 11:17:25</t>
  </si>
  <si>
    <t>20200904 11:17:30</t>
  </si>
  <si>
    <t>20200904 11:17:38</t>
  </si>
  <si>
    <t>20200904 11:17:42</t>
  </si>
  <si>
    <t>20200904 11:17:51</t>
  </si>
  <si>
    <t>20200904 11:18:03</t>
  </si>
  <si>
    <t>20200904 11:18:08</t>
  </si>
  <si>
    <t>20200904 11:18:17</t>
  </si>
  <si>
    <t>20200904 11:18:21</t>
  </si>
  <si>
    <t>20200904 11:18:40</t>
  </si>
  <si>
    <t>20200904 11:18:45</t>
  </si>
  <si>
    <t>20200904 11:18:59</t>
  </si>
  <si>
    <t>20200904 11:19:04</t>
  </si>
  <si>
    <t>20200904 11:19:09</t>
  </si>
  <si>
    <t>20200904 11:19:15</t>
  </si>
  <si>
    <t>20200904 11:19:28</t>
  </si>
  <si>
    <t>20200904 11:19:41</t>
  </si>
  <si>
    <t>20200904 11:19:45</t>
  </si>
  <si>
    <t>20200904 11:19:52</t>
  </si>
  <si>
    <t>20200904 11:19:55</t>
  </si>
  <si>
    <t>20200904 11:20:03</t>
  </si>
  <si>
    <t>20200904 11:20:07</t>
  </si>
  <si>
    <t>20200904 11:20:13</t>
  </si>
  <si>
    <t>20200904 11:20:31</t>
  </si>
  <si>
    <t>20200904 11:20:40</t>
  </si>
  <si>
    <t>20200904 11:20:45</t>
  </si>
  <si>
    <t>20200904 11:20:49</t>
  </si>
  <si>
    <t>20200904 11:20:59</t>
  </si>
  <si>
    <t>20200904 11:21:03</t>
  </si>
  <si>
    <t>20200904 11:21:11</t>
  </si>
  <si>
    <t>20200904 11:21:19</t>
  </si>
  <si>
    <t>20200904 11:21:23</t>
  </si>
  <si>
    <t>20200904 11:21:34</t>
  </si>
  <si>
    <t>20200904 11:21:40</t>
  </si>
  <si>
    <t>20200904 11:21:47</t>
  </si>
  <si>
    <t>20200904 11:21:57</t>
  </si>
  <si>
    <t>20200904 11:22:25</t>
  </si>
  <si>
    <t>20200904 11:22:31</t>
  </si>
  <si>
    <t>20200904 11:23:47</t>
  </si>
  <si>
    <t>20200904 11:24:15</t>
  </si>
  <si>
    <t>20200904 11:24:29</t>
  </si>
  <si>
    <t>20200904 11:24:58</t>
  </si>
  <si>
    <t>20200904 11:25:08</t>
  </si>
  <si>
    <t>20200904 11:25:17</t>
  </si>
  <si>
    <t>20200904 11:25:26</t>
  </si>
  <si>
    <t>20200904 11:25:53</t>
  </si>
  <si>
    <t>20200904 11:26:06</t>
  </si>
  <si>
    <t>20200904 11:26:17</t>
  </si>
  <si>
    <t>20200904 11:26:27</t>
  </si>
  <si>
    <t>20200904 11:26:53</t>
  </si>
  <si>
    <t>20200904 11:27:02</t>
  </si>
  <si>
    <t>20200904 11:27:23</t>
  </si>
  <si>
    <t>20200904 11:28:13</t>
  </si>
  <si>
    <t>20200904 11:28:29</t>
  </si>
  <si>
    <t>20200904 11:28:41</t>
  </si>
  <si>
    <t>20200904 11:28:55</t>
  </si>
  <si>
    <t>20200904 11:29:14</t>
  </si>
  <si>
    <t>20200904 11:29:27</t>
  </si>
  <si>
    <t>20200904 11:29:40</t>
  </si>
  <si>
    <t>20200904 11:29:56</t>
  </si>
  <si>
    <t>20200904 11:30:06</t>
  </si>
  <si>
    <t>20200904 11:30:28</t>
  </si>
  <si>
    <t>20200904 11:30:37</t>
  </si>
  <si>
    <t>20200904 11:30:47</t>
  </si>
  <si>
    <t>20200904 11:30:58</t>
  </si>
  <si>
    <t>20200904 11:31:08</t>
  </si>
  <si>
    <t>20200904 11:31:19</t>
  </si>
  <si>
    <t>20200904 11:31:42</t>
  </si>
  <si>
    <t>20200904 11:31:57</t>
  </si>
  <si>
    <t>20200904 11:32:09</t>
  </si>
  <si>
    <t>20200904 11:32:20</t>
  </si>
  <si>
    <t>20200904 11:32:30</t>
  </si>
  <si>
    <t>20200904 11:32:49</t>
  </si>
  <si>
    <t>20200904 11:33:00</t>
  </si>
  <si>
    <t>20200904 11:33:16</t>
  </si>
  <si>
    <t>20200904 11:33:30</t>
  </si>
  <si>
    <t>20200904 11:33:38</t>
  </si>
  <si>
    <t>20200904 11:33:47</t>
  </si>
  <si>
    <t>20200904 11:33:57</t>
  </si>
  <si>
    <t>20200904 11:34:03</t>
  </si>
  <si>
    <t>20200904 11:34:14</t>
  </si>
  <si>
    <t>20200904 11:34:27</t>
  </si>
  <si>
    <t>20200904 11:34:41</t>
  </si>
  <si>
    <t>20200904 11:34:53</t>
  </si>
  <si>
    <t>20200904 11:35:03</t>
  </si>
  <si>
    <t>20200904 11:35:14</t>
  </si>
  <si>
    <t>20200904 11:35:23</t>
  </si>
  <si>
    <t>20200904 11:35:52</t>
  </si>
  <si>
    <t>20200904 11:36:06</t>
  </si>
  <si>
    <t>20200904 11:36:18</t>
  </si>
  <si>
    <t>20200904 11:36:29</t>
  </si>
  <si>
    <t>20200904 11:36:42</t>
  </si>
  <si>
    <t>20200904 11:37:36</t>
  </si>
  <si>
    <t>20200904 11:38:17</t>
  </si>
  <si>
    <t>20200904 11:38:31</t>
  </si>
  <si>
    <t>20200904 11:38:41</t>
  </si>
  <si>
    <t>20200904 11:38:53</t>
  </si>
  <si>
    <t>20200904 11:39:39</t>
  </si>
  <si>
    <t>20200904 11:39:48</t>
  </si>
  <si>
    <t>20200904 11:40:26</t>
  </si>
  <si>
    <t>20200904 11:41:34</t>
  </si>
  <si>
    <t>20200904 11:42:37</t>
  </si>
  <si>
    <t>20200904 11:42:48</t>
  </si>
  <si>
    <t>20200904 11:43:02</t>
  </si>
  <si>
    <t>20200904 11:43:11</t>
  </si>
  <si>
    <t>20200904 11:43:20</t>
  </si>
  <si>
    <t>20200904 11:43:35</t>
  </si>
  <si>
    <t>20200904 11:43:43</t>
  </si>
  <si>
    <t>20200904 11:43:53</t>
  </si>
  <si>
    <t>20200904 11:44:13</t>
  </si>
  <si>
    <t>20200904 11:44:22</t>
  </si>
  <si>
    <t>20200904 11:44:35</t>
  </si>
  <si>
    <t>20200904 11:44:57</t>
  </si>
  <si>
    <t>20200904 11:45:07</t>
  </si>
  <si>
    <t>20200904 11:45:29</t>
  </si>
  <si>
    <t>20200904 11:45:46</t>
  </si>
  <si>
    <t>20200904 11:45:59</t>
  </si>
  <si>
    <t>20200904 11:46:05</t>
  </si>
  <si>
    <t>20200904 11:46:17</t>
  </si>
  <si>
    <t>20200904 11:46:27</t>
  </si>
  <si>
    <t>20200904 11:46:41</t>
  </si>
  <si>
    <t>20200904 12:02:19</t>
  </si>
  <si>
    <t>20200904 12:02:32</t>
  </si>
  <si>
    <t>20200904 12:02:42</t>
  </si>
  <si>
    <t>20200904 12:02:52</t>
  </si>
  <si>
    <t>20200904 12:03:00</t>
  </si>
  <si>
    <t>20200904 12:03:44</t>
  </si>
  <si>
    <t>20200904 12:03:51</t>
  </si>
  <si>
    <t>20200904 12:03:59</t>
  </si>
  <si>
    <t>20200904 12:04:05</t>
  </si>
  <si>
    <t>20200904 12:04:14</t>
  </si>
  <si>
    <t>20200904 12:05:01</t>
  </si>
  <si>
    <t>20200904 12:05:07</t>
  </si>
  <si>
    <t>20200904 12:05:15</t>
  </si>
  <si>
    <t>20200904 12:05:24</t>
  </si>
  <si>
    <t>20200904 12:05:37</t>
  </si>
  <si>
    <t>20200904 12:06:15</t>
  </si>
  <si>
    <t>20200904 12:06:20</t>
  </si>
  <si>
    <t>20200904 12:06:27</t>
  </si>
  <si>
    <t>20200904 12:06:33</t>
  </si>
  <si>
    <t>20200904 12:06:39</t>
  </si>
  <si>
    <t>20200904 12:07:11</t>
  </si>
  <si>
    <t>20200904 12:07:18</t>
  </si>
  <si>
    <t>20200904 12:07:24</t>
  </si>
  <si>
    <t>20200904 12:07:31</t>
  </si>
  <si>
    <t>20200904 12:07:38</t>
  </si>
  <si>
    <t>20200904 12:08:24</t>
  </si>
  <si>
    <t>20200904 12:08:30</t>
  </si>
  <si>
    <t>20200904 12:08:36</t>
  </si>
  <si>
    <t>20200904 12:08:42</t>
  </si>
  <si>
    <t>20200904 12:08:49</t>
  </si>
  <si>
    <t>20200904 12:09:14</t>
  </si>
  <si>
    <t>20200904 12:09:23</t>
  </si>
  <si>
    <t>20200904 12:09:30</t>
  </si>
  <si>
    <t>20200904 12:09:39</t>
  </si>
  <si>
    <t>20200904 12:09:47</t>
  </si>
  <si>
    <t>20200904 12:10:55</t>
  </si>
  <si>
    <t>20200904 12:10:59</t>
  </si>
  <si>
    <t>20200904 12:11:07</t>
  </si>
  <si>
    <t>20200904 12:11:15</t>
  </si>
  <si>
    <t>20200904 12:11:22</t>
  </si>
  <si>
    <t>20200904 12:11:46</t>
  </si>
  <si>
    <t>20200904 12:11:54</t>
  </si>
  <si>
    <t>20200904 12:12:03</t>
  </si>
  <si>
    <t>20200904 12:13:02</t>
  </si>
  <si>
    <t>20200904 12:13:07</t>
  </si>
  <si>
    <t>20200904 12:13:13</t>
  </si>
  <si>
    <t>20200904 12:13:20</t>
  </si>
  <si>
    <t>20200904 12:13:26</t>
  </si>
  <si>
    <t>20200904 12:13:59</t>
  </si>
  <si>
    <t>20200904 12:14:05</t>
  </si>
  <si>
    <t>20200904 12:14:11</t>
  </si>
  <si>
    <t>20200904 12:14:17</t>
  </si>
  <si>
    <t>20200904 12:15:10</t>
  </si>
  <si>
    <t>20200904 12:15:15</t>
  </si>
  <si>
    <t>20200904 12:15:20</t>
  </si>
  <si>
    <t>20200904 12:16:13</t>
  </si>
  <si>
    <t>20200904 12:16:19</t>
  </si>
  <si>
    <t>20200904 12:16:26</t>
  </si>
  <si>
    <t>20200904 12:16:32</t>
  </si>
  <si>
    <t>20200904 12:16:40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</si>
</sst>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45"/>
  <sheetViews>
    <sheetView tabSelected="1" workbookViewId="0">
      <selection activeCell="J10" sqref="J10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t="s">
        <v>27</v>
      </c>
    </row>
    <row r="2" spans="1:28" x14ac:dyDescent="0.3">
      <c r="A2">
        <v>1</v>
      </c>
      <c r="B2">
        <v>2</v>
      </c>
      <c r="C2">
        <v>0.90838099999999999</v>
      </c>
      <c r="D2">
        <f>C2*AB2</f>
        <v>0.20269658677685895</v>
      </c>
      <c r="E2" t="s">
        <v>28</v>
      </c>
      <c r="F2">
        <v>41.662922000000002</v>
      </c>
      <c r="G2">
        <v>-111.918449</v>
      </c>
      <c r="H2">
        <v>0.112974241375923</v>
      </c>
      <c r="I2">
        <v>0.17659118771553001</v>
      </c>
      <c r="J2">
        <v>0.22456604242324801</v>
      </c>
      <c r="K2">
        <v>0.315166026353836</v>
      </c>
      <c r="L2">
        <v>0.442862868309021</v>
      </c>
      <c r="M2">
        <v>44.526901245117102</v>
      </c>
      <c r="N2" s="2">
        <f>(L2-J2)/(L2+J2)</f>
        <v>0.32707127661921148</v>
      </c>
      <c r="O2" s="2">
        <f>(L2-I2)/(L2+I2)</f>
        <v>0.4298489581331239</v>
      </c>
      <c r="P2" s="2">
        <f>(L2-K2)/(L2+K2)</f>
        <v>0.16845906911237174</v>
      </c>
      <c r="Q2" s="2">
        <f>((L2-J2)/(L2+J2+0.5))*(1+0.5)</f>
        <v>0.28048409270871116</v>
      </c>
      <c r="R2" s="2">
        <f>(0.33*(L2-0.33*J2-0.5))/(0.5*L2+J2-0.5*0.33+1.5*(1+0.33*0.33))</f>
        <v>-2.227507994308995E-2</v>
      </c>
      <c r="S2" s="2">
        <f>0.5*(2*(L2+1)-SQRT((2*L2+1)^2-8*(L2-J2)))</f>
        <v>0.77025842536772704</v>
      </c>
      <c r="T2" s="2">
        <f>(I2-L2)/(I2+L2)</f>
        <v>-0.4298489581331239</v>
      </c>
      <c r="U2" s="2">
        <f>(I2-J2)/(I2+J2-H2)</f>
        <v>-0.16647358303024742</v>
      </c>
      <c r="V2" s="2">
        <f>L2/J2</f>
        <v>1.9720829718072013</v>
      </c>
      <c r="W2" s="2">
        <f>L2/K2</f>
        <v>1.4051732460903641</v>
      </c>
      <c r="X2" s="2">
        <f>(1.5*(1.2*(L2-I2)-2.5*(J2-I2))*SQRT((2*L2+1)^2-(6*L2-5*SQRT(J2)))-0.5)</f>
        <v>4.1230422717304926E-2</v>
      </c>
      <c r="Y2" s="2">
        <f>(100*(L2-K2)-10*(L2-I2))</f>
        <v>10.106967389583589</v>
      </c>
      <c r="Z2" s="2">
        <f>(L2/K2-1)</f>
        <v>0.40517324609036409</v>
      </c>
      <c r="AA2" s="2">
        <f>(L2/I2-1)</f>
        <v>1.5078424016402612</v>
      </c>
      <c r="AB2">
        <v>0.22314049586776799</v>
      </c>
    </row>
    <row r="3" spans="1:28" x14ac:dyDescent="0.3">
      <c r="A3">
        <v>2</v>
      </c>
      <c r="B3">
        <v>2</v>
      </c>
      <c r="C3">
        <v>1.7461199999999999</v>
      </c>
      <c r="D3">
        <f t="shared" ref="D3:D66" si="0">C3*AB3</f>
        <v>1.2410439669421476</v>
      </c>
      <c r="E3" t="s">
        <v>29</v>
      </c>
      <c r="F3">
        <v>41.661150999999997</v>
      </c>
      <c r="G3">
        <v>-111.91876000000001</v>
      </c>
      <c r="H3">
        <v>5.9885252267122199E-2</v>
      </c>
      <c r="I3">
        <v>9.3310244381427696E-2</v>
      </c>
      <c r="J3">
        <v>9.39346328377723E-2</v>
      </c>
      <c r="K3">
        <v>0.190137028694152</v>
      </c>
      <c r="L3">
        <v>0.41148468852043102</v>
      </c>
      <c r="M3">
        <v>47.672401428222599</v>
      </c>
      <c r="N3" s="2">
        <f t="shared" ref="N3:N66" si="1">(L3-J3)/(L3+J3)</f>
        <v>0.62829029731058306</v>
      </c>
      <c r="O3" s="2">
        <f t="shared" ref="O3:O66" si="2">(L3-I3)/(L3+I3)</f>
        <v>0.63030435410662522</v>
      </c>
      <c r="P3" s="2">
        <f t="shared" ref="P3:P66" si="3">(L3-K3)/(L3+K3)</f>
        <v>0.3679183338844299</v>
      </c>
      <c r="Q3" s="2">
        <f t="shared" ref="Q3:Q66" si="4">((L3-J3)/(L3+J3+0.5))*(1+0.5)</f>
        <v>0.47375763863432502</v>
      </c>
      <c r="R3" s="2">
        <f t="shared" ref="R3:R66" si="5">(0.33*(L3-0.33*J3-0.5))/(0.5*L3+J3-0.5*0.33+1.5*(1+0.33*0.33))</f>
        <v>-2.1934895753314285E-2</v>
      </c>
      <c r="S3" s="2">
        <f t="shared" ref="S3:S66" si="6">0.5*(2*(L3+1)-SQRT((2*L3+1)^2-8*(L3-J3)))</f>
        <v>0.96909998484966686</v>
      </c>
      <c r="T3" s="2">
        <f t="shared" ref="T3:T66" si="7">(I3-L3)/(I3+L3)</f>
        <v>-0.63030435410662522</v>
      </c>
      <c r="U3" s="2">
        <f t="shared" ref="U3:U66" si="8">(I3-J3)/(I3+J3-H3)</f>
        <v>-4.9025619899520437E-3</v>
      </c>
      <c r="V3" s="2">
        <f t="shared" ref="V3:V66" si="9">L3/J3</f>
        <v>4.3805428955162515</v>
      </c>
      <c r="W3" s="2">
        <f t="shared" ref="W3:W66" si="10">L3/K3</f>
        <v>2.1641480954366412</v>
      </c>
      <c r="X3" s="2">
        <f t="shared" ref="X3:X66" si="11">(1.5*(1.2*(L3-I3)-2.5*(J3-I3))*SQRT((2*L3+1)^2-(6*L3-5*SQRT(J3)))-0.5)</f>
        <v>0.381174278036295</v>
      </c>
      <c r="Y3" s="2">
        <f t="shared" ref="Y3:Y66" si="12">(100*(L3-K3)-10*(L3-I3))</f>
        <v>18.953021541237867</v>
      </c>
      <c r="Z3" s="2">
        <f t="shared" ref="Z3:Z66" si="13">(L3/K3-1)</f>
        <v>1.1641480954366412</v>
      </c>
      <c r="AA3" s="2">
        <f t="shared" ref="AA3:AA66" si="14">(L3/I3-1)</f>
        <v>3.4098554370770913</v>
      </c>
      <c r="AB3">
        <v>0.71074380165289197</v>
      </c>
    </row>
    <row r="4" spans="1:28" x14ac:dyDescent="0.3">
      <c r="A4">
        <v>3</v>
      </c>
      <c r="B4">
        <v>2</v>
      </c>
      <c r="C4">
        <v>1.7575700000000001</v>
      </c>
      <c r="D4">
        <f t="shared" si="0"/>
        <v>0.82794619834710703</v>
      </c>
      <c r="E4" t="s">
        <v>30</v>
      </c>
      <c r="F4">
        <v>41.661082999999998</v>
      </c>
      <c r="G4">
        <v>-111.91885000000001</v>
      </c>
      <c r="H4">
        <v>8.1075131893157903E-2</v>
      </c>
      <c r="I4">
        <v>0.122686460614204</v>
      </c>
      <c r="J4">
        <v>0.15075409412384</v>
      </c>
      <c r="K4">
        <v>0.22843079268932301</v>
      </c>
      <c r="L4">
        <v>0.36552184820175099</v>
      </c>
      <c r="M4">
        <v>51.096298217773402</v>
      </c>
      <c r="N4" s="2">
        <f t="shared" si="1"/>
        <v>0.41599411568642702</v>
      </c>
      <c r="O4" s="2">
        <f t="shared" si="2"/>
        <v>0.49740117733041528</v>
      </c>
      <c r="P4" s="2">
        <f t="shared" si="3"/>
        <v>0.23081142514453326</v>
      </c>
      <c r="Q4" s="2">
        <f t="shared" si="4"/>
        <v>0.31699228300108345</v>
      </c>
      <c r="R4" s="2">
        <f t="shared" si="5"/>
        <v>-3.3187440307378926E-2</v>
      </c>
      <c r="S4" s="2">
        <f t="shared" si="6"/>
        <v>0.80019666606429041</v>
      </c>
      <c r="T4" s="2">
        <f t="shared" si="7"/>
        <v>-0.49740117733041528</v>
      </c>
      <c r="U4" s="2">
        <f t="shared" si="8"/>
        <v>-0.1459078928767169</v>
      </c>
      <c r="V4" s="2">
        <f t="shared" si="9"/>
        <v>2.4246230281579328</v>
      </c>
      <c r="W4" s="2">
        <f t="shared" si="10"/>
        <v>1.6001426248118769</v>
      </c>
      <c r="X4" s="2">
        <f t="shared" si="11"/>
        <v>4.9783979154808367E-2</v>
      </c>
      <c r="Y4" s="2">
        <f t="shared" si="12"/>
        <v>11.280751675367329</v>
      </c>
      <c r="Z4" s="2">
        <f t="shared" si="13"/>
        <v>0.60014262481187686</v>
      </c>
      <c r="AA4" s="2">
        <f t="shared" si="14"/>
        <v>1.9793169219475613</v>
      </c>
      <c r="AB4">
        <v>0.47107438016528902</v>
      </c>
    </row>
    <row r="5" spans="1:28" x14ac:dyDescent="0.3">
      <c r="A5">
        <v>4</v>
      </c>
      <c r="B5">
        <v>2</v>
      </c>
      <c r="C5">
        <v>2.1869999999999998</v>
      </c>
      <c r="D5">
        <f t="shared" si="0"/>
        <v>1.8074380165289243</v>
      </c>
      <c r="E5" t="s">
        <v>31</v>
      </c>
      <c r="F5">
        <v>41.661096000000001</v>
      </c>
      <c r="G5">
        <v>-111.91904</v>
      </c>
      <c r="H5">
        <v>4.4536743313074098E-2</v>
      </c>
      <c r="I5">
        <v>7.8848876059055301E-2</v>
      </c>
      <c r="J5">
        <v>6.4483948051929404E-2</v>
      </c>
      <c r="K5">
        <v>0.17441742122173301</v>
      </c>
      <c r="L5">
        <v>0.41832855343818598</v>
      </c>
      <c r="M5">
        <v>41.728397369384702</v>
      </c>
      <c r="N5" s="2">
        <f t="shared" si="1"/>
        <v>0.73288202831156557</v>
      </c>
      <c r="O5" s="2">
        <f t="shared" si="2"/>
        <v>0.68281393570585314</v>
      </c>
      <c r="P5" s="2">
        <f t="shared" si="3"/>
        <v>0.41149352782428278</v>
      </c>
      <c r="Q5" s="2">
        <f t="shared" si="4"/>
        <v>0.54004899945274354</v>
      </c>
      <c r="R5" s="2">
        <f t="shared" si="5"/>
        <v>-1.9172637327356155E-2</v>
      </c>
      <c r="S5" s="2">
        <f t="shared" si="6"/>
        <v>1.050037742682123</v>
      </c>
      <c r="T5" s="2">
        <f t="shared" si="7"/>
        <v>-0.68281393570585314</v>
      </c>
      <c r="U5" s="2">
        <f t="shared" si="8"/>
        <v>0.1453997758930301</v>
      </c>
      <c r="V5" s="2">
        <f t="shared" si="9"/>
        <v>6.487328491445699</v>
      </c>
      <c r="W5" s="2">
        <f t="shared" si="10"/>
        <v>2.3984333130712563</v>
      </c>
      <c r="X5" s="2">
        <f t="shared" si="11"/>
        <v>0.47112444475237247</v>
      </c>
      <c r="Y5" s="2">
        <f t="shared" si="12"/>
        <v>20.996316447853992</v>
      </c>
      <c r="Z5" s="2">
        <f t="shared" si="13"/>
        <v>1.3984333130712563</v>
      </c>
      <c r="AA5" s="2">
        <f t="shared" si="14"/>
        <v>4.3054472599567708</v>
      </c>
      <c r="AB5">
        <v>0.82644628099173501</v>
      </c>
    </row>
    <row r="6" spans="1:28" x14ac:dyDescent="0.3">
      <c r="A6">
        <v>5</v>
      </c>
      <c r="B6">
        <v>2</v>
      </c>
      <c r="C6">
        <v>2.7779099999999999</v>
      </c>
      <c r="D6">
        <f t="shared" si="0"/>
        <v>2.2957933884297503</v>
      </c>
      <c r="E6" t="s">
        <v>32</v>
      </c>
      <c r="F6">
        <v>41.661192999999997</v>
      </c>
      <c r="G6">
        <v>-111.91919</v>
      </c>
      <c r="H6">
        <v>4.6980895102024002E-2</v>
      </c>
      <c r="I6">
        <v>7.9481504857540103E-2</v>
      </c>
      <c r="J6">
        <v>7.0659182965755393E-2</v>
      </c>
      <c r="K6">
        <v>0.16802093386649999</v>
      </c>
      <c r="L6">
        <v>0.36259338259696899</v>
      </c>
      <c r="M6">
        <v>43.035900115966797</v>
      </c>
      <c r="N6" s="2">
        <f t="shared" si="1"/>
        <v>0.67381989822042643</v>
      </c>
      <c r="O6" s="2">
        <f t="shared" si="2"/>
        <v>0.64041610544675431</v>
      </c>
      <c r="P6" s="2">
        <f t="shared" si="3"/>
        <v>0.36669279869282351</v>
      </c>
      <c r="Q6" s="2">
        <f t="shared" si="4"/>
        <v>0.46922056858507377</v>
      </c>
      <c r="R6" s="2">
        <f t="shared" si="5"/>
        <v>-3.0302685689303593E-2</v>
      </c>
      <c r="S6" s="2">
        <f t="shared" si="6"/>
        <v>0.96234477930439821</v>
      </c>
      <c r="T6" s="2">
        <f t="shared" si="7"/>
        <v>-0.64041610544675431</v>
      </c>
      <c r="U6" s="2">
        <f t="shared" si="8"/>
        <v>8.5520934649624902E-2</v>
      </c>
      <c r="V6" s="2">
        <f t="shared" si="9"/>
        <v>5.1315818748243665</v>
      </c>
      <c r="W6" s="2">
        <f t="shared" si="10"/>
        <v>2.158025040409937</v>
      </c>
      <c r="X6" s="2">
        <f t="shared" si="11"/>
        <v>0.29198540755895308</v>
      </c>
      <c r="Y6" s="2">
        <f t="shared" si="12"/>
        <v>16.626126095652609</v>
      </c>
      <c r="Z6" s="2">
        <f t="shared" si="13"/>
        <v>1.158025040409937</v>
      </c>
      <c r="AA6" s="2">
        <f t="shared" si="14"/>
        <v>3.5619843666381108</v>
      </c>
      <c r="AB6">
        <v>0.82644628099173501</v>
      </c>
    </row>
    <row r="7" spans="1:28" x14ac:dyDescent="0.3">
      <c r="A7">
        <v>6</v>
      </c>
      <c r="B7">
        <v>2</v>
      </c>
      <c r="C7">
        <v>2.4996200000000002</v>
      </c>
      <c r="D7">
        <f t="shared" si="0"/>
        <v>2.0658016528925609</v>
      </c>
      <c r="E7" t="s">
        <v>33</v>
      </c>
      <c r="F7">
        <v>41.661152000000001</v>
      </c>
      <c r="G7">
        <v>-111.91954</v>
      </c>
      <c r="H7">
        <v>4.83929440379142E-2</v>
      </c>
      <c r="I7">
        <v>8.3974301815032903E-2</v>
      </c>
      <c r="J7">
        <v>7.7863156795501695E-2</v>
      </c>
      <c r="K7">
        <v>0.177342534065246</v>
      </c>
      <c r="L7">
        <v>0.38330596685409501</v>
      </c>
      <c r="M7">
        <v>41.842498779296797</v>
      </c>
      <c r="N7" s="2">
        <f t="shared" si="1"/>
        <v>0.66232276706077442</v>
      </c>
      <c r="O7" s="2">
        <f t="shared" si="2"/>
        <v>0.64058271899987507</v>
      </c>
      <c r="P7" s="2">
        <f t="shared" si="3"/>
        <v>0.36736642022785043</v>
      </c>
      <c r="Q7" s="2">
        <f t="shared" si="4"/>
        <v>0.47667387956473523</v>
      </c>
      <c r="R7" s="2">
        <f t="shared" si="5"/>
        <v>-2.6579121373558084E-2</v>
      </c>
      <c r="S7" s="2">
        <f t="shared" si="6"/>
        <v>0.97179191975137336</v>
      </c>
      <c r="T7" s="2">
        <f t="shared" si="7"/>
        <v>-0.64058271899987507</v>
      </c>
      <c r="U7" s="2">
        <f t="shared" si="8"/>
        <v>5.3869021720034049E-2</v>
      </c>
      <c r="V7" s="2">
        <f t="shared" si="9"/>
        <v>4.9228156502927627</v>
      </c>
      <c r="W7" s="2">
        <f t="shared" si="10"/>
        <v>2.1613876720238649</v>
      </c>
      <c r="X7" s="2">
        <f t="shared" si="11"/>
        <v>0.33623327347200238</v>
      </c>
      <c r="Y7" s="2">
        <f t="shared" si="12"/>
        <v>17.60302662849428</v>
      </c>
      <c r="Z7" s="2">
        <f t="shared" si="13"/>
        <v>1.1613876720238649</v>
      </c>
      <c r="AA7" s="2">
        <f t="shared" si="14"/>
        <v>3.5645627122734398</v>
      </c>
      <c r="AB7">
        <v>0.82644628099173501</v>
      </c>
    </row>
    <row r="8" spans="1:28" x14ac:dyDescent="0.3">
      <c r="A8">
        <v>7</v>
      </c>
      <c r="B8">
        <v>2</v>
      </c>
      <c r="C8">
        <v>2.1621700000000001</v>
      </c>
      <c r="D8">
        <f t="shared" si="0"/>
        <v>1.7869173553718998</v>
      </c>
      <c r="E8" t="s">
        <v>34</v>
      </c>
      <c r="F8">
        <v>41.661205000000002</v>
      </c>
      <c r="G8">
        <v>-111.91982</v>
      </c>
      <c r="H8">
        <v>4.1085205972194602E-2</v>
      </c>
      <c r="I8">
        <v>7.5328677892684895E-2</v>
      </c>
      <c r="J8">
        <v>5.8954164385795503E-2</v>
      </c>
      <c r="K8">
        <v>0.170404657721519</v>
      </c>
      <c r="L8">
        <v>0.40620604157447798</v>
      </c>
      <c r="M8">
        <v>40.471099853515597</v>
      </c>
      <c r="N8" s="2">
        <f t="shared" si="1"/>
        <v>0.74652103240821766</v>
      </c>
      <c r="O8" s="2">
        <f t="shared" si="2"/>
        <v>0.68713085537824137</v>
      </c>
      <c r="P8" s="2">
        <f t="shared" si="3"/>
        <v>0.40894382317368838</v>
      </c>
      <c r="Q8" s="2">
        <f t="shared" si="4"/>
        <v>0.53968016145545827</v>
      </c>
      <c r="R8" s="2">
        <f t="shared" si="5"/>
        <v>-2.1229244629765592E-2</v>
      </c>
      <c r="S8" s="2">
        <f t="shared" si="6"/>
        <v>1.0502486910270852</v>
      </c>
      <c r="T8" s="2">
        <f t="shared" si="7"/>
        <v>-0.68713085537824137</v>
      </c>
      <c r="U8" s="2">
        <f t="shared" si="8"/>
        <v>0.17569666094401795</v>
      </c>
      <c r="V8" s="2">
        <f t="shared" si="9"/>
        <v>6.8902009859094839</v>
      </c>
      <c r="W8" s="2">
        <f t="shared" si="10"/>
        <v>2.3837731139856135</v>
      </c>
      <c r="X8" s="2">
        <f t="shared" si="11"/>
        <v>0.44332087073349569</v>
      </c>
      <c r="Y8" s="2">
        <f t="shared" si="12"/>
        <v>20.271364748477968</v>
      </c>
      <c r="Z8" s="2">
        <f t="shared" si="13"/>
        <v>1.3837731139856135</v>
      </c>
      <c r="AA8" s="2">
        <f t="shared" si="14"/>
        <v>4.3924488380530082</v>
      </c>
      <c r="AB8">
        <v>0.82644628099173501</v>
      </c>
    </row>
    <row r="9" spans="1:28" x14ac:dyDescent="0.3">
      <c r="A9">
        <v>8</v>
      </c>
      <c r="B9">
        <v>2</v>
      </c>
      <c r="C9">
        <v>1.7773399999999999</v>
      </c>
      <c r="D9">
        <f t="shared" si="0"/>
        <v>1.2632333884297509</v>
      </c>
      <c r="E9" t="s">
        <v>35</v>
      </c>
      <c r="F9">
        <v>41.661189</v>
      </c>
      <c r="G9">
        <v>-111.92019000000001</v>
      </c>
      <c r="H9">
        <v>6.4106747508048997E-2</v>
      </c>
      <c r="I9">
        <v>0.10401000827550801</v>
      </c>
      <c r="J9">
        <v>0.113049924373626</v>
      </c>
      <c r="K9">
        <v>0.204680785536766</v>
      </c>
      <c r="L9">
        <v>0.36993622779846103</v>
      </c>
      <c r="M9">
        <v>47.531402587890597</v>
      </c>
      <c r="N9" s="2">
        <f t="shared" si="1"/>
        <v>0.53187094965262471</v>
      </c>
      <c r="O9" s="2">
        <f t="shared" si="2"/>
        <v>0.56108942171544074</v>
      </c>
      <c r="P9" s="2">
        <f t="shared" si="3"/>
        <v>0.287592323976816</v>
      </c>
      <c r="Q9" s="2">
        <f t="shared" si="4"/>
        <v>0.3919988641607991</v>
      </c>
      <c r="R9" s="2">
        <f t="shared" si="5"/>
        <v>-3.0746584449308896E-2</v>
      </c>
      <c r="S9" s="2">
        <f t="shared" si="6"/>
        <v>0.876969257721818</v>
      </c>
      <c r="T9" s="2">
        <f t="shared" si="7"/>
        <v>-0.56108942171544074</v>
      </c>
      <c r="U9" s="2">
        <f t="shared" si="8"/>
        <v>-5.9102503094522134E-2</v>
      </c>
      <c r="V9" s="2">
        <f t="shared" si="9"/>
        <v>3.2723261855163641</v>
      </c>
      <c r="W9" s="2">
        <f t="shared" si="10"/>
        <v>1.8073813173440789</v>
      </c>
      <c r="X9" s="2">
        <f t="shared" si="11"/>
        <v>0.20164575829516962</v>
      </c>
      <c r="Y9" s="2">
        <f t="shared" si="12"/>
        <v>13.866282030939974</v>
      </c>
      <c r="Z9" s="2">
        <f t="shared" si="13"/>
        <v>0.80738131734407892</v>
      </c>
      <c r="AA9" s="2">
        <f t="shared" si="14"/>
        <v>2.556736836502806</v>
      </c>
      <c r="AB9">
        <v>0.71074380165289197</v>
      </c>
    </row>
    <row r="10" spans="1:28" x14ac:dyDescent="0.3">
      <c r="A10">
        <v>9</v>
      </c>
      <c r="B10">
        <v>2</v>
      </c>
      <c r="C10">
        <v>1.2705900000000001</v>
      </c>
      <c r="D10">
        <f t="shared" si="0"/>
        <v>1.0185721487603301</v>
      </c>
      <c r="E10" t="s">
        <v>36</v>
      </c>
      <c r="F10">
        <v>41.661177000000002</v>
      </c>
      <c r="G10">
        <v>-111.92023</v>
      </c>
      <c r="H10">
        <v>6.6644288599491106E-2</v>
      </c>
      <c r="I10">
        <v>0.107620239257812</v>
      </c>
      <c r="J10">
        <v>0.120548702776432</v>
      </c>
      <c r="K10">
        <v>0.21402160823345101</v>
      </c>
      <c r="L10">
        <v>0.38338500261306702</v>
      </c>
      <c r="M10">
        <v>45.055999755859297</v>
      </c>
      <c r="N10" s="2">
        <f t="shared" si="1"/>
        <v>0.52156920052308142</v>
      </c>
      <c r="O10" s="2">
        <f t="shared" si="2"/>
        <v>0.5616330332941204</v>
      </c>
      <c r="P10" s="2">
        <f t="shared" si="3"/>
        <v>0.28349769035804628</v>
      </c>
      <c r="Q10" s="2">
        <f t="shared" si="4"/>
        <v>0.392709645705134</v>
      </c>
      <c r="R10" s="2">
        <f t="shared" si="5"/>
        <v>-2.8504889868931675E-2</v>
      </c>
      <c r="S10" s="2">
        <f t="shared" si="6"/>
        <v>0.87871039143432117</v>
      </c>
      <c r="T10" s="2">
        <f t="shared" si="7"/>
        <v>-0.5616330332941204</v>
      </c>
      <c r="U10" s="2">
        <f t="shared" si="8"/>
        <v>-8.0040187325598491E-2</v>
      </c>
      <c r="V10" s="2">
        <f t="shared" si="9"/>
        <v>3.1803328761163669</v>
      </c>
      <c r="W10" s="2">
        <f t="shared" si="10"/>
        <v>1.7913378269491247</v>
      </c>
      <c r="X10" s="2">
        <f t="shared" si="11"/>
        <v>0.21623586366257319</v>
      </c>
      <c r="Y10" s="2">
        <f t="shared" si="12"/>
        <v>14.178691804409048</v>
      </c>
      <c r="Z10" s="2">
        <f t="shared" si="13"/>
        <v>0.79133782694912469</v>
      </c>
      <c r="AA10" s="2">
        <f t="shared" si="14"/>
        <v>2.5623875700056824</v>
      </c>
      <c r="AB10">
        <v>0.80165289256198302</v>
      </c>
    </row>
    <row r="11" spans="1:28" x14ac:dyDescent="0.3">
      <c r="A11">
        <v>10</v>
      </c>
      <c r="B11">
        <v>2</v>
      </c>
      <c r="C11">
        <v>1.59805</v>
      </c>
      <c r="D11">
        <f t="shared" si="0"/>
        <v>1.320702479338842</v>
      </c>
      <c r="E11" t="s">
        <v>37</v>
      </c>
      <c r="F11">
        <v>41.661233000000003</v>
      </c>
      <c r="G11">
        <v>-111.92034</v>
      </c>
      <c r="H11">
        <v>4.5680541545152602E-2</v>
      </c>
      <c r="I11">
        <v>7.7494509518146501E-2</v>
      </c>
      <c r="J11">
        <v>7.0365600287914207E-2</v>
      </c>
      <c r="K11">
        <v>0.17009583115577601</v>
      </c>
      <c r="L11">
        <v>0.37600463628768899</v>
      </c>
      <c r="M11">
        <v>40.099803924560497</v>
      </c>
      <c r="N11" s="2">
        <f t="shared" si="1"/>
        <v>0.68472091316959405</v>
      </c>
      <c r="O11" s="2">
        <f t="shared" si="2"/>
        <v>0.65823746203338784</v>
      </c>
      <c r="P11" s="2">
        <f t="shared" si="3"/>
        <v>0.37705297359634593</v>
      </c>
      <c r="Q11" s="2">
        <f t="shared" si="4"/>
        <v>0.48443889746424518</v>
      </c>
      <c r="R11" s="2">
        <f t="shared" si="5"/>
        <v>-2.7654572989034884E-2</v>
      </c>
      <c r="S11" s="2">
        <f t="shared" si="6"/>
        <v>0.98090205366138328</v>
      </c>
      <c r="T11" s="2">
        <f t="shared" si="7"/>
        <v>-0.65823746203338784</v>
      </c>
      <c r="U11" s="2">
        <f t="shared" si="8"/>
        <v>6.9768441495359837E-2</v>
      </c>
      <c r="V11" s="2">
        <f t="shared" si="9"/>
        <v>5.3435859958444842</v>
      </c>
      <c r="W11" s="2">
        <f t="shared" si="10"/>
        <v>2.2105458654265253</v>
      </c>
      <c r="X11" s="2">
        <f t="shared" si="11"/>
        <v>0.32510448901437483</v>
      </c>
      <c r="Y11" s="2">
        <f t="shared" si="12"/>
        <v>17.605779245495874</v>
      </c>
      <c r="Z11" s="2">
        <f t="shared" si="13"/>
        <v>1.2105458654265253</v>
      </c>
      <c r="AA11" s="2">
        <f t="shared" si="14"/>
        <v>3.8520164670458605</v>
      </c>
      <c r="AB11">
        <v>0.82644628099173501</v>
      </c>
    </row>
    <row r="12" spans="1:28" x14ac:dyDescent="0.3">
      <c r="A12">
        <v>11</v>
      </c>
      <c r="B12">
        <v>2</v>
      </c>
      <c r="C12">
        <v>1.8590800000000001</v>
      </c>
      <c r="D12">
        <f t="shared" si="0"/>
        <v>1.4903368595041315</v>
      </c>
      <c r="E12" t="s">
        <v>38</v>
      </c>
      <c r="F12">
        <v>41.661239000000002</v>
      </c>
      <c r="G12">
        <v>-111.92050999999999</v>
      </c>
      <c r="H12">
        <v>6.1765443533658898E-2</v>
      </c>
      <c r="I12">
        <v>9.8799437284469604E-2</v>
      </c>
      <c r="J12">
        <v>0.109896853566169</v>
      </c>
      <c r="K12">
        <v>0.19909271597862199</v>
      </c>
      <c r="L12">
        <v>0.35314026474952698</v>
      </c>
      <c r="M12">
        <v>44.615699768066399</v>
      </c>
      <c r="N12" s="2">
        <f t="shared" si="1"/>
        <v>0.52532162446967379</v>
      </c>
      <c r="O12" s="2">
        <f t="shared" si="2"/>
        <v>0.56277602149218775</v>
      </c>
      <c r="P12" s="2">
        <f t="shared" si="3"/>
        <v>0.27895390921379776</v>
      </c>
      <c r="Q12" s="2">
        <f t="shared" si="4"/>
        <v>0.37886921473303942</v>
      </c>
      <c r="R12" s="2">
        <f t="shared" si="5"/>
        <v>-3.3858642349346088E-2</v>
      </c>
      <c r="S12" s="2">
        <f t="shared" si="6"/>
        <v>0.8618547174654887</v>
      </c>
      <c r="T12" s="2">
        <f t="shared" si="7"/>
        <v>-0.56277602149218775</v>
      </c>
      <c r="U12" s="2">
        <f t="shared" si="8"/>
        <v>-7.5528158207367468E-2</v>
      </c>
      <c r="V12" s="2">
        <f t="shared" si="9"/>
        <v>3.2133792123256821</v>
      </c>
      <c r="W12" s="2">
        <f t="shared" si="10"/>
        <v>1.7737477888816695</v>
      </c>
      <c r="X12" s="2">
        <f t="shared" si="11"/>
        <v>0.15146467659385532</v>
      </c>
      <c r="Y12" s="2">
        <f t="shared" si="12"/>
        <v>12.861346602439925</v>
      </c>
      <c r="Z12" s="2">
        <f t="shared" si="13"/>
        <v>0.77374778888166951</v>
      </c>
      <c r="AA12" s="2">
        <f t="shared" si="14"/>
        <v>2.5743145351399437</v>
      </c>
      <c r="AB12">
        <v>0.80165289256198302</v>
      </c>
    </row>
    <row r="13" spans="1:28" x14ac:dyDescent="0.3">
      <c r="A13">
        <v>12</v>
      </c>
      <c r="B13">
        <v>2</v>
      </c>
      <c r="C13">
        <v>2.1185700000000001</v>
      </c>
      <c r="D13">
        <f t="shared" si="0"/>
        <v>1.6458312396694208</v>
      </c>
      <c r="E13" t="s">
        <v>39</v>
      </c>
      <c r="F13">
        <v>41.661174000000003</v>
      </c>
      <c r="G13">
        <v>-111.92059999999999</v>
      </c>
      <c r="H13">
        <v>5.9091493487358003E-2</v>
      </c>
      <c r="I13">
        <v>9.5815733075141907E-2</v>
      </c>
      <c r="J13">
        <v>9.9372558295726707E-2</v>
      </c>
      <c r="K13">
        <v>0.19607788324356001</v>
      </c>
      <c r="L13">
        <v>0.35481598973274198</v>
      </c>
      <c r="M13">
        <v>44.691795349121001</v>
      </c>
      <c r="N13" s="2">
        <f t="shared" si="1"/>
        <v>0.56241715592750696</v>
      </c>
      <c r="O13" s="2">
        <f t="shared" si="2"/>
        <v>0.57474927651291574</v>
      </c>
      <c r="P13" s="2">
        <f t="shared" si="3"/>
        <v>0.28814643668402257</v>
      </c>
      <c r="Q13" s="2">
        <f t="shared" si="4"/>
        <v>0.40156125112506691</v>
      </c>
      <c r="R13" s="2">
        <f t="shared" si="5"/>
        <v>-3.3086239703315271E-2</v>
      </c>
      <c r="S13" s="2">
        <f t="shared" si="6"/>
        <v>0.88596258681373063</v>
      </c>
      <c r="T13" s="2">
        <f t="shared" si="7"/>
        <v>-0.57474927651291574</v>
      </c>
      <c r="U13" s="2">
        <f t="shared" si="8"/>
        <v>-2.6134525395881795E-2</v>
      </c>
      <c r="V13" s="2">
        <f t="shared" si="9"/>
        <v>3.5705630992897568</v>
      </c>
      <c r="W13" s="2">
        <f t="shared" si="10"/>
        <v>1.8095666062041476</v>
      </c>
      <c r="X13" s="2">
        <f t="shared" si="11"/>
        <v>0.1971898480698171</v>
      </c>
      <c r="Y13" s="2">
        <f t="shared" si="12"/>
        <v>13.283808082342196</v>
      </c>
      <c r="Z13" s="2">
        <f t="shared" si="13"/>
        <v>0.80956660620414755</v>
      </c>
      <c r="AA13" s="2">
        <f t="shared" si="14"/>
        <v>2.7031078127271999</v>
      </c>
      <c r="AB13">
        <v>0.77685950413223104</v>
      </c>
    </row>
    <row r="14" spans="1:28" x14ac:dyDescent="0.3">
      <c r="A14">
        <v>13</v>
      </c>
      <c r="B14">
        <v>2</v>
      </c>
      <c r="C14">
        <v>1.85989</v>
      </c>
      <c r="D14">
        <f t="shared" si="0"/>
        <v>1.2296793388429745</v>
      </c>
      <c r="E14" t="s">
        <v>40</v>
      </c>
      <c r="F14">
        <v>41.661118999999999</v>
      </c>
      <c r="G14">
        <v>-111.92081</v>
      </c>
      <c r="H14">
        <v>6.5960690379142706E-2</v>
      </c>
      <c r="I14">
        <v>0.10209259390830901</v>
      </c>
      <c r="J14">
        <v>0.111296691000461</v>
      </c>
      <c r="K14">
        <v>0.196334227919578</v>
      </c>
      <c r="L14">
        <v>0.35984498262405301</v>
      </c>
      <c r="M14">
        <v>45.304298400878899</v>
      </c>
      <c r="N14" s="2">
        <f t="shared" si="1"/>
        <v>0.52754469735504161</v>
      </c>
      <c r="O14" s="2">
        <f t="shared" si="2"/>
        <v>0.55798099529079259</v>
      </c>
      <c r="P14" s="2">
        <f t="shared" si="3"/>
        <v>0.29398933222378687</v>
      </c>
      <c r="Q14" s="2">
        <f t="shared" si="4"/>
        <v>0.38390118307242738</v>
      </c>
      <c r="R14" s="2">
        <f t="shared" si="5"/>
        <v>-3.2617551733085302E-2</v>
      </c>
      <c r="S14" s="2">
        <f t="shared" si="6"/>
        <v>0.86766939312720082</v>
      </c>
      <c r="T14" s="2">
        <f t="shared" si="7"/>
        <v>-0.55798099529079259</v>
      </c>
      <c r="U14" s="2">
        <f t="shared" si="8"/>
        <v>-6.2430881346442799E-2</v>
      </c>
      <c r="V14" s="2">
        <f t="shared" si="9"/>
        <v>3.2332046837094421</v>
      </c>
      <c r="W14" s="2">
        <f t="shared" si="10"/>
        <v>1.8328183854495912</v>
      </c>
      <c r="X14" s="2">
        <f t="shared" si="11"/>
        <v>0.17441352673196209</v>
      </c>
      <c r="Y14" s="2">
        <f t="shared" si="12"/>
        <v>13.773551583290061</v>
      </c>
      <c r="Z14" s="2">
        <f t="shared" si="13"/>
        <v>0.83281838544959119</v>
      </c>
      <c r="AA14" s="2">
        <f t="shared" si="14"/>
        <v>2.5246923292715588</v>
      </c>
      <c r="AB14">
        <v>0.661157024793388</v>
      </c>
    </row>
    <row r="15" spans="1:28" x14ac:dyDescent="0.3">
      <c r="A15">
        <v>14</v>
      </c>
      <c r="B15">
        <v>2</v>
      </c>
      <c r="C15">
        <v>1.9149700000000001</v>
      </c>
      <c r="D15">
        <f t="shared" si="0"/>
        <v>1.5826198347107427</v>
      </c>
      <c r="E15" t="s">
        <v>41</v>
      </c>
      <c r="F15">
        <v>41.661251</v>
      </c>
      <c r="G15">
        <v>-111.92072</v>
      </c>
      <c r="H15">
        <v>5.2688293159007998E-2</v>
      </c>
      <c r="I15">
        <v>8.7526552379131303E-2</v>
      </c>
      <c r="J15">
        <v>8.5897520184516907E-2</v>
      </c>
      <c r="K15">
        <v>0.184147343039512</v>
      </c>
      <c r="L15">
        <v>0.36321014165878202</v>
      </c>
      <c r="M15">
        <v>41.417404174804602</v>
      </c>
      <c r="N15" s="2">
        <f t="shared" si="1"/>
        <v>0.61747470603390431</v>
      </c>
      <c r="O15" s="2">
        <f t="shared" si="2"/>
        <v>0.61162890203135267</v>
      </c>
      <c r="P15" s="2">
        <f t="shared" si="3"/>
        <v>0.32714049524319605</v>
      </c>
      <c r="Q15" s="2">
        <f t="shared" si="4"/>
        <v>0.43827370585495873</v>
      </c>
      <c r="R15" s="2">
        <f t="shared" si="5"/>
        <v>-3.0860386352751134E-2</v>
      </c>
      <c r="S15" s="2">
        <f t="shared" si="6"/>
        <v>0.92673963210052523</v>
      </c>
      <c r="T15" s="2">
        <f t="shared" si="7"/>
        <v>-0.61162890203135267</v>
      </c>
      <c r="U15" s="2">
        <f t="shared" si="8"/>
        <v>1.3492538853414551E-2</v>
      </c>
      <c r="V15" s="2">
        <f t="shared" si="9"/>
        <v>4.2284124253944517</v>
      </c>
      <c r="W15" s="2">
        <f t="shared" si="10"/>
        <v>1.9723887169029042</v>
      </c>
      <c r="X15" s="2">
        <f t="shared" si="11"/>
        <v>0.25629686006647234</v>
      </c>
      <c r="Y15" s="2">
        <f t="shared" si="12"/>
        <v>15.149443969130493</v>
      </c>
      <c r="Z15" s="2">
        <f t="shared" si="13"/>
        <v>0.97238871690290418</v>
      </c>
      <c r="AA15" s="2">
        <f t="shared" si="14"/>
        <v>3.149713792969882</v>
      </c>
      <c r="AB15">
        <v>0.82644628099173501</v>
      </c>
    </row>
    <row r="16" spans="1:28" x14ac:dyDescent="0.3">
      <c r="A16">
        <v>15</v>
      </c>
      <c r="B16">
        <v>2</v>
      </c>
      <c r="C16">
        <v>3.9226299999999998</v>
      </c>
      <c r="D16">
        <f t="shared" si="0"/>
        <v>3.2418429752066094</v>
      </c>
      <c r="E16" t="s">
        <v>42</v>
      </c>
      <c r="F16">
        <v>41.661254</v>
      </c>
      <c r="G16">
        <v>-111.92089</v>
      </c>
      <c r="H16">
        <v>5.09259030222892E-2</v>
      </c>
      <c r="I16">
        <v>8.8578186929225894E-2</v>
      </c>
      <c r="J16">
        <v>8.2618407905101707E-2</v>
      </c>
      <c r="K16">
        <v>0.19139343500137301</v>
      </c>
      <c r="L16">
        <v>0.39540192484855602</v>
      </c>
      <c r="M16">
        <v>38.760200500488203</v>
      </c>
      <c r="N16" s="2">
        <f t="shared" si="1"/>
        <v>0.65433098868755379</v>
      </c>
      <c r="O16" s="2">
        <f t="shared" si="2"/>
        <v>0.63395939306738991</v>
      </c>
      <c r="P16" s="2">
        <f t="shared" si="3"/>
        <v>0.34766547898292433</v>
      </c>
      <c r="Q16" s="2">
        <f t="shared" si="4"/>
        <v>0.47971934703463531</v>
      </c>
      <c r="R16" s="2">
        <f t="shared" si="5"/>
        <v>-2.4464642022133627E-2</v>
      </c>
      <c r="S16" s="2">
        <f t="shared" si="6"/>
        <v>0.97566680225861757</v>
      </c>
      <c r="T16" s="2">
        <f t="shared" si="7"/>
        <v>-0.63395939306738991</v>
      </c>
      <c r="U16" s="2">
        <f t="shared" si="8"/>
        <v>4.9553045171123293E-2</v>
      </c>
      <c r="V16" s="2">
        <f t="shared" si="9"/>
        <v>4.7858816802997222</v>
      </c>
      <c r="W16" s="2">
        <f t="shared" si="10"/>
        <v>2.0659116382216531</v>
      </c>
      <c r="X16" s="2">
        <f t="shared" si="11"/>
        <v>0.36610158149665872</v>
      </c>
      <c r="Y16" s="2">
        <f t="shared" si="12"/>
        <v>17.332611605524999</v>
      </c>
      <c r="Z16" s="2">
        <f t="shared" si="13"/>
        <v>1.0659116382216531</v>
      </c>
      <c r="AA16" s="2">
        <f t="shared" si="14"/>
        <v>3.4638746688784989</v>
      </c>
      <c r="AB16">
        <v>0.82644628099173501</v>
      </c>
    </row>
    <row r="17" spans="1:28" x14ac:dyDescent="0.3">
      <c r="A17">
        <v>16</v>
      </c>
      <c r="B17">
        <v>2</v>
      </c>
      <c r="C17">
        <v>1.39052</v>
      </c>
      <c r="D17">
        <f t="shared" si="0"/>
        <v>1.1491900826446273</v>
      </c>
      <c r="E17" t="s">
        <v>43</v>
      </c>
      <c r="F17">
        <v>41.661191000000002</v>
      </c>
      <c r="G17">
        <v>-111.92111</v>
      </c>
      <c r="H17">
        <v>3.5881958901882102E-2</v>
      </c>
      <c r="I17">
        <v>7.4285887181758797E-2</v>
      </c>
      <c r="J17">
        <v>4.4235840439796399E-2</v>
      </c>
      <c r="K17">
        <v>0.18061400949954901</v>
      </c>
      <c r="L17">
        <v>0.46757355332374501</v>
      </c>
      <c r="M17">
        <v>31.864501953125</v>
      </c>
      <c r="N17" s="2">
        <f t="shared" si="1"/>
        <v>0.82713939611575948</v>
      </c>
      <c r="O17" s="2">
        <f t="shared" si="2"/>
        <v>0.7258112284157785</v>
      </c>
      <c r="P17" s="2">
        <f t="shared" si="3"/>
        <v>0.44271066012790128</v>
      </c>
      <c r="Q17" s="2">
        <f t="shared" si="4"/>
        <v>0.62759505223008749</v>
      </c>
      <c r="R17" s="2">
        <f t="shared" si="5"/>
        <v>-8.7357856553638962E-3</v>
      </c>
      <c r="S17" s="2">
        <f t="shared" si="6"/>
        <v>1.168369349938096</v>
      </c>
      <c r="T17" s="2">
        <f t="shared" si="7"/>
        <v>-0.7258112284157785</v>
      </c>
      <c r="U17" s="2">
        <f t="shared" si="8"/>
        <v>0.36362694629382153</v>
      </c>
      <c r="V17" s="2">
        <f t="shared" si="9"/>
        <v>10.570016273571156</v>
      </c>
      <c r="W17" s="2">
        <f t="shared" si="10"/>
        <v>2.5888000306250469</v>
      </c>
      <c r="X17" s="2">
        <f t="shared" si="11"/>
        <v>0.65788825563159214</v>
      </c>
      <c r="Y17" s="2">
        <f t="shared" si="12"/>
        <v>24.763077720999735</v>
      </c>
      <c r="Z17" s="2">
        <f t="shared" si="13"/>
        <v>1.5888000306250469</v>
      </c>
      <c r="AA17" s="2">
        <f t="shared" si="14"/>
        <v>5.2942447221463569</v>
      </c>
      <c r="AB17">
        <v>0.82644628099173501</v>
      </c>
    </row>
    <row r="18" spans="1:28" x14ac:dyDescent="0.3">
      <c r="A18">
        <v>17</v>
      </c>
      <c r="B18">
        <v>2</v>
      </c>
      <c r="C18">
        <v>1.60626</v>
      </c>
      <c r="D18">
        <f t="shared" si="0"/>
        <v>1.4602363636363633</v>
      </c>
      <c r="E18" t="s">
        <v>44</v>
      </c>
      <c r="F18">
        <v>41.661281000000002</v>
      </c>
      <c r="G18">
        <v>-111.92104999999999</v>
      </c>
      <c r="H18">
        <v>4.4217530637979501E-2</v>
      </c>
      <c r="I18">
        <v>8.1085205078125E-2</v>
      </c>
      <c r="J18">
        <v>6.4806215465068803E-2</v>
      </c>
      <c r="K18">
        <v>0.18480926752090401</v>
      </c>
      <c r="L18">
        <v>0.44293394684791498</v>
      </c>
      <c r="M18">
        <v>35.207798004150298</v>
      </c>
      <c r="N18" s="2">
        <f t="shared" si="1"/>
        <v>0.74472684937962175</v>
      </c>
      <c r="O18" s="2">
        <f t="shared" si="2"/>
        <v>0.69052579555500915</v>
      </c>
      <c r="P18" s="2">
        <f t="shared" si="3"/>
        <v>0.4111946946117917</v>
      </c>
      <c r="Q18" s="2">
        <f t="shared" si="4"/>
        <v>0.56283516156827629</v>
      </c>
      <c r="R18" s="2">
        <f t="shared" si="5"/>
        <v>-1.4506812735326349E-2</v>
      </c>
      <c r="S18" s="2">
        <f t="shared" si="6"/>
        <v>1.0784219918279263</v>
      </c>
      <c r="T18" s="2">
        <f t="shared" si="7"/>
        <v>-0.69052579555500915</v>
      </c>
      <c r="U18" s="2">
        <f t="shared" si="8"/>
        <v>0.16010983378556989</v>
      </c>
      <c r="V18" s="2">
        <f t="shared" si="9"/>
        <v>6.8347448415138636</v>
      </c>
      <c r="W18" s="2">
        <f t="shared" si="10"/>
        <v>2.396708524359116</v>
      </c>
      <c r="X18" s="2">
        <f t="shared" si="11"/>
        <v>0.54981475024589721</v>
      </c>
      <c r="Y18" s="2">
        <f t="shared" si="12"/>
        <v>22.193980515003201</v>
      </c>
      <c r="Z18" s="2">
        <f t="shared" si="13"/>
        <v>1.396708524359116</v>
      </c>
      <c r="AA18" s="2">
        <f t="shared" si="14"/>
        <v>4.4625741702342783</v>
      </c>
      <c r="AB18">
        <v>0.90909090909090895</v>
      </c>
    </row>
    <row r="19" spans="1:28" x14ac:dyDescent="0.3">
      <c r="A19">
        <v>18</v>
      </c>
      <c r="B19">
        <v>2</v>
      </c>
      <c r="C19">
        <v>1.45373</v>
      </c>
      <c r="D19">
        <f t="shared" si="0"/>
        <v>1.2014297520661148</v>
      </c>
      <c r="E19" t="s">
        <v>45</v>
      </c>
      <c r="F19">
        <v>41.661281000000002</v>
      </c>
      <c r="G19">
        <v>-111.92122999999999</v>
      </c>
      <c r="H19">
        <v>4.2084351181983899E-2</v>
      </c>
      <c r="I19">
        <v>8.3417966961860601E-2</v>
      </c>
      <c r="J19">
        <v>5.9461973607540103E-2</v>
      </c>
      <c r="K19">
        <v>0.19397369027137701</v>
      </c>
      <c r="L19">
        <v>0.467944025993347</v>
      </c>
      <c r="M19">
        <v>34.471099853515597</v>
      </c>
      <c r="N19" s="2">
        <f t="shared" si="1"/>
        <v>0.77451157684008998</v>
      </c>
      <c r="O19" s="2">
        <f t="shared" si="2"/>
        <v>0.69741125421157768</v>
      </c>
      <c r="P19" s="2">
        <f t="shared" si="3"/>
        <v>0.41390391734491611</v>
      </c>
      <c r="Q19" s="2">
        <f t="shared" si="4"/>
        <v>0.59637872351994525</v>
      </c>
      <c r="R19" s="2">
        <f t="shared" si="5"/>
        <v>-9.5178216099459038E-3</v>
      </c>
      <c r="S19" s="2">
        <f t="shared" si="6"/>
        <v>1.1216038280887501</v>
      </c>
      <c r="T19" s="2">
        <f t="shared" si="7"/>
        <v>-0.69741125421157768</v>
      </c>
      <c r="U19" s="2">
        <f t="shared" si="8"/>
        <v>0.23766906369527249</v>
      </c>
      <c r="V19" s="2">
        <f t="shared" si="9"/>
        <v>7.8696349549690892</v>
      </c>
      <c r="W19" s="2">
        <f t="shared" si="10"/>
        <v>2.4124097723700282</v>
      </c>
      <c r="X19" s="2">
        <f t="shared" si="11"/>
        <v>0.64907167128184495</v>
      </c>
      <c r="Y19" s="2">
        <f t="shared" si="12"/>
        <v>23.551772981882134</v>
      </c>
      <c r="Z19" s="2">
        <f t="shared" si="13"/>
        <v>1.4124097723700282</v>
      </c>
      <c r="AA19" s="2">
        <f t="shared" si="14"/>
        <v>4.6096311506524126</v>
      </c>
      <c r="AB19">
        <v>0.82644628099173501</v>
      </c>
    </row>
    <row r="20" spans="1:28" x14ac:dyDescent="0.3">
      <c r="A20">
        <v>19</v>
      </c>
      <c r="B20">
        <v>2</v>
      </c>
      <c r="C20">
        <v>3.16737</v>
      </c>
      <c r="D20">
        <f t="shared" si="0"/>
        <v>2.6176611570247919</v>
      </c>
      <c r="E20" t="s">
        <v>46</v>
      </c>
      <c r="F20">
        <v>41.661163000000002</v>
      </c>
      <c r="G20">
        <v>-111.92139</v>
      </c>
      <c r="H20">
        <v>3.9895325899124097E-2</v>
      </c>
      <c r="I20">
        <v>7.9569093883037498E-2</v>
      </c>
      <c r="J20">
        <v>5.1079101860523203E-2</v>
      </c>
      <c r="K20">
        <v>0.182479858398437</v>
      </c>
      <c r="L20">
        <v>0.426810622215271</v>
      </c>
      <c r="M20">
        <v>33.728298187255803</v>
      </c>
      <c r="N20" s="2">
        <f t="shared" si="1"/>
        <v>0.78623059133859097</v>
      </c>
      <c r="O20" s="2">
        <f t="shared" si="2"/>
        <v>0.68573348673551549</v>
      </c>
      <c r="P20" s="2">
        <f t="shared" si="3"/>
        <v>0.40100866760749609</v>
      </c>
      <c r="Q20" s="2">
        <f t="shared" si="4"/>
        <v>0.57634032412476643</v>
      </c>
      <c r="R20" s="2">
        <f t="shared" si="5"/>
        <v>-1.6856381202326961E-2</v>
      </c>
      <c r="S20" s="2">
        <f t="shared" si="6"/>
        <v>1.0989159916682578</v>
      </c>
      <c r="T20" s="2">
        <f t="shared" si="7"/>
        <v>-0.68573348673551549</v>
      </c>
      <c r="U20" s="2">
        <f t="shared" si="8"/>
        <v>0.31392937844665642</v>
      </c>
      <c r="V20" s="2">
        <f t="shared" si="9"/>
        <v>8.3558756256271263</v>
      </c>
      <c r="W20" s="2">
        <f t="shared" si="10"/>
        <v>2.3389464785935341</v>
      </c>
      <c r="X20" s="2">
        <f t="shared" si="11"/>
        <v>0.53633786084860069</v>
      </c>
      <c r="Y20" s="2">
        <f t="shared" si="12"/>
        <v>20.960661098361065</v>
      </c>
      <c r="Z20" s="2">
        <f t="shared" si="13"/>
        <v>1.3389464785935341</v>
      </c>
      <c r="AA20" s="2">
        <f t="shared" si="14"/>
        <v>4.3640251683984337</v>
      </c>
      <c r="AB20">
        <v>0.82644628099173501</v>
      </c>
    </row>
    <row r="21" spans="1:28" x14ac:dyDescent="0.3">
      <c r="A21">
        <v>20</v>
      </c>
      <c r="B21">
        <v>2</v>
      </c>
      <c r="C21">
        <v>3.3571399999999998</v>
      </c>
      <c r="D21">
        <f t="shared" si="0"/>
        <v>2.7467509090909084</v>
      </c>
      <c r="E21" t="s">
        <v>47</v>
      </c>
      <c r="F21">
        <v>41.661155000000001</v>
      </c>
      <c r="G21">
        <v>-111.92155</v>
      </c>
      <c r="H21">
        <v>4.9235839396715102E-2</v>
      </c>
      <c r="I21">
        <v>8.77664163708686E-2</v>
      </c>
      <c r="J21">
        <v>7.8783571720123194E-2</v>
      </c>
      <c r="K21">
        <v>0.19470092654228199</v>
      </c>
      <c r="L21">
        <v>0.40715393424034102</v>
      </c>
      <c r="M21">
        <v>38.096900939941399</v>
      </c>
      <c r="N21" s="2">
        <f t="shared" si="1"/>
        <v>0.67574607535425346</v>
      </c>
      <c r="O21" s="2">
        <f t="shared" si="2"/>
        <v>0.64533114767869171</v>
      </c>
      <c r="P21" s="2">
        <f t="shared" si="3"/>
        <v>0.35299707876712233</v>
      </c>
      <c r="Q21" s="2">
        <f t="shared" si="4"/>
        <v>0.4995808971690322</v>
      </c>
      <c r="R21" s="2">
        <f t="shared" si="5"/>
        <v>-2.2024204274407506E-2</v>
      </c>
      <c r="S21" s="2">
        <f t="shared" si="6"/>
        <v>0.99949287972655365</v>
      </c>
      <c r="T21" s="2">
        <f t="shared" si="7"/>
        <v>-0.64533114767869171</v>
      </c>
      <c r="U21" s="2">
        <f t="shared" si="8"/>
        <v>7.6570854843390629E-2</v>
      </c>
      <c r="V21" s="2">
        <f t="shared" si="9"/>
        <v>5.1680055289540041</v>
      </c>
      <c r="W21" s="2">
        <f t="shared" si="10"/>
        <v>2.0911761513981388</v>
      </c>
      <c r="X21" s="2">
        <f t="shared" si="11"/>
        <v>0.41332301334766441</v>
      </c>
      <c r="Y21" s="2">
        <f t="shared" si="12"/>
        <v>18.051425591111176</v>
      </c>
      <c r="Z21" s="2">
        <f t="shared" si="13"/>
        <v>1.0911761513981388</v>
      </c>
      <c r="AA21" s="2">
        <f t="shared" si="14"/>
        <v>3.6390629932964131</v>
      </c>
      <c r="AB21">
        <v>0.81818181818181801</v>
      </c>
    </row>
    <row r="22" spans="1:28" x14ac:dyDescent="0.3">
      <c r="A22">
        <v>21</v>
      </c>
      <c r="B22">
        <v>2</v>
      </c>
      <c r="C22">
        <v>3.50949</v>
      </c>
      <c r="D22">
        <f t="shared" si="0"/>
        <v>2.9004049586776839</v>
      </c>
      <c r="E22" t="s">
        <v>48</v>
      </c>
      <c r="F22">
        <v>41.661225000000002</v>
      </c>
      <c r="G22">
        <v>-111.92149999999999</v>
      </c>
      <c r="H22">
        <v>4.6854551881551701E-2</v>
      </c>
      <c r="I22">
        <v>8.5797116160392706E-2</v>
      </c>
      <c r="J22">
        <v>6.9096066057681996E-2</v>
      </c>
      <c r="K22">
        <v>0.18928100168704901</v>
      </c>
      <c r="L22">
        <v>0.40991699695587103</v>
      </c>
      <c r="M22">
        <v>35.933700561523402</v>
      </c>
      <c r="N22" s="2">
        <f t="shared" si="1"/>
        <v>0.71150654797183677</v>
      </c>
      <c r="O22" s="2">
        <f t="shared" si="2"/>
        <v>0.65384436758906628</v>
      </c>
      <c r="P22" s="2">
        <f t="shared" si="3"/>
        <v>0.36821884547098699</v>
      </c>
      <c r="Q22" s="2">
        <f t="shared" si="4"/>
        <v>0.52219057708345029</v>
      </c>
      <c r="R22" s="2">
        <f t="shared" si="5"/>
        <v>-2.1017748060248542E-2</v>
      </c>
      <c r="S22" s="2">
        <f t="shared" si="6"/>
        <v>1.0274159125746467</v>
      </c>
      <c r="T22" s="2">
        <f t="shared" si="7"/>
        <v>-0.65384436758906628</v>
      </c>
      <c r="U22" s="2">
        <f t="shared" si="8"/>
        <v>0.15458405989311064</v>
      </c>
      <c r="V22" s="2">
        <f t="shared" si="9"/>
        <v>5.9325663578830774</v>
      </c>
      <c r="W22" s="2">
        <f t="shared" si="10"/>
        <v>2.1656531469207581</v>
      </c>
      <c r="X22" s="2">
        <f t="shared" si="11"/>
        <v>0.45093752262404785</v>
      </c>
      <c r="Y22" s="2">
        <f t="shared" si="12"/>
        <v>18.822400718927419</v>
      </c>
      <c r="Z22" s="2">
        <f t="shared" si="13"/>
        <v>1.1656531469207581</v>
      </c>
      <c r="AA22" s="2">
        <f t="shared" si="14"/>
        <v>3.7777479628750585</v>
      </c>
      <c r="AB22">
        <v>0.82644628099173501</v>
      </c>
    </row>
    <row r="23" spans="1:28" x14ac:dyDescent="0.3">
      <c r="A23">
        <v>22</v>
      </c>
      <c r="B23">
        <v>2</v>
      </c>
      <c r="C23">
        <v>2.0366499999999998</v>
      </c>
      <c r="D23">
        <f t="shared" si="0"/>
        <v>1.683181818181817</v>
      </c>
      <c r="E23" t="s">
        <v>49</v>
      </c>
      <c r="F23">
        <v>41.661302999999997</v>
      </c>
      <c r="G23">
        <v>-111.92144</v>
      </c>
      <c r="H23">
        <v>3.7519227713346398E-2</v>
      </c>
      <c r="I23">
        <v>7.3831483721733093E-2</v>
      </c>
      <c r="J23">
        <v>5.5155027657747199E-2</v>
      </c>
      <c r="K23">
        <v>0.17249603569507599</v>
      </c>
      <c r="L23">
        <v>0.38653197884559598</v>
      </c>
      <c r="M23">
        <v>37.296497344970703</v>
      </c>
      <c r="N23" s="2">
        <f t="shared" si="1"/>
        <v>0.75025288566042647</v>
      </c>
      <c r="O23" s="2">
        <f t="shared" si="2"/>
        <v>0.67924698754330404</v>
      </c>
      <c r="P23" s="2">
        <f t="shared" si="3"/>
        <v>0.38287158708205998</v>
      </c>
      <c r="Q23" s="2">
        <f t="shared" si="4"/>
        <v>0.52784568901239104</v>
      </c>
      <c r="R23" s="2">
        <f t="shared" si="5"/>
        <v>-2.4874943005124543E-2</v>
      </c>
      <c r="S23" s="2">
        <f t="shared" si="6"/>
        <v>1.0355547044528075</v>
      </c>
      <c r="T23" s="2">
        <f t="shared" si="7"/>
        <v>-0.67924698754330404</v>
      </c>
      <c r="U23" s="2">
        <f t="shared" si="8"/>
        <v>0.20418728222166413</v>
      </c>
      <c r="V23" s="2">
        <f t="shared" si="9"/>
        <v>7.0081005351703931</v>
      </c>
      <c r="W23" s="2">
        <f t="shared" si="10"/>
        <v>2.2408165920338874</v>
      </c>
      <c r="X23" s="2">
        <f t="shared" si="11"/>
        <v>0.39478813603835949</v>
      </c>
      <c r="Y23" s="2">
        <f t="shared" si="12"/>
        <v>18.276589363813372</v>
      </c>
      <c r="Z23" s="2">
        <f t="shared" si="13"/>
        <v>1.2408165920338874</v>
      </c>
      <c r="AA23" s="2">
        <f t="shared" si="14"/>
        <v>4.2353272528344998</v>
      </c>
      <c r="AB23">
        <v>0.82644628099173501</v>
      </c>
    </row>
    <row r="24" spans="1:28" x14ac:dyDescent="0.3">
      <c r="A24">
        <v>23</v>
      </c>
      <c r="B24">
        <v>3</v>
      </c>
      <c r="C24">
        <v>5.0469400000000002</v>
      </c>
      <c r="D24">
        <f t="shared" si="0"/>
        <v>0</v>
      </c>
      <c r="E24" t="s">
        <v>50</v>
      </c>
      <c r="F24">
        <v>41.661428000000001</v>
      </c>
      <c r="G24">
        <v>-111.91871</v>
      </c>
      <c r="H24">
        <v>9.7234770655632005E-2</v>
      </c>
      <c r="I24">
        <v>0.12585550546646099</v>
      </c>
      <c r="J24">
        <v>0.162510856986045</v>
      </c>
      <c r="K24">
        <v>0.193038940429687</v>
      </c>
      <c r="L24">
        <v>0.24850293993949801</v>
      </c>
      <c r="M24">
        <v>56.914443969726499</v>
      </c>
      <c r="N24" s="2">
        <f t="shared" si="1"/>
        <v>0.20921945588369351</v>
      </c>
      <c r="O24" s="2">
        <f t="shared" si="2"/>
        <v>0.32762032212212178</v>
      </c>
      <c r="P24" s="2">
        <f t="shared" si="3"/>
        <v>0.1256143572687512</v>
      </c>
      <c r="Q24" s="2">
        <f t="shared" si="4"/>
        <v>0.14158745440023418</v>
      </c>
      <c r="R24" s="2">
        <f t="shared" si="5"/>
        <v>-5.6406233168227661E-2</v>
      </c>
      <c r="S24" s="2">
        <f t="shared" si="6"/>
        <v>0.62538779392620636</v>
      </c>
      <c r="T24" s="2">
        <f t="shared" si="7"/>
        <v>-0.32762032212212178</v>
      </c>
      <c r="U24" s="2">
        <f t="shared" si="8"/>
        <v>-0.19178070550754198</v>
      </c>
      <c r="V24" s="2">
        <f t="shared" si="9"/>
        <v>1.5291466954779351</v>
      </c>
      <c r="W24" s="2">
        <f t="shared" si="10"/>
        <v>1.2873202649494098</v>
      </c>
      <c r="X24" s="2">
        <f t="shared" si="11"/>
        <v>-0.3614573088485859</v>
      </c>
      <c r="Y24" s="2">
        <f t="shared" si="12"/>
        <v>4.319925606250731</v>
      </c>
      <c r="Z24" s="2">
        <f t="shared" si="13"/>
        <v>0.28732026494940976</v>
      </c>
      <c r="AA24" s="2">
        <f t="shared" si="14"/>
        <v>0.97450988749730239</v>
      </c>
      <c r="AB24">
        <v>0</v>
      </c>
    </row>
    <row r="25" spans="1:28" x14ac:dyDescent="0.3">
      <c r="A25">
        <v>24</v>
      </c>
      <c r="B25">
        <v>3</v>
      </c>
      <c r="C25">
        <v>1.84429</v>
      </c>
      <c r="D25">
        <f t="shared" si="0"/>
        <v>0</v>
      </c>
      <c r="E25" t="s">
        <v>51</v>
      </c>
      <c r="F25">
        <v>41.661411000000001</v>
      </c>
      <c r="G25">
        <v>-111.91871999999999</v>
      </c>
      <c r="H25">
        <v>0.130210265517234</v>
      </c>
      <c r="I25">
        <v>0.165431514382362</v>
      </c>
      <c r="J25">
        <v>0.20925506949424699</v>
      </c>
      <c r="K25">
        <v>0.24371978640556299</v>
      </c>
      <c r="L25">
        <v>0.30370756983757002</v>
      </c>
      <c r="M25">
        <v>52.292301177978501</v>
      </c>
      <c r="N25" s="2">
        <f t="shared" si="1"/>
        <v>0.18413134427559183</v>
      </c>
      <c r="O25" s="2">
        <f t="shared" si="2"/>
        <v>0.29474426690568445</v>
      </c>
      <c r="P25" s="2">
        <f t="shared" si="3"/>
        <v>0.10958126726382342</v>
      </c>
      <c r="Q25" s="2">
        <f t="shared" si="4"/>
        <v>0.13986572161085867</v>
      </c>
      <c r="R25" s="2">
        <f t="shared" si="5"/>
        <v>-4.7091323808381068E-2</v>
      </c>
      <c r="S25" s="2">
        <f t="shared" si="6"/>
        <v>0.62765960029135026</v>
      </c>
      <c r="T25" s="2">
        <f t="shared" si="7"/>
        <v>-0.29474426690568445</v>
      </c>
      <c r="U25" s="2">
        <f t="shared" si="8"/>
        <v>-0.17925480637950905</v>
      </c>
      <c r="V25" s="2">
        <f t="shared" si="9"/>
        <v>1.45137496822231</v>
      </c>
      <c r="W25" s="2">
        <f t="shared" si="10"/>
        <v>1.2461342360286829</v>
      </c>
      <c r="X25" s="2">
        <f t="shared" si="11"/>
        <v>-0.35235487235718443</v>
      </c>
      <c r="Y25" s="2">
        <f t="shared" si="12"/>
        <v>4.6160177886486231</v>
      </c>
      <c r="Z25" s="2">
        <f t="shared" si="13"/>
        <v>0.2461342360286829</v>
      </c>
      <c r="AA25" s="2">
        <f t="shared" si="14"/>
        <v>0.83585075051426094</v>
      </c>
      <c r="AB25">
        <v>0</v>
      </c>
    </row>
    <row r="26" spans="1:28" x14ac:dyDescent="0.3">
      <c r="A26">
        <v>25</v>
      </c>
      <c r="B26">
        <v>3</v>
      </c>
      <c r="C26">
        <v>3.0710199999999999</v>
      </c>
      <c r="D26">
        <f t="shared" si="0"/>
        <v>0.40608528925619619</v>
      </c>
      <c r="E26" t="s">
        <v>52</v>
      </c>
      <c r="F26">
        <v>41.661391000000002</v>
      </c>
      <c r="G26">
        <v>-111.91874</v>
      </c>
      <c r="H26">
        <v>0.118078306317329</v>
      </c>
      <c r="I26">
        <v>0.14907866716384799</v>
      </c>
      <c r="J26">
        <v>0.18061156570911399</v>
      </c>
      <c r="K26">
        <v>0.226605534553527</v>
      </c>
      <c r="L26">
        <v>0.307731032371521</v>
      </c>
      <c r="M26">
        <v>50.9590034484863</v>
      </c>
      <c r="N26" s="2">
        <f t="shared" si="1"/>
        <v>0.26030796240596871</v>
      </c>
      <c r="O26" s="2">
        <f t="shared" si="2"/>
        <v>0.34730515873249135</v>
      </c>
      <c r="P26" s="2">
        <f t="shared" si="3"/>
        <v>0.15182471655430158</v>
      </c>
      <c r="Q26" s="2">
        <f t="shared" si="4"/>
        <v>0.19292824205281672</v>
      </c>
      <c r="R26" s="2">
        <f t="shared" si="5"/>
        <v>-4.5349263792626548E-2</v>
      </c>
      <c r="S26" s="2">
        <f t="shared" si="6"/>
        <v>0.67670766724852571</v>
      </c>
      <c r="T26" s="2">
        <f t="shared" si="7"/>
        <v>-0.34730515873249135</v>
      </c>
      <c r="U26" s="2">
        <f t="shared" si="8"/>
        <v>-0.1490128607518536</v>
      </c>
      <c r="V26" s="2">
        <f t="shared" si="9"/>
        <v>1.7038279423762968</v>
      </c>
      <c r="W26" s="2">
        <f t="shared" si="10"/>
        <v>1.358003161651955</v>
      </c>
      <c r="X26" s="2">
        <f t="shared" si="11"/>
        <v>-0.21563200616623629</v>
      </c>
      <c r="Y26" s="2">
        <f t="shared" si="12"/>
        <v>6.5260261297226698</v>
      </c>
      <c r="Z26" s="2">
        <f t="shared" si="13"/>
        <v>0.358003161651955</v>
      </c>
      <c r="AA26" s="2">
        <f t="shared" si="14"/>
        <v>1.0642191014043805</v>
      </c>
      <c r="AB26">
        <v>0.132231404958677</v>
      </c>
    </row>
    <row r="27" spans="1:28" x14ac:dyDescent="0.3">
      <c r="A27">
        <v>26</v>
      </c>
      <c r="B27">
        <v>3</v>
      </c>
      <c r="C27">
        <v>3.5444800000000001</v>
      </c>
      <c r="D27">
        <f t="shared" si="0"/>
        <v>0.87879669421487372</v>
      </c>
      <c r="E27" t="s">
        <v>53</v>
      </c>
      <c r="F27">
        <v>41.661383999999998</v>
      </c>
      <c r="G27">
        <v>-111.91876000000001</v>
      </c>
      <c r="H27">
        <v>0.106285706162452</v>
      </c>
      <c r="I27">
        <v>0.139296874403953</v>
      </c>
      <c r="J27">
        <v>0.16321685910224901</v>
      </c>
      <c r="K27">
        <v>0.22604279220104201</v>
      </c>
      <c r="L27">
        <v>0.33873870968818598</v>
      </c>
      <c r="M27">
        <v>50.837600708007798</v>
      </c>
      <c r="N27" s="2">
        <f t="shared" si="1"/>
        <v>0.34967606995354766</v>
      </c>
      <c r="O27" s="2">
        <f t="shared" si="2"/>
        <v>0.41721127447657025</v>
      </c>
      <c r="P27" s="2">
        <f t="shared" si="3"/>
        <v>0.19953896703445381</v>
      </c>
      <c r="Q27" s="2">
        <f t="shared" si="4"/>
        <v>0.26276891319316842</v>
      </c>
      <c r="R27" s="2">
        <f t="shared" si="5"/>
        <v>-3.8772809898233854E-2</v>
      </c>
      <c r="S27" s="2">
        <f t="shared" si="6"/>
        <v>0.74507304455542023</v>
      </c>
      <c r="T27" s="2">
        <f t="shared" si="7"/>
        <v>-0.41721127447657025</v>
      </c>
      <c r="U27" s="2">
        <f t="shared" si="8"/>
        <v>-0.12189892046559309</v>
      </c>
      <c r="V27" s="2">
        <f t="shared" si="9"/>
        <v>2.0753904440470783</v>
      </c>
      <c r="W27" s="2">
        <f t="shared" si="10"/>
        <v>1.4985601017833492</v>
      </c>
      <c r="X27" s="2">
        <f t="shared" si="11"/>
        <v>-4.9261701879050934E-2</v>
      </c>
      <c r="Y27" s="2">
        <f t="shared" si="12"/>
        <v>9.2751733958720681</v>
      </c>
      <c r="Z27" s="2">
        <f t="shared" si="13"/>
        <v>0.4985601017833492</v>
      </c>
      <c r="AA27" s="2">
        <f t="shared" si="14"/>
        <v>1.4317753800122106</v>
      </c>
      <c r="AB27">
        <v>0.24793388429752</v>
      </c>
    </row>
    <row r="28" spans="1:28" x14ac:dyDescent="0.3">
      <c r="A28">
        <v>27</v>
      </c>
      <c r="B28">
        <v>3</v>
      </c>
      <c r="C28">
        <v>5.9937699999999996</v>
      </c>
      <c r="D28">
        <f t="shared" si="0"/>
        <v>0.54488818181818166</v>
      </c>
      <c r="E28" t="s">
        <v>54</v>
      </c>
      <c r="F28">
        <v>41.661355999999998</v>
      </c>
      <c r="G28">
        <v>-111.91876000000001</v>
      </c>
      <c r="H28">
        <v>0.11320373415946899</v>
      </c>
      <c r="I28">
        <v>0.142786860466003</v>
      </c>
      <c r="J28">
        <v>0.17894439399242401</v>
      </c>
      <c r="K28">
        <v>0.22136382758617401</v>
      </c>
      <c r="L28">
        <v>0.29748564958572299</v>
      </c>
      <c r="M28">
        <v>52.644405364990199</v>
      </c>
      <c r="N28" s="2">
        <f t="shared" si="1"/>
        <v>0.24881146181087782</v>
      </c>
      <c r="O28" s="2">
        <f t="shared" si="2"/>
        <v>0.35137053889997583</v>
      </c>
      <c r="P28" s="2">
        <f t="shared" si="3"/>
        <v>0.14671272758039131</v>
      </c>
      <c r="Q28" s="2">
        <f t="shared" si="4"/>
        <v>0.18210406834508425</v>
      </c>
      <c r="R28" s="2">
        <f t="shared" si="5"/>
        <v>-4.727000044386058E-2</v>
      </c>
      <c r="S28" s="2">
        <f t="shared" si="6"/>
        <v>0.66589966960471947</v>
      </c>
      <c r="T28" s="2">
        <f t="shared" si="7"/>
        <v>-0.35137053889997583</v>
      </c>
      <c r="U28" s="2">
        <f t="shared" si="8"/>
        <v>-0.17339454032054535</v>
      </c>
      <c r="V28" s="2">
        <f t="shared" si="9"/>
        <v>1.6624474393890074</v>
      </c>
      <c r="W28" s="2">
        <f t="shared" si="10"/>
        <v>1.3438765169070623</v>
      </c>
      <c r="X28" s="2">
        <f t="shared" si="11"/>
        <v>-0.25779457310321541</v>
      </c>
      <c r="Y28" s="2">
        <f t="shared" si="12"/>
        <v>6.0651943087576976</v>
      </c>
      <c r="Z28" s="2">
        <f t="shared" si="13"/>
        <v>0.34387651690706234</v>
      </c>
      <c r="AA28" s="2">
        <f t="shared" si="14"/>
        <v>1.0834245435108025</v>
      </c>
      <c r="AB28">
        <v>9.0909090909090898E-2</v>
      </c>
    </row>
    <row r="29" spans="1:28" x14ac:dyDescent="0.3">
      <c r="A29">
        <v>28</v>
      </c>
      <c r="B29">
        <v>3</v>
      </c>
      <c r="C29">
        <v>4.2962100000000003</v>
      </c>
      <c r="D29">
        <f t="shared" si="0"/>
        <v>0</v>
      </c>
      <c r="E29" t="s">
        <v>55</v>
      </c>
      <c r="F29">
        <v>41.66133</v>
      </c>
      <c r="G29">
        <v>-111.91883</v>
      </c>
      <c r="H29">
        <v>0.119446411728858</v>
      </c>
      <c r="I29">
        <v>0.14687041938304901</v>
      </c>
      <c r="J29">
        <v>0.18976898491382599</v>
      </c>
      <c r="K29">
        <v>0.220617070794105</v>
      </c>
      <c r="L29">
        <v>0.28089690208434998</v>
      </c>
      <c r="M29">
        <v>50.956298828125</v>
      </c>
      <c r="N29" s="2">
        <f t="shared" si="1"/>
        <v>0.19361487562168947</v>
      </c>
      <c r="O29" s="2">
        <f t="shared" si="2"/>
        <v>0.31331631935216769</v>
      </c>
      <c r="P29" s="2">
        <f t="shared" si="3"/>
        <v>0.12019571647080342</v>
      </c>
      <c r="Q29" s="2">
        <f t="shared" si="4"/>
        <v>0.14082278731202888</v>
      </c>
      <c r="R29" s="2">
        <f t="shared" si="5"/>
        <v>-5.084300580944897E-2</v>
      </c>
      <c r="S29" s="2">
        <f t="shared" si="6"/>
        <v>0.62702830875394167</v>
      </c>
      <c r="T29" s="2">
        <f t="shared" si="7"/>
        <v>-0.31331631935216769</v>
      </c>
      <c r="U29" s="2">
        <f t="shared" si="8"/>
        <v>-0.19751358008174549</v>
      </c>
      <c r="V29" s="2">
        <f t="shared" si="9"/>
        <v>1.480204482370526</v>
      </c>
      <c r="W29" s="2">
        <f t="shared" si="10"/>
        <v>1.2732328512624584</v>
      </c>
      <c r="X29" s="2">
        <f t="shared" si="11"/>
        <v>-0.3623693420340085</v>
      </c>
      <c r="Y29" s="2">
        <f t="shared" si="12"/>
        <v>4.6877183020114881</v>
      </c>
      <c r="Z29" s="2">
        <f t="shared" si="13"/>
        <v>0.27323285126245844</v>
      </c>
      <c r="AA29" s="2">
        <f t="shared" si="14"/>
        <v>0.91254919312070526</v>
      </c>
      <c r="AB29">
        <v>0</v>
      </c>
    </row>
    <row r="30" spans="1:28" x14ac:dyDescent="0.3">
      <c r="A30">
        <v>29</v>
      </c>
      <c r="B30">
        <v>3</v>
      </c>
      <c r="C30">
        <v>4.4608400000000001</v>
      </c>
      <c r="D30">
        <f t="shared" si="0"/>
        <v>0.3686644628099171</v>
      </c>
      <c r="E30" t="s">
        <v>56</v>
      </c>
      <c r="F30">
        <v>41.661380999999999</v>
      </c>
      <c r="G30">
        <v>-111.91906</v>
      </c>
      <c r="H30">
        <v>0.12691588699817599</v>
      </c>
      <c r="I30">
        <v>0.160069584846496</v>
      </c>
      <c r="J30">
        <v>0.19884033501148199</v>
      </c>
      <c r="K30">
        <v>0.23856323957443201</v>
      </c>
      <c r="L30">
        <v>0.31617614626884399</v>
      </c>
      <c r="M30">
        <v>51.614593505859297</v>
      </c>
      <c r="N30" s="2">
        <f t="shared" si="1"/>
        <v>0.22782923561138532</v>
      </c>
      <c r="O30" s="2">
        <f t="shared" si="2"/>
        <v>0.32778574425592322</v>
      </c>
      <c r="P30" s="2">
        <f t="shared" si="3"/>
        <v>0.1399087727950491</v>
      </c>
      <c r="Q30" s="2">
        <f t="shared" si="4"/>
        <v>0.17339986111756006</v>
      </c>
      <c r="R30" s="2">
        <f t="shared" si="5"/>
        <v>-4.4368318982537507E-2</v>
      </c>
      <c r="S30" s="2">
        <f t="shared" si="6"/>
        <v>0.65931095521093952</v>
      </c>
      <c r="T30" s="2">
        <f t="shared" si="7"/>
        <v>-0.32778574425592322</v>
      </c>
      <c r="U30" s="2">
        <f t="shared" si="8"/>
        <v>-0.16711960082359456</v>
      </c>
      <c r="V30" s="2">
        <f t="shared" si="9"/>
        <v>1.5901006516137004</v>
      </c>
      <c r="W30" s="2">
        <f t="shared" si="10"/>
        <v>1.3253347281536922</v>
      </c>
      <c r="X30" s="2">
        <f t="shared" si="11"/>
        <v>-0.26524513995466836</v>
      </c>
      <c r="Y30" s="2">
        <f t="shared" si="12"/>
        <v>6.2002250552177181</v>
      </c>
      <c r="Z30" s="2">
        <f t="shared" si="13"/>
        <v>0.32533472815369224</v>
      </c>
      <c r="AA30" s="2">
        <f t="shared" si="14"/>
        <v>0.97524187104034499</v>
      </c>
      <c r="AB30">
        <v>8.2644628099173501E-2</v>
      </c>
    </row>
    <row r="31" spans="1:28" x14ac:dyDescent="0.3">
      <c r="A31">
        <v>30</v>
      </c>
      <c r="B31">
        <v>3</v>
      </c>
      <c r="C31">
        <v>5.6792699999999998</v>
      </c>
      <c r="D31">
        <f t="shared" si="0"/>
        <v>0.61016950413222781</v>
      </c>
      <c r="E31" t="s">
        <v>57</v>
      </c>
      <c r="F31">
        <v>41.661360000000002</v>
      </c>
      <c r="G31">
        <v>-111.91909</v>
      </c>
      <c r="H31">
        <v>0.130772709846496</v>
      </c>
      <c r="I31">
        <v>0.163665160536766</v>
      </c>
      <c r="J31">
        <v>0.200574651360511</v>
      </c>
      <c r="K31">
        <v>0.241188049316406</v>
      </c>
      <c r="L31">
        <v>0.32544434070587103</v>
      </c>
      <c r="M31">
        <v>50.958301544189403</v>
      </c>
      <c r="N31" s="2">
        <f t="shared" si="1"/>
        <v>0.2373862754552441</v>
      </c>
      <c r="O31" s="2">
        <f t="shared" si="2"/>
        <v>0.33076270192684265</v>
      </c>
      <c r="P31" s="2">
        <f t="shared" si="3"/>
        <v>0.14869656742734474</v>
      </c>
      <c r="Q31" s="2">
        <f t="shared" si="4"/>
        <v>0.18255464612873529</v>
      </c>
      <c r="R31" s="2">
        <f t="shared" si="5"/>
        <v>-4.2675090771030745E-2</v>
      </c>
      <c r="S31" s="2">
        <f t="shared" si="6"/>
        <v>0.66846718667946969</v>
      </c>
      <c r="T31" s="2">
        <f t="shared" si="7"/>
        <v>-0.33076270192684265</v>
      </c>
      <c r="U31" s="2">
        <f t="shared" si="8"/>
        <v>-0.15809289831214374</v>
      </c>
      <c r="V31" s="2">
        <f t="shared" si="9"/>
        <v>1.6225596729116105</v>
      </c>
      <c r="W31" s="2">
        <f t="shared" si="10"/>
        <v>1.3493385830196429</v>
      </c>
      <c r="X31" s="2">
        <f t="shared" si="11"/>
        <v>-0.23482584788119626</v>
      </c>
      <c r="Y31" s="2">
        <f t="shared" si="12"/>
        <v>6.807837337255453</v>
      </c>
      <c r="Z31" s="2">
        <f t="shared" si="13"/>
        <v>0.34933858301964293</v>
      </c>
      <c r="AA31" s="2">
        <f t="shared" si="14"/>
        <v>0.98847659232132479</v>
      </c>
      <c r="AB31">
        <v>0.107438016528925</v>
      </c>
    </row>
    <row r="32" spans="1:28" x14ac:dyDescent="0.3">
      <c r="A32">
        <v>31</v>
      </c>
      <c r="B32">
        <v>3</v>
      </c>
      <c r="C32">
        <v>3.6021200000000002</v>
      </c>
      <c r="D32">
        <f t="shared" si="0"/>
        <v>0</v>
      </c>
      <c r="E32" t="s">
        <v>58</v>
      </c>
      <c r="F32">
        <v>41.661403</v>
      </c>
      <c r="G32">
        <v>-111.91919</v>
      </c>
      <c r="H32">
        <v>0.1315808147192</v>
      </c>
      <c r="I32">
        <v>0.164783015847206</v>
      </c>
      <c r="J32">
        <v>0.21125060319900499</v>
      </c>
      <c r="K32">
        <v>0.23585358262062001</v>
      </c>
      <c r="L32">
        <v>0.28555938601493802</v>
      </c>
      <c r="M32">
        <v>52.259101867675703</v>
      </c>
      <c r="N32" s="2">
        <f t="shared" si="1"/>
        <v>0.14957183717965297</v>
      </c>
      <c r="O32" s="2">
        <f t="shared" si="2"/>
        <v>0.26818787142478162</v>
      </c>
      <c r="P32" s="2">
        <f t="shared" si="3"/>
        <v>9.5329050837360221E-2</v>
      </c>
      <c r="Q32" s="2">
        <f t="shared" si="4"/>
        <v>0.11181988084990635</v>
      </c>
      <c r="R32" s="2">
        <f t="shared" si="5"/>
        <v>-5.0621674985140343E-2</v>
      </c>
      <c r="S32" s="2">
        <f t="shared" si="6"/>
        <v>0.6010990268090155</v>
      </c>
      <c r="T32" s="2">
        <f t="shared" si="7"/>
        <v>-0.26818787142478162</v>
      </c>
      <c r="U32" s="2">
        <f t="shared" si="8"/>
        <v>-0.19008817460583538</v>
      </c>
      <c r="V32" s="2">
        <f t="shared" si="9"/>
        <v>1.3517565473928219</v>
      </c>
      <c r="W32" s="2">
        <f t="shared" si="10"/>
        <v>1.2107485620613692</v>
      </c>
      <c r="X32" s="2">
        <f t="shared" si="11"/>
        <v>-0.42461321899496018</v>
      </c>
      <c r="Y32" s="2">
        <f t="shared" si="12"/>
        <v>3.7628166377544816</v>
      </c>
      <c r="Z32" s="2">
        <f t="shared" si="13"/>
        <v>0.21074856206136916</v>
      </c>
      <c r="AA32" s="2">
        <f t="shared" si="14"/>
        <v>0.73294186022011587</v>
      </c>
      <c r="AB32">
        <v>0</v>
      </c>
    </row>
    <row r="33" spans="1:28" x14ac:dyDescent="0.3">
      <c r="A33">
        <v>32</v>
      </c>
      <c r="B33">
        <v>3</v>
      </c>
      <c r="C33">
        <v>4.6188900000000004</v>
      </c>
      <c r="D33">
        <f t="shared" si="0"/>
        <v>0</v>
      </c>
      <c r="E33" t="s">
        <v>59</v>
      </c>
      <c r="F33">
        <v>41.661375</v>
      </c>
      <c r="G33">
        <v>-111.91923</v>
      </c>
      <c r="H33">
        <v>0.103533022105693</v>
      </c>
      <c r="I33">
        <v>0.13244445621967299</v>
      </c>
      <c r="J33">
        <v>0.17550201714038799</v>
      </c>
      <c r="K33">
        <v>0.20114105939865101</v>
      </c>
      <c r="L33">
        <v>0.25228026509284901</v>
      </c>
      <c r="M33">
        <v>50.448299407958899</v>
      </c>
      <c r="N33" s="2">
        <f t="shared" si="1"/>
        <v>0.17947972868731321</v>
      </c>
      <c r="O33" s="2">
        <f t="shared" si="2"/>
        <v>0.31148455566968947</v>
      </c>
      <c r="P33" s="2">
        <f t="shared" si="3"/>
        <v>0.11278517999026459</v>
      </c>
      <c r="Q33" s="2">
        <f t="shared" si="4"/>
        <v>0.12413189401663891</v>
      </c>
      <c r="R33" s="2">
        <f t="shared" si="5"/>
        <v>-5.6033401147608922E-2</v>
      </c>
      <c r="S33" s="2">
        <f t="shared" si="6"/>
        <v>0.61012054871128929</v>
      </c>
      <c r="T33" s="2">
        <f t="shared" si="7"/>
        <v>-0.31148455566968947</v>
      </c>
      <c r="U33" s="2">
        <f t="shared" si="8"/>
        <v>-0.21063956729117123</v>
      </c>
      <c r="V33" s="2">
        <f t="shared" si="9"/>
        <v>1.4374778660865442</v>
      </c>
      <c r="W33" s="2">
        <f t="shared" si="10"/>
        <v>1.254245482484224</v>
      </c>
      <c r="X33" s="2">
        <f t="shared" si="11"/>
        <v>-0.40852038056804607</v>
      </c>
      <c r="Y33" s="2">
        <f t="shared" si="12"/>
        <v>3.9155624806880391</v>
      </c>
      <c r="Z33" s="2">
        <f t="shared" si="13"/>
        <v>0.25424548248422396</v>
      </c>
      <c r="AA33" s="2">
        <f t="shared" si="14"/>
        <v>0.90480048990813011</v>
      </c>
      <c r="AB33">
        <v>0</v>
      </c>
    </row>
    <row r="34" spans="1:28" x14ac:dyDescent="0.3">
      <c r="A34">
        <v>33</v>
      </c>
      <c r="B34">
        <v>3</v>
      </c>
      <c r="C34">
        <v>2.9129499999999999</v>
      </c>
      <c r="D34">
        <f t="shared" si="0"/>
        <v>0.38518347107437817</v>
      </c>
      <c r="E34" t="s">
        <v>60</v>
      </c>
      <c r="F34">
        <v>41.661349000000001</v>
      </c>
      <c r="G34">
        <v>-111.91924</v>
      </c>
      <c r="H34">
        <v>9.8730467259883797E-2</v>
      </c>
      <c r="I34">
        <v>0.12673431634902901</v>
      </c>
      <c r="J34">
        <v>0.16020874679088501</v>
      </c>
      <c r="K34">
        <v>0.19900421798229201</v>
      </c>
      <c r="L34">
        <v>0.27877563238143899</v>
      </c>
      <c r="M34">
        <v>49.630802154541001</v>
      </c>
      <c r="N34" s="2">
        <f t="shared" si="1"/>
        <v>0.27009363252082907</v>
      </c>
      <c r="O34" s="2">
        <f t="shared" si="2"/>
        <v>0.37493855948147875</v>
      </c>
      <c r="P34" s="2">
        <f t="shared" si="3"/>
        <v>0.16696270120729761</v>
      </c>
      <c r="Q34" s="2">
        <f t="shared" si="4"/>
        <v>0.18940712149290351</v>
      </c>
      <c r="R34" s="2">
        <f t="shared" si="5"/>
        <v>-5.0307820989770963E-2</v>
      </c>
      <c r="S34" s="2">
        <f t="shared" si="6"/>
        <v>0.67102756417389442</v>
      </c>
      <c r="T34" s="2">
        <f t="shared" si="7"/>
        <v>-0.37493855948147875</v>
      </c>
      <c r="U34" s="2">
        <f t="shared" si="8"/>
        <v>-0.1778543581811769</v>
      </c>
      <c r="V34" s="2">
        <f t="shared" si="9"/>
        <v>1.7400774799475542</v>
      </c>
      <c r="W34" s="2">
        <f t="shared" si="10"/>
        <v>1.4008528824562165</v>
      </c>
      <c r="X34" s="2">
        <f t="shared" si="11"/>
        <v>-0.254122771810666</v>
      </c>
      <c r="Y34" s="2">
        <f t="shared" si="12"/>
        <v>6.4567282795905978</v>
      </c>
      <c r="Z34" s="2">
        <f t="shared" si="13"/>
        <v>0.40085288245621653</v>
      </c>
      <c r="AA34" s="2">
        <f t="shared" si="14"/>
        <v>1.199685455466418</v>
      </c>
      <c r="AB34">
        <v>0.132231404958677</v>
      </c>
    </row>
    <row r="35" spans="1:28" x14ac:dyDescent="0.3">
      <c r="A35">
        <v>34</v>
      </c>
      <c r="B35">
        <v>3</v>
      </c>
      <c r="C35">
        <v>7.18865</v>
      </c>
      <c r="D35">
        <f t="shared" si="0"/>
        <v>0</v>
      </c>
      <c r="E35" t="s">
        <v>61</v>
      </c>
      <c r="F35">
        <v>41.661439999999999</v>
      </c>
      <c r="G35">
        <v>-111.91938</v>
      </c>
      <c r="H35">
        <v>8.0092772841453497E-2</v>
      </c>
      <c r="I35">
        <v>0.107455752789974</v>
      </c>
      <c r="J35">
        <v>0.14208954572677601</v>
      </c>
      <c r="K35">
        <v>0.17213836312294001</v>
      </c>
      <c r="L35">
        <v>0.22241851687431299</v>
      </c>
      <c r="M35">
        <v>57.894302368163999</v>
      </c>
      <c r="N35" s="2">
        <f t="shared" si="1"/>
        <v>0.22037639050922048</v>
      </c>
      <c r="O35" s="2">
        <f t="shared" si="2"/>
        <v>0.34850479305747784</v>
      </c>
      <c r="P35" s="2">
        <f t="shared" si="3"/>
        <v>0.12743448739690727</v>
      </c>
      <c r="Q35" s="2">
        <f t="shared" si="4"/>
        <v>0.13937806011753173</v>
      </c>
      <c r="R35" s="2">
        <f t="shared" si="5"/>
        <v>-6.1128372711806274E-2</v>
      </c>
      <c r="S35" s="2">
        <f t="shared" si="6"/>
        <v>0.62139391569079383</v>
      </c>
      <c r="T35" s="2">
        <f t="shared" si="7"/>
        <v>-0.34850479305747784</v>
      </c>
      <c r="U35" s="2">
        <f t="shared" si="8"/>
        <v>-0.20438640733609947</v>
      </c>
      <c r="V35" s="2">
        <f t="shared" si="9"/>
        <v>1.5653404741120192</v>
      </c>
      <c r="W35" s="2">
        <f t="shared" si="10"/>
        <v>1.292091506153473</v>
      </c>
      <c r="X35" s="2">
        <f t="shared" si="11"/>
        <v>-0.37485103192128838</v>
      </c>
      <c r="Y35" s="2">
        <f t="shared" si="12"/>
        <v>3.8783877342939093</v>
      </c>
      <c r="Z35" s="2">
        <f t="shared" si="13"/>
        <v>0.29209150615347301</v>
      </c>
      <c r="AA35" s="2">
        <f t="shared" si="14"/>
        <v>1.0698614182996575</v>
      </c>
      <c r="AB35">
        <v>0</v>
      </c>
    </row>
    <row r="36" spans="1:28" x14ac:dyDescent="0.3">
      <c r="A36">
        <v>35</v>
      </c>
      <c r="B36">
        <v>3</v>
      </c>
      <c r="C36">
        <v>4.6736500000000003</v>
      </c>
      <c r="D36">
        <f t="shared" si="0"/>
        <v>0.38625206611570223</v>
      </c>
      <c r="E36" t="s">
        <v>62</v>
      </c>
      <c r="F36">
        <v>41.661403999999997</v>
      </c>
      <c r="G36">
        <v>-111.9194</v>
      </c>
      <c r="H36">
        <v>0.122775577008724</v>
      </c>
      <c r="I36">
        <v>0.15547637641429901</v>
      </c>
      <c r="J36">
        <v>0.19694122672080899</v>
      </c>
      <c r="K36">
        <v>0.233602300286293</v>
      </c>
      <c r="L36">
        <v>0.30823913216590798</v>
      </c>
      <c r="M36">
        <v>50.117198944091797</v>
      </c>
      <c r="N36" s="2">
        <f t="shared" si="1"/>
        <v>0.2203132079211669</v>
      </c>
      <c r="O36" s="2">
        <f t="shared" si="2"/>
        <v>0.3294320610913668</v>
      </c>
      <c r="P36" s="2">
        <f t="shared" si="3"/>
        <v>0.13774663104265128</v>
      </c>
      <c r="Q36" s="2">
        <f t="shared" si="4"/>
        <v>0.16608647064348703</v>
      </c>
      <c r="R36" s="2">
        <f t="shared" si="5"/>
        <v>-4.5813502497569117E-2</v>
      </c>
      <c r="S36" s="2">
        <f t="shared" si="6"/>
        <v>0.65199627782454295</v>
      </c>
      <c r="T36" s="2">
        <f t="shared" si="7"/>
        <v>-0.3294320610913668</v>
      </c>
      <c r="U36" s="2">
        <f t="shared" si="8"/>
        <v>-0.18056298755912259</v>
      </c>
      <c r="V36" s="2">
        <f t="shared" si="9"/>
        <v>1.5651325895460118</v>
      </c>
      <c r="W36" s="2">
        <f t="shared" si="10"/>
        <v>1.3195038395946583</v>
      </c>
      <c r="X36" s="2">
        <f t="shared" si="11"/>
        <v>-0.2936604676256771</v>
      </c>
      <c r="Y36" s="2">
        <f t="shared" si="12"/>
        <v>5.9360556304454075</v>
      </c>
      <c r="Z36" s="2">
        <f t="shared" si="13"/>
        <v>0.31950383959465833</v>
      </c>
      <c r="AA36" s="2">
        <f t="shared" si="14"/>
        <v>0.98254641171042589</v>
      </c>
      <c r="AB36">
        <v>8.2644628099173501E-2</v>
      </c>
    </row>
    <row r="37" spans="1:28" x14ac:dyDescent="0.3">
      <c r="A37">
        <v>36</v>
      </c>
      <c r="B37">
        <v>3</v>
      </c>
      <c r="C37">
        <v>5.3033999999999999</v>
      </c>
      <c r="D37">
        <f t="shared" si="0"/>
        <v>0</v>
      </c>
      <c r="E37" t="s">
        <v>63</v>
      </c>
      <c r="F37">
        <v>41.661366000000001</v>
      </c>
      <c r="G37">
        <v>-111.91945</v>
      </c>
      <c r="H37">
        <v>0.12570556998252799</v>
      </c>
      <c r="I37">
        <v>0.155935063958168</v>
      </c>
      <c r="J37">
        <v>0.19970886409282601</v>
      </c>
      <c r="K37">
        <v>0.22405822575092299</v>
      </c>
      <c r="L37">
        <v>0.27610045671463002</v>
      </c>
      <c r="M37">
        <v>52.596103668212798</v>
      </c>
      <c r="N37" s="2">
        <f t="shared" si="1"/>
        <v>0.16055085363222027</v>
      </c>
      <c r="O37" s="2">
        <f t="shared" si="2"/>
        <v>0.27813776184266392</v>
      </c>
      <c r="P37" s="2">
        <f t="shared" si="3"/>
        <v>0.10405143964943822</v>
      </c>
      <c r="Q37" s="2">
        <f t="shared" si="4"/>
        <v>0.1174280532982489</v>
      </c>
      <c r="R37" s="2">
        <f t="shared" si="5"/>
        <v>-5.2085763845471401E-2</v>
      </c>
      <c r="S37" s="2">
        <f t="shared" si="6"/>
        <v>0.60561650189613547</v>
      </c>
      <c r="T37" s="2">
        <f t="shared" si="7"/>
        <v>-0.27813776184266392</v>
      </c>
      <c r="U37" s="2">
        <f t="shared" si="8"/>
        <v>-0.19037189141632474</v>
      </c>
      <c r="V37" s="2">
        <f t="shared" si="9"/>
        <v>1.382514782049417</v>
      </c>
      <c r="W37" s="2">
        <f t="shared" si="10"/>
        <v>1.232271012542786</v>
      </c>
      <c r="X37" s="2">
        <f t="shared" si="11"/>
        <v>-0.40987397215268706</v>
      </c>
      <c r="Y37" s="2">
        <f t="shared" si="12"/>
        <v>4.0025691688060823</v>
      </c>
      <c r="Z37" s="2">
        <f t="shared" si="13"/>
        <v>0.23227101254278604</v>
      </c>
      <c r="AA37" s="2">
        <f t="shared" si="14"/>
        <v>0.7706117514961115</v>
      </c>
      <c r="AB37">
        <v>0</v>
      </c>
    </row>
    <row r="38" spans="1:28" x14ac:dyDescent="0.3">
      <c r="A38">
        <v>37</v>
      </c>
      <c r="B38">
        <v>3</v>
      </c>
      <c r="C38">
        <v>5.3011299999999997</v>
      </c>
      <c r="D38">
        <f t="shared" si="0"/>
        <v>0.7885978512396673</v>
      </c>
      <c r="E38" t="s">
        <v>64</v>
      </c>
      <c r="F38">
        <v>41.661337000000003</v>
      </c>
      <c r="G38">
        <v>-111.91949</v>
      </c>
      <c r="H38">
        <v>0.10078003257513</v>
      </c>
      <c r="I38">
        <v>0.12883301079273199</v>
      </c>
      <c r="J38">
        <v>0.15975433588027901</v>
      </c>
      <c r="K38">
        <v>0.19980530440807301</v>
      </c>
      <c r="L38">
        <v>0.29143279790878202</v>
      </c>
      <c r="M38">
        <v>50.223506927490199</v>
      </c>
      <c r="N38" s="2">
        <f t="shared" si="1"/>
        <v>0.29184888523453617</v>
      </c>
      <c r="O38" s="2">
        <f t="shared" si="2"/>
        <v>0.38689749141961133</v>
      </c>
      <c r="P38" s="2">
        <f t="shared" si="3"/>
        <v>0.18652358819187861</v>
      </c>
      <c r="Q38" s="2">
        <f t="shared" si="4"/>
        <v>0.20765387380287753</v>
      </c>
      <c r="R38" s="2">
        <f t="shared" si="5"/>
        <v>-4.7800993858387625E-2</v>
      </c>
      <c r="S38" s="2">
        <f t="shared" si="6"/>
        <v>0.68893055762355537</v>
      </c>
      <c r="T38" s="2">
        <f t="shared" si="7"/>
        <v>-0.38689749141961133</v>
      </c>
      <c r="U38" s="2">
        <f t="shared" si="8"/>
        <v>-0.16464388107606673</v>
      </c>
      <c r="V38" s="2">
        <f t="shared" si="9"/>
        <v>1.8242559508818823</v>
      </c>
      <c r="W38" s="2">
        <f t="shared" si="10"/>
        <v>1.4585838888119471</v>
      </c>
      <c r="X38" s="2">
        <f t="shared" si="11"/>
        <v>-0.20665141916816165</v>
      </c>
      <c r="Y38" s="2">
        <f t="shared" si="12"/>
        <v>7.5367514789104</v>
      </c>
      <c r="Z38" s="2">
        <f t="shared" si="13"/>
        <v>0.45858388881194712</v>
      </c>
      <c r="AA38" s="2">
        <f t="shared" si="14"/>
        <v>1.2620972382430962</v>
      </c>
      <c r="AB38">
        <v>0.14876033057851201</v>
      </c>
    </row>
    <row r="39" spans="1:28" x14ac:dyDescent="0.3">
      <c r="A39">
        <v>38</v>
      </c>
      <c r="B39">
        <v>3</v>
      </c>
      <c r="C39">
        <v>5.9711100000000004</v>
      </c>
      <c r="D39">
        <f t="shared" si="0"/>
        <v>0.44413214876033064</v>
      </c>
      <c r="E39" t="s">
        <v>65</v>
      </c>
      <c r="F39">
        <v>41.661434999999997</v>
      </c>
      <c r="G39">
        <v>-111.91972</v>
      </c>
      <c r="H39">
        <v>0.10356994718313201</v>
      </c>
      <c r="I39">
        <v>0.13692565262317599</v>
      </c>
      <c r="J39">
        <v>0.172722473740577</v>
      </c>
      <c r="K39">
        <v>0.209394231438636</v>
      </c>
      <c r="L39">
        <v>0.27902802824973999</v>
      </c>
      <c r="M39">
        <v>52.7831001281738</v>
      </c>
      <c r="N39" s="2">
        <f t="shared" si="1"/>
        <v>0.23531917295233373</v>
      </c>
      <c r="O39" s="2">
        <f t="shared" si="2"/>
        <v>0.34163028760401754</v>
      </c>
      <c r="P39" s="2">
        <f t="shared" si="3"/>
        <v>0.14256884372045586</v>
      </c>
      <c r="Q39" s="2">
        <f t="shared" si="4"/>
        <v>0.16754215672099199</v>
      </c>
      <c r="R39" s="2">
        <f t="shared" si="5"/>
        <v>-5.0663267776883764E-2</v>
      </c>
      <c r="S39" s="2">
        <f t="shared" si="6"/>
        <v>0.65111596451760267</v>
      </c>
      <c r="T39" s="2">
        <f t="shared" si="7"/>
        <v>-0.34163028760401754</v>
      </c>
      <c r="U39" s="2">
        <f t="shared" si="8"/>
        <v>-0.17370505339153949</v>
      </c>
      <c r="V39" s="2">
        <f t="shared" si="9"/>
        <v>1.6154703103015426</v>
      </c>
      <c r="W39" s="2">
        <f t="shared" si="10"/>
        <v>1.3325487828995448</v>
      </c>
      <c r="X39" s="2">
        <f t="shared" si="11"/>
        <v>-0.29547833589846084</v>
      </c>
      <c r="Y39" s="2">
        <f t="shared" si="12"/>
        <v>5.5423559248447587</v>
      </c>
      <c r="Z39" s="2">
        <f t="shared" si="13"/>
        <v>0.33254878289954481</v>
      </c>
      <c r="AA39" s="2">
        <f t="shared" si="14"/>
        <v>1.0378068163577394</v>
      </c>
      <c r="AB39">
        <v>7.43801652892562E-2</v>
      </c>
    </row>
    <row r="40" spans="1:28" x14ac:dyDescent="0.3">
      <c r="A40">
        <v>39</v>
      </c>
      <c r="B40">
        <v>3</v>
      </c>
      <c r="C40">
        <v>5.7611999999999997</v>
      </c>
      <c r="D40">
        <f t="shared" si="0"/>
        <v>4.7613223140495833E-2</v>
      </c>
      <c r="E40" t="s">
        <v>66</v>
      </c>
      <c r="F40">
        <v>41.661428000000001</v>
      </c>
      <c r="G40">
        <v>-111.91974999999999</v>
      </c>
      <c r="H40">
        <v>0.120844729244709</v>
      </c>
      <c r="I40">
        <v>0.15345673263072901</v>
      </c>
      <c r="J40">
        <v>0.19869048893451599</v>
      </c>
      <c r="K40">
        <v>0.225069880485534</v>
      </c>
      <c r="L40">
        <v>0.27977904677391002</v>
      </c>
      <c r="M40">
        <v>51.460296630859297</v>
      </c>
      <c r="N40" s="2">
        <f t="shared" si="1"/>
        <v>0.16947486054537128</v>
      </c>
      <c r="O40" s="2">
        <f t="shared" si="2"/>
        <v>0.29157867412699751</v>
      </c>
      <c r="P40" s="2">
        <f t="shared" si="3"/>
        <v>0.10836740128450494</v>
      </c>
      <c r="Q40" s="2">
        <f t="shared" si="4"/>
        <v>0.12430927312522522</v>
      </c>
      <c r="R40" s="2">
        <f t="shared" si="5"/>
        <v>-5.1341264053055148E-2</v>
      </c>
      <c r="S40" s="2">
        <f t="shared" si="6"/>
        <v>0.61203789474803727</v>
      </c>
      <c r="T40" s="2">
        <f t="shared" si="7"/>
        <v>-0.29157867412699751</v>
      </c>
      <c r="U40" s="2">
        <f t="shared" si="8"/>
        <v>-0.19556104151745424</v>
      </c>
      <c r="V40" s="2">
        <f t="shared" si="9"/>
        <v>1.4081149443752139</v>
      </c>
      <c r="W40" s="2">
        <f t="shared" si="10"/>
        <v>1.2430763555316873</v>
      </c>
      <c r="X40" s="2">
        <f t="shared" si="11"/>
        <v>-0.40026368638606813</v>
      </c>
      <c r="Y40" s="2">
        <f t="shared" si="12"/>
        <v>4.2076934874057921</v>
      </c>
      <c r="Z40" s="2">
        <f t="shared" si="13"/>
        <v>0.24307635553168727</v>
      </c>
      <c r="AA40" s="2">
        <f t="shared" si="14"/>
        <v>0.82317870306255658</v>
      </c>
      <c r="AB40">
        <v>8.2644628099173504E-3</v>
      </c>
    </row>
    <row r="41" spans="1:28" x14ac:dyDescent="0.3">
      <c r="A41">
        <v>40</v>
      </c>
      <c r="B41">
        <v>3</v>
      </c>
      <c r="C41">
        <v>4.0833199999999996</v>
      </c>
      <c r="D41">
        <f t="shared" si="0"/>
        <v>0</v>
      </c>
      <c r="E41" t="s">
        <v>67</v>
      </c>
      <c r="F41">
        <v>41.661450000000002</v>
      </c>
      <c r="G41">
        <v>-111.92003</v>
      </c>
      <c r="H41">
        <v>7.5440064072608906E-2</v>
      </c>
      <c r="I41">
        <v>9.8834536969661699E-2</v>
      </c>
      <c r="J41">
        <v>0.133838191628456</v>
      </c>
      <c r="K41">
        <v>0.154975280165672</v>
      </c>
      <c r="L41">
        <v>0.19522827863693201</v>
      </c>
      <c r="M41">
        <v>59.216899871826101</v>
      </c>
      <c r="N41" s="2">
        <f t="shared" si="1"/>
        <v>0.18655831740914125</v>
      </c>
      <c r="O41" s="2">
        <f t="shared" si="2"/>
        <v>0.32779983238761079</v>
      </c>
      <c r="P41" s="2">
        <f t="shared" si="3"/>
        <v>0.11494171735116218</v>
      </c>
      <c r="Q41" s="2">
        <f t="shared" si="4"/>
        <v>0.11107086562460683</v>
      </c>
      <c r="R41" s="2">
        <f t="shared" si="5"/>
        <v>-6.6568095705546032E-2</v>
      </c>
      <c r="S41" s="2">
        <f t="shared" si="6"/>
        <v>0.59475997356203492</v>
      </c>
      <c r="T41" s="2">
        <f t="shared" si="7"/>
        <v>-0.32779983238761079</v>
      </c>
      <c r="U41" s="2">
        <f t="shared" si="8"/>
        <v>-0.22262330009115533</v>
      </c>
      <c r="V41" s="2">
        <f t="shared" si="9"/>
        <v>1.4586888560097935</v>
      </c>
      <c r="W41" s="2">
        <f t="shared" si="10"/>
        <v>1.2597381881047653</v>
      </c>
      <c r="X41" s="2">
        <f t="shared" si="11"/>
        <v>-0.4319973773869491</v>
      </c>
      <c r="Y41" s="2">
        <f t="shared" si="12"/>
        <v>3.0613624304532987</v>
      </c>
      <c r="Z41" s="2">
        <f t="shared" si="13"/>
        <v>0.25973818810476534</v>
      </c>
      <c r="AA41" s="2">
        <f t="shared" si="14"/>
        <v>0.97530422687020213</v>
      </c>
      <c r="AB41">
        <v>0</v>
      </c>
    </row>
    <row r="42" spans="1:28" x14ac:dyDescent="0.3">
      <c r="A42">
        <v>41</v>
      </c>
      <c r="B42">
        <v>3</v>
      </c>
      <c r="C42">
        <v>6.2990700000000004</v>
      </c>
      <c r="D42">
        <f t="shared" si="0"/>
        <v>0.46852586776859506</v>
      </c>
      <c r="E42" t="s">
        <v>68</v>
      </c>
      <c r="F42">
        <v>41.661436000000002</v>
      </c>
      <c r="G42">
        <v>-111.92007</v>
      </c>
      <c r="H42">
        <v>0.119095154106616</v>
      </c>
      <c r="I42">
        <v>0.14995880424976299</v>
      </c>
      <c r="J42">
        <v>0.188776239752769</v>
      </c>
      <c r="K42">
        <v>0.22589416801929399</v>
      </c>
      <c r="L42">
        <v>0.30033782124519298</v>
      </c>
      <c r="M42">
        <v>51.993499755859297</v>
      </c>
      <c r="N42" s="2">
        <f t="shared" si="1"/>
        <v>0.22808909084478118</v>
      </c>
      <c r="O42" s="2">
        <f t="shared" si="2"/>
        <v>0.33395546064804893</v>
      </c>
      <c r="P42" s="2">
        <f t="shared" si="3"/>
        <v>0.14146546531682477</v>
      </c>
      <c r="Q42" s="2">
        <f t="shared" si="4"/>
        <v>0.16918410003169573</v>
      </c>
      <c r="R42" s="2">
        <f t="shared" si="5"/>
        <v>-4.7050824403744605E-2</v>
      </c>
      <c r="S42" s="2">
        <f t="shared" si="6"/>
        <v>0.65425929263535398</v>
      </c>
      <c r="T42" s="2">
        <f t="shared" si="7"/>
        <v>-0.33395546064804893</v>
      </c>
      <c r="U42" s="2">
        <f t="shared" si="8"/>
        <v>-0.17673217520460882</v>
      </c>
      <c r="V42" s="2">
        <f t="shared" si="9"/>
        <v>1.59097258022795</v>
      </c>
      <c r="W42" s="2">
        <f t="shared" si="10"/>
        <v>1.3295510188626942</v>
      </c>
      <c r="X42" s="2">
        <f t="shared" si="11"/>
        <v>-0.28574109849053292</v>
      </c>
      <c r="Y42" s="2">
        <f t="shared" si="12"/>
        <v>5.9405751526355992</v>
      </c>
      <c r="Z42" s="2">
        <f t="shared" si="13"/>
        <v>0.32955101886269422</v>
      </c>
      <c r="AA42" s="2">
        <f t="shared" si="14"/>
        <v>1.0028021878926636</v>
      </c>
      <c r="AB42">
        <v>7.43801652892562E-2</v>
      </c>
    </row>
    <row r="43" spans="1:28" x14ac:dyDescent="0.3">
      <c r="A43">
        <v>42</v>
      </c>
      <c r="B43">
        <v>3</v>
      </c>
      <c r="C43">
        <v>5.9838500000000003</v>
      </c>
      <c r="D43">
        <f t="shared" si="0"/>
        <v>9.8906611570247882E-2</v>
      </c>
      <c r="E43" t="s">
        <v>69</v>
      </c>
      <c r="F43">
        <v>41.661411000000001</v>
      </c>
      <c r="G43">
        <v>-111.92010999999999</v>
      </c>
      <c r="H43">
        <v>0.127164006233215</v>
      </c>
      <c r="I43">
        <v>0.15964752435684201</v>
      </c>
      <c r="J43">
        <v>0.20269317924976299</v>
      </c>
      <c r="K43">
        <v>0.23158843815326599</v>
      </c>
      <c r="L43">
        <v>0.29154479503631497</v>
      </c>
      <c r="M43">
        <v>51.113597869872997</v>
      </c>
      <c r="N43" s="2">
        <f t="shared" si="1"/>
        <v>0.1797749675445261</v>
      </c>
      <c r="O43" s="2">
        <f t="shared" si="2"/>
        <v>0.29233048748895302</v>
      </c>
      <c r="P43" s="2">
        <f t="shared" si="3"/>
        <v>0.11461010901083604</v>
      </c>
      <c r="Q43" s="2">
        <f t="shared" si="4"/>
        <v>0.13404982220230433</v>
      </c>
      <c r="R43" s="2">
        <f t="shared" si="5"/>
        <v>-4.9200096642748638E-2</v>
      </c>
      <c r="S43" s="2">
        <f t="shared" si="6"/>
        <v>0.62158962416592167</v>
      </c>
      <c r="T43" s="2">
        <f t="shared" si="7"/>
        <v>-0.29233048748895302</v>
      </c>
      <c r="U43" s="2">
        <f t="shared" si="8"/>
        <v>-0.18303537456594776</v>
      </c>
      <c r="V43" s="2">
        <f t="shared" si="9"/>
        <v>1.4383552328471156</v>
      </c>
      <c r="W43" s="2">
        <f t="shared" si="10"/>
        <v>1.2588918400294651</v>
      </c>
      <c r="X43" s="2">
        <f t="shared" si="11"/>
        <v>-0.36819986023807505</v>
      </c>
      <c r="Y43" s="2">
        <f t="shared" si="12"/>
        <v>4.6766629815101686</v>
      </c>
      <c r="Z43" s="2">
        <f t="shared" si="13"/>
        <v>0.25889184002946508</v>
      </c>
      <c r="AA43" s="2">
        <f t="shared" si="14"/>
        <v>0.82617798936022302</v>
      </c>
      <c r="AB43">
        <v>1.6528925619834701E-2</v>
      </c>
    </row>
    <row r="44" spans="1:28" x14ac:dyDescent="0.3">
      <c r="A44">
        <v>43</v>
      </c>
      <c r="B44">
        <v>3</v>
      </c>
      <c r="C44">
        <v>6.4938000000000002</v>
      </c>
      <c r="D44">
        <f t="shared" si="0"/>
        <v>2.5223851239669379</v>
      </c>
      <c r="E44" t="s">
        <v>70</v>
      </c>
      <c r="F44">
        <v>41.661391000000002</v>
      </c>
      <c r="G44">
        <v>-111.92018</v>
      </c>
      <c r="H44">
        <v>8.2287900149822193E-2</v>
      </c>
      <c r="I44">
        <v>0.11126282066106701</v>
      </c>
      <c r="J44">
        <v>0.12601074576377799</v>
      </c>
      <c r="K44">
        <v>0.192056879401206</v>
      </c>
      <c r="L44">
        <v>0.34638640284538202</v>
      </c>
      <c r="M44">
        <v>50.889102935791001</v>
      </c>
      <c r="N44" s="2">
        <f t="shared" si="1"/>
        <v>0.46650505349246474</v>
      </c>
      <c r="O44" s="2">
        <f t="shared" si="2"/>
        <v>0.51376375203442626</v>
      </c>
      <c r="P44" s="2">
        <f t="shared" si="3"/>
        <v>0.28662168984680275</v>
      </c>
      <c r="Q44" s="2">
        <f t="shared" si="4"/>
        <v>0.33994699192116912</v>
      </c>
      <c r="R44" s="2">
        <f t="shared" si="5"/>
        <v>-3.5834839547108886E-2</v>
      </c>
      <c r="S44" s="2">
        <f t="shared" si="6"/>
        <v>0.8213924707296506</v>
      </c>
      <c r="T44" s="2">
        <f t="shared" si="7"/>
        <v>-0.51376375203442626</v>
      </c>
      <c r="U44" s="2">
        <f t="shared" si="8"/>
        <v>-9.5156703565997675E-2</v>
      </c>
      <c r="V44" s="2">
        <f t="shared" si="9"/>
        <v>2.7488640016044679</v>
      </c>
      <c r="W44" s="2">
        <f t="shared" si="10"/>
        <v>1.8035615486690395</v>
      </c>
      <c r="X44" s="2">
        <f t="shared" si="11"/>
        <v>8.8905276945346001E-2</v>
      </c>
      <c r="Y44" s="2">
        <f t="shared" si="12"/>
        <v>13.081716522574453</v>
      </c>
      <c r="Z44" s="2">
        <f t="shared" si="13"/>
        <v>0.8035615486690395</v>
      </c>
      <c r="AA44" s="2">
        <f t="shared" si="14"/>
        <v>2.1132268693830558</v>
      </c>
      <c r="AB44">
        <v>0.38842975206611502</v>
      </c>
    </row>
    <row r="45" spans="1:28" x14ac:dyDescent="0.3">
      <c r="A45">
        <v>44</v>
      </c>
      <c r="B45">
        <v>3</v>
      </c>
      <c r="C45">
        <v>5.5636299999999999</v>
      </c>
      <c r="D45">
        <f t="shared" si="0"/>
        <v>0.18392165289256188</v>
      </c>
      <c r="E45" t="s">
        <v>71</v>
      </c>
      <c r="F45">
        <v>41.661459000000001</v>
      </c>
      <c r="G45">
        <v>-111.92039</v>
      </c>
      <c r="H45">
        <v>7.1006163954734802E-2</v>
      </c>
      <c r="I45">
        <v>9.3708798289298997E-2</v>
      </c>
      <c r="J45">
        <v>0.12541778385639099</v>
      </c>
      <c r="K45">
        <v>0.15074768662452601</v>
      </c>
      <c r="L45">
        <v>0.19675841927528301</v>
      </c>
      <c r="M45">
        <v>59.935897827148402</v>
      </c>
      <c r="N45" s="2">
        <f t="shared" si="1"/>
        <v>0.22143359666367093</v>
      </c>
      <c r="O45" s="2">
        <f t="shared" si="2"/>
        <v>0.35477194930981198</v>
      </c>
      <c r="P45" s="2">
        <f t="shared" si="3"/>
        <v>0.13240265960685754</v>
      </c>
      <c r="Q45" s="2">
        <f t="shared" si="4"/>
        <v>0.13015574121548723</v>
      </c>
      <c r="R45" s="2">
        <f t="shared" si="5"/>
        <v>-6.603833396960937E-2</v>
      </c>
      <c r="S45" s="2">
        <f t="shared" si="6"/>
        <v>0.61127483795706439</v>
      </c>
      <c r="T45" s="2">
        <f t="shared" si="7"/>
        <v>-0.35477194930981198</v>
      </c>
      <c r="U45" s="2">
        <f t="shared" si="8"/>
        <v>-0.21407572267459526</v>
      </c>
      <c r="V45" s="2">
        <f t="shared" si="9"/>
        <v>1.5688239197447489</v>
      </c>
      <c r="W45" s="2">
        <f t="shared" si="10"/>
        <v>1.3052168406760229</v>
      </c>
      <c r="X45" s="2">
        <f t="shared" si="11"/>
        <v>-0.39405398775897466</v>
      </c>
      <c r="Y45" s="2">
        <f t="shared" si="12"/>
        <v>3.5705770552158604</v>
      </c>
      <c r="Z45" s="2">
        <f t="shared" si="13"/>
        <v>0.30521684067602295</v>
      </c>
      <c r="AA45" s="2">
        <f t="shared" si="14"/>
        <v>1.0996792496244367</v>
      </c>
      <c r="AB45">
        <v>3.3057851239669402E-2</v>
      </c>
    </row>
    <row r="46" spans="1:28" x14ac:dyDescent="0.3">
      <c r="A46">
        <v>45</v>
      </c>
      <c r="B46">
        <v>3</v>
      </c>
      <c r="C46">
        <v>4.4651699999999996</v>
      </c>
      <c r="D46">
        <f t="shared" si="0"/>
        <v>0.59043570247933574</v>
      </c>
      <c r="E46" t="s">
        <v>72</v>
      </c>
      <c r="F46">
        <v>41.661441000000003</v>
      </c>
      <c r="G46">
        <v>-111.92041999999999</v>
      </c>
      <c r="H46">
        <v>8.6390383541584001E-2</v>
      </c>
      <c r="I46">
        <v>0.11575683951377801</v>
      </c>
      <c r="J46">
        <v>0.14705261588096599</v>
      </c>
      <c r="K46">
        <v>0.18290343880653301</v>
      </c>
      <c r="L46">
        <v>0.25433531403541498</v>
      </c>
      <c r="M46">
        <v>54.9008979797363</v>
      </c>
      <c r="N46" s="2">
        <f t="shared" si="1"/>
        <v>0.26727933293061062</v>
      </c>
      <c r="O46" s="2">
        <f t="shared" si="2"/>
        <v>0.37444315744785706</v>
      </c>
      <c r="P46" s="2">
        <f t="shared" si="3"/>
        <v>0.16337041207942288</v>
      </c>
      <c r="Q46" s="2">
        <f t="shared" si="4"/>
        <v>0.17852917915885774</v>
      </c>
      <c r="R46" s="2">
        <f t="shared" si="5"/>
        <v>-5.47698321031811E-2</v>
      </c>
      <c r="S46" s="2">
        <f t="shared" si="6"/>
        <v>0.65897292885139103</v>
      </c>
      <c r="T46" s="2">
        <f t="shared" si="7"/>
        <v>-0.37444315744785706</v>
      </c>
      <c r="U46" s="2">
        <f t="shared" si="8"/>
        <v>-0.17739451884905394</v>
      </c>
      <c r="V46" s="2">
        <f t="shared" si="9"/>
        <v>1.7295531433544211</v>
      </c>
      <c r="W46" s="2">
        <f t="shared" si="10"/>
        <v>1.390544189300013</v>
      </c>
      <c r="X46" s="2">
        <f t="shared" si="11"/>
        <v>-0.28427928262285806</v>
      </c>
      <c r="Y46" s="2">
        <f t="shared" si="12"/>
        <v>5.7574027776718282</v>
      </c>
      <c r="Z46" s="2">
        <f t="shared" si="13"/>
        <v>0.390544189300013</v>
      </c>
      <c r="AA46" s="2">
        <f t="shared" si="14"/>
        <v>1.1971515039950846</v>
      </c>
      <c r="AB46">
        <v>0.132231404958677</v>
      </c>
    </row>
    <row r="47" spans="1:28" x14ac:dyDescent="0.3">
      <c r="A47">
        <v>46</v>
      </c>
      <c r="B47">
        <v>3</v>
      </c>
      <c r="C47">
        <v>1.50112</v>
      </c>
      <c r="D47">
        <f t="shared" si="0"/>
        <v>0.24811900826446265</v>
      </c>
      <c r="E47" t="s">
        <v>73</v>
      </c>
      <c r="F47">
        <v>41.661409999999997</v>
      </c>
      <c r="G47">
        <v>-111.92046999999999</v>
      </c>
      <c r="H47">
        <v>8.9211732149124104E-2</v>
      </c>
      <c r="I47">
        <v>0.11881622672080901</v>
      </c>
      <c r="J47">
        <v>0.14725250005721999</v>
      </c>
      <c r="K47">
        <v>0.19405120611190699</v>
      </c>
      <c r="L47">
        <v>0.29145994782447798</v>
      </c>
      <c r="M47">
        <v>54.83740234375</v>
      </c>
      <c r="N47" s="2">
        <f t="shared" si="1"/>
        <v>0.32870607721197964</v>
      </c>
      <c r="O47" s="2">
        <f t="shared" si="2"/>
        <v>0.42079879801699838</v>
      </c>
      <c r="P47" s="2">
        <f t="shared" si="3"/>
        <v>0.20063131592921996</v>
      </c>
      <c r="Q47" s="2">
        <f t="shared" si="4"/>
        <v>0.2304339013922907</v>
      </c>
      <c r="R47" s="2">
        <f t="shared" si="5"/>
        <v>-4.7369215769378296E-2</v>
      </c>
      <c r="S47" s="2">
        <f t="shared" si="6"/>
        <v>0.71008747386668092</v>
      </c>
      <c r="T47" s="2">
        <f t="shared" si="7"/>
        <v>-0.42079879801699838</v>
      </c>
      <c r="U47" s="2">
        <f t="shared" si="8"/>
        <v>-0.16078681759846805</v>
      </c>
      <c r="V47" s="2">
        <f t="shared" si="9"/>
        <v>1.9793208788388739</v>
      </c>
      <c r="W47" s="2">
        <f t="shared" si="10"/>
        <v>1.5019744203826104</v>
      </c>
      <c r="X47" s="2">
        <f t="shared" si="11"/>
        <v>-0.16611430428464058</v>
      </c>
      <c r="Y47" s="2">
        <f t="shared" si="12"/>
        <v>8.0144369602204097</v>
      </c>
      <c r="Z47" s="2">
        <f t="shared" si="13"/>
        <v>0.50197442038261042</v>
      </c>
      <c r="AA47" s="2">
        <f t="shared" si="14"/>
        <v>1.4530315081402332</v>
      </c>
      <c r="AB47">
        <v>0.165289256198347</v>
      </c>
    </row>
    <row r="48" spans="1:28" x14ac:dyDescent="0.3">
      <c r="A48">
        <v>47</v>
      </c>
      <c r="B48">
        <v>3</v>
      </c>
      <c r="C48">
        <v>4.7864699999999996</v>
      </c>
      <c r="D48">
        <f t="shared" si="0"/>
        <v>0.79115206611570188</v>
      </c>
      <c r="E48" t="s">
        <v>74</v>
      </c>
      <c r="F48">
        <v>41.661352999999998</v>
      </c>
      <c r="G48">
        <v>-111.92054</v>
      </c>
      <c r="H48">
        <v>7.9570315778255393E-2</v>
      </c>
      <c r="I48">
        <v>0.10882171988487201</v>
      </c>
      <c r="J48">
        <v>0.134872436523437</v>
      </c>
      <c r="K48">
        <v>0.18878753483295399</v>
      </c>
      <c r="L48">
        <v>0.29202851653098999</v>
      </c>
      <c r="M48">
        <v>52.995498657226499</v>
      </c>
      <c r="N48" s="2">
        <f t="shared" si="1"/>
        <v>0.36813241779649214</v>
      </c>
      <c r="O48" s="2">
        <f t="shared" si="2"/>
        <v>0.45704549979621356</v>
      </c>
      <c r="P48" s="2">
        <f t="shared" si="3"/>
        <v>0.21472033099803864</v>
      </c>
      <c r="Q48" s="2">
        <f t="shared" si="4"/>
        <v>0.25432503789591782</v>
      </c>
      <c r="R48" s="2">
        <f t="shared" si="5"/>
        <v>-4.6828057293444879E-2</v>
      </c>
      <c r="S48" s="2">
        <f t="shared" si="6"/>
        <v>0.73256715863111266</v>
      </c>
      <c r="T48" s="2">
        <f t="shared" si="7"/>
        <v>-0.45704549979621356</v>
      </c>
      <c r="U48" s="2">
        <f t="shared" si="8"/>
        <v>-0.15872597508417499</v>
      </c>
      <c r="V48" s="2">
        <f t="shared" si="9"/>
        <v>2.1652201447420558</v>
      </c>
      <c r="W48" s="2">
        <f t="shared" si="10"/>
        <v>1.5468633391997377</v>
      </c>
      <c r="X48" s="2">
        <f t="shared" si="11"/>
        <v>-0.12626036360772003</v>
      </c>
      <c r="Y48" s="2">
        <f t="shared" si="12"/>
        <v>8.49203020334242</v>
      </c>
      <c r="Z48" s="2">
        <f t="shared" si="13"/>
        <v>0.54686333919973773</v>
      </c>
      <c r="AA48" s="2">
        <f t="shared" si="14"/>
        <v>1.6835499093374162</v>
      </c>
      <c r="AB48">
        <v>0.165289256198347</v>
      </c>
    </row>
    <row r="49" spans="1:28" x14ac:dyDescent="0.3">
      <c r="A49">
        <v>48</v>
      </c>
      <c r="B49">
        <v>3</v>
      </c>
      <c r="C49">
        <v>5.7748499999999998</v>
      </c>
      <c r="D49">
        <f t="shared" si="0"/>
        <v>0.23863016528925576</v>
      </c>
      <c r="E49" t="s">
        <v>75</v>
      </c>
      <c r="F49">
        <v>41.661451999999997</v>
      </c>
      <c r="G49">
        <v>-111.92079</v>
      </c>
      <c r="H49">
        <v>7.7596127986907903E-2</v>
      </c>
      <c r="I49">
        <v>0.107955932617187</v>
      </c>
      <c r="J49">
        <v>0.138646245002746</v>
      </c>
      <c r="K49">
        <v>0.17987151443958199</v>
      </c>
      <c r="L49">
        <v>0.242676392197608</v>
      </c>
      <c r="M49">
        <v>54.642997741699197</v>
      </c>
      <c r="N49" s="2">
        <f t="shared" si="1"/>
        <v>0.27281398229762749</v>
      </c>
      <c r="O49" s="2">
        <f t="shared" si="2"/>
        <v>0.38422144806980002</v>
      </c>
      <c r="P49" s="2">
        <f t="shared" si="3"/>
        <v>0.14863374488789463</v>
      </c>
      <c r="Q49" s="2">
        <f t="shared" si="4"/>
        <v>0.17705799693060503</v>
      </c>
      <c r="R49" s="2">
        <f t="shared" si="5"/>
        <v>-5.6880741409428025E-2</v>
      </c>
      <c r="S49" s="2">
        <f t="shared" si="6"/>
        <v>0.65658089730114388</v>
      </c>
      <c r="T49" s="2">
        <f t="shared" si="7"/>
        <v>-0.38422144806980002</v>
      </c>
      <c r="U49" s="2">
        <f t="shared" si="8"/>
        <v>-0.18159298115185266</v>
      </c>
      <c r="V49" s="2">
        <f t="shared" si="9"/>
        <v>1.750327909658149</v>
      </c>
      <c r="W49" s="2">
        <f t="shared" si="10"/>
        <v>1.3491652247088957</v>
      </c>
      <c r="X49" s="2">
        <f t="shared" si="11"/>
        <v>-0.29408791823545316</v>
      </c>
      <c r="Y49" s="2">
        <f t="shared" si="12"/>
        <v>4.9332831799983916</v>
      </c>
      <c r="Z49" s="2">
        <f t="shared" si="13"/>
        <v>0.34916522470889566</v>
      </c>
      <c r="AA49" s="2">
        <f t="shared" si="14"/>
        <v>1.2479208535777402</v>
      </c>
      <c r="AB49">
        <v>4.1322314049586702E-2</v>
      </c>
    </row>
    <row r="50" spans="1:28" x14ac:dyDescent="0.3">
      <c r="A50">
        <v>49</v>
      </c>
      <c r="B50">
        <v>3</v>
      </c>
      <c r="C50">
        <v>3.5449099999999998</v>
      </c>
      <c r="D50">
        <f t="shared" si="0"/>
        <v>1.3476517355371889</v>
      </c>
      <c r="E50" t="s">
        <v>76</v>
      </c>
      <c r="F50">
        <v>41.661437999999997</v>
      </c>
      <c r="G50">
        <v>-111.92081</v>
      </c>
      <c r="H50">
        <v>5.6043699383735601E-2</v>
      </c>
      <c r="I50">
        <v>8.5440061986446297E-2</v>
      </c>
      <c r="J50">
        <v>9.6274413168430301E-2</v>
      </c>
      <c r="K50">
        <v>0.165787354111671</v>
      </c>
      <c r="L50">
        <v>0.31022888422012301</v>
      </c>
      <c r="M50">
        <v>51.242397308349602</v>
      </c>
      <c r="N50" s="2">
        <f t="shared" si="1"/>
        <v>0.52632899271954947</v>
      </c>
      <c r="O50" s="2">
        <f t="shared" si="2"/>
        <v>0.56812348906532539</v>
      </c>
      <c r="P50" s="2">
        <f t="shared" si="3"/>
        <v>0.30343824112944023</v>
      </c>
      <c r="Q50" s="2">
        <f t="shared" si="4"/>
        <v>0.35403258598405135</v>
      </c>
      <c r="R50" s="2">
        <f t="shared" si="5"/>
        <v>-4.1782664642127612E-2</v>
      </c>
      <c r="S50" s="2">
        <f t="shared" si="6"/>
        <v>0.83214740296279577</v>
      </c>
      <c r="T50" s="2">
        <f t="shared" si="7"/>
        <v>-0.56812348906532539</v>
      </c>
      <c r="U50" s="2">
        <f t="shared" si="8"/>
        <v>-8.6212177139054477E-2</v>
      </c>
      <c r="V50" s="2">
        <f t="shared" si="9"/>
        <v>3.222339913694237</v>
      </c>
      <c r="W50" s="2">
        <f t="shared" si="10"/>
        <v>1.8712457646869682</v>
      </c>
      <c r="X50" s="2">
        <f t="shared" si="11"/>
        <v>5.3926473670358521E-2</v>
      </c>
      <c r="Y50" s="2">
        <f t="shared" si="12"/>
        <v>12.196264788508433</v>
      </c>
      <c r="Z50" s="2">
        <f t="shared" si="13"/>
        <v>0.87124576468696824</v>
      </c>
      <c r="AA50" s="2">
        <f t="shared" si="14"/>
        <v>2.630953407657123</v>
      </c>
      <c r="AB50">
        <v>0.38016528925619802</v>
      </c>
    </row>
    <row r="51" spans="1:28" x14ac:dyDescent="0.3">
      <c r="A51">
        <v>50</v>
      </c>
      <c r="B51">
        <v>3</v>
      </c>
      <c r="C51">
        <v>3.0760000000000001</v>
      </c>
      <c r="D51">
        <f t="shared" si="0"/>
        <v>0</v>
      </c>
      <c r="E51" t="s">
        <v>77</v>
      </c>
      <c r="F51">
        <v>41.661399000000003</v>
      </c>
      <c r="G51">
        <v>-111.92086999999999</v>
      </c>
      <c r="H51">
        <v>9.9080808460712405E-2</v>
      </c>
      <c r="I51">
        <v>0.130950316786766</v>
      </c>
      <c r="J51">
        <v>0.17111083865165699</v>
      </c>
      <c r="K51">
        <v>0.19976013898849401</v>
      </c>
      <c r="L51">
        <v>0.26142975687980602</v>
      </c>
      <c r="M51">
        <v>56.054298400878899</v>
      </c>
      <c r="N51" s="2">
        <f t="shared" si="1"/>
        <v>0.2088102692816014</v>
      </c>
      <c r="O51" s="2">
        <f t="shared" si="2"/>
        <v>0.33253329832420575</v>
      </c>
      <c r="P51" s="2">
        <f t="shared" si="3"/>
        <v>0.13371849306282876</v>
      </c>
      <c r="Q51" s="2">
        <f t="shared" si="4"/>
        <v>0.14527879857606973</v>
      </c>
      <c r="R51" s="2">
        <f t="shared" si="5"/>
        <v>-5.4084803852443845E-2</v>
      </c>
      <c r="S51" s="2">
        <f t="shared" si="6"/>
        <v>0.62965650783728566</v>
      </c>
      <c r="T51" s="2">
        <f t="shared" si="7"/>
        <v>-0.33253329832420575</v>
      </c>
      <c r="U51" s="2">
        <f t="shared" si="8"/>
        <v>-0.19785423792432993</v>
      </c>
      <c r="V51" s="2">
        <f t="shared" si="9"/>
        <v>1.5278386742760226</v>
      </c>
      <c r="W51" s="2">
        <f t="shared" si="10"/>
        <v>1.3087183369193798</v>
      </c>
      <c r="X51" s="2">
        <f t="shared" si="11"/>
        <v>-0.35853177311564849</v>
      </c>
      <c r="Y51" s="2">
        <f t="shared" si="12"/>
        <v>4.8621673882008007</v>
      </c>
      <c r="Z51" s="2">
        <f t="shared" si="13"/>
        <v>0.30871833691937978</v>
      </c>
      <c r="AA51" s="2">
        <f t="shared" si="14"/>
        <v>0.99640415765856649</v>
      </c>
      <c r="AB51">
        <v>0</v>
      </c>
    </row>
    <row r="52" spans="1:28" x14ac:dyDescent="0.3">
      <c r="A52">
        <v>51</v>
      </c>
      <c r="B52">
        <v>3</v>
      </c>
      <c r="C52">
        <v>3.84531</v>
      </c>
      <c r="D52">
        <f t="shared" si="0"/>
        <v>0.98516206611570245</v>
      </c>
      <c r="E52" t="s">
        <v>78</v>
      </c>
      <c r="F52">
        <v>41.661372</v>
      </c>
      <c r="G52">
        <v>-111.9209</v>
      </c>
      <c r="H52">
        <v>6.3638612627983093E-2</v>
      </c>
      <c r="I52">
        <v>8.9164428412914207E-2</v>
      </c>
      <c r="J52">
        <v>0.10986480861902199</v>
      </c>
      <c r="K52">
        <v>0.1586325019598</v>
      </c>
      <c r="L52">
        <v>0.25515624880790699</v>
      </c>
      <c r="M52">
        <v>54.232101440429602</v>
      </c>
      <c r="N52" s="2">
        <f t="shared" si="1"/>
        <v>0.39803577693040326</v>
      </c>
      <c r="O52" s="2">
        <f t="shared" si="2"/>
        <v>0.48208496142257001</v>
      </c>
      <c r="P52" s="2">
        <f t="shared" si="3"/>
        <v>0.23326817529240557</v>
      </c>
      <c r="Q52" s="2">
        <f t="shared" si="4"/>
        <v>0.25194434102170671</v>
      </c>
      <c r="R52" s="2">
        <f t="shared" si="5"/>
        <v>-5.3441118342641827E-2</v>
      </c>
      <c r="S52" s="2">
        <f t="shared" si="6"/>
        <v>0.72631026013458888</v>
      </c>
      <c r="T52" s="2">
        <f t="shared" si="7"/>
        <v>-0.48208496142257001</v>
      </c>
      <c r="U52" s="2">
        <f t="shared" si="8"/>
        <v>-0.15289374945451084</v>
      </c>
      <c r="V52" s="2">
        <f t="shared" si="9"/>
        <v>2.3224565901963374</v>
      </c>
      <c r="W52" s="2">
        <f t="shared" si="10"/>
        <v>1.608473961235054</v>
      </c>
      <c r="X52" s="2">
        <f t="shared" si="11"/>
        <v>-0.15685442919055015</v>
      </c>
      <c r="Y52" s="2">
        <f t="shared" si="12"/>
        <v>7.9924564808607705</v>
      </c>
      <c r="Z52" s="2">
        <f t="shared" si="13"/>
        <v>0.60847396123505404</v>
      </c>
      <c r="AA52" s="2">
        <f t="shared" si="14"/>
        <v>1.8616372397554808</v>
      </c>
      <c r="AB52">
        <v>0.256198347107438</v>
      </c>
    </row>
    <row r="53" spans="1:28" x14ac:dyDescent="0.3">
      <c r="A53">
        <v>52</v>
      </c>
      <c r="B53">
        <v>3</v>
      </c>
      <c r="C53">
        <v>5.89541</v>
      </c>
      <c r="D53">
        <f t="shared" si="0"/>
        <v>2.3386750413223139</v>
      </c>
      <c r="E53" t="s">
        <v>79</v>
      </c>
      <c r="F53">
        <v>41.661468999999997</v>
      </c>
      <c r="G53">
        <v>-111.92104999999999</v>
      </c>
      <c r="H53">
        <v>6.5400086343288394E-2</v>
      </c>
      <c r="I53">
        <v>0.101440124213695</v>
      </c>
      <c r="J53">
        <v>0.11172638088464699</v>
      </c>
      <c r="K53">
        <v>0.195222467184066</v>
      </c>
      <c r="L53">
        <v>0.36877778172492898</v>
      </c>
      <c r="M53">
        <v>49.822601318359297</v>
      </c>
      <c r="N53" s="2">
        <f t="shared" si="1"/>
        <v>0.53496186056798845</v>
      </c>
      <c r="O53" s="2">
        <f t="shared" si="2"/>
        <v>0.56853993464495722</v>
      </c>
      <c r="P53" s="2">
        <f t="shared" si="3"/>
        <v>0.30772205309587941</v>
      </c>
      <c r="Q53" s="2">
        <f t="shared" si="4"/>
        <v>0.39324371681831888</v>
      </c>
      <c r="R53" s="2">
        <f t="shared" si="5"/>
        <v>-3.0911902159636098E-2</v>
      </c>
      <c r="S53" s="2">
        <f t="shared" si="6"/>
        <v>0.87819442251028512</v>
      </c>
      <c r="T53" s="2">
        <f t="shared" si="7"/>
        <v>-0.56853993464495722</v>
      </c>
      <c r="U53" s="2">
        <f t="shared" si="8"/>
        <v>-6.9611598884338571E-2</v>
      </c>
      <c r="V53" s="2">
        <f t="shared" si="9"/>
        <v>3.3007225223349645</v>
      </c>
      <c r="W53" s="2">
        <f t="shared" si="10"/>
        <v>1.8890130170172776</v>
      </c>
      <c r="X53" s="2">
        <f t="shared" si="11"/>
        <v>0.19673896638015786</v>
      </c>
      <c r="Y53" s="2">
        <f t="shared" si="12"/>
        <v>14.682154878973957</v>
      </c>
      <c r="Z53" s="2">
        <f t="shared" si="13"/>
        <v>0.88901301701727764</v>
      </c>
      <c r="AA53" s="2">
        <f t="shared" si="14"/>
        <v>2.6354232073696719</v>
      </c>
      <c r="AB53">
        <v>0.39669421487603301</v>
      </c>
    </row>
    <row r="54" spans="1:28" x14ac:dyDescent="0.3">
      <c r="A54">
        <v>53</v>
      </c>
      <c r="B54">
        <v>3</v>
      </c>
      <c r="C54">
        <v>4.8052999999999999</v>
      </c>
      <c r="D54">
        <f t="shared" si="0"/>
        <v>0.43684545454545448</v>
      </c>
      <c r="E54" t="s">
        <v>80</v>
      </c>
      <c r="F54">
        <v>41.661462999999998</v>
      </c>
      <c r="G54">
        <v>-111.92107</v>
      </c>
      <c r="H54">
        <v>9.2235311865806496E-2</v>
      </c>
      <c r="I54">
        <v>0.123322553932666</v>
      </c>
      <c r="J54">
        <v>0.158039346337318</v>
      </c>
      <c r="K54">
        <v>0.19279988110065399</v>
      </c>
      <c r="L54">
        <v>0.26752012968063299</v>
      </c>
      <c r="M54">
        <v>50.14400100708</v>
      </c>
      <c r="N54" s="2">
        <f t="shared" si="1"/>
        <v>0.25726317827004952</v>
      </c>
      <c r="O54" s="2">
        <f t="shared" si="2"/>
        <v>0.36894019459409028</v>
      </c>
      <c r="P54" s="2">
        <f t="shared" si="3"/>
        <v>0.16232239926558617</v>
      </c>
      <c r="Q54" s="2">
        <f t="shared" si="4"/>
        <v>0.17742908939953142</v>
      </c>
      <c r="R54" s="2">
        <f t="shared" si="5"/>
        <v>-5.2469833766408784E-2</v>
      </c>
      <c r="S54" s="2">
        <f t="shared" si="6"/>
        <v>0.65914065700067348</v>
      </c>
      <c r="T54" s="2">
        <f t="shared" si="7"/>
        <v>-0.36894019459409028</v>
      </c>
      <c r="U54" s="2">
        <f t="shared" si="8"/>
        <v>-0.18356378496322079</v>
      </c>
      <c r="V54" s="2">
        <f t="shared" si="9"/>
        <v>1.6927438380416988</v>
      </c>
      <c r="W54" s="2">
        <f t="shared" si="10"/>
        <v>1.3875533955385075</v>
      </c>
      <c r="X54" s="2">
        <f t="shared" si="11"/>
        <v>-0.28589999468982252</v>
      </c>
      <c r="Y54" s="2">
        <f t="shared" si="12"/>
        <v>6.0300491005182302</v>
      </c>
      <c r="Z54" s="2">
        <f t="shared" si="13"/>
        <v>0.38755339553850754</v>
      </c>
      <c r="AA54" s="2">
        <f t="shared" si="14"/>
        <v>1.1692717280790239</v>
      </c>
      <c r="AB54">
        <v>9.0909090909090898E-2</v>
      </c>
    </row>
    <row r="55" spans="1:28" x14ac:dyDescent="0.3">
      <c r="A55">
        <v>54</v>
      </c>
      <c r="B55">
        <v>3</v>
      </c>
      <c r="C55">
        <v>4.3105200000000004</v>
      </c>
      <c r="D55">
        <f t="shared" si="0"/>
        <v>0.8193550413223134</v>
      </c>
      <c r="E55" t="s">
        <v>81</v>
      </c>
      <c r="F55">
        <v>41.661419000000002</v>
      </c>
      <c r="G55">
        <v>-111.92113000000001</v>
      </c>
      <c r="H55">
        <v>8.0379337072372395E-2</v>
      </c>
      <c r="I55">
        <v>0.115290224552154</v>
      </c>
      <c r="J55">
        <v>0.14309112727642001</v>
      </c>
      <c r="K55">
        <v>0.19301575422286901</v>
      </c>
      <c r="L55">
        <v>0.27944213151931702</v>
      </c>
      <c r="M55">
        <v>51.915596008300703</v>
      </c>
      <c r="N55" s="2">
        <f t="shared" si="1"/>
        <v>0.32269886785128182</v>
      </c>
      <c r="O55" s="2">
        <f t="shared" si="2"/>
        <v>0.41585622369766256</v>
      </c>
      <c r="P55" s="2">
        <f t="shared" si="3"/>
        <v>0.18292927243807233</v>
      </c>
      <c r="Q55" s="2">
        <f t="shared" si="4"/>
        <v>0.22170095702710141</v>
      </c>
      <c r="R55" s="2">
        <f t="shared" si="5"/>
        <v>-4.9611832490337182E-2</v>
      </c>
      <c r="S55" s="2">
        <f t="shared" si="6"/>
        <v>0.70079886671656977</v>
      </c>
      <c r="T55" s="2">
        <f t="shared" si="7"/>
        <v>-0.41585622369766256</v>
      </c>
      <c r="U55" s="2">
        <f t="shared" si="8"/>
        <v>-0.15618307895190506</v>
      </c>
      <c r="V55" s="2">
        <f t="shared" si="9"/>
        <v>1.9528962895057596</v>
      </c>
      <c r="W55" s="2">
        <f t="shared" si="10"/>
        <v>1.4477685132201918</v>
      </c>
      <c r="X55" s="2">
        <f t="shared" si="11"/>
        <v>-0.18901971537363843</v>
      </c>
      <c r="Y55" s="2">
        <f t="shared" si="12"/>
        <v>7.0011186599731694</v>
      </c>
      <c r="Z55" s="2">
        <f t="shared" si="13"/>
        <v>0.44776851322019184</v>
      </c>
      <c r="AA55" s="2">
        <f t="shared" si="14"/>
        <v>1.4238146174561868</v>
      </c>
      <c r="AB55">
        <v>0.19008264462809901</v>
      </c>
    </row>
    <row r="56" spans="1:28" x14ac:dyDescent="0.3">
      <c r="A56">
        <v>55</v>
      </c>
      <c r="B56">
        <v>3</v>
      </c>
      <c r="C56">
        <v>3.0034399999999999</v>
      </c>
      <c r="D56">
        <f t="shared" si="0"/>
        <v>1.1418036363636352</v>
      </c>
      <c r="E56" t="s">
        <v>82</v>
      </c>
      <c r="F56">
        <v>41.661389999999997</v>
      </c>
      <c r="G56">
        <v>-111.92116</v>
      </c>
      <c r="H56">
        <v>7.1667477488517706E-2</v>
      </c>
      <c r="I56">
        <v>0.103757016360759</v>
      </c>
      <c r="J56">
        <v>0.120902709662914</v>
      </c>
      <c r="K56">
        <v>0.18369476497173301</v>
      </c>
      <c r="L56">
        <v>0.30614867806434598</v>
      </c>
      <c r="M56">
        <v>51.148494720458899</v>
      </c>
      <c r="N56" s="2">
        <f t="shared" si="1"/>
        <v>0.43377910416659482</v>
      </c>
      <c r="O56" s="2">
        <f t="shared" si="2"/>
        <v>0.49375176889758116</v>
      </c>
      <c r="P56" s="2">
        <f t="shared" si="3"/>
        <v>0.24998581655729898</v>
      </c>
      <c r="Q56" s="2">
        <f t="shared" si="4"/>
        <v>0.29973414233634421</v>
      </c>
      <c r="R56" s="2">
        <f t="shared" si="5"/>
        <v>-4.3523141723674018E-2</v>
      </c>
      <c r="S56" s="2">
        <f t="shared" si="6"/>
        <v>0.77758103400917999</v>
      </c>
      <c r="T56" s="2">
        <f t="shared" si="7"/>
        <v>-0.49375176889758116</v>
      </c>
      <c r="U56" s="2">
        <f t="shared" si="8"/>
        <v>-0.11206903268837949</v>
      </c>
      <c r="V56" s="2">
        <f t="shared" si="9"/>
        <v>2.5321903778493624</v>
      </c>
      <c r="W56" s="2">
        <f t="shared" si="10"/>
        <v>1.6666162376018512</v>
      </c>
      <c r="X56" s="2">
        <f t="shared" si="11"/>
        <v>-2.5534266868793065E-2</v>
      </c>
      <c r="Y56" s="2">
        <f t="shared" si="12"/>
        <v>10.221474692225428</v>
      </c>
      <c r="Z56" s="2">
        <f t="shared" si="13"/>
        <v>0.66661623760185118</v>
      </c>
      <c r="AA56" s="2">
        <f t="shared" si="14"/>
        <v>1.9506310879244952</v>
      </c>
      <c r="AB56">
        <v>0.38016528925619802</v>
      </c>
    </row>
    <row r="57" spans="1:28" x14ac:dyDescent="0.3">
      <c r="A57">
        <v>56</v>
      </c>
      <c r="B57">
        <v>3</v>
      </c>
      <c r="C57">
        <v>4.28695</v>
      </c>
      <c r="D57">
        <f t="shared" si="0"/>
        <v>1.6297495867768581</v>
      </c>
      <c r="E57" t="s">
        <v>83</v>
      </c>
      <c r="F57">
        <v>41.661374000000002</v>
      </c>
      <c r="G57">
        <v>-111.92118000000001</v>
      </c>
      <c r="H57">
        <v>8.0446474254131303E-2</v>
      </c>
      <c r="I57">
        <v>0.10751220583915699</v>
      </c>
      <c r="J57">
        <v>0.121795043349266</v>
      </c>
      <c r="K57">
        <v>0.19099456071853599</v>
      </c>
      <c r="L57">
        <v>0.351021409034729</v>
      </c>
      <c r="M57">
        <v>49.872196197509702</v>
      </c>
      <c r="N57" s="2">
        <f t="shared" si="1"/>
        <v>0.48481046826876956</v>
      </c>
      <c r="O57" s="2">
        <f t="shared" si="2"/>
        <v>0.53106074515942781</v>
      </c>
      <c r="P57" s="2">
        <f t="shared" si="3"/>
        <v>0.29524378846077176</v>
      </c>
      <c r="Q57" s="2">
        <f t="shared" si="4"/>
        <v>0.35344750562716887</v>
      </c>
      <c r="R57" s="2">
        <f t="shared" si="5"/>
        <v>-3.4765246798247176E-2</v>
      </c>
      <c r="S57" s="2">
        <f t="shared" si="6"/>
        <v>0.83547829030989385</v>
      </c>
      <c r="T57" s="2">
        <f t="shared" si="7"/>
        <v>-0.53106074515942781</v>
      </c>
      <c r="U57" s="2">
        <f t="shared" si="8"/>
        <v>-9.5947622981363362E-2</v>
      </c>
      <c r="V57" s="2">
        <f t="shared" si="9"/>
        <v>2.8820664567450516</v>
      </c>
      <c r="W57" s="2">
        <f t="shared" si="10"/>
        <v>1.8378607627052828</v>
      </c>
      <c r="X57" s="2">
        <f t="shared" si="11"/>
        <v>0.11269027264734832</v>
      </c>
      <c r="Y57" s="2">
        <f t="shared" si="12"/>
        <v>13.567592799663583</v>
      </c>
      <c r="Z57" s="2">
        <f t="shared" si="13"/>
        <v>0.83786076270528276</v>
      </c>
      <c r="AA57" s="2">
        <f t="shared" si="14"/>
        <v>2.2649447222752785</v>
      </c>
      <c r="AB57">
        <v>0.38016528925619802</v>
      </c>
    </row>
    <row r="58" spans="1:28" x14ac:dyDescent="0.3">
      <c r="A58">
        <v>57</v>
      </c>
      <c r="B58">
        <v>3</v>
      </c>
      <c r="C58">
        <v>5.9052199999999999</v>
      </c>
      <c r="D58">
        <f t="shared" si="0"/>
        <v>2.2449596694214855</v>
      </c>
      <c r="E58" t="s">
        <v>84</v>
      </c>
      <c r="F58">
        <v>41.661475000000003</v>
      </c>
      <c r="G58">
        <v>-111.92135</v>
      </c>
      <c r="H58">
        <v>6.5878905355930301E-2</v>
      </c>
      <c r="I58">
        <v>9.8007813096046406E-2</v>
      </c>
      <c r="J58">
        <v>0.10634460300207101</v>
      </c>
      <c r="K58">
        <v>0.18469421565532601</v>
      </c>
      <c r="L58">
        <v>0.35299223661422702</v>
      </c>
      <c r="M58">
        <v>51.5883979797363</v>
      </c>
      <c r="N58" s="2">
        <f t="shared" si="1"/>
        <v>0.53696462451866567</v>
      </c>
      <c r="O58" s="2">
        <f t="shared" si="2"/>
        <v>0.5653755995858204</v>
      </c>
      <c r="P58" s="2">
        <f t="shared" si="3"/>
        <v>0.31300401981214476</v>
      </c>
      <c r="Q58" s="2">
        <f t="shared" si="4"/>
        <v>0.38565333378233446</v>
      </c>
      <c r="R58" s="2">
        <f t="shared" si="5"/>
        <v>-3.3737818452176528E-2</v>
      </c>
      <c r="S58" s="2">
        <f t="shared" si="6"/>
        <v>0.86894627960205506</v>
      </c>
      <c r="T58" s="2">
        <f t="shared" si="7"/>
        <v>-0.5653755995858204</v>
      </c>
      <c r="U58" s="2">
        <f t="shared" si="8"/>
        <v>-6.0204943612256714E-2</v>
      </c>
      <c r="V58" s="2">
        <f t="shared" si="9"/>
        <v>3.3193244099783108</v>
      </c>
      <c r="W58" s="2">
        <f t="shared" si="10"/>
        <v>1.9112251857035774</v>
      </c>
      <c r="X58" s="2">
        <f t="shared" si="11"/>
        <v>0.16576524269781756</v>
      </c>
      <c r="Y58" s="2">
        <f t="shared" si="12"/>
        <v>14.279957860708295</v>
      </c>
      <c r="Z58" s="2">
        <f t="shared" si="13"/>
        <v>0.91122518570357736</v>
      </c>
      <c r="AA58" s="2">
        <f t="shared" si="14"/>
        <v>2.6016744529163112</v>
      </c>
      <c r="AB58">
        <v>0.38016528925619802</v>
      </c>
    </row>
    <row r="59" spans="1:28" x14ac:dyDescent="0.3">
      <c r="A59">
        <v>58</v>
      </c>
      <c r="B59">
        <v>3</v>
      </c>
      <c r="C59">
        <v>6.8394500000000003</v>
      </c>
      <c r="D59">
        <f t="shared" si="0"/>
        <v>0.84786570247933657</v>
      </c>
      <c r="E59" t="s">
        <v>85</v>
      </c>
      <c r="F59">
        <v>41.661453999999999</v>
      </c>
      <c r="G59">
        <v>-111.92137</v>
      </c>
      <c r="H59">
        <v>9.29428115487098E-2</v>
      </c>
      <c r="I59">
        <v>0.12350341677665699</v>
      </c>
      <c r="J59">
        <v>0.153262019157409</v>
      </c>
      <c r="K59">
        <v>0.204333186149597</v>
      </c>
      <c r="L59">
        <v>0.29653045535087502</v>
      </c>
      <c r="M59">
        <v>51.335399627685497</v>
      </c>
      <c r="N59" s="2">
        <f t="shared" si="1"/>
        <v>0.31852119435766013</v>
      </c>
      <c r="O59" s="2">
        <f t="shared" si="2"/>
        <v>0.41193591768637888</v>
      </c>
      <c r="P59" s="2">
        <f t="shared" si="3"/>
        <v>0.18407658604460939</v>
      </c>
      <c r="Q59" s="2">
        <f t="shared" si="4"/>
        <v>0.22626274692422263</v>
      </c>
      <c r="R59" s="2">
        <f t="shared" si="5"/>
        <v>-4.6578278473142352E-2</v>
      </c>
      <c r="S59" s="2">
        <f t="shared" si="6"/>
        <v>0.70667971667664042</v>
      </c>
      <c r="T59" s="2">
        <f t="shared" si="7"/>
        <v>-0.41193591768637888</v>
      </c>
      <c r="U59" s="2">
        <f t="shared" si="8"/>
        <v>-0.16188759397955077</v>
      </c>
      <c r="V59" s="2">
        <f t="shared" si="9"/>
        <v>1.9347941321738755</v>
      </c>
      <c r="W59" s="2">
        <f t="shared" si="10"/>
        <v>1.4512104516090611</v>
      </c>
      <c r="X59" s="2">
        <f t="shared" si="11"/>
        <v>-0.1706291742918481</v>
      </c>
      <c r="Y59" s="2">
        <f t="shared" si="12"/>
        <v>7.4894565343856208</v>
      </c>
      <c r="Z59" s="2">
        <f t="shared" si="13"/>
        <v>0.45121045160906115</v>
      </c>
      <c r="AA59" s="2">
        <f t="shared" si="14"/>
        <v>1.4009898923454021</v>
      </c>
      <c r="AB59">
        <v>0.12396694214876</v>
      </c>
    </row>
    <row r="60" spans="1:28" x14ac:dyDescent="0.3">
      <c r="A60">
        <v>59</v>
      </c>
      <c r="B60">
        <v>3</v>
      </c>
      <c r="C60">
        <v>5.6595000000000004</v>
      </c>
      <c r="D60">
        <f t="shared" si="0"/>
        <v>1.262863636363633</v>
      </c>
      <c r="E60" t="s">
        <v>86</v>
      </c>
      <c r="F60">
        <v>41.661437999999997</v>
      </c>
      <c r="G60">
        <v>-111.92138</v>
      </c>
      <c r="H60">
        <v>8.7144166231155396E-2</v>
      </c>
      <c r="I60">
        <v>0.119903564453125</v>
      </c>
      <c r="J60">
        <v>0.143475040793418</v>
      </c>
      <c r="K60">
        <v>0.20493225753307301</v>
      </c>
      <c r="L60">
        <v>0.30311980843544001</v>
      </c>
      <c r="M60">
        <v>51.718399047851499</v>
      </c>
      <c r="N60" s="2">
        <f t="shared" si="1"/>
        <v>0.35747113500678079</v>
      </c>
      <c r="O60" s="2">
        <f t="shared" si="2"/>
        <v>0.43311139696902462</v>
      </c>
      <c r="P60" s="2">
        <f t="shared" si="3"/>
        <v>0.1932627726160103</v>
      </c>
      <c r="Q60" s="2">
        <f t="shared" si="4"/>
        <v>0.25297745034014768</v>
      </c>
      <c r="R60" s="2">
        <f t="shared" si="5"/>
        <v>-4.4940097987834667E-2</v>
      </c>
      <c r="S60" s="2">
        <f t="shared" si="6"/>
        <v>0.73240806734600539</v>
      </c>
      <c r="T60" s="2">
        <f t="shared" si="7"/>
        <v>-0.43311139696902462</v>
      </c>
      <c r="U60" s="2">
        <f t="shared" si="8"/>
        <v>-0.13375068160335501</v>
      </c>
      <c r="V60" s="2">
        <f t="shared" si="9"/>
        <v>2.1127006255526068</v>
      </c>
      <c r="W60" s="2">
        <f t="shared" si="10"/>
        <v>1.4791219893067395</v>
      </c>
      <c r="X60" s="2">
        <f t="shared" si="11"/>
        <v>-0.10665069663573018</v>
      </c>
      <c r="Y60" s="2">
        <f t="shared" si="12"/>
        <v>7.9865926504135487</v>
      </c>
      <c r="Z60" s="2">
        <f t="shared" si="13"/>
        <v>0.47912198930673955</v>
      </c>
      <c r="AA60" s="2">
        <f t="shared" si="14"/>
        <v>1.5280300032610072</v>
      </c>
      <c r="AB60">
        <v>0.22314049586776799</v>
      </c>
    </row>
    <row r="61" spans="1:28" x14ac:dyDescent="0.3">
      <c r="A61">
        <v>60</v>
      </c>
      <c r="B61">
        <v>3</v>
      </c>
      <c r="C61">
        <v>3.2888899999999999</v>
      </c>
      <c r="D61">
        <f t="shared" si="0"/>
        <v>0.78824636363636258</v>
      </c>
      <c r="E61" t="s">
        <v>87</v>
      </c>
      <c r="F61">
        <v>41.661400999999998</v>
      </c>
      <c r="G61">
        <v>-111.92144</v>
      </c>
      <c r="H61">
        <v>7.9275205731391907E-2</v>
      </c>
      <c r="I61">
        <v>0.106862179934978</v>
      </c>
      <c r="J61">
        <v>0.13036102056503199</v>
      </c>
      <c r="K61">
        <v>0.18208770453929901</v>
      </c>
      <c r="L61">
        <v>0.28310149908065702</v>
      </c>
      <c r="M61">
        <v>51.151504516601499</v>
      </c>
      <c r="N61" s="2">
        <f t="shared" si="1"/>
        <v>0.36941795509424619</v>
      </c>
      <c r="O61" s="2">
        <f t="shared" si="2"/>
        <v>0.45193777941204871</v>
      </c>
      <c r="P61" s="2">
        <f t="shared" si="3"/>
        <v>0.21714561248477057</v>
      </c>
      <c r="Q61" s="2">
        <f t="shared" si="4"/>
        <v>0.25081567425700652</v>
      </c>
      <c r="R61" s="2">
        <f t="shared" si="5"/>
        <v>-4.8452054883278785E-2</v>
      </c>
      <c r="S61" s="2">
        <f t="shared" si="6"/>
        <v>0.72833397945543399</v>
      </c>
      <c r="T61" s="2">
        <f t="shared" si="7"/>
        <v>-0.45193777941204871</v>
      </c>
      <c r="U61" s="2">
        <f t="shared" si="8"/>
        <v>-0.14877580854684491</v>
      </c>
      <c r="V61" s="2">
        <f t="shared" si="9"/>
        <v>2.171672926873327</v>
      </c>
      <c r="W61" s="2">
        <f t="shared" si="10"/>
        <v>1.5547535172511153</v>
      </c>
      <c r="X61" s="2">
        <f t="shared" si="11"/>
        <v>-0.13344815080405037</v>
      </c>
      <c r="Y61" s="2">
        <f t="shared" si="12"/>
        <v>8.3389862626790112</v>
      </c>
      <c r="Z61" s="2">
        <f t="shared" si="13"/>
        <v>0.55475351725111532</v>
      </c>
      <c r="AA61" s="2">
        <f t="shared" si="14"/>
        <v>1.64922069953013</v>
      </c>
      <c r="AB61">
        <v>0.23966942148760301</v>
      </c>
    </row>
    <row r="62" spans="1:28" x14ac:dyDescent="0.3">
      <c r="A62">
        <v>61</v>
      </c>
      <c r="B62">
        <v>3</v>
      </c>
      <c r="C62">
        <v>2.7042199999999998</v>
      </c>
      <c r="D62">
        <f t="shared" si="0"/>
        <v>0.13409355371900816</v>
      </c>
      <c r="E62" t="s">
        <v>88</v>
      </c>
      <c r="F62">
        <v>41.661389</v>
      </c>
      <c r="G62">
        <v>-111.92147</v>
      </c>
      <c r="H62">
        <v>8.4191590547561604E-2</v>
      </c>
      <c r="I62">
        <v>0.115329287946224</v>
      </c>
      <c r="J62">
        <v>0.15623290836810999</v>
      </c>
      <c r="K62">
        <v>0.18952697515487599</v>
      </c>
      <c r="L62">
        <v>0.25580415129661499</v>
      </c>
      <c r="M62">
        <v>52.759201049804602</v>
      </c>
      <c r="N62" s="2">
        <f t="shared" si="1"/>
        <v>0.24165603698251373</v>
      </c>
      <c r="O62" s="2">
        <f t="shared" si="2"/>
        <v>0.37850230805657986</v>
      </c>
      <c r="P62" s="2">
        <f t="shared" si="3"/>
        <v>0.14882673185198619</v>
      </c>
      <c r="Q62" s="2">
        <f t="shared" si="4"/>
        <v>0.16376183709866216</v>
      </c>
      <c r="R62" s="2">
        <f t="shared" si="5"/>
        <v>-5.4754118362045807E-2</v>
      </c>
      <c r="S62" s="2">
        <f t="shared" si="6"/>
        <v>0.64580625846403605</v>
      </c>
      <c r="T62" s="2">
        <f t="shared" si="7"/>
        <v>-0.37850230805657986</v>
      </c>
      <c r="U62" s="2">
        <f t="shared" si="8"/>
        <v>-0.21830329391580416</v>
      </c>
      <c r="V62" s="2">
        <f t="shared" si="9"/>
        <v>1.6373256695311531</v>
      </c>
      <c r="W62" s="2">
        <f t="shared" si="10"/>
        <v>1.3496978521795076</v>
      </c>
      <c r="X62" s="2">
        <f t="shared" si="11"/>
        <v>-0.33576178662893541</v>
      </c>
      <c r="Y62" s="2">
        <f t="shared" si="12"/>
        <v>5.2229689806699895</v>
      </c>
      <c r="Z62" s="2">
        <f t="shared" si="13"/>
        <v>0.34969785217950755</v>
      </c>
      <c r="AA62" s="2">
        <f t="shared" si="14"/>
        <v>1.2180328679033545</v>
      </c>
      <c r="AB62">
        <v>4.9586776859504099E-2</v>
      </c>
    </row>
    <row r="63" spans="1:28" x14ac:dyDescent="0.3">
      <c r="A63">
        <v>62</v>
      </c>
      <c r="B63">
        <v>3</v>
      </c>
      <c r="C63">
        <v>4.2054499999999999</v>
      </c>
      <c r="D63">
        <f t="shared" si="0"/>
        <v>0.41706942148760301</v>
      </c>
      <c r="E63" t="s">
        <v>89</v>
      </c>
      <c r="F63">
        <v>41.661482999999997</v>
      </c>
      <c r="G63">
        <v>-111.92151</v>
      </c>
      <c r="H63">
        <v>8.2719728350639302E-2</v>
      </c>
      <c r="I63">
        <v>0.11641326546668999</v>
      </c>
      <c r="J63">
        <v>0.15055175125598899</v>
      </c>
      <c r="K63">
        <v>0.19191832840442599</v>
      </c>
      <c r="L63">
        <v>0.26617094874382002</v>
      </c>
      <c r="M63">
        <v>51.981399536132798</v>
      </c>
      <c r="N63" s="2">
        <f t="shared" si="1"/>
        <v>0.27744876266131896</v>
      </c>
      <c r="O63" s="2">
        <f t="shared" si="2"/>
        <v>0.39143717308401166</v>
      </c>
      <c r="P63" s="2">
        <f t="shared" si="3"/>
        <v>0.16209202887620647</v>
      </c>
      <c r="Q63" s="2">
        <f t="shared" si="4"/>
        <v>0.18918348616411779</v>
      </c>
      <c r="R63" s="2">
        <f t="shared" si="5"/>
        <v>-5.2502437324347478E-2</v>
      </c>
      <c r="S63" s="2">
        <f t="shared" si="6"/>
        <v>0.66969837793830245</v>
      </c>
      <c r="T63" s="2">
        <f t="shared" si="7"/>
        <v>-0.39143717308401166</v>
      </c>
      <c r="U63" s="2">
        <f t="shared" si="8"/>
        <v>-0.18528824314011449</v>
      </c>
      <c r="V63" s="2">
        <f t="shared" si="9"/>
        <v>1.7679697945940145</v>
      </c>
      <c r="W63" s="2">
        <f t="shared" si="10"/>
        <v>1.3868969730859828</v>
      </c>
      <c r="X63" s="2">
        <f t="shared" si="11"/>
        <v>-0.26780245996999152</v>
      </c>
      <c r="Y63" s="2">
        <f t="shared" si="12"/>
        <v>5.9276852011681029</v>
      </c>
      <c r="Z63" s="2">
        <f t="shared" si="13"/>
        <v>0.38689697308598281</v>
      </c>
      <c r="AA63" s="2">
        <f t="shared" si="14"/>
        <v>1.2864314275247359</v>
      </c>
      <c r="AB63">
        <v>9.9173553719008198E-2</v>
      </c>
    </row>
    <row r="64" spans="1:28" x14ac:dyDescent="0.3">
      <c r="A64">
        <v>63</v>
      </c>
      <c r="B64">
        <v>3</v>
      </c>
      <c r="C64">
        <v>5.5081699999999998</v>
      </c>
      <c r="D64">
        <f t="shared" si="0"/>
        <v>2.094015041322312</v>
      </c>
      <c r="E64" t="s">
        <v>90</v>
      </c>
      <c r="F64">
        <v>41.661468999999997</v>
      </c>
      <c r="G64">
        <v>-111.92153</v>
      </c>
      <c r="H64">
        <v>7.5935669243335696E-2</v>
      </c>
      <c r="I64">
        <v>0.113530576229095</v>
      </c>
      <c r="J64">
        <v>0.12861877679824801</v>
      </c>
      <c r="K64">
        <v>0.209211125969886</v>
      </c>
      <c r="L64">
        <v>0.38470947742462103</v>
      </c>
      <c r="M64">
        <v>49.397899627685497</v>
      </c>
      <c r="N64" s="2">
        <f t="shared" si="1"/>
        <v>0.49888292436595061</v>
      </c>
      <c r="O64" s="2">
        <f t="shared" si="2"/>
        <v>0.54427358701273587</v>
      </c>
      <c r="P64" s="2">
        <f t="shared" si="3"/>
        <v>0.29549126676476256</v>
      </c>
      <c r="Q64" s="2">
        <f t="shared" si="4"/>
        <v>0.37908352928948685</v>
      </c>
      <c r="R64" s="2">
        <f t="shared" si="5"/>
        <v>-2.86108857492543E-2</v>
      </c>
      <c r="S64" s="2">
        <f t="shared" si="6"/>
        <v>0.8645850132891606</v>
      </c>
      <c r="T64" s="2">
        <f t="shared" si="7"/>
        <v>-0.54427358701273587</v>
      </c>
      <c r="U64" s="2">
        <f t="shared" si="8"/>
        <v>-9.0775923050715523E-2</v>
      </c>
      <c r="V64" s="2">
        <f t="shared" si="9"/>
        <v>2.9910833161481394</v>
      </c>
      <c r="W64" s="2">
        <f t="shared" si="10"/>
        <v>1.8388576402958434</v>
      </c>
      <c r="X64" s="2">
        <f t="shared" si="11"/>
        <v>0.19794507551651308</v>
      </c>
      <c r="Y64" s="2">
        <f t="shared" si="12"/>
        <v>14.83804613351824</v>
      </c>
      <c r="Z64" s="2">
        <f t="shared" si="13"/>
        <v>0.83885764029584342</v>
      </c>
      <c r="AA64" s="2">
        <f t="shared" si="14"/>
        <v>2.3885979460573701</v>
      </c>
      <c r="AB64">
        <v>0.38016528925619802</v>
      </c>
    </row>
    <row r="65" spans="1:28" x14ac:dyDescent="0.3">
      <c r="A65">
        <v>64</v>
      </c>
      <c r="B65">
        <v>3</v>
      </c>
      <c r="C65">
        <v>6.7522500000000001</v>
      </c>
      <c r="D65">
        <f t="shared" si="0"/>
        <v>0.33482231404958657</v>
      </c>
      <c r="E65" t="s">
        <v>91</v>
      </c>
      <c r="F65">
        <v>41.661454999999997</v>
      </c>
      <c r="G65">
        <v>-111.92153999999999</v>
      </c>
      <c r="H65">
        <v>0.100351870059967</v>
      </c>
      <c r="I65">
        <v>0.13181060552596999</v>
      </c>
      <c r="J65">
        <v>0.16912750899791701</v>
      </c>
      <c r="K65">
        <v>0.20442779362201599</v>
      </c>
      <c r="L65">
        <v>0.26932984590530301</v>
      </c>
      <c r="M65">
        <v>52.616298675537102</v>
      </c>
      <c r="N65" s="2">
        <f t="shared" si="1"/>
        <v>0.22853382612204898</v>
      </c>
      <c r="O65" s="2">
        <f t="shared" si="2"/>
        <v>0.34282067512429387</v>
      </c>
      <c r="P65" s="2">
        <f t="shared" si="3"/>
        <v>0.13699420730828021</v>
      </c>
      <c r="Q65" s="2">
        <f t="shared" si="4"/>
        <v>0.16016018690223735</v>
      </c>
      <c r="R65" s="2">
        <f t="shared" si="5"/>
        <v>-5.2459303385247805E-2</v>
      </c>
      <c r="S65" s="2">
        <f t="shared" si="6"/>
        <v>0.64365921531289194</v>
      </c>
      <c r="T65" s="2">
        <f t="shared" si="7"/>
        <v>-0.34282067512429387</v>
      </c>
      <c r="U65" s="2">
        <f t="shared" si="8"/>
        <v>-0.18603919511868283</v>
      </c>
      <c r="V65" s="2">
        <f t="shared" si="9"/>
        <v>1.5924662256370139</v>
      </c>
      <c r="W65" s="2">
        <f t="shared" si="10"/>
        <v>1.317481547559477</v>
      </c>
      <c r="X65" s="2">
        <f t="shared" si="11"/>
        <v>-0.31970804130673702</v>
      </c>
      <c r="Y65" s="2">
        <f t="shared" si="12"/>
        <v>5.1150128245353716</v>
      </c>
      <c r="Z65" s="2">
        <f t="shared" si="13"/>
        <v>0.317481547559477</v>
      </c>
      <c r="AA65" s="2">
        <f t="shared" si="14"/>
        <v>1.043309374314636</v>
      </c>
      <c r="AB65">
        <v>4.9586776859504099E-2</v>
      </c>
    </row>
    <row r="66" spans="1:28" x14ac:dyDescent="0.3">
      <c r="A66">
        <v>65</v>
      </c>
      <c r="B66">
        <v>3</v>
      </c>
      <c r="C66">
        <v>4.6047900000000004</v>
      </c>
      <c r="D66">
        <f t="shared" si="0"/>
        <v>0.60889785123966633</v>
      </c>
      <c r="E66" t="s">
        <v>92</v>
      </c>
      <c r="F66">
        <v>41.661428000000001</v>
      </c>
      <c r="G66">
        <v>-111.92157</v>
      </c>
      <c r="H66">
        <v>0.10340210050344401</v>
      </c>
      <c r="I66">
        <v>0.140140995383262</v>
      </c>
      <c r="J66">
        <v>0.17633728682994801</v>
      </c>
      <c r="K66">
        <v>0.225659489631652</v>
      </c>
      <c r="L66">
        <v>0.31737425923347401</v>
      </c>
      <c r="M66">
        <v>50.660800933837798</v>
      </c>
      <c r="N66" s="2">
        <f t="shared" si="1"/>
        <v>0.28566674919409002</v>
      </c>
      <c r="O66" s="2">
        <f t="shared" si="2"/>
        <v>0.38738219559188614</v>
      </c>
      <c r="P66" s="2">
        <f t="shared" si="3"/>
        <v>0.16889331426176485</v>
      </c>
      <c r="Q66" s="2">
        <f t="shared" si="4"/>
        <v>0.21289423419035808</v>
      </c>
      <c r="R66" s="2">
        <f t="shared" si="5"/>
        <v>-4.3346096834250177E-2</v>
      </c>
      <c r="S66" s="2">
        <f t="shared" si="6"/>
        <v>0.69606376129350012</v>
      </c>
      <c r="T66" s="2">
        <f t="shared" si="7"/>
        <v>-0.38738219559188614</v>
      </c>
      <c r="U66" s="2">
        <f t="shared" si="8"/>
        <v>-0.16987488304060883</v>
      </c>
      <c r="V66" s="2">
        <f t="shared" si="9"/>
        <v>1.7998136692413551</v>
      </c>
      <c r="W66" s="2">
        <f t="shared" si="10"/>
        <v>1.4064299256881669</v>
      </c>
      <c r="X66" s="2">
        <f t="shared" si="11"/>
        <v>-0.18961748761793218</v>
      </c>
      <c r="Y66" s="2">
        <f t="shared" si="12"/>
        <v>7.3991443216800805</v>
      </c>
      <c r="Z66" s="2">
        <f t="shared" si="13"/>
        <v>0.40642992568816694</v>
      </c>
      <c r="AA66" s="2">
        <f t="shared" si="14"/>
        <v>1.2646782147187476</v>
      </c>
      <c r="AB66">
        <v>0.132231404958677</v>
      </c>
    </row>
    <row r="67" spans="1:28" x14ac:dyDescent="0.3">
      <c r="A67">
        <v>66</v>
      </c>
      <c r="B67">
        <v>3</v>
      </c>
      <c r="C67">
        <v>4.4562900000000001</v>
      </c>
      <c r="D67">
        <f t="shared" ref="D67:D130" si="15">C67*AB67</f>
        <v>1.7677844628099173</v>
      </c>
      <c r="E67" t="s">
        <v>93</v>
      </c>
      <c r="F67">
        <v>41.661400999999998</v>
      </c>
      <c r="G67">
        <v>-111.9216</v>
      </c>
      <c r="H67">
        <v>7.0612251758575398E-2</v>
      </c>
      <c r="I67">
        <v>0.10668131709098801</v>
      </c>
      <c r="J67">
        <v>0.11812405288219401</v>
      </c>
      <c r="K67">
        <v>0.20191006362438199</v>
      </c>
      <c r="L67">
        <v>0.387262642383575</v>
      </c>
      <c r="M67">
        <v>49.0322265625</v>
      </c>
      <c r="N67" s="2">
        <f t="shared" ref="N67:N130" si="16">(L67-J67)/(L67+J67)</f>
        <v>0.53253991848726523</v>
      </c>
      <c r="O67" s="2">
        <f t="shared" ref="O67:O130" si="17">(L67-I67)/(L67+I67)</f>
        <v>0.56804283139945211</v>
      </c>
      <c r="P67" s="2">
        <f t="shared" ref="P67:P130" si="18">(L67-K67)/(L67+K67)</f>
        <v>0.31459804038629335</v>
      </c>
      <c r="Q67" s="2">
        <f t="shared" ref="Q67:Q130" si="19">((L67-J67)/(L67+J67+0.5))*(1+0.5)</f>
        <v>0.40154488432468588</v>
      </c>
      <c r="R67" s="2">
        <f t="shared" ref="R67:R130" si="20">(0.33*(L67-0.33*J67-0.5))/(0.5*L67+J67-0.5*0.33+1.5*(1+0.33*0.33))</f>
        <v>-2.7659736327728772E-2</v>
      </c>
      <c r="S67" s="2">
        <f t="shared" ref="S67:S130" si="21">0.5*(2*(L67+1)-SQRT((2*L67+1)^2-8*(L67-J67)))</f>
        <v>0.88830591323091412</v>
      </c>
      <c r="T67" s="2">
        <f t="shared" ref="T67:T130" si="22">(I67-L67)/(I67+L67)</f>
        <v>-0.56804283139945211</v>
      </c>
      <c r="U67" s="2">
        <f t="shared" ref="U67:U130" si="23">(I67-J67)/(I67+J67-H67)</f>
        <v>-7.4210418232024802E-2</v>
      </c>
      <c r="V67" s="2">
        <f t="shared" ref="V67:V130" si="24">L67/J67</f>
        <v>3.2784401900753855</v>
      </c>
      <c r="W67" s="2">
        <f t="shared" ref="W67:W130" si="25">L67/K67</f>
        <v>1.9179957424212828</v>
      </c>
      <c r="X67" s="2">
        <f t="shared" ref="X67:X130" si="26">(1.5*(1.2*(L67-I67)-2.5*(J67-I67))*SQRT((2*L67+1)^2-(6*L67-5*SQRT(J67)))-0.5)</f>
        <v>0.23707787567861771</v>
      </c>
      <c r="Y67" s="2">
        <f t="shared" ref="Y67:Y130" si="27">(100*(L67-K67)-10*(L67-I67))</f>
        <v>15.72944462299343</v>
      </c>
      <c r="Z67" s="2">
        <f t="shared" ref="Z67:Z130" si="28">(L67/K67-1)</f>
        <v>0.91799574242128279</v>
      </c>
      <c r="AA67" s="2">
        <f t="shared" ref="AA67:AA130" si="29">(L67/I67-1)</f>
        <v>2.6300886879122469</v>
      </c>
      <c r="AB67">
        <v>0.39669421487603301</v>
      </c>
    </row>
    <row r="68" spans="1:28" x14ac:dyDescent="0.3">
      <c r="A68">
        <v>67</v>
      </c>
      <c r="B68">
        <v>1</v>
      </c>
      <c r="C68">
        <v>3.8052600000000001</v>
      </c>
      <c r="D68">
        <f t="shared" si="15"/>
        <v>3.1448429752066098</v>
      </c>
      <c r="E68" t="s">
        <v>94</v>
      </c>
      <c r="F68">
        <v>41.662426000000004</v>
      </c>
      <c r="G68">
        <v>-111.92059</v>
      </c>
      <c r="H68">
        <v>2.58059687912464E-2</v>
      </c>
      <c r="I68">
        <v>5.5107422173023203E-2</v>
      </c>
      <c r="J68">
        <v>4.0321655571460703E-2</v>
      </c>
      <c r="K68">
        <v>0.109609678387641</v>
      </c>
      <c r="L68">
        <v>0.36601561307907099</v>
      </c>
      <c r="M68">
        <v>37.005702972412102</v>
      </c>
      <c r="N68" s="2">
        <f t="shared" si="16"/>
        <v>0.80153602102326893</v>
      </c>
      <c r="O68" s="2">
        <f t="shared" si="17"/>
        <v>0.73828350595908576</v>
      </c>
      <c r="P68" s="2">
        <f t="shared" si="18"/>
        <v>0.53909230499651695</v>
      </c>
      <c r="Q68" s="2">
        <f t="shared" si="19"/>
        <v>0.53902774735150882</v>
      </c>
      <c r="R68" s="2">
        <f t="shared" si="20"/>
        <v>-2.8231663933565024E-2</v>
      </c>
      <c r="S68" s="2">
        <f t="shared" si="21"/>
        <v>1.0520170030797611</v>
      </c>
      <c r="T68" s="2">
        <f t="shared" si="22"/>
        <v>-0.73828350595908576</v>
      </c>
      <c r="U68" s="2">
        <f t="shared" si="23"/>
        <v>0.21236866356389497</v>
      </c>
      <c r="V68" s="2">
        <f t="shared" si="24"/>
        <v>9.0773954564041635</v>
      </c>
      <c r="W68" s="2">
        <f t="shared" si="25"/>
        <v>3.339263634955989</v>
      </c>
      <c r="X68" s="2">
        <f t="shared" si="26"/>
        <v>0.32701598682426014</v>
      </c>
      <c r="Y68" s="2">
        <f t="shared" si="27"/>
        <v>22.531511560082517</v>
      </c>
      <c r="Z68" s="2">
        <f t="shared" si="28"/>
        <v>2.339263634955989</v>
      </c>
      <c r="AA68" s="2">
        <f t="shared" si="29"/>
        <v>5.6418569159318617</v>
      </c>
      <c r="AB68">
        <v>0.82644628099173501</v>
      </c>
    </row>
    <row r="69" spans="1:28" x14ac:dyDescent="0.3">
      <c r="A69">
        <v>68</v>
      </c>
      <c r="B69">
        <v>1</v>
      </c>
      <c r="C69">
        <v>2.23678</v>
      </c>
      <c r="D69">
        <f t="shared" si="15"/>
        <v>1.8485785123966929</v>
      </c>
      <c r="E69" t="s">
        <v>95</v>
      </c>
      <c r="F69">
        <v>41.662517000000001</v>
      </c>
      <c r="G69">
        <v>-111.92064999999999</v>
      </c>
      <c r="H69">
        <v>2.5738526135683001E-2</v>
      </c>
      <c r="I69">
        <v>5.13107292354106E-2</v>
      </c>
      <c r="J69">
        <v>4.3257445096969598E-2</v>
      </c>
      <c r="K69">
        <v>9.9015504121780396E-2</v>
      </c>
      <c r="L69">
        <v>0.32047364115714999</v>
      </c>
      <c r="M69">
        <v>37.601802825927699</v>
      </c>
      <c r="N69" s="2">
        <f t="shared" si="16"/>
        <v>0.76214600988628212</v>
      </c>
      <c r="O69" s="2">
        <f t="shared" si="17"/>
        <v>0.72397586707998252</v>
      </c>
      <c r="P69" s="2">
        <f t="shared" si="18"/>
        <v>0.52792340285257133</v>
      </c>
      <c r="Q69" s="2">
        <f t="shared" si="19"/>
        <v>0.4814279591274665</v>
      </c>
      <c r="R69" s="2">
        <f t="shared" si="20"/>
        <v>-3.7579486842066523E-2</v>
      </c>
      <c r="S69" s="2">
        <f t="shared" si="21"/>
        <v>0.97588025219951047</v>
      </c>
      <c r="T69" s="2">
        <f t="shared" si="22"/>
        <v>-0.72397586707998252</v>
      </c>
      <c r="U69" s="2">
        <f t="shared" si="23"/>
        <v>0.11700312800418237</v>
      </c>
      <c r="V69" s="2">
        <f t="shared" si="24"/>
        <v>7.4085198614654377</v>
      </c>
      <c r="W69" s="2">
        <f t="shared" si="25"/>
        <v>3.2366006111830274</v>
      </c>
      <c r="X69" s="2">
        <f t="shared" si="26"/>
        <v>0.19240801076529024</v>
      </c>
      <c r="Y69" s="2">
        <f t="shared" si="27"/>
        <v>19.454184584319563</v>
      </c>
      <c r="Z69" s="2">
        <f t="shared" si="28"/>
        <v>2.2366006111830274</v>
      </c>
      <c r="AA69" s="2">
        <f t="shared" si="29"/>
        <v>5.2457432574547092</v>
      </c>
      <c r="AB69">
        <v>0.82644628099173501</v>
      </c>
    </row>
    <row r="70" spans="1:28" x14ac:dyDescent="0.3">
      <c r="A70">
        <v>69</v>
      </c>
      <c r="B70">
        <v>1</v>
      </c>
      <c r="C70">
        <v>2.2523599999999999</v>
      </c>
      <c r="D70">
        <f t="shared" si="15"/>
        <v>1.7683818181818165</v>
      </c>
      <c r="E70" t="s">
        <v>96</v>
      </c>
      <c r="F70">
        <v>41.662534000000001</v>
      </c>
      <c r="G70">
        <v>-111.92064000000001</v>
      </c>
      <c r="H70">
        <v>3.5256043076515198E-2</v>
      </c>
      <c r="I70">
        <v>6.2830507755279499E-2</v>
      </c>
      <c r="J70">
        <v>5.7850036770105299E-2</v>
      </c>
      <c r="K70">
        <v>0.11915710568428001</v>
      </c>
      <c r="L70">
        <v>0.32973998785018899</v>
      </c>
      <c r="M70">
        <v>38.360904693603501</v>
      </c>
      <c r="N70" s="2">
        <f t="shared" si="16"/>
        <v>0.70148851572339321</v>
      </c>
      <c r="O70" s="2">
        <f t="shared" si="17"/>
        <v>0.67990203818870865</v>
      </c>
      <c r="P70" s="2">
        <f t="shared" si="18"/>
        <v>0.46911170778105998</v>
      </c>
      <c r="Q70" s="2">
        <f t="shared" si="19"/>
        <v>0.45948570320469162</v>
      </c>
      <c r="R70" s="2">
        <f t="shared" si="20"/>
        <v>-3.630629311955539E-2</v>
      </c>
      <c r="S70" s="2">
        <f t="shared" si="21"/>
        <v>0.94936051248714515</v>
      </c>
      <c r="T70" s="2">
        <f t="shared" si="22"/>
        <v>-0.67990203818870865</v>
      </c>
      <c r="U70" s="2">
        <f t="shared" si="23"/>
        <v>5.8302605232706403E-2</v>
      </c>
      <c r="V70" s="2">
        <f t="shared" si="24"/>
        <v>5.6999097366276192</v>
      </c>
      <c r="W70" s="2">
        <f t="shared" si="25"/>
        <v>2.7672708728245863</v>
      </c>
      <c r="X70" s="2">
        <f t="shared" si="26"/>
        <v>0.20196693387043585</v>
      </c>
      <c r="Y70" s="2">
        <f t="shared" si="27"/>
        <v>18.389193415641806</v>
      </c>
      <c r="Z70" s="2">
        <f t="shared" si="28"/>
        <v>1.7672708728245863</v>
      </c>
      <c r="AA70" s="2">
        <f t="shared" si="29"/>
        <v>4.2480872689188436</v>
      </c>
      <c r="AB70">
        <v>0.78512396694214803</v>
      </c>
    </row>
    <row r="71" spans="1:28" x14ac:dyDescent="0.3">
      <c r="A71">
        <v>70</v>
      </c>
      <c r="B71">
        <v>1</v>
      </c>
      <c r="C71">
        <v>1.64622</v>
      </c>
      <c r="D71">
        <f t="shared" si="15"/>
        <v>1.3605123966942141</v>
      </c>
      <c r="E71" t="s">
        <v>97</v>
      </c>
      <c r="F71">
        <v>41.662514000000002</v>
      </c>
      <c r="G71">
        <v>-111.92064000000001</v>
      </c>
      <c r="H71">
        <v>3.1295470893382998E-2</v>
      </c>
      <c r="I71">
        <v>5.7350158691406201E-2</v>
      </c>
      <c r="J71">
        <v>4.8164673149585703E-2</v>
      </c>
      <c r="K71">
        <v>0.107816159725189</v>
      </c>
      <c r="L71">
        <v>0.324788808822631</v>
      </c>
      <c r="M71">
        <v>37.958396911621001</v>
      </c>
      <c r="N71" s="2">
        <f t="shared" si="16"/>
        <v>0.74171216799003492</v>
      </c>
      <c r="O71" s="2">
        <f t="shared" si="17"/>
        <v>0.69984658165331159</v>
      </c>
      <c r="P71" s="2">
        <f t="shared" si="18"/>
        <v>0.50154913806418278</v>
      </c>
      <c r="Q71" s="2">
        <f t="shared" si="19"/>
        <v>0.47532452997624219</v>
      </c>
      <c r="R71" s="2">
        <f t="shared" si="20"/>
        <v>-3.6903558429529262E-2</v>
      </c>
      <c r="S71" s="2">
        <f t="shared" si="21"/>
        <v>0.96837850059212549</v>
      </c>
      <c r="T71" s="2">
        <f t="shared" si="22"/>
        <v>-0.69984658165331159</v>
      </c>
      <c r="U71" s="2">
        <f t="shared" si="23"/>
        <v>0.12376131274297132</v>
      </c>
      <c r="V71" s="2">
        <f t="shared" si="24"/>
        <v>6.7432993433575232</v>
      </c>
      <c r="W71" s="2">
        <f t="shared" si="25"/>
        <v>3.0124316211083788</v>
      </c>
      <c r="X71" s="2">
        <f t="shared" si="26"/>
        <v>0.20533661393862945</v>
      </c>
      <c r="Y71" s="2">
        <f t="shared" si="27"/>
        <v>19.022878408431954</v>
      </c>
      <c r="Z71" s="2">
        <f t="shared" si="28"/>
        <v>2.0124316211083788</v>
      </c>
      <c r="AA71" s="2">
        <f t="shared" si="29"/>
        <v>4.6632591126779204</v>
      </c>
      <c r="AB71">
        <v>0.82644628099173501</v>
      </c>
    </row>
    <row r="72" spans="1:28" x14ac:dyDescent="0.3">
      <c r="A72">
        <v>71</v>
      </c>
      <c r="B72">
        <v>1</v>
      </c>
      <c r="C72">
        <v>2.9261499999999998</v>
      </c>
      <c r="D72">
        <f t="shared" si="15"/>
        <v>2.4183057851239651</v>
      </c>
      <c r="E72" t="s">
        <v>98</v>
      </c>
      <c r="F72">
        <v>41.662514000000002</v>
      </c>
      <c r="G72">
        <v>-111.92064000000001</v>
      </c>
      <c r="H72">
        <v>3.1295470893382998E-2</v>
      </c>
      <c r="I72">
        <v>5.7350158691406201E-2</v>
      </c>
      <c r="J72">
        <v>4.8164673149585703E-2</v>
      </c>
      <c r="K72">
        <v>0.107816159725189</v>
      </c>
      <c r="L72">
        <v>0.324788808822631</v>
      </c>
      <c r="M72">
        <v>37.958396911621001</v>
      </c>
      <c r="N72" s="2">
        <f t="shared" si="16"/>
        <v>0.74171216799003492</v>
      </c>
      <c r="O72" s="2">
        <f t="shared" si="17"/>
        <v>0.69984658165331159</v>
      </c>
      <c r="P72" s="2">
        <f t="shared" si="18"/>
        <v>0.50154913806418278</v>
      </c>
      <c r="Q72" s="2">
        <f t="shared" si="19"/>
        <v>0.47532452997624219</v>
      </c>
      <c r="R72" s="2">
        <f t="shared" si="20"/>
        <v>-3.6903558429529262E-2</v>
      </c>
      <c r="S72" s="2">
        <f t="shared" si="21"/>
        <v>0.96837850059212549</v>
      </c>
      <c r="T72" s="2">
        <f t="shared" si="22"/>
        <v>-0.69984658165331159</v>
      </c>
      <c r="U72" s="2">
        <f t="shared" si="23"/>
        <v>0.12376131274297132</v>
      </c>
      <c r="V72" s="2">
        <f t="shared" si="24"/>
        <v>6.7432993433575232</v>
      </c>
      <c r="W72" s="2">
        <f t="shared" si="25"/>
        <v>3.0124316211083788</v>
      </c>
      <c r="X72" s="2">
        <f t="shared" si="26"/>
        <v>0.20533661393862945</v>
      </c>
      <c r="Y72" s="2">
        <f t="shared" si="27"/>
        <v>19.022878408431954</v>
      </c>
      <c r="Z72" s="2">
        <f t="shared" si="28"/>
        <v>2.0124316211083788</v>
      </c>
      <c r="AA72" s="2">
        <f t="shared" si="29"/>
        <v>4.6632591126779204</v>
      </c>
      <c r="AB72">
        <v>0.82644628099173501</v>
      </c>
    </row>
    <row r="73" spans="1:28" x14ac:dyDescent="0.3">
      <c r="A73">
        <v>72</v>
      </c>
      <c r="B73">
        <v>1</v>
      </c>
      <c r="C73">
        <v>1.97312</v>
      </c>
      <c r="D73">
        <f t="shared" si="15"/>
        <v>1.6306776859504122</v>
      </c>
      <c r="E73" t="s">
        <v>99</v>
      </c>
      <c r="F73">
        <v>41.662588999999997</v>
      </c>
      <c r="G73">
        <v>-111.92063</v>
      </c>
      <c r="H73">
        <v>2.5845337659120501E-2</v>
      </c>
      <c r="I73">
        <v>5.3705442696809699E-2</v>
      </c>
      <c r="J73">
        <v>3.5470888018608003E-2</v>
      </c>
      <c r="K73">
        <v>0.10572388023138</v>
      </c>
      <c r="L73">
        <v>0.36688628792762701</v>
      </c>
      <c r="M73">
        <v>37.688098907470703</v>
      </c>
      <c r="N73" s="2">
        <f t="shared" si="16"/>
        <v>0.82368457609739376</v>
      </c>
      <c r="O73" s="2">
        <f t="shared" si="17"/>
        <v>0.74461959764603425</v>
      </c>
      <c r="P73" s="2">
        <f t="shared" si="18"/>
        <v>0.5525958290604962</v>
      </c>
      <c r="Q73" s="2">
        <f t="shared" si="19"/>
        <v>0.55091610408287872</v>
      </c>
      <c r="R73" s="2">
        <f t="shared" si="20"/>
        <v>-2.7829328396251362E-2</v>
      </c>
      <c r="S73" s="2">
        <f t="shared" si="21"/>
        <v>1.0691262563940067</v>
      </c>
      <c r="T73" s="2">
        <f t="shared" si="22"/>
        <v>-0.74461959764603425</v>
      </c>
      <c r="U73" s="2">
        <f t="shared" si="23"/>
        <v>0.28792466055273042</v>
      </c>
      <c r="V73" s="2">
        <f t="shared" si="24"/>
        <v>10.343307101168675</v>
      </c>
      <c r="W73" s="2">
        <f t="shared" si="25"/>
        <v>3.4702310123756801</v>
      </c>
      <c r="X73" s="2">
        <f t="shared" si="26"/>
        <v>0.33532048109918677</v>
      </c>
      <c r="Y73" s="2">
        <f t="shared" si="27"/>
        <v>22.984432317316525</v>
      </c>
      <c r="Z73" s="2">
        <f t="shared" si="28"/>
        <v>2.4702310123756801</v>
      </c>
      <c r="AA73" s="2">
        <f t="shared" si="29"/>
        <v>5.831454495196283</v>
      </c>
      <c r="AB73">
        <v>0.82644628099173501</v>
      </c>
    </row>
    <row r="74" spans="1:28" x14ac:dyDescent="0.3">
      <c r="A74">
        <v>73</v>
      </c>
      <c r="B74">
        <v>1</v>
      </c>
      <c r="C74">
        <v>2.02732</v>
      </c>
      <c r="D74">
        <f t="shared" si="15"/>
        <v>1.6587163636363633</v>
      </c>
      <c r="E74" t="s">
        <v>100</v>
      </c>
      <c r="F74">
        <v>41.662598000000003</v>
      </c>
      <c r="G74">
        <v>-111.92061</v>
      </c>
      <c r="H74">
        <v>3.2771911472082103E-2</v>
      </c>
      <c r="I74">
        <v>6.1652220785617801E-2</v>
      </c>
      <c r="J74">
        <v>4.1845094412565197E-2</v>
      </c>
      <c r="K74">
        <v>0.11811675876379001</v>
      </c>
      <c r="L74">
        <v>0.40668791532516402</v>
      </c>
      <c r="M74">
        <v>36.499099731445298</v>
      </c>
      <c r="N74" s="2">
        <f t="shared" si="16"/>
        <v>0.81341353477179634</v>
      </c>
      <c r="O74" s="2">
        <f t="shared" si="17"/>
        <v>0.73672031913560143</v>
      </c>
      <c r="P74" s="2">
        <f t="shared" si="18"/>
        <v>0.54986392234849146</v>
      </c>
      <c r="Q74" s="2">
        <f t="shared" si="19"/>
        <v>0.57695855152180497</v>
      </c>
      <c r="R74" s="2">
        <f t="shared" si="20"/>
        <v>-2.0274807542825624E-2</v>
      </c>
      <c r="S74" s="2">
        <f t="shared" si="21"/>
        <v>1.1027186175803192</v>
      </c>
      <c r="T74" s="2">
        <f t="shared" si="22"/>
        <v>-0.73672031913560143</v>
      </c>
      <c r="U74" s="2">
        <f t="shared" si="23"/>
        <v>0.28005674523626467</v>
      </c>
      <c r="V74" s="2">
        <f t="shared" si="24"/>
        <v>9.7188910918801561</v>
      </c>
      <c r="W74" s="2">
        <f t="shared" si="25"/>
        <v>3.4431008739281346</v>
      </c>
      <c r="X74" s="2">
        <f t="shared" si="26"/>
        <v>0.45112074455015483</v>
      </c>
      <c r="Y74" s="2">
        <f t="shared" si="27"/>
        <v>25.406758710741936</v>
      </c>
      <c r="Z74" s="2">
        <f t="shared" si="28"/>
        <v>2.4431008739281346</v>
      </c>
      <c r="AA74" s="2">
        <f t="shared" si="29"/>
        <v>5.5964844435909757</v>
      </c>
      <c r="AB74">
        <v>0.81818181818181801</v>
      </c>
    </row>
    <row r="75" spans="1:28" x14ac:dyDescent="0.3">
      <c r="A75">
        <v>74</v>
      </c>
      <c r="B75">
        <v>1</v>
      </c>
      <c r="C75">
        <v>1.5766800000000001</v>
      </c>
      <c r="D75">
        <f t="shared" si="15"/>
        <v>1.3030413223140489</v>
      </c>
      <c r="E75" t="s">
        <v>101</v>
      </c>
      <c r="F75">
        <v>41.662453999999997</v>
      </c>
      <c r="G75">
        <v>-111.92046999999999</v>
      </c>
      <c r="H75">
        <v>2.6266174390912E-2</v>
      </c>
      <c r="I75">
        <v>5.6372374296188299E-2</v>
      </c>
      <c r="J75">
        <v>3.8585815578699098E-2</v>
      </c>
      <c r="K75">
        <v>0.11049804836511599</v>
      </c>
      <c r="L75">
        <v>0.361058950424194</v>
      </c>
      <c r="M75">
        <v>36.150299072265597</v>
      </c>
      <c r="N75" s="2">
        <f t="shared" si="16"/>
        <v>0.80689943239031547</v>
      </c>
      <c r="O75" s="2">
        <f t="shared" si="17"/>
        <v>0.72990827013785076</v>
      </c>
      <c r="P75" s="2">
        <f t="shared" si="18"/>
        <v>0.53134807181820176</v>
      </c>
      <c r="Q75" s="2">
        <f t="shared" si="19"/>
        <v>0.53766744447072878</v>
      </c>
      <c r="R75" s="2">
        <f t="shared" si="20"/>
        <v>-2.9143262425693588E-2</v>
      </c>
      <c r="S75" s="2">
        <f t="shared" si="21"/>
        <v>1.0504526941854877</v>
      </c>
      <c r="T75" s="2">
        <f t="shared" si="22"/>
        <v>-0.72990827013785076</v>
      </c>
      <c r="U75" s="2">
        <f t="shared" si="23"/>
        <v>0.25893196745171182</v>
      </c>
      <c r="V75" s="2">
        <f t="shared" si="24"/>
        <v>9.3572973645660831</v>
      </c>
      <c r="W75" s="2">
        <f t="shared" si="25"/>
        <v>3.2675595249533798</v>
      </c>
      <c r="X75" s="2">
        <f t="shared" si="26"/>
        <v>0.3210387512188283</v>
      </c>
      <c r="Y75" s="2">
        <f t="shared" si="27"/>
        <v>22.009224444627744</v>
      </c>
      <c r="Z75" s="2">
        <f t="shared" si="28"/>
        <v>2.2675595249533798</v>
      </c>
      <c r="AA75" s="2">
        <f t="shared" si="29"/>
        <v>5.4048916678077106</v>
      </c>
      <c r="AB75">
        <v>0.82644628099173501</v>
      </c>
    </row>
    <row r="76" spans="1:28" x14ac:dyDescent="0.3">
      <c r="A76">
        <v>75</v>
      </c>
      <c r="B76">
        <v>1</v>
      </c>
      <c r="C76">
        <v>1.3422499999999999</v>
      </c>
      <c r="D76">
        <f t="shared" si="15"/>
        <v>1.1092975206611562</v>
      </c>
      <c r="E76" t="s">
        <v>102</v>
      </c>
      <c r="F76">
        <v>41.662447999999998</v>
      </c>
      <c r="G76">
        <v>-111.92046999999999</v>
      </c>
      <c r="H76">
        <v>2.6950988918542799E-2</v>
      </c>
      <c r="I76">
        <v>5.8948364108800798E-2</v>
      </c>
      <c r="J76">
        <v>4.3147888034582103E-2</v>
      </c>
      <c r="K76">
        <v>0.117001950740814</v>
      </c>
      <c r="L76">
        <v>0.36059510707855202</v>
      </c>
      <c r="M76">
        <v>36.402500152587798</v>
      </c>
      <c r="N76" s="2">
        <f t="shared" si="16"/>
        <v>0.78626062343203518</v>
      </c>
      <c r="O76" s="2">
        <f t="shared" si="17"/>
        <v>0.71898805174123859</v>
      </c>
      <c r="P76" s="2">
        <f t="shared" si="18"/>
        <v>0.51003906399663879</v>
      </c>
      <c r="Q76" s="2">
        <f t="shared" si="19"/>
        <v>0.52688743496855095</v>
      </c>
      <c r="R76" s="2">
        <f t="shared" si="20"/>
        <v>-2.944741195545145E-2</v>
      </c>
      <c r="S76" s="2">
        <f t="shared" si="21"/>
        <v>1.0354343772239083</v>
      </c>
      <c r="T76" s="2">
        <f t="shared" si="22"/>
        <v>-0.71898805174123859</v>
      </c>
      <c r="U76" s="2">
        <f t="shared" si="23"/>
        <v>0.21026576255302371</v>
      </c>
      <c r="V76" s="2">
        <f t="shared" si="24"/>
        <v>8.3571902010486081</v>
      </c>
      <c r="W76" s="2">
        <f t="shared" si="25"/>
        <v>3.0819580767277324</v>
      </c>
      <c r="X76" s="2">
        <f t="shared" si="26"/>
        <v>0.31633663588240513</v>
      </c>
      <c r="Y76" s="2">
        <f t="shared" si="27"/>
        <v>21.34284820407629</v>
      </c>
      <c r="Z76" s="2">
        <f t="shared" si="28"/>
        <v>2.0819580767277324</v>
      </c>
      <c r="AA76" s="2">
        <f t="shared" si="29"/>
        <v>5.1171350983210129</v>
      </c>
      <c r="AB76">
        <v>0.82644628099173501</v>
      </c>
    </row>
    <row r="77" spans="1:28" x14ac:dyDescent="0.3">
      <c r="A77">
        <v>76</v>
      </c>
      <c r="B77">
        <v>1</v>
      </c>
      <c r="C77">
        <v>3.09185</v>
      </c>
      <c r="D77">
        <f t="shared" si="15"/>
        <v>2.5552479338842957</v>
      </c>
      <c r="E77" t="s">
        <v>103</v>
      </c>
      <c r="F77">
        <v>41.662453999999997</v>
      </c>
      <c r="G77">
        <v>-111.92048</v>
      </c>
      <c r="H77">
        <v>2.9501952230930301E-2</v>
      </c>
      <c r="I77">
        <v>5.72830215096473E-2</v>
      </c>
      <c r="J77">
        <v>4.3854676187038401E-2</v>
      </c>
      <c r="K77">
        <v>0.109382323920726</v>
      </c>
      <c r="L77">
        <v>0.32970306277275002</v>
      </c>
      <c r="M77">
        <v>37.346797943115199</v>
      </c>
      <c r="N77" s="2">
        <f t="shared" si="16"/>
        <v>0.76520536659657235</v>
      </c>
      <c r="O77" s="2">
        <f t="shared" si="17"/>
        <v>0.70395306789457635</v>
      </c>
      <c r="P77" s="2">
        <f t="shared" si="18"/>
        <v>0.50177196857118167</v>
      </c>
      <c r="Q77" s="2">
        <f t="shared" si="19"/>
        <v>0.49083484783631992</v>
      </c>
      <c r="R77" s="2">
        <f t="shared" si="20"/>
        <v>-3.5718661899502076E-2</v>
      </c>
      <c r="S77" s="2">
        <f t="shared" si="21"/>
        <v>0.98807402536073674</v>
      </c>
      <c r="T77" s="2">
        <f t="shared" si="22"/>
        <v>-0.70395306789457635</v>
      </c>
      <c r="U77" s="2">
        <f t="shared" si="23"/>
        <v>0.18745313858746895</v>
      </c>
      <c r="V77" s="2">
        <f t="shared" si="24"/>
        <v>7.5180822534541116</v>
      </c>
      <c r="W77" s="2">
        <f t="shared" si="25"/>
        <v>3.014226165204716</v>
      </c>
      <c r="X77" s="2">
        <f t="shared" si="26"/>
        <v>0.22995883835150743</v>
      </c>
      <c r="Y77" s="2">
        <f t="shared" si="27"/>
        <v>19.307873472571373</v>
      </c>
      <c r="Z77" s="2">
        <f t="shared" si="28"/>
        <v>2.014226165204716</v>
      </c>
      <c r="AA77" s="2">
        <f t="shared" si="29"/>
        <v>4.7556856130087901</v>
      </c>
      <c r="AB77">
        <v>0.82644628099173501</v>
      </c>
    </row>
    <row r="78" spans="1:28" x14ac:dyDescent="0.3">
      <c r="A78">
        <v>77</v>
      </c>
      <c r="B78">
        <v>1</v>
      </c>
      <c r="C78">
        <v>1.28765</v>
      </c>
      <c r="D78">
        <f t="shared" si="15"/>
        <v>0.76088409090908982</v>
      </c>
      <c r="E78" t="s">
        <v>104</v>
      </c>
      <c r="F78">
        <v>41.662418000000002</v>
      </c>
      <c r="G78">
        <v>-111.92041999999999</v>
      </c>
      <c r="H78">
        <v>5.3358457982540103E-2</v>
      </c>
      <c r="I78">
        <v>8.7927855551242801E-2</v>
      </c>
      <c r="J78">
        <v>9.67217981815338E-2</v>
      </c>
      <c r="K78">
        <v>0.15515471994876801</v>
      </c>
      <c r="L78">
        <v>0.31981047987937899</v>
      </c>
      <c r="M78">
        <v>42.473098754882798</v>
      </c>
      <c r="N78" s="2">
        <f t="shared" si="16"/>
        <v>0.53558557991325983</v>
      </c>
      <c r="O78" s="2">
        <f t="shared" si="17"/>
        <v>0.56870449545353552</v>
      </c>
      <c r="P78" s="2">
        <f t="shared" si="18"/>
        <v>0.34666910331575262</v>
      </c>
      <c r="Q78" s="2">
        <f t="shared" si="19"/>
        <v>0.36510773330836038</v>
      </c>
      <c r="R78" s="2">
        <f t="shared" si="20"/>
        <v>-3.9884023517884393E-2</v>
      </c>
      <c r="S78" s="2">
        <f t="shared" si="21"/>
        <v>0.84450861840146785</v>
      </c>
      <c r="T78" s="2">
        <f t="shared" si="22"/>
        <v>-0.56870449545353552</v>
      </c>
      <c r="U78" s="2">
        <f t="shared" si="23"/>
        <v>-6.6980444347694651E-2</v>
      </c>
      <c r="V78" s="2">
        <f t="shared" si="24"/>
        <v>3.3064984925025667</v>
      </c>
      <c r="W78" s="2">
        <f t="shared" si="25"/>
        <v>2.0612359068739914</v>
      </c>
      <c r="X78" s="2">
        <f t="shared" si="26"/>
        <v>8.6085690145041416E-2</v>
      </c>
      <c r="Y78" s="2">
        <f t="shared" si="27"/>
        <v>14.146749749779737</v>
      </c>
      <c r="Z78" s="2">
        <f t="shared" si="28"/>
        <v>1.0612359068739914</v>
      </c>
      <c r="AA78" s="2">
        <f t="shared" si="29"/>
        <v>2.6371918531892216</v>
      </c>
      <c r="AB78">
        <v>0.59090909090909005</v>
      </c>
    </row>
    <row r="79" spans="1:28" x14ac:dyDescent="0.3">
      <c r="A79">
        <v>78</v>
      </c>
      <c r="B79">
        <v>1</v>
      </c>
      <c r="C79">
        <v>2.7635100000000001</v>
      </c>
      <c r="D79">
        <f t="shared" si="15"/>
        <v>2.2838925619834698</v>
      </c>
      <c r="E79" t="s">
        <v>105</v>
      </c>
      <c r="F79">
        <v>41.662512999999997</v>
      </c>
      <c r="G79">
        <v>-111.92041</v>
      </c>
      <c r="H79">
        <v>2.33566276729106E-2</v>
      </c>
      <c r="I79">
        <v>5.0379637628793703E-2</v>
      </c>
      <c r="J79">
        <v>3.4315489232540103E-2</v>
      </c>
      <c r="K79">
        <v>0.10170349478721601</v>
      </c>
      <c r="L79">
        <v>0.35960724949836698</v>
      </c>
      <c r="M79">
        <v>36.810401916503899</v>
      </c>
      <c r="N79" s="2">
        <f t="shared" si="16"/>
        <v>0.82577553485186639</v>
      </c>
      <c r="O79" s="2">
        <f t="shared" si="17"/>
        <v>0.75423780998552736</v>
      </c>
      <c r="P79" s="2">
        <f t="shared" si="18"/>
        <v>0.55906730529452142</v>
      </c>
      <c r="Q79" s="2">
        <f t="shared" si="19"/>
        <v>0.54583871654440774</v>
      </c>
      <c r="R79" s="2">
        <f t="shared" si="20"/>
        <v>-2.9236477338006377E-2</v>
      </c>
      <c r="S79" s="2">
        <f t="shared" si="21"/>
        <v>1.0623849373169056</v>
      </c>
      <c r="T79" s="2">
        <f t="shared" si="22"/>
        <v>-0.75423780998552736</v>
      </c>
      <c r="U79" s="2">
        <f t="shared" si="23"/>
        <v>0.26189340477514467</v>
      </c>
      <c r="V79" s="2">
        <f t="shared" si="24"/>
        <v>10.479444051095294</v>
      </c>
      <c r="W79" s="2">
        <f t="shared" si="25"/>
        <v>3.5358396508471714</v>
      </c>
      <c r="X79" s="2">
        <f t="shared" si="26"/>
        <v>0.30999673881563361</v>
      </c>
      <c r="Y79" s="2">
        <f t="shared" si="27"/>
        <v>22.698099352419362</v>
      </c>
      <c r="Z79" s="2">
        <f t="shared" si="28"/>
        <v>2.5358396508471714</v>
      </c>
      <c r="AA79" s="2">
        <f t="shared" si="29"/>
        <v>6.1379483145158433</v>
      </c>
      <c r="AB79">
        <v>0.82644628099173501</v>
      </c>
    </row>
    <row r="80" spans="1:28" x14ac:dyDescent="0.3">
      <c r="A80">
        <v>79</v>
      </c>
      <c r="B80">
        <v>1</v>
      </c>
      <c r="C80">
        <v>2.0042800000000001</v>
      </c>
      <c r="D80">
        <f t="shared" si="15"/>
        <v>1.6564297520661146</v>
      </c>
      <c r="E80" t="s">
        <v>106</v>
      </c>
      <c r="F80">
        <v>41.662523999999998</v>
      </c>
      <c r="G80">
        <v>-111.9204</v>
      </c>
      <c r="H80">
        <v>2.3584289476275399E-2</v>
      </c>
      <c r="I80">
        <v>5.0382081419229501E-2</v>
      </c>
      <c r="J80">
        <v>3.3689573407173101E-2</v>
      </c>
      <c r="K80">
        <v>0.101564332842826</v>
      </c>
      <c r="L80">
        <v>0.36094176769256497</v>
      </c>
      <c r="M80">
        <v>35.791397094726499</v>
      </c>
      <c r="N80" s="2">
        <f t="shared" si="16"/>
        <v>0.82926052799917638</v>
      </c>
      <c r="O80" s="2">
        <f t="shared" si="17"/>
        <v>0.75502474982657242</v>
      </c>
      <c r="P80" s="2">
        <f t="shared" si="18"/>
        <v>0.56080867808983936</v>
      </c>
      <c r="Q80" s="2">
        <f t="shared" si="19"/>
        <v>0.54869337667588169</v>
      </c>
      <c r="R80" s="2">
        <f t="shared" si="20"/>
        <v>-2.8938807932873262E-2</v>
      </c>
      <c r="S80" s="2">
        <f t="shared" si="21"/>
        <v>1.0664653869982641</v>
      </c>
      <c r="T80" s="2">
        <f t="shared" si="22"/>
        <v>-0.75502474982657242</v>
      </c>
      <c r="U80" s="2">
        <f t="shared" si="23"/>
        <v>0.27596685548184974</v>
      </c>
      <c r="V80" s="2">
        <f t="shared" si="24"/>
        <v>10.713752986130544</v>
      </c>
      <c r="W80" s="2">
        <f t="shared" si="25"/>
        <v>3.5538240402871915</v>
      </c>
      <c r="X80" s="2">
        <f t="shared" si="26"/>
        <v>0.31450766389353813</v>
      </c>
      <c r="Y80" s="2">
        <f t="shared" si="27"/>
        <v>22.832146622240543</v>
      </c>
      <c r="Z80" s="2">
        <f t="shared" si="28"/>
        <v>2.5538240402871915</v>
      </c>
      <c r="AA80" s="2">
        <f t="shared" si="29"/>
        <v>6.1640900400514838</v>
      </c>
      <c r="AB80">
        <v>0.82644628099173501</v>
      </c>
    </row>
    <row r="81" spans="1:28" x14ac:dyDescent="0.3">
      <c r="A81">
        <v>80</v>
      </c>
      <c r="B81">
        <v>1</v>
      </c>
      <c r="C81">
        <v>2.1878099999999998</v>
      </c>
      <c r="D81">
        <f t="shared" si="15"/>
        <v>1.8081074380165276</v>
      </c>
      <c r="E81" t="s">
        <v>107</v>
      </c>
      <c r="F81">
        <v>41.662570000000002</v>
      </c>
      <c r="G81">
        <v>-111.92037999999999</v>
      </c>
      <c r="H81">
        <v>2.5253601372241901E-2</v>
      </c>
      <c r="I81">
        <v>5.0380859524011598E-2</v>
      </c>
      <c r="J81">
        <v>3.6931764334440197E-2</v>
      </c>
      <c r="K81">
        <v>9.8864138126373194E-2</v>
      </c>
      <c r="L81">
        <v>0.33787903189659102</v>
      </c>
      <c r="M81">
        <v>36.327499389648402</v>
      </c>
      <c r="N81" s="2">
        <f t="shared" si="16"/>
        <v>0.80293116043714141</v>
      </c>
      <c r="O81" s="2">
        <f t="shared" si="17"/>
        <v>0.74047868122729199</v>
      </c>
      <c r="P81" s="2">
        <f t="shared" si="18"/>
        <v>0.54726647186640676</v>
      </c>
      <c r="Q81" s="2">
        <f t="shared" si="19"/>
        <v>0.51602118228089322</v>
      </c>
      <c r="R81" s="2">
        <f t="shared" si="20"/>
        <v>-3.3752535117154772E-2</v>
      </c>
      <c r="S81" s="2">
        <f t="shared" si="21"/>
        <v>1.0214193394116444</v>
      </c>
      <c r="T81" s="2">
        <f t="shared" si="22"/>
        <v>-0.74047868122729199</v>
      </c>
      <c r="U81" s="2">
        <f t="shared" si="23"/>
        <v>0.21671458316250342</v>
      </c>
      <c r="V81" s="2">
        <f t="shared" si="24"/>
        <v>9.148737895024059</v>
      </c>
      <c r="W81" s="2">
        <f t="shared" si="25"/>
        <v>3.4176096439003674</v>
      </c>
      <c r="X81" s="2">
        <f t="shared" si="26"/>
        <v>0.24953374860866884</v>
      </c>
      <c r="Y81" s="2">
        <f t="shared" si="27"/>
        <v>21.026507653295987</v>
      </c>
      <c r="Z81" s="2">
        <f t="shared" si="28"/>
        <v>2.4176096439003674</v>
      </c>
      <c r="AA81" s="2">
        <f t="shared" si="29"/>
        <v>5.7064959805927353</v>
      </c>
      <c r="AB81">
        <v>0.82644628099173501</v>
      </c>
    </row>
    <row r="82" spans="1:28" x14ac:dyDescent="0.3">
      <c r="A82">
        <v>81</v>
      </c>
      <c r="B82">
        <v>1</v>
      </c>
      <c r="C82">
        <v>2.1092599999999999</v>
      </c>
      <c r="D82">
        <f t="shared" si="15"/>
        <v>1.7431900826446269</v>
      </c>
      <c r="E82" t="s">
        <v>108</v>
      </c>
      <c r="F82">
        <v>41.662571</v>
      </c>
      <c r="G82">
        <v>-111.92041</v>
      </c>
      <c r="H82">
        <v>2.7797851711511602E-2</v>
      </c>
      <c r="I82">
        <v>5.0864562392234802E-2</v>
      </c>
      <c r="J82">
        <v>4.4282227754592798E-2</v>
      </c>
      <c r="K82">
        <v>9.7715757787227603E-2</v>
      </c>
      <c r="L82">
        <v>0.29784089326858498</v>
      </c>
      <c r="M82">
        <v>39.314598083496001</v>
      </c>
      <c r="N82" s="2">
        <f t="shared" si="16"/>
        <v>0.74113279674194954</v>
      </c>
      <c r="O82" s="2">
        <f t="shared" si="17"/>
        <v>0.70826632295819336</v>
      </c>
      <c r="P82" s="2">
        <f t="shared" si="18"/>
        <v>0.50593293008014661</v>
      </c>
      <c r="Q82" s="2">
        <f t="shared" si="19"/>
        <v>0.45164179533377313</v>
      </c>
      <c r="R82" s="2">
        <f t="shared" si="20"/>
        <v>-4.2289454479852856E-2</v>
      </c>
      <c r="S82" s="2">
        <f t="shared" si="21"/>
        <v>0.93807324610776921</v>
      </c>
      <c r="T82" s="2">
        <f t="shared" si="22"/>
        <v>-0.70826632295819336</v>
      </c>
      <c r="U82" s="2">
        <f t="shared" si="23"/>
        <v>9.7734794201157021E-2</v>
      </c>
      <c r="V82" s="2">
        <f t="shared" si="24"/>
        <v>6.7259690483321259</v>
      </c>
      <c r="W82" s="2">
        <f t="shared" si="25"/>
        <v>3.0480333982275649</v>
      </c>
      <c r="X82" s="2">
        <f t="shared" si="26"/>
        <v>0.1315299322871778</v>
      </c>
      <c r="Y82" s="2">
        <f t="shared" si="27"/>
        <v>17.542750239372239</v>
      </c>
      <c r="Z82" s="2">
        <f t="shared" si="28"/>
        <v>2.0480333982275649</v>
      </c>
      <c r="AA82" s="2">
        <f t="shared" si="29"/>
        <v>4.8555677914188564</v>
      </c>
      <c r="AB82">
        <v>0.82644628099173501</v>
      </c>
    </row>
    <row r="83" spans="1:28" x14ac:dyDescent="0.3">
      <c r="A83">
        <v>82</v>
      </c>
      <c r="B83">
        <v>1</v>
      </c>
      <c r="C83">
        <v>3.0839099999999999</v>
      </c>
      <c r="D83">
        <f t="shared" si="15"/>
        <v>2.5486859504132213</v>
      </c>
      <c r="E83" t="s">
        <v>109</v>
      </c>
      <c r="F83">
        <v>41.662578000000003</v>
      </c>
      <c r="G83">
        <v>-111.92041</v>
      </c>
      <c r="H83">
        <v>2.6305541396141E-2</v>
      </c>
      <c r="I83">
        <v>5.0409544259309699E-2</v>
      </c>
      <c r="J83">
        <v>4.1961669921875E-2</v>
      </c>
      <c r="K83">
        <v>9.8908387124538394E-2</v>
      </c>
      <c r="L83">
        <v>0.30685272812843301</v>
      </c>
      <c r="M83">
        <v>38.580600738525298</v>
      </c>
      <c r="N83" s="2">
        <f t="shared" si="16"/>
        <v>0.75940402600111101</v>
      </c>
      <c r="O83" s="2">
        <f t="shared" si="17"/>
        <v>0.71780090899383076</v>
      </c>
      <c r="P83" s="2">
        <f t="shared" si="18"/>
        <v>0.512479715741741</v>
      </c>
      <c r="Q83" s="2">
        <f t="shared" si="19"/>
        <v>0.46810773735990208</v>
      </c>
      <c r="R83" s="2">
        <f t="shared" si="20"/>
        <v>-4.0329864596209589E-2</v>
      </c>
      <c r="S83" s="2">
        <f t="shared" si="21"/>
        <v>0.95867287736854334</v>
      </c>
      <c r="T83" s="2">
        <f t="shared" si="22"/>
        <v>-0.71780090899383076</v>
      </c>
      <c r="U83" s="2">
        <f t="shared" si="23"/>
        <v>0.12787085912106497</v>
      </c>
      <c r="V83" s="2">
        <f t="shared" si="24"/>
        <v>7.3126910511363583</v>
      </c>
      <c r="W83" s="2">
        <f t="shared" si="25"/>
        <v>3.1023934071644086</v>
      </c>
      <c r="X83" s="2">
        <f t="shared" si="26"/>
        <v>0.15943556438389017</v>
      </c>
      <c r="Y83" s="2">
        <f t="shared" si="27"/>
        <v>18.230002261698232</v>
      </c>
      <c r="Z83" s="2">
        <f t="shared" si="28"/>
        <v>2.1023934071644086</v>
      </c>
      <c r="AA83" s="2">
        <f t="shared" si="29"/>
        <v>5.0871950468340739</v>
      </c>
      <c r="AB83">
        <v>0.82644628099173501</v>
      </c>
    </row>
    <row r="84" spans="1:28" x14ac:dyDescent="0.3">
      <c r="A84">
        <v>83</v>
      </c>
      <c r="B84">
        <v>1</v>
      </c>
      <c r="C84">
        <v>2.2543700000000002</v>
      </c>
      <c r="D84">
        <f t="shared" si="15"/>
        <v>1.8631157024793379</v>
      </c>
      <c r="E84" t="s">
        <v>110</v>
      </c>
      <c r="F84">
        <v>41.662579000000001</v>
      </c>
      <c r="G84">
        <v>-111.92041999999999</v>
      </c>
      <c r="H84">
        <v>3.7795104086399002E-2</v>
      </c>
      <c r="I84">
        <v>6.5603330731391907E-2</v>
      </c>
      <c r="J84">
        <v>6.54885843396186E-2</v>
      </c>
      <c r="K84">
        <v>0.12485900521278299</v>
      </c>
      <c r="L84">
        <v>0.33071318268775901</v>
      </c>
      <c r="M84">
        <v>39.538497924804602</v>
      </c>
      <c r="N84" s="2">
        <f t="shared" si="16"/>
        <v>0.66941800976322574</v>
      </c>
      <c r="O84" s="2">
        <f t="shared" si="17"/>
        <v>0.66893465949520636</v>
      </c>
      <c r="P84" s="2">
        <f t="shared" si="18"/>
        <v>0.45185852635920121</v>
      </c>
      <c r="Q84" s="2">
        <f t="shared" si="19"/>
        <v>0.44391443105697115</v>
      </c>
      <c r="R84" s="2">
        <f t="shared" si="20"/>
        <v>-3.6431027239434366E-2</v>
      </c>
      <c r="S84" s="2">
        <f t="shared" si="21"/>
        <v>0.93116944891766817</v>
      </c>
      <c r="T84" s="2">
        <f t="shared" si="22"/>
        <v>-0.66893465949520636</v>
      </c>
      <c r="U84" s="2">
        <f t="shared" si="23"/>
        <v>1.2299069020937226E-3</v>
      </c>
      <c r="V84" s="2">
        <f t="shared" si="24"/>
        <v>5.0499363518488458</v>
      </c>
      <c r="W84" s="2">
        <f t="shared" si="25"/>
        <v>2.6486930768362456</v>
      </c>
      <c r="X84" s="2">
        <f t="shared" si="26"/>
        <v>0.18479190954459168</v>
      </c>
      <c r="Y84" s="2">
        <f t="shared" si="27"/>
        <v>17.93431922793393</v>
      </c>
      <c r="Z84" s="2">
        <f t="shared" si="28"/>
        <v>1.6486930768362456</v>
      </c>
      <c r="AA84" s="2">
        <f t="shared" si="29"/>
        <v>4.0411035385053884</v>
      </c>
      <c r="AB84">
        <v>0.82644628099173501</v>
      </c>
    </row>
    <row r="85" spans="1:28" x14ac:dyDescent="0.3">
      <c r="A85">
        <v>84</v>
      </c>
      <c r="B85">
        <v>1</v>
      </c>
      <c r="C85">
        <v>4.1589900000000002</v>
      </c>
      <c r="D85">
        <f t="shared" si="15"/>
        <v>3.4371818181818163</v>
      </c>
      <c r="E85" t="s">
        <v>111</v>
      </c>
      <c r="F85">
        <v>41.662422999999997</v>
      </c>
      <c r="G85">
        <v>-111.91998</v>
      </c>
      <c r="H85">
        <v>2.1493529900908401E-2</v>
      </c>
      <c r="I85">
        <v>5.1009520888328497E-2</v>
      </c>
      <c r="J85">
        <v>2.7076110243797299E-2</v>
      </c>
      <c r="K85">
        <v>0.103916928172111</v>
      </c>
      <c r="L85">
        <v>0.42139953374862599</v>
      </c>
      <c r="M85">
        <v>31.778701782226499</v>
      </c>
      <c r="N85" s="2">
        <f t="shared" si="16"/>
        <v>0.87925270588716864</v>
      </c>
      <c r="O85" s="2">
        <f t="shared" si="17"/>
        <v>0.78404511773158447</v>
      </c>
      <c r="P85" s="2">
        <f t="shared" si="18"/>
        <v>0.60436447092423062</v>
      </c>
      <c r="Q85" s="2">
        <f t="shared" si="19"/>
        <v>0.62361657782534263</v>
      </c>
      <c r="R85" s="2">
        <f t="shared" si="20"/>
        <v>-1.6638622031516306E-2</v>
      </c>
      <c r="S85" s="2">
        <f t="shared" si="21"/>
        <v>1.1757773568538512</v>
      </c>
      <c r="T85" s="2">
        <f t="shared" si="22"/>
        <v>-0.78404511773158447</v>
      </c>
      <c r="U85" s="2">
        <f t="shared" si="23"/>
        <v>0.42291079715783769</v>
      </c>
      <c r="V85" s="2">
        <f t="shared" si="24"/>
        <v>15.563518169865697</v>
      </c>
      <c r="W85" s="2">
        <f t="shared" si="25"/>
        <v>4.0551577222402955</v>
      </c>
      <c r="X85" s="2">
        <f t="shared" si="26"/>
        <v>0.48346138085208623</v>
      </c>
      <c r="Y85" s="2">
        <f t="shared" si="27"/>
        <v>28.044360429048524</v>
      </c>
      <c r="Z85" s="2">
        <f t="shared" si="28"/>
        <v>3.0551577222402955</v>
      </c>
      <c r="AA85" s="2">
        <f t="shared" si="29"/>
        <v>7.2611937224653786</v>
      </c>
      <c r="AB85">
        <v>0.82644628099173501</v>
      </c>
    </row>
    <row r="86" spans="1:28" x14ac:dyDescent="0.3">
      <c r="A86">
        <v>85</v>
      </c>
      <c r="B86">
        <v>1</v>
      </c>
      <c r="C86">
        <v>3.4912100000000001</v>
      </c>
      <c r="D86">
        <f t="shared" si="15"/>
        <v>2.8852975206611551</v>
      </c>
      <c r="E86" t="s">
        <v>112</v>
      </c>
      <c r="F86">
        <v>41.662430000000001</v>
      </c>
      <c r="G86">
        <v>-111.91997000000001</v>
      </c>
      <c r="H86">
        <v>2.17343140393495E-2</v>
      </c>
      <c r="I86">
        <v>5.3707581013441003E-2</v>
      </c>
      <c r="J86">
        <v>2.5794371962547299E-2</v>
      </c>
      <c r="K86">
        <v>0.108182065188884</v>
      </c>
      <c r="L86">
        <v>0.465760797262191</v>
      </c>
      <c r="M86">
        <v>31.3414993286132</v>
      </c>
      <c r="N86" s="2">
        <f t="shared" si="16"/>
        <v>0.89504994117657566</v>
      </c>
      <c r="O86" s="2">
        <f t="shared" si="17"/>
        <v>0.79322098029634625</v>
      </c>
      <c r="P86" s="2">
        <f t="shared" si="18"/>
        <v>0.6230214808251725</v>
      </c>
      <c r="Q86" s="2">
        <f t="shared" si="19"/>
        <v>0.66557026621671156</v>
      </c>
      <c r="R86" s="2">
        <f t="shared" si="20"/>
        <v>-8.0294508343395476E-3</v>
      </c>
      <c r="S86" s="2">
        <f t="shared" si="21"/>
        <v>1.2360630242446553</v>
      </c>
      <c r="T86" s="2">
        <f t="shared" si="22"/>
        <v>-0.79322098029634625</v>
      </c>
      <c r="U86" s="2">
        <f t="shared" si="23"/>
        <v>0.48319802513496712</v>
      </c>
      <c r="V86" s="2">
        <f t="shared" si="24"/>
        <v>18.05668298256932</v>
      </c>
      <c r="W86" s="2">
        <f t="shared" si="25"/>
        <v>4.3053420772563431</v>
      </c>
      <c r="X86" s="2">
        <f t="shared" si="26"/>
        <v>0.61619599491542143</v>
      </c>
      <c r="Y86" s="2">
        <f t="shared" si="27"/>
        <v>31.637341044843197</v>
      </c>
      <c r="Z86" s="2">
        <f t="shared" si="28"/>
        <v>3.3053420772563431</v>
      </c>
      <c r="AA86" s="2">
        <f t="shared" si="29"/>
        <v>7.6721611451021872</v>
      </c>
      <c r="AB86">
        <v>0.82644628099173501</v>
      </c>
    </row>
    <row r="87" spans="1:28" x14ac:dyDescent="0.3">
      <c r="A87">
        <v>86</v>
      </c>
      <c r="B87">
        <v>1</v>
      </c>
      <c r="C87">
        <v>0.87041199999999996</v>
      </c>
      <c r="D87">
        <f t="shared" si="15"/>
        <v>0.71934876033057804</v>
      </c>
      <c r="E87" t="s">
        <v>113</v>
      </c>
      <c r="F87">
        <v>41.662412000000003</v>
      </c>
      <c r="G87">
        <v>-111.91996</v>
      </c>
      <c r="H87">
        <v>2.2830810397863301E-2</v>
      </c>
      <c r="I87">
        <v>5.4145812988281201E-2</v>
      </c>
      <c r="J87">
        <v>2.91918944567441E-2</v>
      </c>
      <c r="K87">
        <v>0.105979308485984</v>
      </c>
      <c r="L87">
        <v>0.43311890959739602</v>
      </c>
      <c r="M87">
        <v>32.620201110839801</v>
      </c>
      <c r="N87" s="2">
        <f t="shared" si="16"/>
        <v>0.87371312026129722</v>
      </c>
      <c r="O87" s="2">
        <f t="shared" si="17"/>
        <v>0.77775607189063201</v>
      </c>
      <c r="P87" s="2">
        <f t="shared" si="18"/>
        <v>0.60682745766526491</v>
      </c>
      <c r="Q87" s="2">
        <f t="shared" si="19"/>
        <v>0.62962040970381761</v>
      </c>
      <c r="R87" s="2">
        <f t="shared" si="20"/>
        <v>-1.4477230437312541E-2</v>
      </c>
      <c r="S87" s="2">
        <f t="shared" si="21"/>
        <v>1.1824061872099405</v>
      </c>
      <c r="T87" s="2">
        <f t="shared" si="22"/>
        <v>-0.77775607189063201</v>
      </c>
      <c r="U87" s="2">
        <f t="shared" si="23"/>
        <v>0.4124144477626544</v>
      </c>
      <c r="V87" s="2">
        <f t="shared" si="24"/>
        <v>14.836957917862508</v>
      </c>
      <c r="W87" s="2">
        <f t="shared" si="25"/>
        <v>4.0868252094197892</v>
      </c>
      <c r="X87" s="2">
        <f t="shared" si="26"/>
        <v>0.52278945924584885</v>
      </c>
      <c r="Y87" s="2">
        <f t="shared" si="27"/>
        <v>28.924229145050056</v>
      </c>
      <c r="Z87" s="2">
        <f t="shared" si="28"/>
        <v>3.0868252094197892</v>
      </c>
      <c r="AA87" s="2">
        <f t="shared" si="29"/>
        <v>6.9991209974284825</v>
      </c>
      <c r="AB87">
        <v>0.82644628099173501</v>
      </c>
    </row>
    <row r="88" spans="1:28" x14ac:dyDescent="0.3">
      <c r="A88">
        <v>87</v>
      </c>
      <c r="B88">
        <v>1</v>
      </c>
      <c r="C88">
        <v>4.8989200000000004</v>
      </c>
      <c r="D88">
        <f t="shared" si="15"/>
        <v>4.048694214876031</v>
      </c>
      <c r="E88" t="s">
        <v>114</v>
      </c>
      <c r="F88">
        <v>41.662396000000001</v>
      </c>
      <c r="G88">
        <v>-111.91995</v>
      </c>
      <c r="H88">
        <v>2.32568364590406E-2</v>
      </c>
      <c r="I88">
        <v>5.2681580185890198E-2</v>
      </c>
      <c r="J88">
        <v>3.0629577115178101E-2</v>
      </c>
      <c r="K88">
        <v>0.102579958736896</v>
      </c>
      <c r="L88">
        <v>0.40247252583503701</v>
      </c>
      <c r="M88">
        <v>33.341602325439403</v>
      </c>
      <c r="N88" s="2">
        <f t="shared" si="16"/>
        <v>0.85855724594023053</v>
      </c>
      <c r="O88" s="2">
        <f t="shared" si="17"/>
        <v>0.76851101862423721</v>
      </c>
      <c r="P88" s="2">
        <f t="shared" si="18"/>
        <v>0.59378495554243393</v>
      </c>
      <c r="Q88" s="2">
        <f t="shared" si="19"/>
        <v>0.59775283038832394</v>
      </c>
      <c r="R88" s="2">
        <f t="shared" si="20"/>
        <v>-2.0529015282630549E-2</v>
      </c>
      <c r="S88" s="2">
        <f t="shared" si="21"/>
        <v>1.1364447783210725</v>
      </c>
      <c r="T88" s="2">
        <f t="shared" si="22"/>
        <v>-0.76851101862423721</v>
      </c>
      <c r="U88" s="2">
        <f t="shared" si="23"/>
        <v>0.36720094010753485</v>
      </c>
      <c r="V88" s="2">
        <f t="shared" si="24"/>
        <v>13.139996165196704</v>
      </c>
      <c r="W88" s="2">
        <f t="shared" si="25"/>
        <v>3.9235005627885431</v>
      </c>
      <c r="X88" s="2">
        <f t="shared" si="26"/>
        <v>0.43366939186789366</v>
      </c>
      <c r="Y88" s="2">
        <f t="shared" si="27"/>
        <v>26.491347253322633</v>
      </c>
      <c r="Z88" s="2">
        <f t="shared" si="28"/>
        <v>2.9235005627885431</v>
      </c>
      <c r="AA88" s="2">
        <f t="shared" si="29"/>
        <v>6.6397200770153049</v>
      </c>
      <c r="AB88">
        <v>0.82644628099173501</v>
      </c>
    </row>
    <row r="89" spans="1:28" x14ac:dyDescent="0.3">
      <c r="A89">
        <v>88</v>
      </c>
      <c r="B89">
        <v>1</v>
      </c>
      <c r="C89">
        <v>4.9337900000000001</v>
      </c>
      <c r="D89">
        <f t="shared" si="15"/>
        <v>4.0775123966942122</v>
      </c>
      <c r="E89" t="s">
        <v>115</v>
      </c>
      <c r="F89">
        <v>41.662385999999998</v>
      </c>
      <c r="G89">
        <v>-111.91996</v>
      </c>
      <c r="H89">
        <v>2.8507079929113301E-2</v>
      </c>
      <c r="I89">
        <v>6.2201842665672302E-2</v>
      </c>
      <c r="J89">
        <v>3.7469789385795503E-2</v>
      </c>
      <c r="K89">
        <v>0.11747588962316501</v>
      </c>
      <c r="L89">
        <v>0.45297148823738098</v>
      </c>
      <c r="M89">
        <v>35.805900573730398</v>
      </c>
      <c r="N89" s="2">
        <f t="shared" si="16"/>
        <v>0.84719969099099823</v>
      </c>
      <c r="O89" s="2">
        <f t="shared" si="17"/>
        <v>0.75852071939889443</v>
      </c>
      <c r="P89" s="2">
        <f t="shared" si="18"/>
        <v>0.58812716410843535</v>
      </c>
      <c r="Q89" s="2">
        <f t="shared" si="19"/>
        <v>0.62926754201221924</v>
      </c>
      <c r="R89" s="2">
        <f t="shared" si="20"/>
        <v>-1.1121720140548784E-2</v>
      </c>
      <c r="S89" s="2">
        <f t="shared" si="21"/>
        <v>1.1752103324034564</v>
      </c>
      <c r="T89" s="2">
        <f t="shared" si="22"/>
        <v>-0.75852071939889443</v>
      </c>
      <c r="U89" s="2">
        <f t="shared" si="23"/>
        <v>0.34753332301388662</v>
      </c>
      <c r="V89" s="2">
        <f t="shared" si="24"/>
        <v>12.088978765626551</v>
      </c>
      <c r="W89" s="2">
        <f t="shared" si="25"/>
        <v>3.8558676992394512</v>
      </c>
      <c r="X89" s="2">
        <f t="shared" si="26"/>
        <v>0.59236698132351306</v>
      </c>
      <c r="Y89" s="2">
        <f t="shared" si="27"/>
        <v>29.641863405704513</v>
      </c>
      <c r="Z89" s="2">
        <f t="shared" si="28"/>
        <v>2.8558676992394512</v>
      </c>
      <c r="AA89" s="2">
        <f t="shared" si="29"/>
        <v>6.282284074316741</v>
      </c>
      <c r="AB89">
        <v>0.82644628099173501</v>
      </c>
    </row>
    <row r="90" spans="1:28" x14ac:dyDescent="0.3">
      <c r="A90">
        <v>89</v>
      </c>
      <c r="B90">
        <v>1</v>
      </c>
      <c r="C90">
        <v>4.5978199999999996</v>
      </c>
      <c r="D90">
        <f t="shared" si="15"/>
        <v>3.7998512396694188</v>
      </c>
      <c r="E90" t="s">
        <v>116</v>
      </c>
      <c r="F90">
        <v>41.662404000000002</v>
      </c>
      <c r="G90">
        <v>-111.91994</v>
      </c>
      <c r="H90">
        <v>2.7448119595646799E-2</v>
      </c>
      <c r="I90">
        <v>5.7444151490926701E-2</v>
      </c>
      <c r="J90">
        <v>3.98406982421875E-2</v>
      </c>
      <c r="K90">
        <v>0.110214844346046</v>
      </c>
      <c r="L90">
        <v>0.38241362571716297</v>
      </c>
      <c r="M90">
        <v>33.816299438476499</v>
      </c>
      <c r="N90" s="2">
        <f t="shared" si="16"/>
        <v>0.81129525036658767</v>
      </c>
      <c r="O90" s="2">
        <f t="shared" si="17"/>
        <v>0.73880579374750588</v>
      </c>
      <c r="P90" s="2">
        <f t="shared" si="18"/>
        <v>0.55254374830628694</v>
      </c>
      <c r="Q90" s="2">
        <f t="shared" si="19"/>
        <v>0.55717753537484338</v>
      </c>
      <c r="R90" s="2">
        <f t="shared" si="20"/>
        <v>-2.4946349971586509E-2</v>
      </c>
      <c r="S90" s="2">
        <f t="shared" si="21"/>
        <v>1.0766229262160854</v>
      </c>
      <c r="T90" s="2">
        <f t="shared" si="22"/>
        <v>-0.73880579374750588</v>
      </c>
      <c r="U90" s="2">
        <f t="shared" si="23"/>
        <v>0.25206582859891014</v>
      </c>
      <c r="V90" s="2">
        <f t="shared" si="24"/>
        <v>9.5985673592493264</v>
      </c>
      <c r="W90" s="2">
        <f t="shared" si="25"/>
        <v>3.4697107089901924</v>
      </c>
      <c r="X90" s="2">
        <f t="shared" si="26"/>
        <v>0.37774155017222466</v>
      </c>
      <c r="Y90" s="2">
        <f t="shared" si="27"/>
        <v>23.970183394849332</v>
      </c>
      <c r="Z90" s="2">
        <f t="shared" si="28"/>
        <v>2.4697107089901924</v>
      </c>
      <c r="AA90" s="2">
        <f t="shared" si="29"/>
        <v>5.6571376857671085</v>
      </c>
      <c r="AB90">
        <v>0.82644628099173501</v>
      </c>
    </row>
    <row r="91" spans="1:28" x14ac:dyDescent="0.3">
      <c r="A91">
        <v>90</v>
      </c>
      <c r="B91">
        <v>1</v>
      </c>
      <c r="C91">
        <v>2.4974599999999998</v>
      </c>
      <c r="D91">
        <f t="shared" si="15"/>
        <v>1.8782550413223131</v>
      </c>
      <c r="E91" t="s">
        <v>117</v>
      </c>
      <c r="F91">
        <v>41.662458000000001</v>
      </c>
      <c r="G91">
        <v>-111.91987</v>
      </c>
      <c r="H91">
        <v>3.8990478962659801E-2</v>
      </c>
      <c r="I91">
        <v>6.4473569393157903E-2</v>
      </c>
      <c r="J91">
        <v>6.01229853928089E-2</v>
      </c>
      <c r="K91">
        <v>0.11342773586511599</v>
      </c>
      <c r="L91">
        <v>0.30272522568702698</v>
      </c>
      <c r="M91">
        <v>39.104400634765597</v>
      </c>
      <c r="N91" s="2">
        <f t="shared" si="16"/>
        <v>0.66860530901402004</v>
      </c>
      <c r="O91" s="2">
        <f t="shared" si="17"/>
        <v>0.64883561571012849</v>
      </c>
      <c r="P91" s="2">
        <f t="shared" si="18"/>
        <v>0.45487478718373231</v>
      </c>
      <c r="Q91" s="2">
        <f t="shared" si="19"/>
        <v>0.42174667081468464</v>
      </c>
      <c r="R91" s="2">
        <f t="shared" si="20"/>
        <v>-4.1903483999550732E-2</v>
      </c>
      <c r="S91" s="2">
        <f t="shared" si="21"/>
        <v>0.90377246236052455</v>
      </c>
      <c r="T91" s="2">
        <f t="shared" si="22"/>
        <v>-0.64883561571012849</v>
      </c>
      <c r="U91" s="2">
        <f t="shared" si="23"/>
        <v>5.082097220913049E-2</v>
      </c>
      <c r="V91" s="2">
        <f t="shared" si="24"/>
        <v>5.0350996995441095</v>
      </c>
      <c r="W91" s="2">
        <f t="shared" si="25"/>
        <v>2.6688818513226469</v>
      </c>
      <c r="X91" s="2">
        <f t="shared" si="26"/>
        <v>0.12753157399100379</v>
      </c>
      <c r="Y91" s="2">
        <f t="shared" si="27"/>
        <v>16.547232419252406</v>
      </c>
      <c r="Z91" s="2">
        <f t="shared" si="28"/>
        <v>1.6688818513226469</v>
      </c>
      <c r="AA91" s="2">
        <f t="shared" si="29"/>
        <v>3.6953383927143477</v>
      </c>
      <c r="AB91">
        <v>0.75206611570247905</v>
      </c>
    </row>
    <row r="92" spans="1:28" x14ac:dyDescent="0.3">
      <c r="A92">
        <v>91</v>
      </c>
      <c r="B92">
        <v>1</v>
      </c>
      <c r="C92">
        <v>2.9983200000000001</v>
      </c>
      <c r="D92">
        <f t="shared" si="15"/>
        <v>2.4779504132231391</v>
      </c>
      <c r="E92" t="s">
        <v>118</v>
      </c>
      <c r="F92">
        <v>41.662419</v>
      </c>
      <c r="G92">
        <v>-111.91989</v>
      </c>
      <c r="H92">
        <v>2.85363774746656E-2</v>
      </c>
      <c r="I92">
        <v>5.8156739920377697E-2</v>
      </c>
      <c r="J92">
        <v>4.02255244553089E-2</v>
      </c>
      <c r="K92">
        <v>0.111147463321685</v>
      </c>
      <c r="L92">
        <v>0.372607111930847</v>
      </c>
      <c r="M92">
        <v>33.510997772216797</v>
      </c>
      <c r="N92" s="2">
        <f t="shared" si="16"/>
        <v>0.80512430021311243</v>
      </c>
      <c r="O92" s="2">
        <f t="shared" si="17"/>
        <v>0.72998319301655978</v>
      </c>
      <c r="P92" s="2">
        <f t="shared" si="18"/>
        <v>0.54047994992641357</v>
      </c>
      <c r="Q92" s="2">
        <f t="shared" si="19"/>
        <v>0.54618159051271686</v>
      </c>
      <c r="R92" s="2">
        <f t="shared" si="20"/>
        <v>-2.6912154714451533E-2</v>
      </c>
      <c r="S92" s="2">
        <f t="shared" si="21"/>
        <v>1.0616730403960317</v>
      </c>
      <c r="T92" s="2">
        <f t="shared" si="22"/>
        <v>-0.72998319301655978</v>
      </c>
      <c r="U92" s="2">
        <f t="shared" si="23"/>
        <v>0.25672543167043216</v>
      </c>
      <c r="V92" s="2">
        <f t="shared" si="24"/>
        <v>9.2629522417990735</v>
      </c>
      <c r="W92" s="2">
        <f t="shared" si="25"/>
        <v>3.3523672137477467</v>
      </c>
      <c r="X92" s="2">
        <f t="shared" si="26"/>
        <v>0.35264725182682799</v>
      </c>
      <c r="Y92" s="2">
        <f t="shared" si="27"/>
        <v>23.001461140811504</v>
      </c>
      <c r="Z92" s="2">
        <f t="shared" si="28"/>
        <v>2.3523672137477467</v>
      </c>
      <c r="AA92" s="2">
        <f t="shared" si="29"/>
        <v>5.4069463391686474</v>
      </c>
      <c r="AB92">
        <v>0.82644628099173501</v>
      </c>
    </row>
    <row r="93" spans="1:28" x14ac:dyDescent="0.3">
      <c r="A93">
        <v>92</v>
      </c>
      <c r="B93">
        <v>1</v>
      </c>
      <c r="C93">
        <v>2.2523599999999999</v>
      </c>
      <c r="D93">
        <f t="shared" si="15"/>
        <v>1.6753090909090909</v>
      </c>
      <c r="E93" t="s">
        <v>119</v>
      </c>
      <c r="F93">
        <v>41.662255000000002</v>
      </c>
      <c r="G93">
        <v>-111.91992999999999</v>
      </c>
      <c r="H93">
        <v>2.5615436956286399E-2</v>
      </c>
      <c r="I93">
        <v>5.7709757238626397E-2</v>
      </c>
      <c r="J93">
        <v>3.5868328064680099E-2</v>
      </c>
      <c r="K93">
        <v>0.114486016333103</v>
      </c>
      <c r="L93">
        <v>0.37796360254287698</v>
      </c>
      <c r="M93">
        <v>32.485446929931598</v>
      </c>
      <c r="N93" s="2">
        <f t="shared" si="16"/>
        <v>0.82665267993206371</v>
      </c>
      <c r="O93" s="2">
        <f t="shared" si="17"/>
        <v>0.73507786995482727</v>
      </c>
      <c r="P93" s="2">
        <f t="shared" si="18"/>
        <v>0.53503460275015247</v>
      </c>
      <c r="Q93" s="2">
        <f t="shared" si="19"/>
        <v>0.56152876095731807</v>
      </c>
      <c r="R93" s="2">
        <f t="shared" si="20"/>
        <v>-2.5637226538576426E-2</v>
      </c>
      <c r="S93" s="2">
        <f t="shared" si="21"/>
        <v>1.083634639588714</v>
      </c>
      <c r="T93" s="2">
        <f t="shared" si="22"/>
        <v>-0.73507786995482727</v>
      </c>
      <c r="U93" s="2">
        <f t="shared" si="23"/>
        <v>0.32137401506814534</v>
      </c>
      <c r="V93" s="2">
        <f t="shared" si="24"/>
        <v>10.537530543974853</v>
      </c>
      <c r="W93" s="2">
        <f t="shared" si="25"/>
        <v>3.3013953550726431</v>
      </c>
      <c r="X93" s="2">
        <f t="shared" si="26"/>
        <v>0.37402285837593885</v>
      </c>
      <c r="Y93" s="2">
        <f t="shared" si="27"/>
        <v>23.145220167934887</v>
      </c>
      <c r="Z93" s="2">
        <f t="shared" si="28"/>
        <v>2.3013953550726431</v>
      </c>
      <c r="AA93" s="2">
        <f t="shared" si="29"/>
        <v>5.5493881906316131</v>
      </c>
      <c r="AB93">
        <v>0.74380165289256195</v>
      </c>
    </row>
    <row r="94" spans="1:28" x14ac:dyDescent="0.3">
      <c r="A94">
        <v>93</v>
      </c>
      <c r="B94">
        <v>1</v>
      </c>
      <c r="C94">
        <v>2.6457000000000002</v>
      </c>
      <c r="D94">
        <f t="shared" si="15"/>
        <v>2.1865289256198333</v>
      </c>
      <c r="E94" t="s">
        <v>120</v>
      </c>
      <c r="F94">
        <v>41.662194999999997</v>
      </c>
      <c r="G94">
        <v>-111.91996</v>
      </c>
      <c r="H94">
        <v>2.27557364851236E-2</v>
      </c>
      <c r="I94">
        <v>5.3572081029415103E-2</v>
      </c>
      <c r="J94">
        <v>2.7357177808880799E-2</v>
      </c>
      <c r="K94">
        <v>0.105834349989891</v>
      </c>
      <c r="L94">
        <v>0.38413238525390597</v>
      </c>
      <c r="M94">
        <v>32.174598693847599</v>
      </c>
      <c r="N94" s="2">
        <f t="shared" si="16"/>
        <v>0.86703343042162873</v>
      </c>
      <c r="O94" s="2">
        <f t="shared" si="17"/>
        <v>0.75521345950928231</v>
      </c>
      <c r="P94" s="2">
        <f t="shared" si="18"/>
        <v>0.56799373354507388</v>
      </c>
      <c r="Q94" s="2">
        <f t="shared" si="19"/>
        <v>0.58712993856921836</v>
      </c>
      <c r="R94" s="2">
        <f t="shared" si="20"/>
        <v>-2.3993566461646187E-2</v>
      </c>
      <c r="S94" s="2">
        <f t="shared" si="21"/>
        <v>1.1230966410258196</v>
      </c>
      <c r="T94" s="2">
        <f t="shared" si="22"/>
        <v>-0.75521345950928231</v>
      </c>
      <c r="U94" s="2">
        <f t="shared" si="23"/>
        <v>0.45063290239472248</v>
      </c>
      <c r="V94" s="2">
        <f t="shared" si="24"/>
        <v>14.041374733076719</v>
      </c>
      <c r="W94" s="2">
        <f t="shared" si="25"/>
        <v>3.6295624746653354</v>
      </c>
      <c r="X94" s="2">
        <f t="shared" si="26"/>
        <v>0.39029949387916096</v>
      </c>
      <c r="Y94" s="2">
        <f t="shared" si="27"/>
        <v>24.524200484156591</v>
      </c>
      <c r="Z94" s="2">
        <f t="shared" si="28"/>
        <v>2.6295624746653354</v>
      </c>
      <c r="AA94" s="2">
        <f t="shared" si="29"/>
        <v>6.1703838617541926</v>
      </c>
      <c r="AB94">
        <v>0.82644628099173501</v>
      </c>
    </row>
    <row r="95" spans="1:28" x14ac:dyDescent="0.3">
      <c r="A95">
        <v>94</v>
      </c>
      <c r="B95">
        <v>1</v>
      </c>
      <c r="C95">
        <v>2.0804900000000002</v>
      </c>
      <c r="D95">
        <f t="shared" si="15"/>
        <v>1.7194132231404948</v>
      </c>
      <c r="E95" t="s">
        <v>121</v>
      </c>
      <c r="F95">
        <v>41.662216999999998</v>
      </c>
      <c r="G95">
        <v>-111.91997000000001</v>
      </c>
      <c r="H95">
        <v>2.06225588917732E-2</v>
      </c>
      <c r="I95">
        <v>4.9978636205196297E-2</v>
      </c>
      <c r="J95">
        <v>2.3114318028092301E-2</v>
      </c>
      <c r="K95">
        <v>0.101300045847892</v>
      </c>
      <c r="L95">
        <v>0.43077728152275002</v>
      </c>
      <c r="M95">
        <v>32.723899841308501</v>
      </c>
      <c r="N95" s="2">
        <f t="shared" si="16"/>
        <v>0.89815049209562114</v>
      </c>
      <c r="O95" s="2">
        <f t="shared" si="17"/>
        <v>0.79208311593377578</v>
      </c>
      <c r="P95" s="2">
        <f t="shared" si="18"/>
        <v>0.61922810600299472</v>
      </c>
      <c r="Q95" s="2">
        <f t="shared" si="19"/>
        <v>0.64105234340036132</v>
      </c>
      <c r="R95" s="2">
        <f t="shared" si="20"/>
        <v>-1.4601493006309137E-2</v>
      </c>
      <c r="S95" s="2">
        <f t="shared" si="21"/>
        <v>1.204900277802661</v>
      </c>
      <c r="T95" s="2">
        <f t="shared" si="22"/>
        <v>-0.79208311593377578</v>
      </c>
      <c r="U95" s="2">
        <f t="shared" si="23"/>
        <v>0.51199000888503932</v>
      </c>
      <c r="V95" s="2">
        <f t="shared" si="24"/>
        <v>18.636815544339182</v>
      </c>
      <c r="W95" s="2">
        <f t="shared" si="25"/>
        <v>4.2524885148580047</v>
      </c>
      <c r="X95" s="2">
        <f t="shared" si="26"/>
        <v>0.50707362321269689</v>
      </c>
      <c r="Y95" s="2">
        <f t="shared" si="27"/>
        <v>29.139737114310265</v>
      </c>
      <c r="Z95" s="2">
        <f t="shared" si="28"/>
        <v>3.2524885148580047</v>
      </c>
      <c r="AA95" s="2">
        <f t="shared" si="29"/>
        <v>7.6192284190011961</v>
      </c>
      <c r="AB95">
        <v>0.82644628099173501</v>
      </c>
    </row>
    <row r="96" spans="1:28" x14ac:dyDescent="0.3">
      <c r="A96">
        <v>95</v>
      </c>
      <c r="B96">
        <v>1</v>
      </c>
      <c r="C96">
        <v>2.8176100000000002</v>
      </c>
      <c r="D96">
        <f t="shared" si="15"/>
        <v>2.3286033057851228</v>
      </c>
      <c r="E96" t="s">
        <v>122</v>
      </c>
      <c r="F96">
        <v>41.662255999999999</v>
      </c>
      <c r="G96">
        <v>-111.91997000000001</v>
      </c>
      <c r="H96">
        <v>2.1589050069451301E-2</v>
      </c>
      <c r="I96">
        <v>5.57934567332267E-2</v>
      </c>
      <c r="J96">
        <v>2.7617797255516E-2</v>
      </c>
      <c r="K96">
        <v>0.11154266446828801</v>
      </c>
      <c r="L96">
        <v>0.411761164665222</v>
      </c>
      <c r="M96">
        <v>30.918401718139599</v>
      </c>
      <c r="N96" s="2">
        <f t="shared" si="16"/>
        <v>0.87428712046300416</v>
      </c>
      <c r="O96" s="2">
        <f t="shared" si="17"/>
        <v>0.76133929949681878</v>
      </c>
      <c r="P96" s="2">
        <f t="shared" si="18"/>
        <v>0.57369826758966724</v>
      </c>
      <c r="Q96" s="2">
        <f t="shared" si="19"/>
        <v>0.61339999560601011</v>
      </c>
      <c r="R96" s="2">
        <f t="shared" si="20"/>
        <v>-1.8550350111620522E-2</v>
      </c>
      <c r="S96" s="2">
        <f t="shared" si="21"/>
        <v>1.1607199597360909</v>
      </c>
      <c r="T96" s="2">
        <f t="shared" si="22"/>
        <v>-0.76133929949681878</v>
      </c>
      <c r="U96" s="2">
        <f t="shared" si="23"/>
        <v>0.45575307400062753</v>
      </c>
      <c r="V96" s="2">
        <f t="shared" si="24"/>
        <v>14.909268862236377</v>
      </c>
      <c r="W96" s="2">
        <f t="shared" si="25"/>
        <v>3.6915127196220712</v>
      </c>
      <c r="X96" s="2">
        <f t="shared" si="26"/>
        <v>0.46905591061523855</v>
      </c>
      <c r="Y96" s="2">
        <f t="shared" si="27"/>
        <v>26.462172940373442</v>
      </c>
      <c r="Z96" s="2">
        <f t="shared" si="28"/>
        <v>2.6915127196220712</v>
      </c>
      <c r="AA96" s="2">
        <f t="shared" si="29"/>
        <v>6.3800977529324818</v>
      </c>
      <c r="AB96">
        <v>0.82644628099173501</v>
      </c>
    </row>
    <row r="97" spans="1:28" x14ac:dyDescent="0.3">
      <c r="A97">
        <v>96</v>
      </c>
      <c r="B97">
        <v>1</v>
      </c>
      <c r="C97">
        <v>5.1972899999999997</v>
      </c>
      <c r="D97">
        <f t="shared" si="15"/>
        <v>4.2952809917355346</v>
      </c>
      <c r="E97" t="s">
        <v>123</v>
      </c>
      <c r="F97">
        <v>41.662495</v>
      </c>
      <c r="G97">
        <v>-111.91934000000001</v>
      </c>
      <c r="H97">
        <v>2.3287659510970098E-2</v>
      </c>
      <c r="I97">
        <v>4.7677613794803599E-2</v>
      </c>
      <c r="J97">
        <v>3.1247558072209299E-2</v>
      </c>
      <c r="K97">
        <v>9.2730715870857197E-2</v>
      </c>
      <c r="L97">
        <v>0.36553344130516002</v>
      </c>
      <c r="M97">
        <v>33.903598785400298</v>
      </c>
      <c r="N97" s="2">
        <f t="shared" si="16"/>
        <v>0.84249468537433436</v>
      </c>
      <c r="O97" s="2">
        <f t="shared" si="17"/>
        <v>0.76923360008715402</v>
      </c>
      <c r="P97" s="2">
        <f t="shared" si="18"/>
        <v>0.59529579427596502</v>
      </c>
      <c r="Q97" s="2">
        <f t="shared" si="19"/>
        <v>0.55914300726438859</v>
      </c>
      <c r="R97" s="2">
        <f t="shared" si="20"/>
        <v>-2.7901086256564841E-2</v>
      </c>
      <c r="S97" s="2">
        <f t="shared" si="21"/>
        <v>1.0816736668536686</v>
      </c>
      <c r="T97" s="2">
        <f t="shared" si="22"/>
        <v>-0.76923360008715402</v>
      </c>
      <c r="U97" s="2">
        <f t="shared" si="23"/>
        <v>0.29530536191936391</v>
      </c>
      <c r="V97" s="2">
        <f t="shared" si="24"/>
        <v>11.697984222013663</v>
      </c>
      <c r="W97" s="2">
        <f t="shared" si="25"/>
        <v>3.9418809385039753</v>
      </c>
      <c r="X97" s="2">
        <f t="shared" si="26"/>
        <v>0.32320633610330141</v>
      </c>
      <c r="Y97" s="2">
        <f t="shared" si="27"/>
        <v>24.10171426832672</v>
      </c>
      <c r="Z97" s="2">
        <f t="shared" si="28"/>
        <v>2.9418809385039753</v>
      </c>
      <c r="AA97" s="2">
        <f t="shared" si="29"/>
        <v>6.666772982355079</v>
      </c>
      <c r="AB97">
        <v>0.82644628099173501</v>
      </c>
    </row>
    <row r="98" spans="1:28" x14ac:dyDescent="0.3">
      <c r="A98">
        <v>97</v>
      </c>
      <c r="B98">
        <v>1</v>
      </c>
      <c r="C98">
        <v>4.5743999999999998</v>
      </c>
      <c r="D98">
        <f t="shared" si="15"/>
        <v>3.7804958677685923</v>
      </c>
      <c r="E98" t="s">
        <v>124</v>
      </c>
      <c r="F98">
        <v>41.662472000000001</v>
      </c>
      <c r="G98">
        <v>-111.91933</v>
      </c>
      <c r="H98">
        <v>1.8359374254941899E-2</v>
      </c>
      <c r="I98">
        <v>4.0773618966340998E-2</v>
      </c>
      <c r="J98">
        <v>2.2146606817841499E-2</v>
      </c>
      <c r="K98">
        <v>8.36181640625E-2</v>
      </c>
      <c r="L98">
        <v>0.376413583755493</v>
      </c>
      <c r="M98">
        <v>33.094898223876903</v>
      </c>
      <c r="N98" s="2">
        <f t="shared" si="16"/>
        <v>0.88886693984171739</v>
      </c>
      <c r="O98" s="2">
        <f t="shared" si="17"/>
        <v>0.80453082596818071</v>
      </c>
      <c r="P98" s="2">
        <f t="shared" si="18"/>
        <v>0.63646785484212842</v>
      </c>
      <c r="Q98" s="2">
        <f t="shared" si="19"/>
        <v>0.5913910620360473</v>
      </c>
      <c r="R98" s="2">
        <f t="shared" si="20"/>
        <v>-2.5279567463917504E-2</v>
      </c>
      <c r="S98" s="2">
        <f t="shared" si="21"/>
        <v>1.1323504445561388</v>
      </c>
      <c r="T98" s="2">
        <f t="shared" si="22"/>
        <v>-0.80453082596818071</v>
      </c>
      <c r="U98" s="2">
        <f t="shared" si="23"/>
        <v>0.4180129308407976</v>
      </c>
      <c r="V98" s="2">
        <f t="shared" si="24"/>
        <v>16.996444956626537</v>
      </c>
      <c r="W98" s="2">
        <f t="shared" si="25"/>
        <v>4.5015767563868589</v>
      </c>
      <c r="X98" s="2">
        <f t="shared" si="26"/>
        <v>0.34129222206074361</v>
      </c>
      <c r="Y98" s="2">
        <f t="shared" si="27"/>
        <v>25.923142321407781</v>
      </c>
      <c r="Z98" s="2">
        <f t="shared" si="28"/>
        <v>3.5015767563868589</v>
      </c>
      <c r="AA98" s="2">
        <f t="shared" si="29"/>
        <v>8.231792352457747</v>
      </c>
      <c r="AB98">
        <v>0.82644628099173501</v>
      </c>
    </row>
    <row r="99" spans="1:28" x14ac:dyDescent="0.3">
      <c r="A99">
        <v>98</v>
      </c>
      <c r="B99">
        <v>1</v>
      </c>
      <c r="C99">
        <v>4.83155</v>
      </c>
      <c r="D99">
        <f t="shared" si="15"/>
        <v>3.7933657024793352</v>
      </c>
      <c r="E99" t="s">
        <v>125</v>
      </c>
      <c r="F99">
        <v>41.662444999999998</v>
      </c>
      <c r="G99">
        <v>-111.91931</v>
      </c>
      <c r="H99">
        <v>4.2263794690370497E-2</v>
      </c>
      <c r="I99">
        <v>6.6429443657398196E-2</v>
      </c>
      <c r="J99">
        <v>6.9342039525508797E-2</v>
      </c>
      <c r="K99">
        <v>0.114148557186126</v>
      </c>
      <c r="L99">
        <v>0.26519256830215399</v>
      </c>
      <c r="M99">
        <v>39.640998840332003</v>
      </c>
      <c r="N99" s="2">
        <f t="shared" si="16"/>
        <v>0.58544175757606098</v>
      </c>
      <c r="O99" s="2">
        <f t="shared" si="17"/>
        <v>0.59936650004101311</v>
      </c>
      <c r="P99" s="2">
        <f t="shared" si="18"/>
        <v>0.39817462691820538</v>
      </c>
      <c r="Q99" s="2">
        <f t="shared" si="19"/>
        <v>0.35202349957622669</v>
      </c>
      <c r="R99" s="2">
        <f t="shared" si="20"/>
        <v>-5.0013753185540473E-2</v>
      </c>
      <c r="S99" s="2">
        <f t="shared" si="21"/>
        <v>0.82494421903601978</v>
      </c>
      <c r="T99" s="2">
        <f t="shared" si="22"/>
        <v>-0.59936650004101311</v>
      </c>
      <c r="U99" s="2">
        <f t="shared" si="23"/>
        <v>-3.1148196635649657E-2</v>
      </c>
      <c r="V99" s="2">
        <f t="shared" si="24"/>
        <v>3.8244125802587305</v>
      </c>
      <c r="W99" s="2">
        <f t="shared" si="25"/>
        <v>2.3232231299230683</v>
      </c>
      <c r="X99" s="2">
        <f t="shared" si="26"/>
        <v>-1.2610982306103802E-3</v>
      </c>
      <c r="Y99" s="2">
        <f t="shared" si="27"/>
        <v>13.116769865155241</v>
      </c>
      <c r="Z99" s="2">
        <f t="shared" si="28"/>
        <v>1.3232231299230683</v>
      </c>
      <c r="AA99" s="2">
        <f t="shared" si="29"/>
        <v>2.9920937720004477</v>
      </c>
      <c r="AB99">
        <v>0.78512396694214803</v>
      </c>
    </row>
    <row r="100" spans="1:28" x14ac:dyDescent="0.3">
      <c r="A100">
        <v>99</v>
      </c>
      <c r="B100">
        <v>1</v>
      </c>
      <c r="C100">
        <v>3.9227400000000001</v>
      </c>
      <c r="D100">
        <f t="shared" si="15"/>
        <v>3.2095145454545451</v>
      </c>
      <c r="E100" t="s">
        <v>126</v>
      </c>
      <c r="F100">
        <v>41.662438000000002</v>
      </c>
      <c r="G100">
        <v>-111.91930000000001</v>
      </c>
      <c r="H100">
        <v>2.3533631116151799E-2</v>
      </c>
      <c r="I100">
        <v>4.64688092470169E-2</v>
      </c>
      <c r="J100">
        <v>3.1055908650159801E-2</v>
      </c>
      <c r="K100">
        <v>8.7875060737132998E-2</v>
      </c>
      <c r="L100">
        <v>0.29278382658958402</v>
      </c>
      <c r="M100">
        <v>36.722900390625</v>
      </c>
      <c r="N100" s="2">
        <f t="shared" si="16"/>
        <v>0.808201988386826</v>
      </c>
      <c r="O100" s="2">
        <f t="shared" si="17"/>
        <v>0.7260518897226883</v>
      </c>
      <c r="P100" s="2">
        <f t="shared" si="18"/>
        <v>0.53830022803744282</v>
      </c>
      <c r="Q100" s="2">
        <f t="shared" si="19"/>
        <v>0.47653913754826249</v>
      </c>
      <c r="R100" s="2">
        <f t="shared" si="20"/>
        <v>-4.2823379251173799E-2</v>
      </c>
      <c r="S100" s="2">
        <f t="shared" si="21"/>
        <v>0.96866909409015689</v>
      </c>
      <c r="T100" s="2">
        <f t="shared" si="22"/>
        <v>-0.7260518897226883</v>
      </c>
      <c r="U100" s="2">
        <f t="shared" si="23"/>
        <v>0.28547120489291467</v>
      </c>
      <c r="V100" s="2">
        <f t="shared" si="24"/>
        <v>9.4276367788091573</v>
      </c>
      <c r="W100" s="2">
        <f t="shared" si="25"/>
        <v>3.331819336835617</v>
      </c>
      <c r="X100" s="2">
        <f t="shared" si="26"/>
        <v>0.14150271669869152</v>
      </c>
      <c r="Y100" s="2">
        <f t="shared" si="27"/>
        <v>18.02772641181943</v>
      </c>
      <c r="Z100" s="2">
        <f t="shared" si="28"/>
        <v>2.331819336835617</v>
      </c>
      <c r="AA100" s="2">
        <f t="shared" si="29"/>
        <v>5.3006526600071959</v>
      </c>
      <c r="AB100">
        <v>0.81818181818181801</v>
      </c>
    </row>
    <row r="101" spans="1:28" x14ac:dyDescent="0.3">
      <c r="A101">
        <v>100</v>
      </c>
      <c r="B101">
        <v>1</v>
      </c>
      <c r="C101">
        <v>5.5302899999999999</v>
      </c>
      <c r="D101">
        <f t="shared" si="15"/>
        <v>4.5704876033057822</v>
      </c>
      <c r="E101" t="s">
        <v>127</v>
      </c>
      <c r="F101">
        <v>41.662404000000002</v>
      </c>
      <c r="G101">
        <v>-111.91928</v>
      </c>
      <c r="H101">
        <v>3.4349668771028498E-2</v>
      </c>
      <c r="I101">
        <v>6.7107848823070498E-2</v>
      </c>
      <c r="J101">
        <v>5.0046082586049999E-2</v>
      </c>
      <c r="K101">
        <v>0.125145569443702</v>
      </c>
      <c r="L101">
        <v>0.41481170058250399</v>
      </c>
      <c r="M101">
        <v>34.350799560546797</v>
      </c>
      <c r="N101" s="2">
        <f t="shared" si="16"/>
        <v>0.78468217851521427</v>
      </c>
      <c r="O101" s="2">
        <f t="shared" si="17"/>
        <v>0.72149771095260651</v>
      </c>
      <c r="P101" s="2">
        <f t="shared" si="18"/>
        <v>0.53646121131907998</v>
      </c>
      <c r="Q101" s="2">
        <f t="shared" si="19"/>
        <v>0.56707676150765729</v>
      </c>
      <c r="R101" s="2">
        <f t="shared" si="20"/>
        <v>-1.9115001853537601E-2</v>
      </c>
      <c r="S101" s="2">
        <f t="shared" si="21"/>
        <v>1.0871698053222292</v>
      </c>
      <c r="T101" s="2">
        <f t="shared" si="22"/>
        <v>-0.72149771095260651</v>
      </c>
      <c r="U101" s="2">
        <f t="shared" si="23"/>
        <v>0.20604937105220553</v>
      </c>
      <c r="V101" s="2">
        <f t="shared" si="24"/>
        <v>8.2885948139751076</v>
      </c>
      <c r="W101" s="2">
        <f t="shared" si="25"/>
        <v>3.3146335297879741</v>
      </c>
      <c r="X101" s="2">
        <f t="shared" si="26"/>
        <v>0.4700165297557275</v>
      </c>
      <c r="Y101" s="2">
        <f t="shared" si="27"/>
        <v>25.489574596285866</v>
      </c>
      <c r="Z101" s="2">
        <f t="shared" si="28"/>
        <v>2.3146335297879741</v>
      </c>
      <c r="AA101" s="2">
        <f t="shared" si="29"/>
        <v>5.1812695214855262</v>
      </c>
      <c r="AB101">
        <v>0.82644628099173501</v>
      </c>
    </row>
    <row r="102" spans="1:28" x14ac:dyDescent="0.3">
      <c r="A102">
        <v>101</v>
      </c>
      <c r="B102">
        <v>1</v>
      </c>
      <c r="C102">
        <v>4.0424899999999999</v>
      </c>
      <c r="D102">
        <f t="shared" si="15"/>
        <v>3.3409008264462789</v>
      </c>
      <c r="E102" t="s">
        <v>128</v>
      </c>
      <c r="F102">
        <v>41.662422999999997</v>
      </c>
      <c r="G102">
        <v>-111.91929</v>
      </c>
      <c r="H102">
        <v>3.0040893703699102E-2</v>
      </c>
      <c r="I102">
        <v>5.85690289735794E-2</v>
      </c>
      <c r="J102">
        <v>4.0648192167282098E-2</v>
      </c>
      <c r="K102">
        <v>0.108540341258049</v>
      </c>
      <c r="L102">
        <v>0.37029847502708402</v>
      </c>
      <c r="M102">
        <v>34.7159004211425</v>
      </c>
      <c r="N102" s="2">
        <f t="shared" si="16"/>
        <v>0.80217290752205239</v>
      </c>
      <c r="O102" s="2">
        <f t="shared" si="17"/>
        <v>0.72686655702648528</v>
      </c>
      <c r="P102" s="2">
        <f t="shared" si="18"/>
        <v>0.54665186878493677</v>
      </c>
      <c r="Q102" s="2">
        <f t="shared" si="19"/>
        <v>0.54281490025386747</v>
      </c>
      <c r="R102" s="2">
        <f t="shared" si="20"/>
        <v>-2.7392142084289285E-2</v>
      </c>
      <c r="S102" s="2">
        <f t="shared" si="21"/>
        <v>1.0570591577074597</v>
      </c>
      <c r="T102" s="2">
        <f t="shared" si="22"/>
        <v>-0.72686655702648528</v>
      </c>
      <c r="U102" s="2">
        <f t="shared" si="23"/>
        <v>0.25906025182640735</v>
      </c>
      <c r="V102" s="2">
        <f t="shared" si="24"/>
        <v>9.1098387230401556</v>
      </c>
      <c r="W102" s="2">
        <f t="shared" si="25"/>
        <v>3.4116207000558321</v>
      </c>
      <c r="X102" s="2">
        <f t="shared" si="26"/>
        <v>0.34670273956178277</v>
      </c>
      <c r="Y102" s="2">
        <f t="shared" si="27"/>
        <v>23.058518916368456</v>
      </c>
      <c r="Z102" s="2">
        <f t="shared" si="28"/>
        <v>2.4116207000558321</v>
      </c>
      <c r="AA102" s="2">
        <f t="shared" si="29"/>
        <v>5.3224281077653917</v>
      </c>
      <c r="AB102">
        <v>0.82644628099173501</v>
      </c>
    </row>
    <row r="103" spans="1:28" x14ac:dyDescent="0.3">
      <c r="A103">
        <v>102</v>
      </c>
      <c r="B103">
        <v>1</v>
      </c>
      <c r="C103">
        <v>3.65313</v>
      </c>
      <c r="D103">
        <f t="shared" si="15"/>
        <v>3.0191157024793367</v>
      </c>
      <c r="E103" t="s">
        <v>129</v>
      </c>
      <c r="F103">
        <v>41.662421999999999</v>
      </c>
      <c r="G103">
        <v>-111.91929</v>
      </c>
      <c r="H103">
        <v>3.0844116583466499E-2</v>
      </c>
      <c r="I103">
        <v>6.0068663209676701E-2</v>
      </c>
      <c r="J103">
        <v>4.17248532176017E-2</v>
      </c>
      <c r="K103">
        <v>0.11124297976493799</v>
      </c>
      <c r="L103">
        <v>0.376149892807006</v>
      </c>
      <c r="M103">
        <v>34.685401916503899</v>
      </c>
      <c r="N103" s="2">
        <f t="shared" si="16"/>
        <v>0.80029971366039609</v>
      </c>
      <c r="O103" s="2">
        <f t="shared" si="17"/>
        <v>0.72459372770295705</v>
      </c>
      <c r="P103" s="2">
        <f t="shared" si="18"/>
        <v>0.54351823333847615</v>
      </c>
      <c r="Q103" s="2">
        <f t="shared" si="19"/>
        <v>0.54652071162949045</v>
      </c>
      <c r="R103" s="2">
        <f t="shared" si="20"/>
        <v>-2.6279187081491375E-2</v>
      </c>
      <c r="S103" s="2">
        <f t="shared" si="21"/>
        <v>1.0618434253474269</v>
      </c>
      <c r="T103" s="2">
        <f t="shared" si="22"/>
        <v>-0.72459372770295705</v>
      </c>
      <c r="U103" s="2">
        <f t="shared" si="23"/>
        <v>0.25854778239783688</v>
      </c>
      <c r="V103" s="2">
        <f t="shared" si="24"/>
        <v>9.0150081737933245</v>
      </c>
      <c r="W103" s="2">
        <f t="shared" si="25"/>
        <v>3.3813360052187531</v>
      </c>
      <c r="X103" s="2">
        <f t="shared" si="26"/>
        <v>0.36388760491287631</v>
      </c>
      <c r="Y103" s="2">
        <f t="shared" si="27"/>
        <v>23.329879008233512</v>
      </c>
      <c r="Z103" s="2">
        <f t="shared" si="28"/>
        <v>2.3813360052187531</v>
      </c>
      <c r="AA103" s="2">
        <f t="shared" si="29"/>
        <v>5.2619987312521133</v>
      </c>
      <c r="AB103">
        <v>0.82644628099173501</v>
      </c>
    </row>
    <row r="104" spans="1:28" x14ac:dyDescent="0.3">
      <c r="A104">
        <v>103</v>
      </c>
      <c r="B104">
        <v>1</v>
      </c>
      <c r="C104">
        <v>2.3557999999999999</v>
      </c>
      <c r="D104">
        <f t="shared" si="15"/>
        <v>1.8106561983471074</v>
      </c>
      <c r="E104" t="s">
        <v>130</v>
      </c>
      <c r="F104">
        <v>41.662444999999998</v>
      </c>
      <c r="G104">
        <v>-111.91929</v>
      </c>
      <c r="H104">
        <v>4.7310791909694602E-2</v>
      </c>
      <c r="I104">
        <v>7.5165405869483906E-2</v>
      </c>
      <c r="J104">
        <v>7.6626278460025704E-2</v>
      </c>
      <c r="K104">
        <v>0.127377018332481</v>
      </c>
      <c r="L104">
        <v>0.28730377554893399</v>
      </c>
      <c r="M104">
        <v>41.114303588867102</v>
      </c>
      <c r="N104" s="2">
        <f t="shared" si="16"/>
        <v>0.57889557283917403</v>
      </c>
      <c r="O104" s="2">
        <f t="shared" si="17"/>
        <v>0.58525905250567289</v>
      </c>
      <c r="P104" s="2">
        <f t="shared" si="18"/>
        <v>0.3856623204550601</v>
      </c>
      <c r="Q104" s="2">
        <f t="shared" si="19"/>
        <v>0.36578915638705756</v>
      </c>
      <c r="R104" s="2">
        <f t="shared" si="20"/>
        <v>-4.5695955260186993E-2</v>
      </c>
      <c r="S104" s="2">
        <f t="shared" si="21"/>
        <v>0.84177909518230187</v>
      </c>
      <c r="T104" s="2">
        <f t="shared" si="22"/>
        <v>-0.58525905250567289</v>
      </c>
      <c r="U104" s="2">
        <f t="shared" si="23"/>
        <v>-1.3982198627016516E-2</v>
      </c>
      <c r="V104" s="2">
        <f t="shared" si="24"/>
        <v>3.7494157529627938</v>
      </c>
      <c r="W104" s="2">
        <f t="shared" si="25"/>
        <v>2.2555385524805605</v>
      </c>
      <c r="X104" s="2">
        <f t="shared" si="26"/>
        <v>5.0536548097403489E-2</v>
      </c>
      <c r="Y104" s="2">
        <f t="shared" si="27"/>
        <v>13.871292024850799</v>
      </c>
      <c r="Z104" s="2">
        <f t="shared" si="28"/>
        <v>1.2555385524805605</v>
      </c>
      <c r="AA104" s="2">
        <f t="shared" si="29"/>
        <v>2.8222872906161647</v>
      </c>
      <c r="AB104">
        <v>0.76859504132231404</v>
      </c>
    </row>
    <row r="105" spans="1:28" x14ac:dyDescent="0.3">
      <c r="A105">
        <v>104</v>
      </c>
      <c r="B105">
        <v>1</v>
      </c>
      <c r="C105">
        <v>2.4302999999999999</v>
      </c>
      <c r="D105">
        <f t="shared" si="15"/>
        <v>2.0085123966942136</v>
      </c>
      <c r="E105" t="s">
        <v>131</v>
      </c>
      <c r="F105">
        <v>41.662480000000002</v>
      </c>
      <c r="G105">
        <v>-111.91929</v>
      </c>
      <c r="H105">
        <v>2.2218016907572701E-2</v>
      </c>
      <c r="I105">
        <v>4.8162840306758797E-2</v>
      </c>
      <c r="J105">
        <v>2.7259215712547299E-2</v>
      </c>
      <c r="K105">
        <v>9.5324099063873194E-2</v>
      </c>
      <c r="L105">
        <v>0.39799591898918102</v>
      </c>
      <c r="M105">
        <v>32.799800872802699</v>
      </c>
      <c r="N105" s="2">
        <f t="shared" si="16"/>
        <v>0.87179829947653997</v>
      </c>
      <c r="O105" s="2">
        <f t="shared" si="17"/>
        <v>0.78409998995531494</v>
      </c>
      <c r="P105" s="2">
        <f t="shared" si="18"/>
        <v>0.61354051903232709</v>
      </c>
      <c r="Q105" s="2">
        <f t="shared" si="19"/>
        <v>0.60102887739630906</v>
      </c>
      <c r="R105" s="2">
        <f t="shared" si="20"/>
        <v>-2.1239547098757233E-2</v>
      </c>
      <c r="S105" s="2">
        <f t="shared" si="21"/>
        <v>1.1431954794920003</v>
      </c>
      <c r="T105" s="2">
        <f t="shared" si="22"/>
        <v>-0.78409998995531494</v>
      </c>
      <c r="U105" s="2">
        <f t="shared" si="23"/>
        <v>0.39289544446638641</v>
      </c>
      <c r="V105" s="2">
        <f t="shared" si="24"/>
        <v>14.600417091456714</v>
      </c>
      <c r="W105" s="2">
        <f t="shared" si="25"/>
        <v>4.175186787996795</v>
      </c>
      <c r="X105" s="2">
        <f t="shared" si="26"/>
        <v>0.41316727690061517</v>
      </c>
      <c r="Y105" s="2">
        <f t="shared" si="27"/>
        <v>26.768851205706561</v>
      </c>
      <c r="Z105" s="2">
        <f t="shared" si="28"/>
        <v>3.175186787996795</v>
      </c>
      <c r="AA105" s="2">
        <f t="shared" si="29"/>
        <v>7.2635475078767175</v>
      </c>
      <c r="AB105">
        <v>0.82644628099173501</v>
      </c>
    </row>
    <row r="106" spans="1:28" x14ac:dyDescent="0.3">
      <c r="A106">
        <v>105</v>
      </c>
      <c r="B106">
        <v>1</v>
      </c>
      <c r="C106">
        <v>3.4224999999999999</v>
      </c>
      <c r="D106">
        <f t="shared" si="15"/>
        <v>2.8285123966942129</v>
      </c>
      <c r="E106" t="s">
        <v>132</v>
      </c>
      <c r="F106">
        <v>41.662461999999998</v>
      </c>
      <c r="G106">
        <v>-111.91931</v>
      </c>
      <c r="H106">
        <v>2.4832153692841499E-2</v>
      </c>
      <c r="I106">
        <v>5.2716981619596398E-2</v>
      </c>
      <c r="J106">
        <v>3.1508177518844598E-2</v>
      </c>
      <c r="K106">
        <v>0.102806091308593</v>
      </c>
      <c r="L106">
        <v>0.41091552376747098</v>
      </c>
      <c r="M106">
        <v>33.828601837158203</v>
      </c>
      <c r="N106" s="2">
        <f t="shared" si="16"/>
        <v>0.85756559864565662</v>
      </c>
      <c r="O106" s="2">
        <f t="shared" si="17"/>
        <v>0.77259152019298061</v>
      </c>
      <c r="P106" s="2">
        <f t="shared" si="18"/>
        <v>0.59975952620420292</v>
      </c>
      <c r="Q106" s="2">
        <f t="shared" si="19"/>
        <v>0.60388020653147734</v>
      </c>
      <c r="R106" s="2">
        <f t="shared" si="20"/>
        <v>-1.8918236698637646E-2</v>
      </c>
      <c r="S106" s="2">
        <f t="shared" si="21"/>
        <v>1.1445466086453919</v>
      </c>
      <c r="T106" s="2">
        <f t="shared" si="22"/>
        <v>-0.77259152019298061</v>
      </c>
      <c r="U106" s="2">
        <f t="shared" si="23"/>
        <v>0.35709262297187194</v>
      </c>
      <c r="V106" s="2">
        <f t="shared" si="24"/>
        <v>13.041551626453424</v>
      </c>
      <c r="W106" s="2">
        <f t="shared" si="25"/>
        <v>3.9969958835807309</v>
      </c>
      <c r="X106" s="2">
        <f t="shared" si="26"/>
        <v>0.45570724244795779</v>
      </c>
      <c r="Y106" s="2">
        <f t="shared" si="27"/>
        <v>27.228957824409054</v>
      </c>
      <c r="Z106" s="2">
        <f t="shared" si="28"/>
        <v>2.9969958835807309</v>
      </c>
      <c r="AA106" s="2">
        <f t="shared" si="29"/>
        <v>6.7947467996673394</v>
      </c>
      <c r="AB106">
        <v>0.82644628099173501</v>
      </c>
    </row>
    <row r="107" spans="1:28" x14ac:dyDescent="0.3">
      <c r="A107">
        <v>106</v>
      </c>
      <c r="B107">
        <v>1</v>
      </c>
      <c r="C107">
        <v>3.4542199999999998</v>
      </c>
      <c r="D107">
        <f t="shared" si="15"/>
        <v>2.8261799999999995</v>
      </c>
      <c r="E107" t="s">
        <v>133</v>
      </c>
      <c r="F107">
        <v>41.662439999999997</v>
      </c>
      <c r="G107">
        <v>-111.91930000000001</v>
      </c>
      <c r="H107">
        <v>2.4743346497416399E-2</v>
      </c>
      <c r="I107">
        <v>4.5256957411765997E-2</v>
      </c>
      <c r="J107">
        <v>3.3786009997129399E-2</v>
      </c>
      <c r="K107">
        <v>8.3462215960025704E-2</v>
      </c>
      <c r="L107">
        <v>0.25294861197471602</v>
      </c>
      <c r="M107">
        <v>37.826602935791001</v>
      </c>
      <c r="N107" s="2">
        <f t="shared" si="16"/>
        <v>0.76433951529964284</v>
      </c>
      <c r="O107" s="2">
        <f t="shared" si="17"/>
        <v>0.69647141396536538</v>
      </c>
      <c r="P107" s="2">
        <f t="shared" si="18"/>
        <v>0.50380779077529547</v>
      </c>
      <c r="Q107" s="2">
        <f t="shared" si="19"/>
        <v>0.41785869565829858</v>
      </c>
      <c r="R107" s="2">
        <f t="shared" si="20"/>
        <v>-5.1372075595982267E-2</v>
      </c>
      <c r="S107" s="2">
        <f t="shared" si="21"/>
        <v>0.89433125556334803</v>
      </c>
      <c r="T107" s="2">
        <f t="shared" si="22"/>
        <v>-0.69647141396536538</v>
      </c>
      <c r="U107" s="2">
        <f t="shared" si="23"/>
        <v>0.21125280843740896</v>
      </c>
      <c r="V107" s="2">
        <f t="shared" si="24"/>
        <v>7.4867855658660964</v>
      </c>
      <c r="W107" s="2">
        <f t="shared" si="25"/>
        <v>3.0306960948157182</v>
      </c>
      <c r="X107" s="2">
        <f t="shared" si="26"/>
        <v>3.8555305561219333E-2</v>
      </c>
      <c r="Y107" s="2">
        <f t="shared" si="27"/>
        <v>14.871723055839531</v>
      </c>
      <c r="Z107" s="2">
        <f t="shared" si="28"/>
        <v>2.0306960948157182</v>
      </c>
      <c r="AA107" s="2">
        <f t="shared" si="29"/>
        <v>4.5891652121747342</v>
      </c>
      <c r="AB107">
        <v>0.81818181818181801</v>
      </c>
    </row>
    <row r="108" spans="1:28" x14ac:dyDescent="0.3">
      <c r="A108">
        <v>107</v>
      </c>
      <c r="B108">
        <v>1</v>
      </c>
      <c r="C108">
        <v>3.0062899999999999</v>
      </c>
      <c r="D108">
        <f t="shared" si="15"/>
        <v>1.6894852892561976</v>
      </c>
      <c r="E108" t="s">
        <v>134</v>
      </c>
      <c r="F108">
        <v>41.662441999999999</v>
      </c>
      <c r="G108">
        <v>-111.91928</v>
      </c>
      <c r="H108">
        <v>4.7725830227136598E-2</v>
      </c>
      <c r="I108">
        <v>7.1805112063884693E-2</v>
      </c>
      <c r="J108">
        <v>7.9920656979084001E-2</v>
      </c>
      <c r="K108">
        <v>0.119323424994945</v>
      </c>
      <c r="L108">
        <v>0.24032959342002799</v>
      </c>
      <c r="M108">
        <v>41.437801361083899</v>
      </c>
      <c r="N108" s="2">
        <f t="shared" si="16"/>
        <v>0.50088621707878234</v>
      </c>
      <c r="O108" s="2">
        <f t="shared" si="17"/>
        <v>0.53990946343141899</v>
      </c>
      <c r="P108" s="2">
        <f t="shared" si="18"/>
        <v>0.33645253127130514</v>
      </c>
      <c r="Q108" s="2">
        <f t="shared" si="19"/>
        <v>0.29334145834681535</v>
      </c>
      <c r="R108" s="2">
        <f t="shared" si="20"/>
        <v>-5.5577380648397692E-2</v>
      </c>
      <c r="S108" s="2">
        <f t="shared" si="21"/>
        <v>0.76360112352172638</v>
      </c>
      <c r="T108" s="2">
        <f t="shared" si="22"/>
        <v>-0.53990946343141899</v>
      </c>
      <c r="U108" s="2">
        <f t="shared" si="23"/>
        <v>-7.8034131631276149E-2</v>
      </c>
      <c r="V108" s="2">
        <f t="shared" si="24"/>
        <v>3.0071023250337463</v>
      </c>
      <c r="W108" s="2">
        <f t="shared" si="25"/>
        <v>2.0141023728593885</v>
      </c>
      <c r="X108" s="2">
        <f t="shared" si="26"/>
        <v>-9.8544064125144437E-2</v>
      </c>
      <c r="Y108" s="2">
        <f t="shared" si="27"/>
        <v>10.415372028946868</v>
      </c>
      <c r="Z108" s="2">
        <f t="shared" si="28"/>
        <v>1.0141023728593885</v>
      </c>
      <c r="AA108" s="2">
        <f t="shared" si="29"/>
        <v>2.3469705221852144</v>
      </c>
      <c r="AB108">
        <v>0.56198347107437996</v>
      </c>
    </row>
    <row r="109" spans="1:28" x14ac:dyDescent="0.3">
      <c r="A109">
        <v>108</v>
      </c>
      <c r="B109">
        <v>1</v>
      </c>
      <c r="C109">
        <v>1.9903900000000001</v>
      </c>
      <c r="D109">
        <f t="shared" si="15"/>
        <v>1.6449504132231396</v>
      </c>
      <c r="E109" t="s">
        <v>135</v>
      </c>
      <c r="F109">
        <v>41.662407000000002</v>
      </c>
      <c r="G109">
        <v>-111.91956999999999</v>
      </c>
      <c r="H109">
        <v>2.6526793837547299E-2</v>
      </c>
      <c r="I109">
        <v>5.7033997029066003E-2</v>
      </c>
      <c r="J109">
        <v>3.5054933279752697E-2</v>
      </c>
      <c r="K109">
        <v>0.10960754752159101</v>
      </c>
      <c r="L109">
        <v>0.426068425178527</v>
      </c>
      <c r="M109">
        <v>31.495002746581999</v>
      </c>
      <c r="N109" s="2">
        <f t="shared" si="16"/>
        <v>0.84795854455538588</v>
      </c>
      <c r="O109" s="2">
        <f t="shared" si="17"/>
        <v>0.7638844501402311</v>
      </c>
      <c r="P109" s="2">
        <f t="shared" si="18"/>
        <v>0.59076922203881832</v>
      </c>
      <c r="Q109" s="2">
        <f t="shared" si="19"/>
        <v>0.6102444943061085</v>
      </c>
      <c r="R109" s="2">
        <f t="shared" si="20"/>
        <v>-1.615567424263822E-2</v>
      </c>
      <c r="S109" s="2">
        <f t="shared" si="21"/>
        <v>1.1511579955562801</v>
      </c>
      <c r="T109" s="2">
        <f t="shared" si="22"/>
        <v>-0.7638844501402311</v>
      </c>
      <c r="U109" s="2">
        <f t="shared" si="23"/>
        <v>0.33524020009543598</v>
      </c>
      <c r="V109" s="2">
        <f t="shared" si="24"/>
        <v>12.154307120721834</v>
      </c>
      <c r="W109" s="2">
        <f t="shared" si="25"/>
        <v>3.8872179408502689</v>
      </c>
      <c r="X109" s="2">
        <f t="shared" si="26"/>
        <v>0.50460106243763292</v>
      </c>
      <c r="Y109" s="2">
        <f t="shared" si="27"/>
        <v>27.955743484198987</v>
      </c>
      <c r="Z109" s="2">
        <f t="shared" si="28"/>
        <v>2.8872179408502689</v>
      </c>
      <c r="AA109" s="2">
        <f t="shared" si="29"/>
        <v>6.4704289962597485</v>
      </c>
      <c r="AB109">
        <v>0.82644628099173501</v>
      </c>
    </row>
    <row r="110" spans="1:28" x14ac:dyDescent="0.3">
      <c r="A110">
        <v>109</v>
      </c>
      <c r="B110">
        <v>1</v>
      </c>
      <c r="C110">
        <v>2.1025800000000001</v>
      </c>
      <c r="D110">
        <f t="shared" si="15"/>
        <v>1.7376694214876023</v>
      </c>
      <c r="E110" t="s">
        <v>136</v>
      </c>
      <c r="F110">
        <v>41.662246000000003</v>
      </c>
      <c r="G110">
        <v>-111.91973</v>
      </c>
      <c r="H110">
        <v>3.4260559827089303E-2</v>
      </c>
      <c r="I110">
        <v>6.3830263912677696E-2</v>
      </c>
      <c r="J110">
        <v>6.2008362263441003E-2</v>
      </c>
      <c r="K110">
        <v>0.128413081169128</v>
      </c>
      <c r="L110">
        <v>0.35039061307907099</v>
      </c>
      <c r="M110">
        <v>37.228099822997997</v>
      </c>
      <c r="N110" s="2">
        <f t="shared" si="16"/>
        <v>0.69927974621207112</v>
      </c>
      <c r="O110" s="2">
        <f t="shared" si="17"/>
        <v>0.69180566476397465</v>
      </c>
      <c r="P110" s="2">
        <f t="shared" si="18"/>
        <v>0.46360864499695315</v>
      </c>
      <c r="Q110" s="2">
        <f t="shared" si="19"/>
        <v>0.47410550418588326</v>
      </c>
      <c r="R110" s="2">
        <f t="shared" si="20"/>
        <v>-3.233769680721213E-2</v>
      </c>
      <c r="S110" s="2">
        <f t="shared" si="21"/>
        <v>0.96776848462628751</v>
      </c>
      <c r="T110" s="2">
        <f t="shared" si="22"/>
        <v>-0.69180566476397465</v>
      </c>
      <c r="U110" s="2">
        <f t="shared" si="23"/>
        <v>1.989451974551331E-2</v>
      </c>
      <c r="V110" s="2">
        <f t="shared" si="24"/>
        <v>5.6506993619738752</v>
      </c>
      <c r="W110" s="2">
        <f t="shared" si="25"/>
        <v>2.7286208685981514</v>
      </c>
      <c r="X110" s="2">
        <f t="shared" si="26"/>
        <v>0.24563584279521566</v>
      </c>
      <c r="Y110" s="2">
        <f t="shared" si="27"/>
        <v>19.332149699330365</v>
      </c>
      <c r="Z110" s="2">
        <f t="shared" si="28"/>
        <v>1.7286208685981514</v>
      </c>
      <c r="AA110" s="2">
        <f t="shared" si="29"/>
        <v>4.4894119435009561</v>
      </c>
      <c r="AB110">
        <v>0.82644628099173501</v>
      </c>
    </row>
    <row r="111" spans="1:28" x14ac:dyDescent="0.3">
      <c r="A111">
        <v>110</v>
      </c>
      <c r="B111">
        <v>1</v>
      </c>
      <c r="C111">
        <v>0.77690000000000003</v>
      </c>
      <c r="D111">
        <f t="shared" si="15"/>
        <v>0.6356454545454544</v>
      </c>
      <c r="E111" t="s">
        <v>137</v>
      </c>
      <c r="F111">
        <v>41.662182000000001</v>
      </c>
      <c r="G111">
        <v>-111.91973</v>
      </c>
      <c r="H111">
        <v>3.2352294772863298E-2</v>
      </c>
      <c r="I111">
        <v>6.0356751084327698E-2</v>
      </c>
      <c r="J111">
        <v>4.8997804522514302E-2</v>
      </c>
      <c r="K111">
        <v>0.113357543945312</v>
      </c>
      <c r="L111">
        <v>0.35224243998527499</v>
      </c>
      <c r="M111">
        <v>35.932300567626903</v>
      </c>
      <c r="N111" s="2">
        <f t="shared" si="16"/>
        <v>0.75576824511897589</v>
      </c>
      <c r="O111" s="2">
        <f t="shared" si="17"/>
        <v>0.70743155880717212</v>
      </c>
      <c r="P111" s="2">
        <f t="shared" si="18"/>
        <v>0.51306895250146023</v>
      </c>
      <c r="Q111" s="2">
        <f t="shared" si="19"/>
        <v>0.50471220738990175</v>
      </c>
      <c r="R111" s="2">
        <f t="shared" si="20"/>
        <v>-3.1387773698212745E-2</v>
      </c>
      <c r="S111" s="2">
        <f t="shared" si="21"/>
        <v>1.0060807644830123</v>
      </c>
      <c r="T111" s="2">
        <f t="shared" si="22"/>
        <v>-0.70743155880717212</v>
      </c>
      <c r="U111" s="2">
        <f t="shared" si="23"/>
        <v>0.14751445527429299</v>
      </c>
      <c r="V111" s="2">
        <f t="shared" si="24"/>
        <v>7.188943329561245</v>
      </c>
      <c r="W111" s="2">
        <f t="shared" si="25"/>
        <v>3.1073577260566809</v>
      </c>
      <c r="X111" s="2">
        <f t="shared" si="26"/>
        <v>0.28262929426610806</v>
      </c>
      <c r="Y111" s="2">
        <f t="shared" si="27"/>
        <v>20.969632714986826</v>
      </c>
      <c r="Z111" s="2">
        <f t="shared" si="28"/>
        <v>2.1073577260566809</v>
      </c>
      <c r="AA111" s="2">
        <f t="shared" si="29"/>
        <v>4.8360073008757203</v>
      </c>
      <c r="AB111">
        <v>0.81818181818181801</v>
      </c>
    </row>
    <row r="112" spans="1:28" x14ac:dyDescent="0.3">
      <c r="A112">
        <v>111</v>
      </c>
      <c r="B112">
        <v>1</v>
      </c>
      <c r="C112">
        <v>2.0146500000000001</v>
      </c>
      <c r="D112">
        <f t="shared" si="15"/>
        <v>1.6649999999999989</v>
      </c>
      <c r="E112" t="s">
        <v>138</v>
      </c>
      <c r="F112">
        <v>41.662140999999998</v>
      </c>
      <c r="G112">
        <v>-111.91973</v>
      </c>
      <c r="H112">
        <v>2.4704590439796399E-2</v>
      </c>
      <c r="I112">
        <v>4.8897095024585703E-2</v>
      </c>
      <c r="J112">
        <v>3.4336853772401803E-2</v>
      </c>
      <c r="K112">
        <v>9.6034549176692893E-2</v>
      </c>
      <c r="L112">
        <v>0.36244720220565702</v>
      </c>
      <c r="M112">
        <v>34.810497283935497</v>
      </c>
      <c r="N112" s="2">
        <f t="shared" si="16"/>
        <v>0.82692422613724903</v>
      </c>
      <c r="O112" s="2">
        <f t="shared" si="17"/>
        <v>0.76225709045278711</v>
      </c>
      <c r="P112" s="2">
        <f t="shared" si="18"/>
        <v>0.58107580558160499</v>
      </c>
      <c r="Q112" s="2">
        <f t="shared" si="19"/>
        <v>0.54881163349086615</v>
      </c>
      <c r="R112" s="2">
        <f t="shared" si="20"/>
        <v>-2.8666437332354355E-2</v>
      </c>
      <c r="S112" s="2">
        <f t="shared" si="21"/>
        <v>1.0664835562525516</v>
      </c>
      <c r="T112" s="2">
        <f t="shared" si="22"/>
        <v>-0.76225709045278711</v>
      </c>
      <c r="U112" s="2">
        <f t="shared" si="23"/>
        <v>0.24876816799060264</v>
      </c>
      <c r="V112" s="2">
        <f t="shared" si="24"/>
        <v>10.555632283845803</v>
      </c>
      <c r="W112" s="2">
        <f t="shared" si="25"/>
        <v>3.774133427114803</v>
      </c>
      <c r="X112" s="2">
        <f t="shared" si="26"/>
        <v>0.31347013053674189</v>
      </c>
      <c r="Y112" s="2">
        <f t="shared" si="27"/>
        <v>23.505764231085699</v>
      </c>
      <c r="Z112" s="2">
        <f t="shared" si="28"/>
        <v>2.774133427114803</v>
      </c>
      <c r="AA112" s="2">
        <f t="shared" si="29"/>
        <v>6.412448572321459</v>
      </c>
      <c r="AB112">
        <v>0.82644628099173501</v>
      </c>
    </row>
    <row r="113" spans="1:28" x14ac:dyDescent="0.3">
      <c r="A113">
        <v>112</v>
      </c>
      <c r="B113">
        <v>1</v>
      </c>
      <c r="C113">
        <v>1.9434400000000001</v>
      </c>
      <c r="D113">
        <f t="shared" si="15"/>
        <v>1.5900872727272723</v>
      </c>
      <c r="E113" t="s">
        <v>139</v>
      </c>
      <c r="F113">
        <v>41.662230000000001</v>
      </c>
      <c r="G113">
        <v>-111.92010000000001</v>
      </c>
      <c r="H113">
        <v>2.6412658393382998E-2</v>
      </c>
      <c r="I113">
        <v>5.4861448705196297E-2</v>
      </c>
      <c r="J113">
        <v>3.59570309519767E-2</v>
      </c>
      <c r="K113">
        <v>0.106328733265399</v>
      </c>
      <c r="L113">
        <v>0.39118775725364602</v>
      </c>
      <c r="M113">
        <v>35.514701843261697</v>
      </c>
      <c r="N113" s="2">
        <f t="shared" si="16"/>
        <v>0.83164008109274923</v>
      </c>
      <c r="O113" s="2">
        <f t="shared" si="17"/>
        <v>0.75401167417274373</v>
      </c>
      <c r="P113" s="2">
        <f t="shared" si="18"/>
        <v>0.57256197415901045</v>
      </c>
      <c r="Q113" s="2">
        <f t="shared" si="19"/>
        <v>0.57471723535626351</v>
      </c>
      <c r="R113" s="2">
        <f t="shared" si="20"/>
        <v>-2.3020833480377482E-2</v>
      </c>
      <c r="S113" s="2">
        <f t="shared" si="21"/>
        <v>1.1017846368913307</v>
      </c>
      <c r="T113" s="2">
        <f t="shared" si="22"/>
        <v>-0.75401167417274373</v>
      </c>
      <c r="U113" s="2">
        <f t="shared" si="23"/>
        <v>0.2935203275460439</v>
      </c>
      <c r="V113" s="2">
        <f t="shared" si="24"/>
        <v>10.879311970337776</v>
      </c>
      <c r="W113" s="2">
        <f t="shared" si="25"/>
        <v>3.6790408880093799</v>
      </c>
      <c r="X113" s="2">
        <f t="shared" si="26"/>
        <v>0.40172427871811023</v>
      </c>
      <c r="Y113" s="2">
        <f t="shared" si="27"/>
        <v>25.122639313340205</v>
      </c>
      <c r="Z113" s="2">
        <f t="shared" si="28"/>
        <v>2.6790408880093799</v>
      </c>
      <c r="AA113" s="2">
        <f t="shared" si="29"/>
        <v>6.1304671401539927</v>
      </c>
      <c r="AB113">
        <v>0.81818181818181801</v>
      </c>
    </row>
    <row r="114" spans="1:28" x14ac:dyDescent="0.3">
      <c r="A114">
        <v>113</v>
      </c>
      <c r="B114">
        <v>1</v>
      </c>
      <c r="C114">
        <v>2.3639899999999998</v>
      </c>
      <c r="D114">
        <f t="shared" si="15"/>
        <v>1.7583396694214875</v>
      </c>
      <c r="E114" t="s">
        <v>140</v>
      </c>
      <c r="F114">
        <v>41.662230000000001</v>
      </c>
      <c r="G114">
        <v>-111.92009</v>
      </c>
      <c r="H114">
        <v>3.3293999731540597E-2</v>
      </c>
      <c r="I114">
        <v>6.5350338816642706E-2</v>
      </c>
      <c r="J114">
        <v>4.4541761279106099E-2</v>
      </c>
      <c r="K114">
        <v>0.1222964823246</v>
      </c>
      <c r="L114">
        <v>0.40593636035919101</v>
      </c>
      <c r="M114">
        <v>35.189109802246001</v>
      </c>
      <c r="N114" s="2">
        <f t="shared" si="16"/>
        <v>0.80224672791159413</v>
      </c>
      <c r="O114" s="2">
        <f t="shared" si="17"/>
        <v>0.72267267915294608</v>
      </c>
      <c r="P114" s="2">
        <f t="shared" si="18"/>
        <v>0.53695994477265507</v>
      </c>
      <c r="Q114" s="2">
        <f t="shared" si="19"/>
        <v>0.57033600908745541</v>
      </c>
      <c r="R114" s="2">
        <f t="shared" si="20"/>
        <v>-2.0558120403847205E-2</v>
      </c>
      <c r="S114" s="2">
        <f t="shared" si="21"/>
        <v>1.0929962848484183</v>
      </c>
      <c r="T114" s="2">
        <f t="shared" si="22"/>
        <v>-0.72267267915294608</v>
      </c>
      <c r="U114" s="2">
        <f t="shared" si="23"/>
        <v>0.27165918526172456</v>
      </c>
      <c r="V114" s="2">
        <f t="shared" si="24"/>
        <v>9.1136126794700854</v>
      </c>
      <c r="W114" s="2">
        <f t="shared" si="25"/>
        <v>3.3192807564305284</v>
      </c>
      <c r="X114" s="2">
        <f t="shared" si="26"/>
        <v>0.45322684271205382</v>
      </c>
      <c r="Y114" s="2">
        <f t="shared" si="27"/>
        <v>24.958127588033616</v>
      </c>
      <c r="Z114" s="2">
        <f t="shared" si="28"/>
        <v>2.3192807564305284</v>
      </c>
      <c r="AA114" s="2">
        <f t="shared" si="29"/>
        <v>5.2116948084714689</v>
      </c>
      <c r="AB114">
        <v>0.74380165289256195</v>
      </c>
    </row>
    <row r="115" spans="1:28" x14ac:dyDescent="0.3">
      <c r="A115">
        <v>114</v>
      </c>
      <c r="B115">
        <v>1</v>
      </c>
      <c r="C115">
        <v>1.6840299999999999</v>
      </c>
      <c r="D115">
        <f t="shared" si="15"/>
        <v>1.3778427272727269</v>
      </c>
      <c r="E115" t="s">
        <v>141</v>
      </c>
      <c r="F115">
        <v>41.662230999999998</v>
      </c>
      <c r="G115">
        <v>-111.92010000000001</v>
      </c>
      <c r="H115">
        <v>2.6336364448070498E-2</v>
      </c>
      <c r="I115">
        <v>5.46017438173294E-2</v>
      </c>
      <c r="J115">
        <v>3.6009825766086502E-2</v>
      </c>
      <c r="K115">
        <v>0.105433657765388</v>
      </c>
      <c r="L115">
        <v>0.38663786649703902</v>
      </c>
      <c r="M115">
        <v>35.398101806640597</v>
      </c>
      <c r="N115" s="2">
        <f t="shared" si="16"/>
        <v>0.82959885301506353</v>
      </c>
      <c r="O115" s="2">
        <f t="shared" si="17"/>
        <v>0.75250751500561119</v>
      </c>
      <c r="P115" s="2">
        <f t="shared" si="18"/>
        <v>0.57147019257647957</v>
      </c>
      <c r="Q115" s="2">
        <f t="shared" si="19"/>
        <v>0.57003563278456437</v>
      </c>
      <c r="R115" s="2">
        <f t="shared" si="20"/>
        <v>-2.3922835114021639E-2</v>
      </c>
      <c r="S115" s="2">
        <f t="shared" si="21"/>
        <v>1.0953122328076632</v>
      </c>
      <c r="T115" s="2">
        <f t="shared" si="22"/>
        <v>-0.75250751500561119</v>
      </c>
      <c r="U115" s="2">
        <f t="shared" si="23"/>
        <v>0.28925490026976308</v>
      </c>
      <c r="V115" s="2">
        <f t="shared" si="24"/>
        <v>10.737010198510003</v>
      </c>
      <c r="W115" s="2">
        <f t="shared" si="25"/>
        <v>3.6671199187397003</v>
      </c>
      <c r="X115" s="2">
        <f t="shared" si="26"/>
        <v>0.38877313454217433</v>
      </c>
      <c r="Y115" s="2">
        <f t="shared" si="27"/>
        <v>24.800059646368005</v>
      </c>
      <c r="Z115" s="2">
        <f t="shared" si="28"/>
        <v>2.6671199187397003</v>
      </c>
      <c r="AA115" s="2">
        <f t="shared" si="29"/>
        <v>6.0810534511597156</v>
      </c>
      <c r="AB115">
        <v>0.81818181818181801</v>
      </c>
    </row>
    <row r="116" spans="1:28" x14ac:dyDescent="0.3">
      <c r="A116">
        <v>115</v>
      </c>
      <c r="B116">
        <v>1</v>
      </c>
      <c r="C116">
        <v>1.8280000000000001</v>
      </c>
      <c r="D116">
        <f t="shared" si="15"/>
        <v>1.5107438016528916</v>
      </c>
      <c r="E116" t="s">
        <v>142</v>
      </c>
      <c r="F116">
        <v>41.662242999999997</v>
      </c>
      <c r="G116">
        <v>-111.92009</v>
      </c>
      <c r="H116">
        <v>2.9690856114029801E-2</v>
      </c>
      <c r="I116">
        <v>5.8781433850526803E-2</v>
      </c>
      <c r="J116">
        <v>4.0270995348691899E-2</v>
      </c>
      <c r="K116">
        <v>0.111364439129829</v>
      </c>
      <c r="L116">
        <v>0.39307433366775502</v>
      </c>
      <c r="M116">
        <v>34.035800933837798</v>
      </c>
      <c r="N116" s="2">
        <f t="shared" si="16"/>
        <v>0.81413901268951505</v>
      </c>
      <c r="O116" s="2">
        <f t="shared" si="17"/>
        <v>0.73982213761098647</v>
      </c>
      <c r="P116" s="2">
        <f t="shared" si="18"/>
        <v>0.55846201705626553</v>
      </c>
      <c r="Q116" s="2">
        <f t="shared" si="19"/>
        <v>0.56699807780285083</v>
      </c>
      <c r="R116" s="2">
        <f t="shared" si="20"/>
        <v>-2.2863034706423091E-2</v>
      </c>
      <c r="S116" s="2">
        <f t="shared" si="21"/>
        <v>1.0898003835533769</v>
      </c>
      <c r="T116" s="2">
        <f t="shared" si="22"/>
        <v>-0.73982213761098647</v>
      </c>
      <c r="U116" s="2">
        <f t="shared" si="23"/>
        <v>0.26686878163937616</v>
      </c>
      <c r="V116" s="2">
        <f t="shared" si="24"/>
        <v>9.7607305273750331</v>
      </c>
      <c r="W116" s="2">
        <f t="shared" si="25"/>
        <v>3.5296216345103462</v>
      </c>
      <c r="X116" s="2">
        <f t="shared" si="26"/>
        <v>0.40920776304250961</v>
      </c>
      <c r="Y116" s="2">
        <f t="shared" si="27"/>
        <v>24.828060455620317</v>
      </c>
      <c r="Z116" s="2">
        <f t="shared" si="28"/>
        <v>2.5296216345103462</v>
      </c>
      <c r="AA116" s="2">
        <f t="shared" si="29"/>
        <v>5.6870490887869396</v>
      </c>
      <c r="AB116">
        <v>0.82644628099173501</v>
      </c>
    </row>
    <row r="117" spans="1:28" x14ac:dyDescent="0.3">
      <c r="A117">
        <v>116</v>
      </c>
      <c r="B117">
        <v>1</v>
      </c>
      <c r="C117">
        <v>2.3045</v>
      </c>
      <c r="D117">
        <f t="shared" si="15"/>
        <v>1.9045454545454532</v>
      </c>
      <c r="E117" t="s">
        <v>143</v>
      </c>
      <c r="F117">
        <v>41.662253</v>
      </c>
      <c r="G117">
        <v>-111.92007</v>
      </c>
      <c r="H117">
        <v>2.22537238150835E-2</v>
      </c>
      <c r="I117">
        <v>5.3148195147514302E-2</v>
      </c>
      <c r="J117">
        <v>2.6003113016486099E-2</v>
      </c>
      <c r="K117">
        <v>0.10807678103446899</v>
      </c>
      <c r="L117">
        <v>0.44089904427528298</v>
      </c>
      <c r="M117">
        <v>32.190902709960902</v>
      </c>
      <c r="N117" s="2">
        <f t="shared" si="16"/>
        <v>0.88861429483506682</v>
      </c>
      <c r="O117" s="2">
        <f t="shared" si="17"/>
        <v>0.78484569528368131</v>
      </c>
      <c r="P117" s="2">
        <f t="shared" si="18"/>
        <v>0.6062603267694413</v>
      </c>
      <c r="Q117" s="2">
        <f t="shared" si="19"/>
        <v>0.64364723172336347</v>
      </c>
      <c r="R117" s="2">
        <f t="shared" si="20"/>
        <v>-1.2800905928640452E-2</v>
      </c>
      <c r="S117" s="2">
        <f t="shared" si="21"/>
        <v>1.2053164706401622</v>
      </c>
      <c r="T117" s="2">
        <f t="shared" si="22"/>
        <v>-0.78484569528368131</v>
      </c>
      <c r="U117" s="2">
        <f t="shared" si="23"/>
        <v>0.47708672418436227</v>
      </c>
      <c r="V117" s="2">
        <f t="shared" si="24"/>
        <v>16.955625428222799</v>
      </c>
      <c r="W117" s="2">
        <f t="shared" si="25"/>
        <v>4.0794982979245722</v>
      </c>
      <c r="X117" s="2">
        <f t="shared" si="26"/>
        <v>0.54336729749511292</v>
      </c>
      <c r="Y117" s="2">
        <f t="shared" si="27"/>
        <v>29.404717832803712</v>
      </c>
      <c r="Z117" s="2">
        <f t="shared" si="28"/>
        <v>3.0794982979245722</v>
      </c>
      <c r="AA117" s="2">
        <f t="shared" si="29"/>
        <v>7.2956541243132591</v>
      </c>
      <c r="AB117">
        <v>0.82644628099173501</v>
      </c>
    </row>
    <row r="118" spans="1:28" x14ac:dyDescent="0.3">
      <c r="A118">
        <v>117</v>
      </c>
      <c r="B118">
        <v>1</v>
      </c>
      <c r="C118">
        <v>2.44787</v>
      </c>
      <c r="D118">
        <f t="shared" si="15"/>
        <v>2.0230330578512383</v>
      </c>
      <c r="E118" t="s">
        <v>144</v>
      </c>
      <c r="F118">
        <v>41.66225</v>
      </c>
      <c r="G118">
        <v>-111.92007</v>
      </c>
      <c r="H118">
        <v>2.2264098748564699E-2</v>
      </c>
      <c r="I118">
        <v>5.3762815892696297E-2</v>
      </c>
      <c r="J118">
        <v>2.6534728705882998E-2</v>
      </c>
      <c r="K118">
        <v>0.109578855335712</v>
      </c>
      <c r="L118">
        <v>0.43236237764358498</v>
      </c>
      <c r="M118">
        <v>32.197002410888601</v>
      </c>
      <c r="N118" s="2">
        <f t="shared" si="16"/>
        <v>0.88435434288541448</v>
      </c>
      <c r="O118" s="2">
        <f t="shared" si="17"/>
        <v>0.77881082236613697</v>
      </c>
      <c r="P118" s="2">
        <f t="shared" si="18"/>
        <v>0.59560613340561941</v>
      </c>
      <c r="Q118" s="2">
        <f t="shared" si="19"/>
        <v>0.6348350301358594</v>
      </c>
      <c r="R118" s="2">
        <f t="shared" si="20"/>
        <v>-1.4479662762847048E-2</v>
      </c>
      <c r="S118" s="2">
        <f t="shared" si="21"/>
        <v>1.1922700925326406</v>
      </c>
      <c r="T118" s="2">
        <f t="shared" si="22"/>
        <v>-0.77881082236613697</v>
      </c>
      <c r="U118" s="2">
        <f t="shared" si="23"/>
        <v>0.46917922566899328</v>
      </c>
      <c r="V118" s="2">
        <f t="shared" si="24"/>
        <v>16.29420758116612</v>
      </c>
      <c r="W118" s="2">
        <f t="shared" si="25"/>
        <v>3.9456734268575362</v>
      </c>
      <c r="X118" s="2">
        <f t="shared" si="26"/>
        <v>0.52091723939110635</v>
      </c>
      <c r="Y118" s="2">
        <f t="shared" si="27"/>
        <v>28.49235661327841</v>
      </c>
      <c r="Z118" s="2">
        <f t="shared" si="28"/>
        <v>2.9456734268575362</v>
      </c>
      <c r="AA118" s="2">
        <f t="shared" si="29"/>
        <v>7.0420337079539319</v>
      </c>
      <c r="AB118">
        <v>0.82644628099173501</v>
      </c>
    </row>
    <row r="119" spans="1:28" x14ac:dyDescent="0.3">
      <c r="A119">
        <v>118</v>
      </c>
      <c r="B119">
        <v>1</v>
      </c>
      <c r="C119">
        <v>2.0892900000000001</v>
      </c>
      <c r="D119">
        <f t="shared" si="15"/>
        <v>1.7266859504132221</v>
      </c>
      <c r="E119" t="s">
        <v>145</v>
      </c>
      <c r="F119">
        <v>41.662221000000002</v>
      </c>
      <c r="G119">
        <v>-111.92006000000001</v>
      </c>
      <c r="H119">
        <v>2.5821533054113301E-2</v>
      </c>
      <c r="I119">
        <v>5.65982051193714E-2</v>
      </c>
      <c r="J119">
        <v>3.3143922686576802E-2</v>
      </c>
      <c r="K119">
        <v>0.111415103077888</v>
      </c>
      <c r="L119">
        <v>0.39429169893264698</v>
      </c>
      <c r="M119">
        <v>34.0872993469238</v>
      </c>
      <c r="N119" s="2">
        <f t="shared" si="16"/>
        <v>0.84491735826312253</v>
      </c>
      <c r="O119" s="2">
        <f t="shared" si="17"/>
        <v>0.74894889146667709</v>
      </c>
      <c r="P119" s="2">
        <f t="shared" si="18"/>
        <v>0.55936877797595075</v>
      </c>
      <c r="Q119" s="2">
        <f t="shared" si="19"/>
        <v>0.58410702774528467</v>
      </c>
      <c r="R119" s="2">
        <f t="shared" si="20"/>
        <v>-2.2267862369528976E-2</v>
      </c>
      <c r="S119" s="2">
        <f t="shared" si="21"/>
        <v>1.1159715769728797</v>
      </c>
      <c r="T119" s="2">
        <f t="shared" si="22"/>
        <v>-0.74894889146667709</v>
      </c>
      <c r="U119" s="2">
        <f t="shared" si="23"/>
        <v>0.36692841366469486</v>
      </c>
      <c r="V119" s="2">
        <f t="shared" si="24"/>
        <v>11.896349827425045</v>
      </c>
      <c r="W119" s="2">
        <f t="shared" si="25"/>
        <v>3.5389429982127809</v>
      </c>
      <c r="X119" s="2">
        <f t="shared" si="26"/>
        <v>0.41876253865798374</v>
      </c>
      <c r="Y119" s="2">
        <f t="shared" si="27"/>
        <v>24.910724647343145</v>
      </c>
      <c r="Z119" s="2">
        <f t="shared" si="28"/>
        <v>2.5389429982127809</v>
      </c>
      <c r="AA119" s="2">
        <f t="shared" si="29"/>
        <v>5.9665053529709198</v>
      </c>
      <c r="AB119">
        <v>0.82644628099173501</v>
      </c>
    </row>
    <row r="120" spans="1:28" x14ac:dyDescent="0.3">
      <c r="A120">
        <v>119</v>
      </c>
      <c r="B120">
        <v>1</v>
      </c>
      <c r="C120">
        <v>1.9490400000000001</v>
      </c>
      <c r="D120">
        <f t="shared" si="15"/>
        <v>1.5946690909090906</v>
      </c>
      <c r="E120" t="s">
        <v>146</v>
      </c>
      <c r="F120">
        <v>41.662211999999997</v>
      </c>
      <c r="G120">
        <v>-111.92006000000001</v>
      </c>
      <c r="H120">
        <v>3.5915222018957103E-2</v>
      </c>
      <c r="I120">
        <v>6.9513551890849998E-2</v>
      </c>
      <c r="J120">
        <v>5.2206724882125799E-2</v>
      </c>
      <c r="K120">
        <v>0.12812896072864499</v>
      </c>
      <c r="L120">
        <v>0.38848540186882002</v>
      </c>
      <c r="M120">
        <v>41.068496704101499</v>
      </c>
      <c r="N120" s="2">
        <f t="shared" si="16"/>
        <v>0.76306940054942218</v>
      </c>
      <c r="O120" s="2">
        <f t="shared" si="17"/>
        <v>0.69644667822832407</v>
      </c>
      <c r="P120" s="2">
        <f t="shared" si="18"/>
        <v>0.50396671093528855</v>
      </c>
      <c r="Q120" s="2">
        <f t="shared" si="19"/>
        <v>0.53622008852380798</v>
      </c>
      <c r="R120" s="2">
        <f t="shared" si="20"/>
        <v>-2.4349578005546737E-2</v>
      </c>
      <c r="S120" s="2">
        <f t="shared" si="21"/>
        <v>1.0466536371648796</v>
      </c>
      <c r="T120" s="2">
        <f t="shared" si="22"/>
        <v>-0.69644667822832407</v>
      </c>
      <c r="U120" s="2">
        <f t="shared" si="23"/>
        <v>0.20169938773815221</v>
      </c>
      <c r="V120" s="2">
        <f t="shared" si="24"/>
        <v>7.4412904227559995</v>
      </c>
      <c r="W120" s="2">
        <f t="shared" si="25"/>
        <v>3.0319874574770416</v>
      </c>
      <c r="X120" s="2">
        <f t="shared" si="26"/>
        <v>0.39675633674152344</v>
      </c>
      <c r="Y120" s="2">
        <f t="shared" si="27"/>
        <v>22.845925614237803</v>
      </c>
      <c r="Z120" s="2">
        <f t="shared" si="28"/>
        <v>2.0319874574770416</v>
      </c>
      <c r="AA120" s="2">
        <f t="shared" si="29"/>
        <v>4.5886282789695283</v>
      </c>
      <c r="AB120">
        <v>0.81818181818181801</v>
      </c>
    </row>
    <row r="121" spans="1:28" x14ac:dyDescent="0.3">
      <c r="A121">
        <v>120</v>
      </c>
      <c r="B121">
        <v>1</v>
      </c>
      <c r="C121">
        <v>2.7320700000000002</v>
      </c>
      <c r="D121">
        <f t="shared" si="15"/>
        <v>1.2870081818181813</v>
      </c>
      <c r="E121" t="s">
        <v>147</v>
      </c>
      <c r="F121">
        <v>41.662202999999998</v>
      </c>
      <c r="G121">
        <v>-111.92006000000001</v>
      </c>
      <c r="H121">
        <v>4.4201660901307997E-2</v>
      </c>
      <c r="I121">
        <v>6.6075436770915902E-2</v>
      </c>
      <c r="J121">
        <v>7.45407119393348E-2</v>
      </c>
      <c r="K121">
        <v>0.11339691281318599</v>
      </c>
      <c r="L121">
        <v>0.22602660953998499</v>
      </c>
      <c r="M121">
        <v>39.860702514648402</v>
      </c>
      <c r="N121" s="2">
        <f t="shared" si="16"/>
        <v>0.503999892120917</v>
      </c>
      <c r="O121" s="2">
        <f t="shared" si="17"/>
        <v>0.54758662183018036</v>
      </c>
      <c r="P121" s="2">
        <f t="shared" si="18"/>
        <v>0.33182643308264159</v>
      </c>
      <c r="Q121" s="2">
        <f t="shared" si="19"/>
        <v>0.28383477604493379</v>
      </c>
      <c r="R121" s="2">
        <f t="shared" si="20"/>
        <v>-5.8442652372531954E-2</v>
      </c>
      <c r="S121" s="2">
        <f t="shared" si="21"/>
        <v>0.75258934594656501</v>
      </c>
      <c r="T121" s="2">
        <f t="shared" si="22"/>
        <v>-0.54758662183018036</v>
      </c>
      <c r="U121" s="2">
        <f t="shared" si="23"/>
        <v>-8.7800862306024949E-2</v>
      </c>
      <c r="V121" s="2">
        <f t="shared" si="24"/>
        <v>3.0322571875076467</v>
      </c>
      <c r="W121" s="2">
        <f t="shared" si="25"/>
        <v>1.9932342418558524</v>
      </c>
      <c r="X121" s="2">
        <f t="shared" si="26"/>
        <v>-0.12724298575087684</v>
      </c>
      <c r="Y121" s="2">
        <f t="shared" si="27"/>
        <v>9.663457944989208</v>
      </c>
      <c r="Z121" s="2">
        <f t="shared" si="28"/>
        <v>0.99323424185585241</v>
      </c>
      <c r="AA121" s="2">
        <f t="shared" si="29"/>
        <v>2.4207357618175291</v>
      </c>
      <c r="AB121">
        <v>0.47107438016528902</v>
      </c>
    </row>
    <row r="122" spans="1:28" x14ac:dyDescent="0.3">
      <c r="A122">
        <v>121</v>
      </c>
      <c r="B122">
        <v>1</v>
      </c>
      <c r="C122">
        <v>2.9389500000000002</v>
      </c>
      <c r="D122">
        <f t="shared" si="15"/>
        <v>2.4288842975206597</v>
      </c>
      <c r="E122" t="s">
        <v>148</v>
      </c>
      <c r="F122">
        <v>41.662184000000003</v>
      </c>
      <c r="G122">
        <v>-111.92009</v>
      </c>
      <c r="H122">
        <v>2.2883910685777602E-2</v>
      </c>
      <c r="I122">
        <v>4.8763733357191003E-2</v>
      </c>
      <c r="J122">
        <v>2.8826903551816899E-2</v>
      </c>
      <c r="K122">
        <v>9.6067503094673101E-2</v>
      </c>
      <c r="L122">
        <v>0.37908720970153797</v>
      </c>
      <c r="M122">
        <v>32.787200927734297</v>
      </c>
      <c r="N122" s="2">
        <f t="shared" si="16"/>
        <v>0.85866189663355663</v>
      </c>
      <c r="O122" s="2">
        <f t="shared" si="17"/>
        <v>0.77205270130491488</v>
      </c>
      <c r="P122" s="2">
        <f t="shared" si="18"/>
        <v>0.5956369556798421</v>
      </c>
      <c r="Q122" s="2">
        <f t="shared" si="19"/>
        <v>0.57867859035909786</v>
      </c>
      <c r="R122" s="2">
        <f t="shared" si="20"/>
        <v>-2.5071332453140336E-2</v>
      </c>
      <c r="S122" s="2">
        <f t="shared" si="21"/>
        <v>1.11024950780429</v>
      </c>
      <c r="T122" s="2">
        <f t="shared" si="22"/>
        <v>-0.77205270130491488</v>
      </c>
      <c r="U122" s="2">
        <f t="shared" si="23"/>
        <v>0.36443105229916428</v>
      </c>
      <c r="V122" s="2">
        <f t="shared" si="24"/>
        <v>13.150465814690142</v>
      </c>
      <c r="W122" s="2">
        <f t="shared" si="25"/>
        <v>3.9460504071595692</v>
      </c>
      <c r="X122" s="2">
        <f t="shared" si="26"/>
        <v>0.36383899221460181</v>
      </c>
      <c r="Y122" s="2">
        <f t="shared" si="27"/>
        <v>24.998735897243016</v>
      </c>
      <c r="Z122" s="2">
        <f t="shared" si="28"/>
        <v>2.9460504071595692</v>
      </c>
      <c r="AA122" s="2">
        <f t="shared" si="29"/>
        <v>6.7739578904828752</v>
      </c>
      <c r="AB122">
        <v>0.82644628099173501</v>
      </c>
    </row>
    <row r="123" spans="1:28" x14ac:dyDescent="0.3">
      <c r="A123">
        <v>122</v>
      </c>
      <c r="B123">
        <v>1</v>
      </c>
      <c r="C123">
        <v>2.1398899999999998</v>
      </c>
      <c r="D123">
        <f t="shared" si="15"/>
        <v>1.7685041322314037</v>
      </c>
      <c r="E123" t="s">
        <v>149</v>
      </c>
      <c r="F123">
        <v>41.662247000000001</v>
      </c>
      <c r="G123">
        <v>-111.92053</v>
      </c>
      <c r="H123">
        <v>2.99224853515625E-2</v>
      </c>
      <c r="I123">
        <v>5.9447325766086502E-2</v>
      </c>
      <c r="J123">
        <v>4.3059691786765997E-2</v>
      </c>
      <c r="K123">
        <v>0.113031312823295</v>
      </c>
      <c r="L123">
        <v>0.36298125982284501</v>
      </c>
      <c r="M123">
        <v>36.956497192382798</v>
      </c>
      <c r="N123" s="2">
        <f t="shared" si="16"/>
        <v>0.78790468490397081</v>
      </c>
      <c r="O123" s="2">
        <f t="shared" si="17"/>
        <v>0.71854496691691616</v>
      </c>
      <c r="P123" s="2">
        <f t="shared" si="18"/>
        <v>0.52509106137698336</v>
      </c>
      <c r="Q123" s="2">
        <f t="shared" si="19"/>
        <v>0.52964752995059661</v>
      </c>
      <c r="R123" s="2">
        <f t="shared" si="20"/>
        <v>-2.8965915245085318E-2</v>
      </c>
      <c r="S123" s="2">
        <f t="shared" si="21"/>
        <v>1.039108570740751</v>
      </c>
      <c r="T123" s="2">
        <f t="shared" si="22"/>
        <v>-0.71854496691691616</v>
      </c>
      <c r="U123" s="2">
        <f t="shared" si="23"/>
        <v>0.22577308804408414</v>
      </c>
      <c r="V123" s="2">
        <f t="shared" si="24"/>
        <v>8.4297226654651531</v>
      </c>
      <c r="W123" s="2">
        <f t="shared" si="25"/>
        <v>3.211333662825838</v>
      </c>
      <c r="X123" s="2">
        <f t="shared" si="26"/>
        <v>0.32416638214681537</v>
      </c>
      <c r="Y123" s="2">
        <f t="shared" si="27"/>
        <v>21.959655359387419</v>
      </c>
      <c r="Z123" s="2">
        <f t="shared" si="28"/>
        <v>2.211333662825838</v>
      </c>
      <c r="AA123" s="2">
        <f t="shared" si="29"/>
        <v>5.1059308412140298</v>
      </c>
      <c r="AB123">
        <v>0.82644628099173501</v>
      </c>
    </row>
    <row r="124" spans="1:28" x14ac:dyDescent="0.3">
      <c r="A124">
        <v>123</v>
      </c>
      <c r="B124">
        <v>1</v>
      </c>
      <c r="C124">
        <v>1.36934</v>
      </c>
      <c r="D124">
        <f t="shared" si="15"/>
        <v>1.1203690909090906</v>
      </c>
      <c r="E124" t="s">
        <v>150</v>
      </c>
      <c r="F124">
        <v>41.662247000000001</v>
      </c>
      <c r="G124">
        <v>-111.92054</v>
      </c>
      <c r="H124">
        <v>2.9411315917968701E-2</v>
      </c>
      <c r="I124">
        <v>5.9227295219898203E-2</v>
      </c>
      <c r="J124">
        <v>4.2954102158546399E-2</v>
      </c>
      <c r="K124">
        <v>0.114097595214843</v>
      </c>
      <c r="L124">
        <v>0.37410613894462502</v>
      </c>
      <c r="M124">
        <v>37.317100524902301</v>
      </c>
      <c r="N124" s="2">
        <f t="shared" si="16"/>
        <v>0.79401487878620147</v>
      </c>
      <c r="O124" s="2">
        <f t="shared" si="17"/>
        <v>0.72664331643788438</v>
      </c>
      <c r="P124" s="2">
        <f t="shared" si="18"/>
        <v>0.53258204625868788</v>
      </c>
      <c r="Q124" s="2">
        <f t="shared" si="19"/>
        <v>0.54165259043569736</v>
      </c>
      <c r="R124" s="2">
        <f t="shared" si="20"/>
        <v>-2.6743705891372118E-2</v>
      </c>
      <c r="S124" s="2">
        <f t="shared" si="21"/>
        <v>1.055111674151703</v>
      </c>
      <c r="T124" s="2">
        <f t="shared" si="22"/>
        <v>-0.72664331643788438</v>
      </c>
      <c r="U124" s="2">
        <f t="shared" si="23"/>
        <v>0.22362477456055033</v>
      </c>
      <c r="V124" s="2">
        <f t="shared" si="24"/>
        <v>8.7094391488797687</v>
      </c>
      <c r="W124" s="2">
        <f t="shared" si="25"/>
        <v>3.2788258003176338</v>
      </c>
      <c r="X124" s="2">
        <f t="shared" si="26"/>
        <v>0.35341912322999192</v>
      </c>
      <c r="Y124" s="2">
        <f t="shared" si="27"/>
        <v>22.852065935730931</v>
      </c>
      <c r="Z124" s="2">
        <f t="shared" si="28"/>
        <v>2.2788258003176338</v>
      </c>
      <c r="AA124" s="2">
        <f t="shared" si="29"/>
        <v>5.316448143641364</v>
      </c>
      <c r="AB124">
        <v>0.81818181818181801</v>
      </c>
    </row>
    <row r="125" spans="1:28" x14ac:dyDescent="0.3">
      <c r="A125">
        <v>124</v>
      </c>
      <c r="B125">
        <v>1</v>
      </c>
      <c r="C125">
        <v>1.02668</v>
      </c>
      <c r="D125">
        <f t="shared" si="15"/>
        <v>0.84849586776859454</v>
      </c>
      <c r="E125" t="s">
        <v>151</v>
      </c>
      <c r="F125">
        <v>41.662258999999999</v>
      </c>
      <c r="G125">
        <v>-111.92054</v>
      </c>
      <c r="H125">
        <v>2.5732422247528999E-2</v>
      </c>
      <c r="I125">
        <v>5.6088563054799999E-2</v>
      </c>
      <c r="J125">
        <v>3.7470091134309699E-2</v>
      </c>
      <c r="K125">
        <v>0.110348507761955</v>
      </c>
      <c r="L125">
        <v>0.38375061750411898</v>
      </c>
      <c r="M125">
        <v>35.876899719238203</v>
      </c>
      <c r="N125" s="2">
        <f t="shared" si="16"/>
        <v>0.82208808652627929</v>
      </c>
      <c r="O125" s="2">
        <f t="shared" si="17"/>
        <v>0.74495876886853829</v>
      </c>
      <c r="P125" s="2">
        <f t="shared" si="18"/>
        <v>0.55333453503876595</v>
      </c>
      <c r="Q125" s="2">
        <f t="shared" si="19"/>
        <v>0.56383967998550732</v>
      </c>
      <c r="R125" s="2">
        <f t="shared" si="20"/>
        <v>-2.4566129626182105E-2</v>
      </c>
      <c r="S125" s="2">
        <f t="shared" si="21"/>
        <v>1.086338275461471</v>
      </c>
      <c r="T125" s="2">
        <f t="shared" si="22"/>
        <v>-0.74495876886853829</v>
      </c>
      <c r="U125" s="2">
        <f t="shared" si="23"/>
        <v>0.27450252487159466</v>
      </c>
      <c r="V125" s="2">
        <f t="shared" si="24"/>
        <v>10.241518125178393</v>
      </c>
      <c r="W125" s="2">
        <f t="shared" si="25"/>
        <v>3.4776239868322461</v>
      </c>
      <c r="X125" s="2">
        <f t="shared" si="26"/>
        <v>0.38235549154265869</v>
      </c>
      <c r="Y125" s="2">
        <f t="shared" si="27"/>
        <v>24.063590429723209</v>
      </c>
      <c r="Z125" s="2">
        <f t="shared" si="28"/>
        <v>2.4776239868322461</v>
      </c>
      <c r="AA125" s="2">
        <f t="shared" si="29"/>
        <v>5.8418692974748625</v>
      </c>
      <c r="AB125">
        <v>0.82644628099173501</v>
      </c>
    </row>
    <row r="126" spans="1:28" x14ac:dyDescent="0.3">
      <c r="A126">
        <v>125</v>
      </c>
      <c r="B126">
        <v>1</v>
      </c>
      <c r="C126">
        <v>1.3761399999999999</v>
      </c>
      <c r="D126">
        <f t="shared" si="15"/>
        <v>1.1373057851239661</v>
      </c>
      <c r="E126" t="s">
        <v>152</v>
      </c>
      <c r="F126">
        <v>41.662264</v>
      </c>
      <c r="G126">
        <v>-111.92055000000001</v>
      </c>
      <c r="H126">
        <v>2.8359375894069599E-2</v>
      </c>
      <c r="I126">
        <v>5.92419430613517E-2</v>
      </c>
      <c r="J126">
        <v>4.27151471376419E-2</v>
      </c>
      <c r="K126">
        <v>0.117271728813648</v>
      </c>
      <c r="L126">
        <v>0.39114165306091297</v>
      </c>
      <c r="M126">
        <v>35.729099273681598</v>
      </c>
      <c r="N126" s="2">
        <f t="shared" si="16"/>
        <v>0.80309103317918129</v>
      </c>
      <c r="O126" s="2">
        <f t="shared" si="17"/>
        <v>0.73692672836481621</v>
      </c>
      <c r="P126" s="2">
        <f t="shared" si="18"/>
        <v>0.5386756800882867</v>
      </c>
      <c r="Q126" s="2">
        <f t="shared" si="19"/>
        <v>0.55965728233042145</v>
      </c>
      <c r="R126" s="2">
        <f t="shared" si="20"/>
        <v>-2.336409853786808E-2</v>
      </c>
      <c r="S126" s="2">
        <f t="shared" si="21"/>
        <v>1.0792435383285626</v>
      </c>
      <c r="T126" s="2">
        <f t="shared" si="22"/>
        <v>-0.73692672836481621</v>
      </c>
      <c r="U126" s="2">
        <f t="shared" si="23"/>
        <v>0.22455583138407448</v>
      </c>
      <c r="V126" s="2">
        <f t="shared" si="24"/>
        <v>9.1569777765374223</v>
      </c>
      <c r="W126" s="2">
        <f t="shared" si="25"/>
        <v>3.3353448185492445</v>
      </c>
      <c r="X126" s="2">
        <f t="shared" si="26"/>
        <v>0.40003572379218399</v>
      </c>
      <c r="Y126" s="2">
        <f t="shared" si="27"/>
        <v>24.067995324730884</v>
      </c>
      <c r="Z126" s="2">
        <f t="shared" si="28"/>
        <v>2.3353448185492445</v>
      </c>
      <c r="AA126" s="2">
        <f t="shared" si="29"/>
        <v>5.6024447013130843</v>
      </c>
      <c r="AB126">
        <v>0.82644628099173501</v>
      </c>
    </row>
    <row r="127" spans="1:28" x14ac:dyDescent="0.3">
      <c r="A127">
        <v>126</v>
      </c>
      <c r="B127">
        <v>1</v>
      </c>
      <c r="C127">
        <v>1.81677</v>
      </c>
      <c r="D127">
        <f t="shared" si="15"/>
        <v>1.5014628099173544</v>
      </c>
      <c r="E127" t="s">
        <v>153</v>
      </c>
      <c r="F127">
        <v>41.662272000000002</v>
      </c>
      <c r="G127">
        <v>-111.92054</v>
      </c>
      <c r="H127">
        <v>2.2591857239603899E-2</v>
      </c>
      <c r="I127">
        <v>5.35809323191642E-2</v>
      </c>
      <c r="J127">
        <v>2.8036499395966499E-2</v>
      </c>
      <c r="K127">
        <v>0.10741271823644601</v>
      </c>
      <c r="L127">
        <v>0.41505524516105602</v>
      </c>
      <c r="M127">
        <v>34.673000335693303</v>
      </c>
      <c r="N127" s="2">
        <f t="shared" si="16"/>
        <v>0.87345059013006099</v>
      </c>
      <c r="O127" s="2">
        <f t="shared" si="17"/>
        <v>0.77133249674722049</v>
      </c>
      <c r="P127" s="2">
        <f t="shared" si="18"/>
        <v>0.58882562851140918</v>
      </c>
      <c r="Q127" s="2">
        <f t="shared" si="19"/>
        <v>0.61555847773888939</v>
      </c>
      <c r="R127" s="2">
        <f t="shared" si="20"/>
        <v>-1.7927614457421012E-2</v>
      </c>
      <c r="S127" s="2">
        <f t="shared" si="21"/>
        <v>1.1634829689329682</v>
      </c>
      <c r="T127" s="2">
        <f t="shared" si="22"/>
        <v>-0.77133249674722049</v>
      </c>
      <c r="U127" s="2">
        <f t="shared" si="23"/>
        <v>0.4327688997552907</v>
      </c>
      <c r="V127" s="2">
        <f t="shared" si="24"/>
        <v>14.804103725615915</v>
      </c>
      <c r="W127" s="2">
        <f t="shared" si="25"/>
        <v>3.8641163912024004</v>
      </c>
      <c r="X127" s="2">
        <f t="shared" si="26"/>
        <v>0.47215108192712019</v>
      </c>
      <c r="Y127" s="2">
        <f t="shared" si="27"/>
        <v>27.149509564042084</v>
      </c>
      <c r="Z127" s="2">
        <f t="shared" si="28"/>
        <v>2.8641163912024004</v>
      </c>
      <c r="AA127" s="2">
        <f t="shared" si="29"/>
        <v>6.7463236863574307</v>
      </c>
      <c r="AB127">
        <v>0.82644628099173501</v>
      </c>
    </row>
    <row r="128" spans="1:28" x14ac:dyDescent="0.3">
      <c r="A128">
        <v>127</v>
      </c>
      <c r="B128">
        <v>1</v>
      </c>
      <c r="C128">
        <v>1.7814399999999999</v>
      </c>
      <c r="D128">
        <f t="shared" si="15"/>
        <v>1.4722644628099164</v>
      </c>
      <c r="E128" t="s">
        <v>154</v>
      </c>
      <c r="F128">
        <v>41.662267999999997</v>
      </c>
      <c r="G128">
        <v>-111.92055000000001</v>
      </c>
      <c r="H128">
        <v>2.8128357604146E-2</v>
      </c>
      <c r="I128">
        <v>6.0421753674745497E-2</v>
      </c>
      <c r="J128">
        <v>4.1250914335250799E-2</v>
      </c>
      <c r="K128">
        <v>0.120180360972881</v>
      </c>
      <c r="L128">
        <v>0.40044310688972401</v>
      </c>
      <c r="M128">
        <v>35.421695709228501</v>
      </c>
      <c r="N128" s="2">
        <f t="shared" si="16"/>
        <v>0.81321497528607101</v>
      </c>
      <c r="O128" s="2">
        <f t="shared" si="17"/>
        <v>0.73778971301591256</v>
      </c>
      <c r="P128" s="2">
        <f t="shared" si="18"/>
        <v>0.53832138429611798</v>
      </c>
      <c r="Q128" s="2">
        <f t="shared" si="19"/>
        <v>0.57214793413559428</v>
      </c>
      <c r="R128" s="2">
        <f t="shared" si="20"/>
        <v>-2.1465408102902987E-2</v>
      </c>
      <c r="S128" s="2">
        <f t="shared" si="21"/>
        <v>1.0964473772547954</v>
      </c>
      <c r="T128" s="2">
        <f t="shared" si="22"/>
        <v>-0.73778971301591256</v>
      </c>
      <c r="U128" s="2">
        <f t="shared" si="23"/>
        <v>0.26067059754454774</v>
      </c>
      <c r="V128" s="2">
        <f t="shared" si="24"/>
        <v>9.707496508690161</v>
      </c>
      <c r="W128" s="2">
        <f t="shared" si="25"/>
        <v>3.3320178409189918</v>
      </c>
      <c r="X128" s="2">
        <f t="shared" si="26"/>
        <v>0.43176359974335066</v>
      </c>
      <c r="Y128" s="2">
        <f t="shared" si="27"/>
        <v>24.626061059534518</v>
      </c>
      <c r="Z128" s="2">
        <f t="shared" si="28"/>
        <v>2.3320178409189918</v>
      </c>
      <c r="AA128" s="2">
        <f t="shared" si="29"/>
        <v>5.6274658138083362</v>
      </c>
      <c r="AB128">
        <v>0.82644628099173501</v>
      </c>
    </row>
    <row r="129" spans="1:28" x14ac:dyDescent="0.3">
      <c r="A129">
        <v>128</v>
      </c>
      <c r="B129">
        <v>1</v>
      </c>
      <c r="C129">
        <v>3.0760200000000002</v>
      </c>
      <c r="D129">
        <f t="shared" si="15"/>
        <v>2.516743636363636</v>
      </c>
      <c r="E129" t="s">
        <v>155</v>
      </c>
      <c r="F129">
        <v>41.662227999999999</v>
      </c>
      <c r="G129">
        <v>-111.92055999999999</v>
      </c>
      <c r="H129">
        <v>4.0159910917282098E-2</v>
      </c>
      <c r="I129">
        <v>7.5986936688423101E-2</v>
      </c>
      <c r="J129">
        <v>6.9846190512180301E-2</v>
      </c>
      <c r="K129">
        <v>0.143410339951515</v>
      </c>
      <c r="L129">
        <v>0.37409821152687001</v>
      </c>
      <c r="M129">
        <v>40.764102935791001</v>
      </c>
      <c r="N129" s="2">
        <f t="shared" si="16"/>
        <v>0.68533811805543854</v>
      </c>
      <c r="O129" s="2">
        <f t="shared" si="17"/>
        <v>0.66234417203175244</v>
      </c>
      <c r="P129" s="2">
        <f t="shared" si="18"/>
        <v>0.44576629877195417</v>
      </c>
      <c r="Q129" s="2">
        <f t="shared" si="19"/>
        <v>0.4834797796736704</v>
      </c>
      <c r="R129" s="2">
        <f t="shared" si="20"/>
        <v>-2.8003972121279516E-2</v>
      </c>
      <c r="S129" s="2">
        <f t="shared" si="21"/>
        <v>0.97970799693592281</v>
      </c>
      <c r="T129" s="2">
        <f t="shared" si="22"/>
        <v>-0.66234417203175244</v>
      </c>
      <c r="U129" s="2">
        <f t="shared" si="23"/>
        <v>5.8110715205060073E-2</v>
      </c>
      <c r="V129" s="2">
        <f t="shared" si="24"/>
        <v>5.3560288511602074</v>
      </c>
      <c r="W129" s="2">
        <f t="shared" si="25"/>
        <v>2.6085860451439364</v>
      </c>
      <c r="X129" s="2">
        <f t="shared" si="26"/>
        <v>0.31732968484648272</v>
      </c>
      <c r="Y129" s="2">
        <f t="shared" si="27"/>
        <v>20.087674409151031</v>
      </c>
      <c r="Z129" s="2">
        <f t="shared" si="28"/>
        <v>1.6085860451439364</v>
      </c>
      <c r="AA129" s="2">
        <f t="shared" si="29"/>
        <v>3.9231911145572642</v>
      </c>
      <c r="AB129">
        <v>0.81818181818181801</v>
      </c>
    </row>
    <row r="130" spans="1:28" x14ac:dyDescent="0.3">
      <c r="A130">
        <v>129</v>
      </c>
      <c r="B130">
        <v>1</v>
      </c>
      <c r="C130">
        <v>3.14114</v>
      </c>
      <c r="D130">
        <f t="shared" si="15"/>
        <v>2.3883047933884276</v>
      </c>
      <c r="E130" t="s">
        <v>156</v>
      </c>
      <c r="F130">
        <v>41.662225999999997</v>
      </c>
      <c r="G130">
        <v>-111.92055999999999</v>
      </c>
      <c r="H130">
        <v>4.4416502118110601E-2</v>
      </c>
      <c r="I130">
        <v>8.1675112247466999E-2</v>
      </c>
      <c r="J130">
        <v>8.1046141684055301E-2</v>
      </c>
      <c r="K130">
        <v>0.15268951654434201</v>
      </c>
      <c r="L130">
        <v>0.36973267793655301</v>
      </c>
      <c r="M130">
        <v>41.686500549316399</v>
      </c>
      <c r="N130" s="2">
        <f t="shared" si="16"/>
        <v>0.64041725939001914</v>
      </c>
      <c r="O130" s="2">
        <f t="shared" si="17"/>
        <v>0.63813157848174717</v>
      </c>
      <c r="P130" s="2">
        <f t="shared" si="18"/>
        <v>0.41545547582999609</v>
      </c>
      <c r="Q130" s="2">
        <f t="shared" si="19"/>
        <v>0.45544746626932603</v>
      </c>
      <c r="R130" s="2">
        <f t="shared" si="20"/>
        <v>-2.9368725843545107E-2</v>
      </c>
      <c r="S130" s="2">
        <f t="shared" si="21"/>
        <v>0.94657566385585457</v>
      </c>
      <c r="T130" s="2">
        <f t="shared" si="22"/>
        <v>-0.63813157848174717</v>
      </c>
      <c r="U130" s="2">
        <f t="shared" si="23"/>
        <v>5.3165283200433122E-3</v>
      </c>
      <c r="V130" s="2">
        <f t="shared" si="24"/>
        <v>4.5620022156994642</v>
      </c>
      <c r="W130" s="2">
        <f t="shared" si="25"/>
        <v>2.4214673430391032</v>
      </c>
      <c r="X130" s="2">
        <f t="shared" si="26"/>
        <v>0.2779481682672803</v>
      </c>
      <c r="Y130" s="2">
        <f t="shared" si="27"/>
        <v>18.823740482330237</v>
      </c>
      <c r="Z130" s="2">
        <f t="shared" si="28"/>
        <v>1.4214673430391032</v>
      </c>
      <c r="AA130" s="2">
        <f t="shared" si="29"/>
        <v>3.526870765923185</v>
      </c>
      <c r="AB130">
        <v>0.76033057851239605</v>
      </c>
    </row>
    <row r="131" spans="1:28" x14ac:dyDescent="0.3">
      <c r="A131">
        <v>130</v>
      </c>
      <c r="B131">
        <v>1</v>
      </c>
      <c r="C131">
        <v>2.84388</v>
      </c>
      <c r="D131">
        <f t="shared" ref="D131:D194" si="30">C131*AB131</f>
        <v>1.2926727272727256</v>
      </c>
      <c r="E131" t="s">
        <v>157</v>
      </c>
      <c r="F131">
        <v>41.662221000000002</v>
      </c>
      <c r="G131">
        <v>-111.92055000000001</v>
      </c>
      <c r="H131">
        <v>5.6024476885795503E-2</v>
      </c>
      <c r="I131">
        <v>9.0590819716453497E-2</v>
      </c>
      <c r="J131">
        <v>0.10235748440027199</v>
      </c>
      <c r="K131">
        <v>0.157621160149574</v>
      </c>
      <c r="L131">
        <v>0.30021882057189903</v>
      </c>
      <c r="M131">
        <v>43.891899108886697</v>
      </c>
      <c r="N131" s="2">
        <f t="shared" ref="N131:N194" si="31">(L131-J131)/(L131+J131)</f>
        <v>0.49148778437246737</v>
      </c>
      <c r="O131" s="2">
        <f t="shared" ref="O131:O194" si="32">(L131-I131)/(L131+I131)</f>
        <v>0.53639413987018059</v>
      </c>
      <c r="P131" s="2">
        <f t="shared" ref="P131:P194" si="33">(L131-K131)/(L131+K131)</f>
        <v>0.31145742273887239</v>
      </c>
      <c r="Q131" s="2">
        <f t="shared" ref="Q131:Q194" si="34">((L131-J131)/(L131+J131+0.5))*(1+0.5)</f>
        <v>0.32882760451659709</v>
      </c>
      <c r="R131" s="2">
        <f t="shared" ref="R131:R194" si="35">(0.33*(L131-0.33*J131-0.5))/(0.5*L131+J131-0.5*0.33+1.5*(1+0.33*0.33))</f>
        <v>-4.4022033084319831E-2</v>
      </c>
      <c r="S131" s="2">
        <f t="shared" ref="S131:S194" si="36">0.5*(2*(L131+1)-SQRT((2*L131+1)^2-8*(L131-J131)))</f>
        <v>0.80562051037035065</v>
      </c>
      <c r="T131" s="2">
        <f t="shared" ref="T131:T194" si="37">(I131-L131)/(I131+L131)</f>
        <v>-0.53639413987018059</v>
      </c>
      <c r="U131" s="2">
        <f t="shared" ref="U131:U194" si="38">(I131-J131)/(I131+J131-H131)</f>
        <v>-8.5935844197323932E-2</v>
      </c>
      <c r="V131" s="2">
        <f t="shared" ref="V131:V194" si="39">L131/J131</f>
        <v>2.9330421935525925</v>
      </c>
      <c r="W131" s="2">
        <f t="shared" ref="W131:W194" si="40">L131/K131</f>
        <v>1.9046860224033848</v>
      </c>
      <c r="X131" s="2">
        <f t="shared" ref="X131:X194" si="41">(1.5*(1.2*(L131-I131)-2.5*(J131-I131))*SQRT((2*L131+1)^2-(6*L131-5*SQRT(J131)))-0.5)</f>
        <v>1.185334905331803E-2</v>
      </c>
      <c r="Y131" s="2">
        <f t="shared" ref="Y131:Y194" si="42">(100*(L131-K131)-10*(L131-I131))</f>
        <v>12.163486033678048</v>
      </c>
      <c r="Z131" s="2">
        <f t="shared" ref="Z131:Z194" si="43">(L131/K131-1)</f>
        <v>0.9046860224033848</v>
      </c>
      <c r="AA131" s="2">
        <f t="shared" ref="AA131:AA194" si="44">(L131/I131-1)</f>
        <v>2.3140093169658336</v>
      </c>
      <c r="AB131">
        <v>0.45454545454545398</v>
      </c>
    </row>
    <row r="132" spans="1:28" x14ac:dyDescent="0.3">
      <c r="A132">
        <v>131</v>
      </c>
      <c r="B132">
        <v>1</v>
      </c>
      <c r="C132">
        <v>2.1629800000000001</v>
      </c>
      <c r="D132">
        <f t="shared" si="30"/>
        <v>0.92954512396694111</v>
      </c>
      <c r="E132" t="s">
        <v>158</v>
      </c>
      <c r="F132">
        <v>41.662219</v>
      </c>
      <c r="G132">
        <v>-111.92055000000001</v>
      </c>
      <c r="H132">
        <v>5.4583434015512397E-2</v>
      </c>
      <c r="I132">
        <v>8.7536312639713204E-2</v>
      </c>
      <c r="J132">
        <v>0.100473634898662</v>
      </c>
      <c r="K132">
        <v>0.151379704475402</v>
      </c>
      <c r="L132">
        <v>0.27184510231018</v>
      </c>
      <c r="M132">
        <v>44.132102966308501</v>
      </c>
      <c r="N132" s="2">
        <f t="shared" si="31"/>
        <v>0.46028160896826381</v>
      </c>
      <c r="O132" s="2">
        <f t="shared" si="32"/>
        <v>0.51285008629665529</v>
      </c>
      <c r="P132" s="2">
        <f t="shared" si="33"/>
        <v>0.28463690195695279</v>
      </c>
      <c r="Q132" s="2">
        <f t="shared" si="34"/>
        <v>0.29468265457621928</v>
      </c>
      <c r="R132" s="2">
        <f t="shared" si="35"/>
        <v>-4.9709113512605201E-2</v>
      </c>
      <c r="S132" s="2">
        <f t="shared" si="36"/>
        <v>0.76885213303806754</v>
      </c>
      <c r="T132" s="2">
        <f t="shared" si="37"/>
        <v>-0.51285008629665529</v>
      </c>
      <c r="U132" s="2">
        <f t="shared" si="38"/>
        <v>-9.6962154802403416E-2</v>
      </c>
      <c r="V132" s="2">
        <f t="shared" si="39"/>
        <v>2.7056361858945759</v>
      </c>
      <c r="W132" s="2">
        <f t="shared" si="40"/>
        <v>1.7957830163048882</v>
      </c>
      <c r="X132" s="2">
        <f t="shared" si="41"/>
        <v>-6.7022295585712321E-2</v>
      </c>
      <c r="Y132" s="2">
        <f t="shared" si="42"/>
        <v>10.203451886773131</v>
      </c>
      <c r="Z132" s="2">
        <f t="shared" si="43"/>
        <v>0.79578301630488824</v>
      </c>
      <c r="AA132" s="2">
        <f t="shared" si="44"/>
        <v>2.1055123766642434</v>
      </c>
      <c r="AB132">
        <v>0.42975206611570199</v>
      </c>
    </row>
    <row r="133" spans="1:28" x14ac:dyDescent="0.3">
      <c r="A133">
        <v>132</v>
      </c>
      <c r="B133">
        <v>1</v>
      </c>
      <c r="C133">
        <v>2.9276</v>
      </c>
      <c r="D133">
        <f t="shared" si="30"/>
        <v>2.2017487603305779</v>
      </c>
      <c r="E133" t="s">
        <v>159</v>
      </c>
      <c r="F133">
        <v>41.662213000000001</v>
      </c>
      <c r="G133">
        <v>-111.92055000000001</v>
      </c>
      <c r="H133">
        <v>3.0785523355007099E-2</v>
      </c>
      <c r="I133">
        <v>5.9682313352823202E-2</v>
      </c>
      <c r="J133">
        <v>4.6067506074905298E-2</v>
      </c>
      <c r="K133">
        <v>0.11025085300207101</v>
      </c>
      <c r="L133">
        <v>0.31496611237525901</v>
      </c>
      <c r="M133">
        <v>40.1862983703613</v>
      </c>
      <c r="N133" s="2">
        <f t="shared" si="31"/>
        <v>0.74480212522776867</v>
      </c>
      <c r="O133" s="2">
        <f t="shared" si="32"/>
        <v>0.68139562718386915</v>
      </c>
      <c r="P133" s="2">
        <f t="shared" si="33"/>
        <v>0.48143718628801024</v>
      </c>
      <c r="Q133" s="2">
        <f t="shared" si="34"/>
        <v>0.46844618004177951</v>
      </c>
      <c r="R133" s="2">
        <f t="shared" si="35"/>
        <v>-3.8825966565212616E-2</v>
      </c>
      <c r="S133" s="2">
        <f t="shared" si="36"/>
        <v>0.95947693993911332</v>
      </c>
      <c r="T133" s="2">
        <f t="shared" si="37"/>
        <v>-0.68139562718386915</v>
      </c>
      <c r="U133" s="2">
        <f t="shared" si="38"/>
        <v>0.18161722301387911</v>
      </c>
      <c r="V133" s="2">
        <f t="shared" si="39"/>
        <v>6.8370558602223293</v>
      </c>
      <c r="W133" s="2">
        <f t="shared" si="40"/>
        <v>2.8568133832882232</v>
      </c>
      <c r="X133" s="2">
        <f t="shared" si="41"/>
        <v>0.19257522877125155</v>
      </c>
      <c r="Y133" s="2">
        <f t="shared" si="42"/>
        <v>17.918687947094444</v>
      </c>
      <c r="Z133" s="2">
        <f t="shared" si="43"/>
        <v>1.8568133832882232</v>
      </c>
      <c r="AA133" s="2">
        <f t="shared" si="44"/>
        <v>4.2773777469596013</v>
      </c>
      <c r="AB133">
        <v>0.75206611570247905</v>
      </c>
    </row>
    <row r="134" spans="1:28" x14ac:dyDescent="0.3">
      <c r="A134">
        <v>133</v>
      </c>
      <c r="B134">
        <v>1</v>
      </c>
      <c r="C134">
        <v>2.34877</v>
      </c>
      <c r="D134">
        <f t="shared" si="30"/>
        <v>1.9411322314049575</v>
      </c>
      <c r="E134" t="s">
        <v>160</v>
      </c>
      <c r="F134">
        <v>41.662208999999997</v>
      </c>
      <c r="G134">
        <v>-111.92055999999999</v>
      </c>
      <c r="H134">
        <v>2.89114378392696E-2</v>
      </c>
      <c r="I134">
        <v>5.5816955864429398E-2</v>
      </c>
      <c r="J134">
        <v>4.3728027492761598E-2</v>
      </c>
      <c r="K134">
        <v>0.104696348309516</v>
      </c>
      <c r="L134">
        <v>0.334576725959777</v>
      </c>
      <c r="M134">
        <v>36.981700897216797</v>
      </c>
      <c r="N134" s="2">
        <f t="shared" si="31"/>
        <v>0.76882115757899061</v>
      </c>
      <c r="O134" s="2">
        <f t="shared" si="32"/>
        <v>0.71404785239550217</v>
      </c>
      <c r="P134" s="2">
        <f t="shared" si="33"/>
        <v>0.52331998275253844</v>
      </c>
      <c r="Q134" s="2">
        <f t="shared" si="34"/>
        <v>0.49672171986496966</v>
      </c>
      <c r="R134" s="2">
        <f t="shared" si="35"/>
        <v>-3.4721440036517996E-2</v>
      </c>
      <c r="S134" s="2">
        <f t="shared" si="36"/>
        <v>0.99572437672827185</v>
      </c>
      <c r="T134" s="2">
        <f t="shared" si="37"/>
        <v>-0.71404785239550217</v>
      </c>
      <c r="U134" s="2">
        <f t="shared" si="38"/>
        <v>0.17114995832398858</v>
      </c>
      <c r="V134" s="2">
        <f t="shared" si="39"/>
        <v>7.6513107300611782</v>
      </c>
      <c r="W134" s="2">
        <f t="shared" si="40"/>
        <v>3.1956866821243928</v>
      </c>
      <c r="X134" s="2">
        <f t="shared" si="41"/>
        <v>0.23892582299660758</v>
      </c>
      <c r="Y134" s="2">
        <f t="shared" si="42"/>
        <v>20.200440064072623</v>
      </c>
      <c r="Z134" s="2">
        <f t="shared" si="43"/>
        <v>2.1956866821243928</v>
      </c>
      <c r="AA134" s="2">
        <f t="shared" si="44"/>
        <v>4.9941772312415464</v>
      </c>
      <c r="AB134">
        <v>0.82644628099173501</v>
      </c>
    </row>
    <row r="135" spans="1:28" x14ac:dyDescent="0.3">
      <c r="A135">
        <v>134</v>
      </c>
      <c r="B135">
        <v>1</v>
      </c>
      <c r="C135">
        <v>1.8706199999999999</v>
      </c>
      <c r="D135">
        <f t="shared" si="30"/>
        <v>1.5459669421487594</v>
      </c>
      <c r="E135" t="s">
        <v>161</v>
      </c>
      <c r="F135">
        <v>41.662242999999997</v>
      </c>
      <c r="G135">
        <v>-111.9211</v>
      </c>
      <c r="H135">
        <v>2.4540711194276799E-2</v>
      </c>
      <c r="I135">
        <v>5.4599609225988298E-2</v>
      </c>
      <c r="J135">
        <v>3.1354978680610601E-2</v>
      </c>
      <c r="K135">
        <v>0.110811159014701</v>
      </c>
      <c r="L135">
        <v>0.40862944722175598</v>
      </c>
      <c r="M135">
        <v>35.291801452636697</v>
      </c>
      <c r="N135" s="2">
        <f t="shared" si="31"/>
        <v>0.85747232477011204</v>
      </c>
      <c r="O135" s="2">
        <f t="shared" si="32"/>
        <v>0.76426517954342732</v>
      </c>
      <c r="P135" s="2">
        <f t="shared" si="33"/>
        <v>0.57334425655487498</v>
      </c>
      <c r="Q135" s="2">
        <f t="shared" si="34"/>
        <v>0.60204370116925487</v>
      </c>
      <c r="R135" s="2">
        <f t="shared" si="35"/>
        <v>-1.9357819032148709E-2</v>
      </c>
      <c r="S135" s="2">
        <f t="shared" si="36"/>
        <v>1.1420613784734097</v>
      </c>
      <c r="T135" s="2">
        <f t="shared" si="37"/>
        <v>-0.76426517954342732</v>
      </c>
      <c r="U135" s="2">
        <f t="shared" si="38"/>
        <v>0.37849150370788892</v>
      </c>
      <c r="V135" s="2">
        <f t="shared" si="39"/>
        <v>13.032362464160936</v>
      </c>
      <c r="W135" s="2">
        <f t="shared" si="40"/>
        <v>3.6876200091684295</v>
      </c>
      <c r="X135" s="2">
        <f t="shared" si="41"/>
        <v>0.45448354314905548</v>
      </c>
      <c r="Y135" s="2">
        <f t="shared" si="42"/>
        <v>26.24153044074782</v>
      </c>
      <c r="Z135" s="2">
        <f t="shared" si="43"/>
        <v>2.6876200091684295</v>
      </c>
      <c r="AA135" s="2">
        <f t="shared" si="44"/>
        <v>6.4841093739413926</v>
      </c>
      <c r="AB135">
        <v>0.82644628099173501</v>
      </c>
    </row>
    <row r="136" spans="1:28" x14ac:dyDescent="0.3">
      <c r="A136">
        <v>135</v>
      </c>
      <c r="B136">
        <v>1</v>
      </c>
      <c r="C136">
        <v>2.08012</v>
      </c>
      <c r="D136">
        <f t="shared" si="30"/>
        <v>1.547196694214876</v>
      </c>
      <c r="E136" t="s">
        <v>162</v>
      </c>
      <c r="F136">
        <v>41.662247000000001</v>
      </c>
      <c r="G136">
        <v>-111.92111</v>
      </c>
      <c r="H136">
        <v>1.95797383785247E-2</v>
      </c>
      <c r="I136">
        <v>4.6348743140697403E-2</v>
      </c>
      <c r="J136">
        <v>2.4582248181104601E-2</v>
      </c>
      <c r="K136">
        <v>9.5819093286991106E-2</v>
      </c>
      <c r="L136">
        <v>0.398103177547454</v>
      </c>
      <c r="M136">
        <v>32.424003601074197</v>
      </c>
      <c r="N136" s="2">
        <f t="shared" si="31"/>
        <v>0.88368537600399355</v>
      </c>
      <c r="O136" s="2">
        <f t="shared" si="32"/>
        <v>0.79143416426714963</v>
      </c>
      <c r="P136" s="2">
        <f t="shared" si="33"/>
        <v>0.61200739895728185</v>
      </c>
      <c r="Q136" s="2">
        <f t="shared" si="34"/>
        <v>0.60722904949660617</v>
      </c>
      <c r="R136" s="2">
        <f t="shared" si="35"/>
        <v>-2.1082055160553E-2</v>
      </c>
      <c r="S136" s="2">
        <f t="shared" si="36"/>
        <v>1.1540796975539607</v>
      </c>
      <c r="T136" s="2">
        <f t="shared" si="37"/>
        <v>-0.79143416426714963</v>
      </c>
      <c r="U136" s="2">
        <f t="shared" si="38"/>
        <v>0.42387466151285763</v>
      </c>
      <c r="V136" s="2">
        <f t="shared" si="39"/>
        <v>16.194742426099989</v>
      </c>
      <c r="W136" s="2">
        <f t="shared" si="40"/>
        <v>4.1547374734081579</v>
      </c>
      <c r="X136" s="2">
        <f t="shared" si="41"/>
        <v>0.410239471441468</v>
      </c>
      <c r="Y136" s="2">
        <f t="shared" si="42"/>
        <v>26.710864081978723</v>
      </c>
      <c r="Z136" s="2">
        <f t="shared" si="43"/>
        <v>3.1547374734081579</v>
      </c>
      <c r="AA136" s="2">
        <f t="shared" si="44"/>
        <v>7.5892982327257954</v>
      </c>
      <c r="AB136">
        <v>0.74380165289256195</v>
      </c>
    </row>
    <row r="137" spans="1:28" x14ac:dyDescent="0.3">
      <c r="A137">
        <v>136</v>
      </c>
      <c r="B137">
        <v>1</v>
      </c>
      <c r="C137">
        <v>2.1475599999999999</v>
      </c>
      <c r="D137">
        <f t="shared" si="30"/>
        <v>1.7748429752066104</v>
      </c>
      <c r="E137" t="s">
        <v>163</v>
      </c>
      <c r="F137">
        <v>41.662250999999998</v>
      </c>
      <c r="G137">
        <v>-111.9211</v>
      </c>
      <c r="H137">
        <v>2.40582283586263E-2</v>
      </c>
      <c r="I137">
        <v>5.2702941000461502E-2</v>
      </c>
      <c r="J137">
        <v>3.1859129667282098E-2</v>
      </c>
      <c r="K137">
        <v>0.105302430689334</v>
      </c>
      <c r="L137">
        <v>0.38896942138671797</v>
      </c>
      <c r="M137">
        <v>32.659500122070298</v>
      </c>
      <c r="N137" s="2">
        <f t="shared" si="31"/>
        <v>0.84858855423431578</v>
      </c>
      <c r="O137" s="2">
        <f t="shared" si="32"/>
        <v>0.76134825047413313</v>
      </c>
      <c r="P137" s="2">
        <f t="shared" si="33"/>
        <v>0.57390885098133626</v>
      </c>
      <c r="Q137" s="2">
        <f t="shared" si="34"/>
        <v>0.58172114338333625</v>
      </c>
      <c r="R137" s="2">
        <f t="shared" si="35"/>
        <v>-2.3256040709673437E-2</v>
      </c>
      <c r="S137" s="2">
        <f t="shared" si="36"/>
        <v>1.1132049408571101</v>
      </c>
      <c r="T137" s="2">
        <f t="shared" si="37"/>
        <v>-0.76134825047413313</v>
      </c>
      <c r="U137" s="2">
        <f t="shared" si="38"/>
        <v>0.34450392797679324</v>
      </c>
      <c r="V137" s="2">
        <f t="shared" si="39"/>
        <v>12.209041033100544</v>
      </c>
      <c r="W137" s="2">
        <f t="shared" si="40"/>
        <v>3.6938313659089772</v>
      </c>
      <c r="X137" s="2">
        <f t="shared" si="41"/>
        <v>0.39625181616441008</v>
      </c>
      <c r="Y137" s="2">
        <f t="shared" si="42"/>
        <v>25.004034265875834</v>
      </c>
      <c r="Z137" s="2">
        <f t="shared" si="43"/>
        <v>2.6938313659089772</v>
      </c>
      <c r="AA137" s="2">
        <f t="shared" si="44"/>
        <v>6.3804120605586681</v>
      </c>
      <c r="AB137">
        <v>0.82644628099173501</v>
      </c>
    </row>
    <row r="138" spans="1:28" x14ac:dyDescent="0.3">
      <c r="A138">
        <v>137</v>
      </c>
      <c r="B138">
        <v>1</v>
      </c>
      <c r="C138">
        <v>1.6698999999999999</v>
      </c>
      <c r="D138">
        <f t="shared" si="30"/>
        <v>1.3800826446280983</v>
      </c>
      <c r="E138" t="s">
        <v>164</v>
      </c>
      <c r="F138">
        <v>41.662256999999997</v>
      </c>
      <c r="G138">
        <v>-111.9211</v>
      </c>
      <c r="H138">
        <v>2.09841914474964E-2</v>
      </c>
      <c r="I138">
        <v>5.3062438964843701E-2</v>
      </c>
      <c r="J138">
        <v>2.3818053305148999E-2</v>
      </c>
      <c r="K138">
        <v>0.11080627143383</v>
      </c>
      <c r="L138">
        <v>0.449017643928527</v>
      </c>
      <c r="M138">
        <v>31.8885993957519</v>
      </c>
      <c r="N138" s="2">
        <f t="shared" si="31"/>
        <v>0.8992544198989354</v>
      </c>
      <c r="O138" s="2">
        <f t="shared" si="32"/>
        <v>0.78862958012969886</v>
      </c>
      <c r="P138" s="2">
        <f t="shared" si="33"/>
        <v>0.60413884297133513</v>
      </c>
      <c r="Q138" s="2">
        <f t="shared" si="34"/>
        <v>0.65560853466694591</v>
      </c>
      <c r="R138" s="2">
        <f t="shared" si="35"/>
        <v>-1.1117089705284923E-2</v>
      </c>
      <c r="S138" s="2">
        <f t="shared" si="36"/>
        <v>1.22488530078971</v>
      </c>
      <c r="T138" s="2">
        <f t="shared" si="37"/>
        <v>-0.78862958012969886</v>
      </c>
      <c r="U138" s="2">
        <f t="shared" si="38"/>
        <v>0.52319000057915932</v>
      </c>
      <c r="V138" s="2">
        <f t="shared" si="39"/>
        <v>18.851987531300811</v>
      </c>
      <c r="W138" s="2">
        <f t="shared" si="40"/>
        <v>4.0522764471563884</v>
      </c>
      <c r="X138" s="2">
        <f t="shared" si="41"/>
        <v>0.56596145093484895</v>
      </c>
      <c r="Y138" s="2">
        <f t="shared" si="42"/>
        <v>29.861585199832867</v>
      </c>
      <c r="Z138" s="2">
        <f t="shared" si="43"/>
        <v>3.0522764471563884</v>
      </c>
      <c r="AA138" s="2">
        <f t="shared" si="44"/>
        <v>7.4620619158878423</v>
      </c>
      <c r="AB138">
        <v>0.82644628099173501</v>
      </c>
    </row>
    <row r="139" spans="1:28" x14ac:dyDescent="0.3">
      <c r="A139">
        <v>138</v>
      </c>
      <c r="B139">
        <v>1</v>
      </c>
      <c r="C139">
        <v>2.6488499999999999</v>
      </c>
      <c r="D139">
        <f t="shared" si="30"/>
        <v>2.1891322314049573</v>
      </c>
      <c r="E139" t="s">
        <v>165</v>
      </c>
      <c r="F139">
        <v>41.662261999999998</v>
      </c>
      <c r="G139">
        <v>-111.92111</v>
      </c>
      <c r="H139">
        <v>2.2756347432732499E-2</v>
      </c>
      <c r="I139">
        <v>5.1939085125923101E-2</v>
      </c>
      <c r="J139">
        <v>2.8280334547162E-2</v>
      </c>
      <c r="K139">
        <v>0.105102233588695</v>
      </c>
      <c r="L139">
        <v>0.41464996337890597</v>
      </c>
      <c r="M139">
        <v>30.885601043701101</v>
      </c>
      <c r="N139" s="2">
        <f t="shared" si="31"/>
        <v>0.87230345415710342</v>
      </c>
      <c r="O139" s="2">
        <f t="shared" si="32"/>
        <v>0.77736689151894856</v>
      </c>
      <c r="P139" s="2">
        <f t="shared" si="33"/>
        <v>0.59556791023916877</v>
      </c>
      <c r="Q139" s="2">
        <f t="shared" si="34"/>
        <v>0.61463126651282651</v>
      </c>
      <c r="R139" s="2">
        <f t="shared" si="35"/>
        <v>-1.8019634199664271E-2</v>
      </c>
      <c r="S139" s="2">
        <f t="shared" si="36"/>
        <v>1.1619736925390305</v>
      </c>
      <c r="T139" s="2">
        <f t="shared" si="37"/>
        <v>-0.77736689151894856</v>
      </c>
      <c r="U139" s="2">
        <f t="shared" si="38"/>
        <v>0.41172094801689157</v>
      </c>
      <c r="V139" s="2">
        <f t="shared" si="39"/>
        <v>14.662130771027853</v>
      </c>
      <c r="W139" s="2">
        <f t="shared" si="40"/>
        <v>3.9452060077199591</v>
      </c>
      <c r="X139" s="2">
        <f t="shared" si="41"/>
        <v>0.46672213927280826</v>
      </c>
      <c r="Y139" s="2">
        <f t="shared" si="42"/>
        <v>27.327664196491266</v>
      </c>
      <c r="Z139" s="2">
        <f t="shared" si="43"/>
        <v>2.9452060077199591</v>
      </c>
      <c r="AA139" s="2">
        <f t="shared" si="44"/>
        <v>6.9833898185463372</v>
      </c>
      <c r="AB139">
        <v>0.82644628099173501</v>
      </c>
    </row>
    <row r="140" spans="1:28" x14ac:dyDescent="0.3">
      <c r="A140">
        <v>139</v>
      </c>
      <c r="B140">
        <v>1</v>
      </c>
      <c r="C140">
        <v>1.8472200000000001</v>
      </c>
      <c r="D140">
        <f t="shared" si="30"/>
        <v>1.5266280991735528</v>
      </c>
      <c r="E140" t="s">
        <v>166</v>
      </c>
      <c r="F140">
        <v>41.662266000000002</v>
      </c>
      <c r="G140">
        <v>-111.9211</v>
      </c>
      <c r="H140">
        <v>1.97817999869585E-2</v>
      </c>
      <c r="I140">
        <v>4.8647154122590998E-2</v>
      </c>
      <c r="J140">
        <v>2.3162230849266E-2</v>
      </c>
      <c r="K140">
        <v>0.101966857910156</v>
      </c>
      <c r="L140">
        <v>0.40314453840255698</v>
      </c>
      <c r="M140">
        <v>31.943099975585898</v>
      </c>
      <c r="N140" s="2">
        <f t="shared" si="31"/>
        <v>0.89133538325034722</v>
      </c>
      <c r="O140" s="2">
        <f t="shared" si="32"/>
        <v>0.78464785905781931</v>
      </c>
      <c r="P140" s="2">
        <f t="shared" si="33"/>
        <v>0.59625991947713408</v>
      </c>
      <c r="Q140" s="2">
        <f t="shared" si="34"/>
        <v>0.61531825119911776</v>
      </c>
      <c r="R140" s="2">
        <f t="shared" si="35"/>
        <v>-2.0013336122302591E-2</v>
      </c>
      <c r="S140" s="2">
        <f t="shared" si="36"/>
        <v>1.1671245347168826</v>
      </c>
      <c r="T140" s="2">
        <f t="shared" si="37"/>
        <v>-0.78464785905781931</v>
      </c>
      <c r="U140" s="2">
        <f t="shared" si="38"/>
        <v>0.48983483051773863</v>
      </c>
      <c r="V140" s="2">
        <f t="shared" si="39"/>
        <v>17.405255177107971</v>
      </c>
      <c r="W140" s="2">
        <f t="shared" si="40"/>
        <v>3.9536820753834703</v>
      </c>
      <c r="X140" s="2">
        <f t="shared" si="41"/>
        <v>0.42940173971928619</v>
      </c>
      <c r="Y140" s="2">
        <f t="shared" si="42"/>
        <v>26.572794206440442</v>
      </c>
      <c r="Z140" s="2">
        <f t="shared" si="43"/>
        <v>2.9536820753834703</v>
      </c>
      <c r="AA140" s="2">
        <f t="shared" si="44"/>
        <v>7.2871145429521196</v>
      </c>
      <c r="AB140">
        <v>0.82644628099173501</v>
      </c>
    </row>
    <row r="141" spans="1:28" x14ac:dyDescent="0.3">
      <c r="A141">
        <v>140</v>
      </c>
      <c r="B141">
        <v>1</v>
      </c>
      <c r="C141">
        <v>1.72132</v>
      </c>
      <c r="D141">
        <f t="shared" si="30"/>
        <v>0.98157917355371804</v>
      </c>
      <c r="E141" t="s">
        <v>167</v>
      </c>
      <c r="F141">
        <v>41.662230999999998</v>
      </c>
      <c r="G141">
        <v>-111.92108</v>
      </c>
      <c r="H141">
        <v>4.1286315768957103E-2</v>
      </c>
      <c r="I141">
        <v>6.4650572836398995E-2</v>
      </c>
      <c r="J141">
        <v>6.8036496639251695E-2</v>
      </c>
      <c r="K141">
        <v>0.113507077097892</v>
      </c>
      <c r="L141">
        <v>0.248315423727035</v>
      </c>
      <c r="M141">
        <v>40.6862983703613</v>
      </c>
      <c r="N141" s="2">
        <f t="shared" si="31"/>
        <v>0.56986828744092388</v>
      </c>
      <c r="O141" s="2">
        <f t="shared" si="32"/>
        <v>0.58685241498243601</v>
      </c>
      <c r="P141" s="2">
        <f t="shared" si="33"/>
        <v>0.37258143515616221</v>
      </c>
      <c r="Q141" s="2">
        <f t="shared" si="34"/>
        <v>0.33125222576844271</v>
      </c>
      <c r="R141" s="2">
        <f t="shared" si="35"/>
        <v>-5.3512403993394166E-2</v>
      </c>
      <c r="S141" s="2">
        <f t="shared" si="36"/>
        <v>0.8017528646021066</v>
      </c>
      <c r="T141" s="2">
        <f t="shared" si="37"/>
        <v>-0.58685241498243601</v>
      </c>
      <c r="U141" s="2">
        <f t="shared" si="38"/>
        <v>-3.7044812712575453E-2</v>
      </c>
      <c r="V141" s="2">
        <f t="shared" si="39"/>
        <v>3.6497385372981794</v>
      </c>
      <c r="W141" s="2">
        <f t="shared" si="40"/>
        <v>2.1876646820257748</v>
      </c>
      <c r="X141" s="2">
        <f t="shared" si="41"/>
        <v>-4.4370947250458759E-2</v>
      </c>
      <c r="Y141" s="2">
        <f t="shared" si="42"/>
        <v>11.644186154007937</v>
      </c>
      <c r="Z141" s="2">
        <f t="shared" si="43"/>
        <v>1.1876646820257748</v>
      </c>
      <c r="AA141" s="2">
        <f t="shared" si="44"/>
        <v>2.8408851280468568</v>
      </c>
      <c r="AB141">
        <v>0.57024793388429695</v>
      </c>
    </row>
    <row r="142" spans="1:28" x14ac:dyDescent="0.3">
      <c r="A142">
        <v>141</v>
      </c>
      <c r="B142">
        <v>1</v>
      </c>
      <c r="C142">
        <v>2.92849</v>
      </c>
      <c r="D142">
        <f t="shared" si="30"/>
        <v>1.5731557851239666</v>
      </c>
      <c r="E142" t="s">
        <v>168</v>
      </c>
      <c r="F142">
        <v>41.662233000000001</v>
      </c>
      <c r="G142">
        <v>-111.92108</v>
      </c>
      <c r="H142">
        <v>4.4893190264701802E-2</v>
      </c>
      <c r="I142">
        <v>6.8869933485984802E-2</v>
      </c>
      <c r="J142">
        <v>7.6740413904189994E-2</v>
      </c>
      <c r="K142">
        <v>0.119934387505054</v>
      </c>
      <c r="L142">
        <v>0.25041106343269298</v>
      </c>
      <c r="M142">
        <v>42.017200469970703</v>
      </c>
      <c r="N142" s="2">
        <f t="shared" si="31"/>
        <v>0.53085699304260292</v>
      </c>
      <c r="O142" s="2">
        <f t="shared" si="32"/>
        <v>0.56859359529294962</v>
      </c>
      <c r="P142" s="2">
        <f t="shared" si="33"/>
        <v>0.35231072934002744</v>
      </c>
      <c r="Q142" s="2">
        <f t="shared" si="34"/>
        <v>0.31494349152525947</v>
      </c>
      <c r="R142" s="2">
        <f t="shared" si="35"/>
        <v>-5.3356229175896858E-2</v>
      </c>
      <c r="S142" s="2">
        <f t="shared" si="36"/>
        <v>0.78589468582563893</v>
      </c>
      <c r="T142" s="2">
        <f t="shared" si="37"/>
        <v>-0.56859359529294962</v>
      </c>
      <c r="U142" s="2">
        <f t="shared" si="38"/>
        <v>-7.8144386148629882E-2</v>
      </c>
      <c r="V142" s="2">
        <f t="shared" si="39"/>
        <v>3.2630924267013972</v>
      </c>
      <c r="W142" s="2">
        <f t="shared" si="40"/>
        <v>2.0879004649282988</v>
      </c>
      <c r="X142" s="2">
        <f t="shared" si="41"/>
        <v>-6.564425756062009E-2</v>
      </c>
      <c r="Y142" s="2">
        <f t="shared" si="42"/>
        <v>11.232256293296816</v>
      </c>
      <c r="Z142" s="2">
        <f t="shared" si="43"/>
        <v>1.0879004649282988</v>
      </c>
      <c r="AA142" s="2">
        <f t="shared" si="44"/>
        <v>2.6359997862296796</v>
      </c>
      <c r="AB142">
        <v>0.53719008264462798</v>
      </c>
    </row>
    <row r="143" spans="1:28" x14ac:dyDescent="0.3">
      <c r="A143">
        <v>142</v>
      </c>
      <c r="B143">
        <v>1</v>
      </c>
      <c r="C143">
        <v>1.7469699999999999</v>
      </c>
      <c r="D143">
        <f t="shared" si="30"/>
        <v>1.4437768595041311</v>
      </c>
      <c r="E143" t="s">
        <v>169</v>
      </c>
      <c r="F143">
        <v>41.662227000000001</v>
      </c>
      <c r="G143">
        <v>-111.9211</v>
      </c>
      <c r="H143">
        <v>2.0053710788488301E-2</v>
      </c>
      <c r="I143">
        <v>4.3979797512292799E-2</v>
      </c>
      <c r="J143">
        <v>2.3331299424171399E-2</v>
      </c>
      <c r="K143">
        <v>8.6593933403491904E-2</v>
      </c>
      <c r="L143">
        <v>0.31780242919921797</v>
      </c>
      <c r="M143">
        <v>34.3987007141113</v>
      </c>
      <c r="N143" s="2">
        <f t="shared" si="31"/>
        <v>0.86321317731716241</v>
      </c>
      <c r="O143" s="2">
        <f t="shared" si="32"/>
        <v>0.75687143112553845</v>
      </c>
      <c r="P143" s="2">
        <f t="shared" si="33"/>
        <v>0.57173732797115107</v>
      </c>
      <c r="Q143" s="2">
        <f t="shared" si="34"/>
        <v>0.52513254388867858</v>
      </c>
      <c r="R143" s="2">
        <f t="shared" si="35"/>
        <v>-3.7288247585957932E-2</v>
      </c>
      <c r="S143" s="2">
        <f t="shared" si="36"/>
        <v>1.0352098715228899</v>
      </c>
      <c r="T143" s="2">
        <f t="shared" si="37"/>
        <v>-0.75687143112553845</v>
      </c>
      <c r="U143" s="2">
        <f t="shared" si="38"/>
        <v>0.43693694829979096</v>
      </c>
      <c r="V143" s="2">
        <f t="shared" si="39"/>
        <v>13.621291442943479</v>
      </c>
      <c r="W143" s="2">
        <f t="shared" si="40"/>
        <v>3.6700311062022108</v>
      </c>
      <c r="X143" s="2">
        <f t="shared" si="41"/>
        <v>0.20592583871802872</v>
      </c>
      <c r="Y143" s="2">
        <f t="shared" si="42"/>
        <v>20.382623262703355</v>
      </c>
      <c r="Z143" s="2">
        <f t="shared" si="43"/>
        <v>2.6700311062022108</v>
      </c>
      <c r="AA143" s="2">
        <f t="shared" si="44"/>
        <v>6.2261003273239028</v>
      </c>
      <c r="AB143">
        <v>0.82644628099173501</v>
      </c>
    </row>
    <row r="144" spans="1:28" x14ac:dyDescent="0.3">
      <c r="A144">
        <v>143</v>
      </c>
      <c r="B144">
        <v>1</v>
      </c>
      <c r="C144">
        <v>2.4801299999999999</v>
      </c>
      <c r="D144">
        <f t="shared" si="30"/>
        <v>1.455282892561983</v>
      </c>
      <c r="E144" t="s">
        <v>170</v>
      </c>
      <c r="F144">
        <v>41.662236</v>
      </c>
      <c r="G144">
        <v>-111.92109000000001</v>
      </c>
      <c r="H144">
        <v>5.09082041680812E-2</v>
      </c>
      <c r="I144">
        <v>8.0169677734375E-2</v>
      </c>
      <c r="J144">
        <v>8.9750364422798101E-2</v>
      </c>
      <c r="K144">
        <v>0.14066405594348899</v>
      </c>
      <c r="L144">
        <v>0.30052092671394298</v>
      </c>
      <c r="M144">
        <v>41.718997955322202</v>
      </c>
      <c r="N144" s="2">
        <f t="shared" si="31"/>
        <v>0.54006166243290554</v>
      </c>
      <c r="O144" s="2">
        <f t="shared" si="32"/>
        <v>0.57881977228960624</v>
      </c>
      <c r="P144" s="2">
        <f t="shared" si="33"/>
        <v>0.36233524950820561</v>
      </c>
      <c r="Q144" s="2">
        <f t="shared" si="34"/>
        <v>0.35512303562325859</v>
      </c>
      <c r="R144" s="2">
        <f t="shared" si="35"/>
        <v>-4.3490343122031871E-2</v>
      </c>
      <c r="S144" s="2">
        <f t="shared" si="36"/>
        <v>0.83223401730405955</v>
      </c>
      <c r="T144" s="2">
        <f t="shared" si="37"/>
        <v>-0.57881977228960624</v>
      </c>
      <c r="U144" s="2">
        <f t="shared" si="38"/>
        <v>-8.05019639248091E-2</v>
      </c>
      <c r="V144" s="2">
        <f t="shared" si="39"/>
        <v>3.3484089858202917</v>
      </c>
      <c r="W144" s="2">
        <f t="shared" si="40"/>
        <v>2.1364443439244751</v>
      </c>
      <c r="X144" s="2">
        <f t="shared" si="41"/>
        <v>4.2033363633656173E-2</v>
      </c>
      <c r="Y144" s="2">
        <f t="shared" si="42"/>
        <v>13.78217458724972</v>
      </c>
      <c r="Z144" s="2">
        <f t="shared" si="43"/>
        <v>1.1364443439244751</v>
      </c>
      <c r="AA144" s="2">
        <f t="shared" si="44"/>
        <v>2.7485609922202068</v>
      </c>
      <c r="AB144">
        <v>0.58677685950413205</v>
      </c>
    </row>
    <row r="145" spans="1:28" x14ac:dyDescent="0.3">
      <c r="A145">
        <v>144</v>
      </c>
      <c r="B145">
        <v>1</v>
      </c>
      <c r="C145">
        <v>1.93604</v>
      </c>
      <c r="D145">
        <f t="shared" si="30"/>
        <v>1.1360234710743797</v>
      </c>
      <c r="E145" t="s">
        <v>171</v>
      </c>
      <c r="F145">
        <v>41.662236</v>
      </c>
      <c r="G145">
        <v>-111.92109000000001</v>
      </c>
      <c r="H145">
        <v>5.09082041680812E-2</v>
      </c>
      <c r="I145">
        <v>8.0169677734375E-2</v>
      </c>
      <c r="J145">
        <v>8.9750364422798101E-2</v>
      </c>
      <c r="K145">
        <v>0.14066405594348899</v>
      </c>
      <c r="L145">
        <v>0.30052092671394298</v>
      </c>
      <c r="M145">
        <v>41.718997955322202</v>
      </c>
      <c r="N145" s="2">
        <f t="shared" si="31"/>
        <v>0.54006166243290554</v>
      </c>
      <c r="O145" s="2">
        <f t="shared" si="32"/>
        <v>0.57881977228960624</v>
      </c>
      <c r="P145" s="2">
        <f t="shared" si="33"/>
        <v>0.36233524950820561</v>
      </c>
      <c r="Q145" s="2">
        <f t="shared" si="34"/>
        <v>0.35512303562325859</v>
      </c>
      <c r="R145" s="2">
        <f t="shared" si="35"/>
        <v>-4.3490343122031871E-2</v>
      </c>
      <c r="S145" s="2">
        <f t="shared" si="36"/>
        <v>0.83223401730405955</v>
      </c>
      <c r="T145" s="2">
        <f t="shared" si="37"/>
        <v>-0.57881977228960624</v>
      </c>
      <c r="U145" s="2">
        <f t="shared" si="38"/>
        <v>-8.05019639248091E-2</v>
      </c>
      <c r="V145" s="2">
        <f t="shared" si="39"/>
        <v>3.3484089858202917</v>
      </c>
      <c r="W145" s="2">
        <f t="shared" si="40"/>
        <v>2.1364443439244751</v>
      </c>
      <c r="X145" s="2">
        <f t="shared" si="41"/>
        <v>4.2033363633656173E-2</v>
      </c>
      <c r="Y145" s="2">
        <f t="shared" si="42"/>
        <v>13.78217458724972</v>
      </c>
      <c r="Z145" s="2">
        <f t="shared" si="43"/>
        <v>1.1364443439244751</v>
      </c>
      <c r="AA145" s="2">
        <f t="shared" si="44"/>
        <v>2.7485609922202068</v>
      </c>
      <c r="AB145">
        <v>0.58677685950413205</v>
      </c>
    </row>
    <row r="146" spans="1:28" x14ac:dyDescent="0.3">
      <c r="A146">
        <v>145</v>
      </c>
      <c r="B146">
        <v>1</v>
      </c>
      <c r="C146">
        <v>2.7646199999999999</v>
      </c>
      <c r="D146">
        <f t="shared" si="30"/>
        <v>1.6679112396694189</v>
      </c>
      <c r="E146" t="s">
        <v>172</v>
      </c>
      <c r="F146">
        <v>41.662230999999998</v>
      </c>
      <c r="G146">
        <v>-111.9211</v>
      </c>
      <c r="H146">
        <v>3.8354799151420503E-2</v>
      </c>
      <c r="I146">
        <v>5.8873597532510702E-2</v>
      </c>
      <c r="J146">
        <v>6.4000241458415902E-2</v>
      </c>
      <c r="K146">
        <v>0.10351135581731701</v>
      </c>
      <c r="L146">
        <v>0.23051697015762301</v>
      </c>
      <c r="M146">
        <v>38.495800018310497</v>
      </c>
      <c r="N146" s="2">
        <f t="shared" si="31"/>
        <v>0.565388785889683</v>
      </c>
      <c r="O146" s="2">
        <f t="shared" si="32"/>
        <v>0.59312013516936823</v>
      </c>
      <c r="P146" s="2">
        <f t="shared" si="33"/>
        <v>0.38022408419887838</v>
      </c>
      <c r="Q146" s="2">
        <f t="shared" si="34"/>
        <v>0.3143734199801298</v>
      </c>
      <c r="R146" s="2">
        <f t="shared" si="35"/>
        <v>-5.7164119753211014E-2</v>
      </c>
      <c r="S146" s="2">
        <f t="shared" si="36"/>
        <v>0.78260895918900986</v>
      </c>
      <c r="T146" s="2">
        <f t="shared" si="37"/>
        <v>-0.59312013516936823</v>
      </c>
      <c r="U146" s="2">
        <f t="shared" si="38"/>
        <v>-6.0656674941412331E-2</v>
      </c>
      <c r="V146" s="2">
        <f t="shared" si="39"/>
        <v>3.6018140698328645</v>
      </c>
      <c r="W146" s="2">
        <f t="shared" si="40"/>
        <v>2.2269727638816081</v>
      </c>
      <c r="X146" s="2">
        <f t="shared" si="41"/>
        <v>-8.857567388589993E-2</v>
      </c>
      <c r="Y146" s="2">
        <f t="shared" si="42"/>
        <v>10.984127707779477</v>
      </c>
      <c r="Z146" s="2">
        <f t="shared" si="43"/>
        <v>1.2269727638816081</v>
      </c>
      <c r="AA146" s="2">
        <f t="shared" si="44"/>
        <v>2.9154558209276882</v>
      </c>
      <c r="AB146">
        <v>0.60330578512396604</v>
      </c>
    </row>
    <row r="147" spans="1:28" x14ac:dyDescent="0.3">
      <c r="A147">
        <v>146</v>
      </c>
      <c r="B147">
        <v>1</v>
      </c>
      <c r="C147">
        <v>2.6709499999999999</v>
      </c>
      <c r="D147">
        <f t="shared" si="30"/>
        <v>2.1632487603305761</v>
      </c>
      <c r="E147" t="s">
        <v>173</v>
      </c>
      <c r="F147">
        <v>41.662235000000003</v>
      </c>
      <c r="G147">
        <v>-111.92136000000001</v>
      </c>
      <c r="H147">
        <v>2.4126281961798599E-2</v>
      </c>
      <c r="I147">
        <v>4.9663390964269603E-2</v>
      </c>
      <c r="J147">
        <v>3.1045226380228899E-2</v>
      </c>
      <c r="K147">
        <v>9.3159787356853402E-2</v>
      </c>
      <c r="L147">
        <v>0.30313324928283603</v>
      </c>
      <c r="M147">
        <v>36.7239990234375</v>
      </c>
      <c r="N147" s="2">
        <f t="shared" si="31"/>
        <v>0.81419972475109259</v>
      </c>
      <c r="O147" s="2">
        <f t="shared" si="32"/>
        <v>0.71845882132276329</v>
      </c>
      <c r="P147" s="2">
        <f t="shared" si="33"/>
        <v>0.52984393494880155</v>
      </c>
      <c r="Q147" s="2">
        <f t="shared" si="34"/>
        <v>0.48926224574363186</v>
      </c>
      <c r="R147" s="2">
        <f t="shared" si="35"/>
        <v>-4.0659371804262857E-2</v>
      </c>
      <c r="S147" s="2">
        <f t="shared" si="36"/>
        <v>0.98556912930327711</v>
      </c>
      <c r="T147" s="2">
        <f t="shared" si="37"/>
        <v>-0.71845882132276329</v>
      </c>
      <c r="U147" s="2">
        <f t="shared" si="38"/>
        <v>0.32904553087310756</v>
      </c>
      <c r="V147" s="2">
        <f t="shared" si="39"/>
        <v>9.7642467015761856</v>
      </c>
      <c r="W147" s="2">
        <f t="shared" si="40"/>
        <v>3.2539066252015836</v>
      </c>
      <c r="X147" s="2">
        <f t="shared" si="41"/>
        <v>0.17415763304381882</v>
      </c>
      <c r="Y147" s="2">
        <f t="shared" si="42"/>
        <v>18.462647609412596</v>
      </c>
      <c r="Z147" s="2">
        <f t="shared" si="43"/>
        <v>2.2539066252015836</v>
      </c>
      <c r="AA147" s="2">
        <f t="shared" si="44"/>
        <v>5.1037565779776433</v>
      </c>
      <c r="AB147">
        <v>0.80991735537190002</v>
      </c>
    </row>
    <row r="148" spans="1:28" x14ac:dyDescent="0.3">
      <c r="A148">
        <v>147</v>
      </c>
      <c r="B148">
        <v>1</v>
      </c>
      <c r="C148">
        <v>1.91124</v>
      </c>
      <c r="D148">
        <f t="shared" si="30"/>
        <v>1.2794251239669407</v>
      </c>
      <c r="E148" t="s">
        <v>174</v>
      </c>
      <c r="F148">
        <v>41.662238000000002</v>
      </c>
      <c r="G148">
        <v>-111.92136000000001</v>
      </c>
      <c r="H148">
        <v>3.4288633614778498E-2</v>
      </c>
      <c r="I148">
        <v>5.7045593857765198E-2</v>
      </c>
      <c r="J148">
        <v>5.34283444285392E-2</v>
      </c>
      <c r="K148">
        <v>0.100486144423484</v>
      </c>
      <c r="L148">
        <v>0.25050294399261402</v>
      </c>
      <c r="M148">
        <v>39.036098480224602</v>
      </c>
      <c r="N148" s="2">
        <f t="shared" si="31"/>
        <v>0.64841826778620892</v>
      </c>
      <c r="O148" s="2">
        <f t="shared" si="32"/>
        <v>0.62903030359703682</v>
      </c>
      <c r="P148" s="2">
        <f t="shared" si="33"/>
        <v>0.42741157637152788</v>
      </c>
      <c r="Q148" s="2">
        <f t="shared" si="34"/>
        <v>0.36770791683785153</v>
      </c>
      <c r="R148" s="2">
        <f t="shared" si="35"/>
        <v>-5.2564584318859499E-2</v>
      </c>
      <c r="S148" s="2">
        <f t="shared" si="36"/>
        <v>0.83927858939596423</v>
      </c>
      <c r="T148" s="2">
        <f t="shared" si="37"/>
        <v>-0.62903030359703682</v>
      </c>
      <c r="U148" s="2">
        <f t="shared" si="38"/>
        <v>4.7479621494221545E-2</v>
      </c>
      <c r="V148" s="2">
        <f t="shared" si="39"/>
        <v>4.688577695452711</v>
      </c>
      <c r="W148" s="2">
        <f t="shared" si="40"/>
        <v>2.4929102955419049</v>
      </c>
      <c r="X148" s="2">
        <f t="shared" si="41"/>
        <v>-5.5841714988519309E-4</v>
      </c>
      <c r="Y148" s="2">
        <f t="shared" si="42"/>
        <v>13.067106455564515</v>
      </c>
      <c r="Z148" s="2">
        <f t="shared" si="43"/>
        <v>1.4929102955419049</v>
      </c>
      <c r="AA148" s="2">
        <f t="shared" si="44"/>
        <v>3.3912759435409905</v>
      </c>
      <c r="AB148">
        <v>0.669421487603305</v>
      </c>
    </row>
    <row r="149" spans="1:28" x14ac:dyDescent="0.3">
      <c r="A149">
        <v>148</v>
      </c>
      <c r="B149">
        <v>1</v>
      </c>
      <c r="C149">
        <v>1.7777400000000001</v>
      </c>
      <c r="D149">
        <f t="shared" si="30"/>
        <v>1.0504827272727257</v>
      </c>
      <c r="E149" t="s">
        <v>175</v>
      </c>
      <c r="F149">
        <v>41.662244000000001</v>
      </c>
      <c r="G149">
        <v>-111.92137</v>
      </c>
      <c r="H149">
        <v>5.0169676542282098E-2</v>
      </c>
      <c r="I149">
        <v>8.36196914315223E-2</v>
      </c>
      <c r="J149">
        <v>8.2944028079509693E-2</v>
      </c>
      <c r="K149">
        <v>0.147689819335937</v>
      </c>
      <c r="L149">
        <v>0.36734038591384799</v>
      </c>
      <c r="M149">
        <v>39.4530029296875</v>
      </c>
      <c r="N149" s="2">
        <f t="shared" si="31"/>
        <v>0.63159272005922362</v>
      </c>
      <c r="O149" s="2">
        <f t="shared" si="32"/>
        <v>0.6291481413443093</v>
      </c>
      <c r="P149" s="2">
        <f t="shared" si="33"/>
        <v>0.42648094099914474</v>
      </c>
      <c r="Q149" s="2">
        <f t="shared" si="34"/>
        <v>0.44891248395713373</v>
      </c>
      <c r="R149" s="2">
        <f t="shared" si="35"/>
        <v>-2.9921443549307297E-2</v>
      </c>
      <c r="S149" s="2">
        <f t="shared" si="36"/>
        <v>0.93898699282759479</v>
      </c>
      <c r="T149" s="2">
        <f t="shared" si="37"/>
        <v>-0.6291481413443093</v>
      </c>
      <c r="U149" s="2">
        <f t="shared" si="38"/>
        <v>5.8049650547323311E-3</v>
      </c>
      <c r="V149" s="2">
        <f t="shared" si="39"/>
        <v>4.4287743725409321</v>
      </c>
      <c r="W149" s="2">
        <f t="shared" si="40"/>
        <v>2.4872424352980702</v>
      </c>
      <c r="X149" s="2">
        <f t="shared" si="41"/>
        <v>0.26900351850288751</v>
      </c>
      <c r="Y149" s="2">
        <f t="shared" si="42"/>
        <v>19.127849712967841</v>
      </c>
      <c r="Z149" s="2">
        <f t="shared" si="43"/>
        <v>1.4872424352980702</v>
      </c>
      <c r="AA149" s="2">
        <f t="shared" si="44"/>
        <v>3.3929890152090527</v>
      </c>
      <c r="AB149">
        <v>0.59090909090909005</v>
      </c>
    </row>
    <row r="150" spans="1:28" x14ac:dyDescent="0.3">
      <c r="A150">
        <v>149</v>
      </c>
      <c r="B150">
        <v>1</v>
      </c>
      <c r="C150">
        <v>1.4793700000000001</v>
      </c>
      <c r="D150">
        <f t="shared" si="30"/>
        <v>1.0270006611570235</v>
      </c>
      <c r="E150" t="s">
        <v>176</v>
      </c>
      <c r="F150">
        <v>41.662236</v>
      </c>
      <c r="G150">
        <v>-111.92139</v>
      </c>
      <c r="H150">
        <v>3.0540466308593701E-2</v>
      </c>
      <c r="I150">
        <v>5.1832579076290103E-2</v>
      </c>
      <c r="J150">
        <v>4.5229490846395402E-2</v>
      </c>
      <c r="K150">
        <v>9.5114439725875799E-2</v>
      </c>
      <c r="L150">
        <v>0.26116639375686601</v>
      </c>
      <c r="M150">
        <v>38.260501861572202</v>
      </c>
      <c r="N150" s="2">
        <f t="shared" si="31"/>
        <v>0.70476437106874934</v>
      </c>
      <c r="O150" s="2">
        <f t="shared" si="32"/>
        <v>0.66880032476068585</v>
      </c>
      <c r="P150" s="2">
        <f t="shared" si="33"/>
        <v>0.4660704097040172</v>
      </c>
      <c r="Q150" s="2">
        <f t="shared" si="34"/>
        <v>0.4016703960797916</v>
      </c>
      <c r="R150" s="2">
        <f t="shared" si="35"/>
        <v>-5.0019381167316149E-2</v>
      </c>
      <c r="S150" s="2">
        <f t="shared" si="36"/>
        <v>0.87710849035701255</v>
      </c>
      <c r="T150" s="2">
        <f t="shared" si="37"/>
        <v>-0.66880032476068585</v>
      </c>
      <c r="U150" s="2">
        <f t="shared" si="38"/>
        <v>9.9262312860057308E-2</v>
      </c>
      <c r="V150" s="2">
        <f t="shared" si="39"/>
        <v>5.7742501378982443</v>
      </c>
      <c r="W150" s="2">
        <f t="shared" si="40"/>
        <v>2.7458122500596081</v>
      </c>
      <c r="X150" s="2">
        <f t="shared" si="41"/>
        <v>4.082278656268401E-2</v>
      </c>
      <c r="Y150" s="2">
        <f t="shared" si="42"/>
        <v>14.511857256293261</v>
      </c>
      <c r="Z150" s="2">
        <f t="shared" si="43"/>
        <v>1.7458122500596081</v>
      </c>
      <c r="AA150" s="2">
        <f t="shared" si="44"/>
        <v>4.0386532642426811</v>
      </c>
      <c r="AB150">
        <v>0.69421487603305698</v>
      </c>
    </row>
    <row r="151" spans="1:28" x14ac:dyDescent="0.3">
      <c r="A151">
        <v>150</v>
      </c>
      <c r="B151">
        <v>1</v>
      </c>
      <c r="C151">
        <v>1.65723</v>
      </c>
      <c r="D151">
        <f t="shared" si="30"/>
        <v>0.94503198347107342</v>
      </c>
      <c r="E151" t="s">
        <v>177</v>
      </c>
      <c r="F151">
        <v>41.662238000000002</v>
      </c>
      <c r="G151">
        <v>-111.92140999999999</v>
      </c>
      <c r="H151">
        <v>3.4676514565944602E-2</v>
      </c>
      <c r="I151">
        <v>5.6436765938997199E-2</v>
      </c>
      <c r="J151">
        <v>5.4807130247354501E-2</v>
      </c>
      <c r="K151">
        <v>0.10155364871024999</v>
      </c>
      <c r="L151">
        <v>0.25131103396415699</v>
      </c>
      <c r="M151">
        <v>39.238601684570298</v>
      </c>
      <c r="N151" s="2">
        <f t="shared" si="31"/>
        <v>0.64192173706173361</v>
      </c>
      <c r="O151" s="2">
        <f t="shared" si="32"/>
        <v>0.63322716876119067</v>
      </c>
      <c r="P151" s="2">
        <f t="shared" si="33"/>
        <v>0.42440457378413859</v>
      </c>
      <c r="Q151" s="2">
        <f t="shared" si="34"/>
        <v>0.36564844790901507</v>
      </c>
      <c r="R151" s="2">
        <f t="shared" si="35"/>
        <v>-5.2439356720984834E-2</v>
      </c>
      <c r="S151" s="2">
        <f t="shared" si="36"/>
        <v>0.83723318823622439</v>
      </c>
      <c r="T151" s="2">
        <f t="shared" si="37"/>
        <v>-0.63322716876119067</v>
      </c>
      <c r="U151" s="2">
        <f t="shared" si="38"/>
        <v>2.1283680558933475E-2</v>
      </c>
      <c r="V151" s="2">
        <f t="shared" si="39"/>
        <v>4.5853711520735496</v>
      </c>
      <c r="W151" s="2">
        <f t="shared" si="40"/>
        <v>2.474662773379916</v>
      </c>
      <c r="X151" s="2">
        <f t="shared" si="41"/>
        <v>-5.4146811049292087E-3</v>
      </c>
      <c r="Y151" s="2">
        <f t="shared" si="42"/>
        <v>13.026995845139101</v>
      </c>
      <c r="Z151" s="2">
        <f t="shared" si="43"/>
        <v>1.474662773379916</v>
      </c>
      <c r="AA151" s="2">
        <f t="shared" si="44"/>
        <v>3.452966604000669</v>
      </c>
      <c r="AB151">
        <v>0.57024793388429695</v>
      </c>
    </row>
    <row r="152" spans="1:28" x14ac:dyDescent="0.3">
      <c r="A152">
        <v>151</v>
      </c>
      <c r="B152">
        <v>1</v>
      </c>
      <c r="C152">
        <v>1.5118799999999999</v>
      </c>
      <c r="D152">
        <f t="shared" si="30"/>
        <v>0.87464132231404812</v>
      </c>
      <c r="E152" t="s">
        <v>178</v>
      </c>
      <c r="F152">
        <v>41.662244000000001</v>
      </c>
      <c r="G152">
        <v>-111.92140000000001</v>
      </c>
      <c r="H152">
        <v>4.9078978598117801E-2</v>
      </c>
      <c r="I152">
        <v>7.8267820179462405E-2</v>
      </c>
      <c r="J152">
        <v>8.6520999670028603E-2</v>
      </c>
      <c r="K152">
        <v>0.137138366699218</v>
      </c>
      <c r="L152">
        <v>0.29549804329872098</v>
      </c>
      <c r="M152">
        <v>41.484405517578097</v>
      </c>
      <c r="N152" s="2">
        <f t="shared" si="31"/>
        <v>0.54703305365274002</v>
      </c>
      <c r="O152" s="2">
        <f t="shared" si="32"/>
        <v>0.58119332005807489</v>
      </c>
      <c r="P152" s="2">
        <f t="shared" si="33"/>
        <v>0.36603409454201369</v>
      </c>
      <c r="Q152" s="2">
        <f t="shared" si="34"/>
        <v>0.35539546219768503</v>
      </c>
      <c r="R152" s="2">
        <f t="shared" si="35"/>
        <v>-4.438814144426368E-2</v>
      </c>
      <c r="S152" s="2">
        <f t="shared" si="36"/>
        <v>0.8319648194250604</v>
      </c>
      <c r="T152" s="2">
        <f t="shared" si="37"/>
        <v>-0.58119332005807489</v>
      </c>
      <c r="U152" s="2">
        <f t="shared" si="38"/>
        <v>-7.1326512950930634E-2</v>
      </c>
      <c r="V152" s="2">
        <f t="shared" si="39"/>
        <v>3.4153332072639389</v>
      </c>
      <c r="W152" s="2">
        <f t="shared" si="40"/>
        <v>2.154743784770524</v>
      </c>
      <c r="X152" s="2">
        <f t="shared" si="41"/>
        <v>3.7571453544368305E-2</v>
      </c>
      <c r="Y152" s="2">
        <f t="shared" si="42"/>
        <v>13.663665428757712</v>
      </c>
      <c r="Z152" s="2">
        <f t="shared" si="43"/>
        <v>1.154743784770524</v>
      </c>
      <c r="AA152" s="2">
        <f t="shared" si="44"/>
        <v>2.7754730184278227</v>
      </c>
      <c r="AB152">
        <v>0.57851239669421395</v>
      </c>
    </row>
    <row r="153" spans="1:28" x14ac:dyDescent="0.3">
      <c r="A153">
        <v>152</v>
      </c>
      <c r="B153">
        <v>1</v>
      </c>
      <c r="C153">
        <v>2.2188300000000001</v>
      </c>
      <c r="D153">
        <f t="shared" si="30"/>
        <v>1.8337438016528915</v>
      </c>
      <c r="E153" t="s">
        <v>179</v>
      </c>
      <c r="F153">
        <v>41.662196999999999</v>
      </c>
      <c r="G153">
        <v>-111.92136000000001</v>
      </c>
      <c r="H153">
        <v>1.9429625943303101E-2</v>
      </c>
      <c r="I153">
        <v>4.5649413019418703E-2</v>
      </c>
      <c r="J153">
        <v>2.1284179762005799E-2</v>
      </c>
      <c r="K153">
        <v>9.1284789144992801E-2</v>
      </c>
      <c r="L153">
        <v>0.426079392433166</v>
      </c>
      <c r="M153">
        <v>30.613100051879801</v>
      </c>
      <c r="N153" s="2">
        <f t="shared" si="31"/>
        <v>0.90484616502158954</v>
      </c>
      <c r="O153" s="2">
        <f t="shared" si="32"/>
        <v>0.80645908203285621</v>
      </c>
      <c r="P153" s="2">
        <f t="shared" si="33"/>
        <v>0.64711592957000141</v>
      </c>
      <c r="Q153" s="2">
        <f t="shared" si="34"/>
        <v>0.64092903382361521</v>
      </c>
      <c r="R153" s="2">
        <f t="shared" si="35"/>
        <v>-1.5416431241598371E-2</v>
      </c>
      <c r="S153" s="2">
        <f t="shared" si="36"/>
        <v>1.2069159471530244</v>
      </c>
      <c r="T153" s="2">
        <f t="shared" si="37"/>
        <v>-0.80645908203285621</v>
      </c>
      <c r="U153" s="2">
        <f t="shared" si="38"/>
        <v>0.51290944481419776</v>
      </c>
      <c r="V153" s="2">
        <f t="shared" si="39"/>
        <v>20.018595839608373</v>
      </c>
      <c r="W153" s="2">
        <f t="shared" si="40"/>
        <v>4.6675836842477665</v>
      </c>
      <c r="X153" s="2">
        <f t="shared" si="41"/>
        <v>0.48281684927447499</v>
      </c>
      <c r="Y153" s="2">
        <f t="shared" si="42"/>
        <v>29.675160534679851</v>
      </c>
      <c r="Z153" s="2">
        <f t="shared" si="43"/>
        <v>3.6675836842477665</v>
      </c>
      <c r="AA153" s="2">
        <f t="shared" si="44"/>
        <v>8.3337321172545433</v>
      </c>
      <c r="AB153">
        <v>0.82644628099173501</v>
      </c>
    </row>
    <row r="154" spans="1:28" x14ac:dyDescent="0.3">
      <c r="A154">
        <v>153</v>
      </c>
      <c r="B154">
        <v>1</v>
      </c>
      <c r="C154">
        <v>2.96069</v>
      </c>
      <c r="D154">
        <f t="shared" si="30"/>
        <v>2.44685123966942</v>
      </c>
      <c r="E154" t="s">
        <v>180</v>
      </c>
      <c r="F154">
        <v>41.662199000000001</v>
      </c>
      <c r="G154">
        <v>-111.92136000000001</v>
      </c>
      <c r="H154">
        <v>1.9262084737419999E-2</v>
      </c>
      <c r="I154">
        <v>4.5227967202663401E-2</v>
      </c>
      <c r="J154">
        <v>2.1330870687961499E-2</v>
      </c>
      <c r="K154">
        <v>9.0006411075591999E-2</v>
      </c>
      <c r="L154">
        <v>0.41791534423828097</v>
      </c>
      <c r="M154">
        <v>30.635997772216701</v>
      </c>
      <c r="N154" s="2">
        <f t="shared" si="31"/>
        <v>0.90287510756788936</v>
      </c>
      <c r="O154" s="2">
        <f t="shared" si="32"/>
        <v>0.80469126473208086</v>
      </c>
      <c r="P154" s="2">
        <f t="shared" si="33"/>
        <v>0.64558946281018403</v>
      </c>
      <c r="Q154" s="2">
        <f t="shared" si="34"/>
        <v>0.63335545128834392</v>
      </c>
      <c r="R154" s="2">
        <f t="shared" si="35"/>
        <v>-1.7013891273953988E-2</v>
      </c>
      <c r="S154" s="2">
        <f t="shared" si="36"/>
        <v>1.1956550641893191</v>
      </c>
      <c r="T154" s="2">
        <f t="shared" si="37"/>
        <v>-0.80469126473208086</v>
      </c>
      <c r="U154" s="2">
        <f t="shared" si="38"/>
        <v>0.50525871062002481</v>
      </c>
      <c r="V154" s="2">
        <f t="shared" si="39"/>
        <v>19.592043398122506</v>
      </c>
      <c r="W154" s="2">
        <f t="shared" si="40"/>
        <v>4.6431730722747542</v>
      </c>
      <c r="X154" s="2">
        <f t="shared" si="41"/>
        <v>0.45980800628592366</v>
      </c>
      <c r="Y154" s="2">
        <f t="shared" si="42"/>
        <v>29.064019545912725</v>
      </c>
      <c r="Z154" s="2">
        <f t="shared" si="43"/>
        <v>3.6431730722747542</v>
      </c>
      <c r="AA154" s="2">
        <f t="shared" si="44"/>
        <v>8.2401973841899885</v>
      </c>
      <c r="AB154">
        <v>0.82644628099173501</v>
      </c>
    </row>
    <row r="155" spans="1:28" x14ac:dyDescent="0.3">
      <c r="A155">
        <v>154</v>
      </c>
      <c r="B155">
        <v>1</v>
      </c>
      <c r="C155">
        <v>2.3438099999999999</v>
      </c>
      <c r="D155">
        <f t="shared" si="30"/>
        <v>1.9370330578512385</v>
      </c>
      <c r="E155" t="s">
        <v>181</v>
      </c>
      <c r="F155">
        <v>41.662191</v>
      </c>
      <c r="G155">
        <v>-111.92136000000001</v>
      </c>
      <c r="H155">
        <v>1.8975524231791399E-2</v>
      </c>
      <c r="I155">
        <v>4.5204162597656201E-2</v>
      </c>
      <c r="J155">
        <v>2.07995604723691E-2</v>
      </c>
      <c r="K155">
        <v>9.1490477323532104E-2</v>
      </c>
      <c r="L155">
        <v>0.428645640611648</v>
      </c>
      <c r="M155">
        <v>30.606599807739201</v>
      </c>
      <c r="N155" s="2">
        <f t="shared" si="31"/>
        <v>0.90744339722750356</v>
      </c>
      <c r="O155" s="2">
        <f t="shared" si="32"/>
        <v>0.80920467924014705</v>
      </c>
      <c r="P155" s="2">
        <f t="shared" si="33"/>
        <v>0.64820563629871308</v>
      </c>
      <c r="Q155" s="2">
        <f t="shared" si="34"/>
        <v>0.6443437909954558</v>
      </c>
      <c r="R155" s="2">
        <f t="shared" si="35"/>
        <v>-1.4890350154877921E-2</v>
      </c>
      <c r="S155" s="2">
        <f t="shared" si="36"/>
        <v>1.212565642582075</v>
      </c>
      <c r="T155" s="2">
        <f t="shared" si="37"/>
        <v>-0.80920467924014705</v>
      </c>
      <c r="U155" s="2">
        <f t="shared" si="38"/>
        <v>0.5189355052536303</v>
      </c>
      <c r="V155" s="2">
        <f t="shared" si="39"/>
        <v>20.60839896982807</v>
      </c>
      <c r="W155" s="2">
        <f t="shared" si="40"/>
        <v>4.6851394063215457</v>
      </c>
      <c r="X155" s="2">
        <f t="shared" si="41"/>
        <v>0.48841272770537447</v>
      </c>
      <c r="Y155" s="2">
        <f t="shared" si="42"/>
        <v>29.881101548671669</v>
      </c>
      <c r="Z155" s="2">
        <f t="shared" si="43"/>
        <v>3.6851394063215457</v>
      </c>
      <c r="AA155" s="2">
        <f t="shared" si="44"/>
        <v>8.4824373681434579</v>
      </c>
      <c r="AB155">
        <v>0.82644628099173501</v>
      </c>
    </row>
    <row r="156" spans="1:28" x14ac:dyDescent="0.3">
      <c r="A156">
        <v>155</v>
      </c>
      <c r="B156">
        <v>1</v>
      </c>
      <c r="C156">
        <v>2.2401800000000001</v>
      </c>
      <c r="D156">
        <f t="shared" si="30"/>
        <v>1.8513884297520651</v>
      </c>
      <c r="E156" t="s">
        <v>182</v>
      </c>
      <c r="F156">
        <v>41.662191999999997</v>
      </c>
      <c r="G156">
        <v>-111.92134</v>
      </c>
      <c r="H156">
        <v>2.2367553785443299E-2</v>
      </c>
      <c r="I156">
        <v>5.1596067845821297E-2</v>
      </c>
      <c r="J156">
        <v>2.5934753939509302E-2</v>
      </c>
      <c r="K156">
        <v>0.102297976613044</v>
      </c>
      <c r="L156">
        <v>0.43906706571578902</v>
      </c>
      <c r="M156">
        <v>30.833702087402301</v>
      </c>
      <c r="N156" s="2">
        <f t="shared" si="31"/>
        <v>0.88845310773736552</v>
      </c>
      <c r="O156" s="2">
        <f t="shared" si="32"/>
        <v>0.7896884264717533</v>
      </c>
      <c r="P156" s="2">
        <f t="shared" si="33"/>
        <v>0.6220739478375602</v>
      </c>
      <c r="Q156" s="2">
        <f t="shared" si="34"/>
        <v>0.64217336697435223</v>
      </c>
      <c r="R156" s="2">
        <f t="shared" si="35"/>
        <v>-1.3150546241786513E-2</v>
      </c>
      <c r="S156" s="2">
        <f t="shared" si="36"/>
        <v>1.2033080142257082</v>
      </c>
      <c r="T156" s="2">
        <f t="shared" si="37"/>
        <v>-0.7896884264717533</v>
      </c>
      <c r="U156" s="2">
        <f t="shared" si="38"/>
        <v>0.46518842767553981</v>
      </c>
      <c r="V156" s="2">
        <f t="shared" si="39"/>
        <v>16.92967925355595</v>
      </c>
      <c r="W156" s="2">
        <f t="shared" si="40"/>
        <v>4.2920405686675487</v>
      </c>
      <c r="X156" s="2">
        <f t="shared" si="41"/>
        <v>0.53428083310603181</v>
      </c>
      <c r="Y156" s="2">
        <f t="shared" si="42"/>
        <v>29.802198931574821</v>
      </c>
      <c r="Z156" s="2">
        <f t="shared" si="43"/>
        <v>3.2920405686675487</v>
      </c>
      <c r="AA156" s="2">
        <f t="shared" si="44"/>
        <v>7.5097001389292597</v>
      </c>
      <c r="AB156">
        <v>0.82644628099173501</v>
      </c>
    </row>
    <row r="157" spans="1:28" x14ac:dyDescent="0.3">
      <c r="A157">
        <v>156</v>
      </c>
      <c r="B157">
        <v>1</v>
      </c>
      <c r="C157">
        <v>1.9614199999999999</v>
      </c>
      <c r="D157">
        <f t="shared" si="30"/>
        <v>1.6210082644628088</v>
      </c>
      <c r="E157" t="s">
        <v>183</v>
      </c>
      <c r="F157">
        <v>41.662199000000001</v>
      </c>
      <c r="G157">
        <v>-111.92133</v>
      </c>
      <c r="H157">
        <v>1.99386589229106E-2</v>
      </c>
      <c r="I157">
        <v>4.7778319567441899E-2</v>
      </c>
      <c r="J157">
        <v>2.1841125562787E-2</v>
      </c>
      <c r="K157">
        <v>9.6773989498615196E-2</v>
      </c>
      <c r="L157">
        <v>0.45921722054481501</v>
      </c>
      <c r="M157">
        <v>30.1587009429931</v>
      </c>
      <c r="N157" s="2">
        <f t="shared" si="31"/>
        <v>0.90919552382986146</v>
      </c>
      <c r="O157" s="2">
        <f t="shared" si="32"/>
        <v>0.8115237086430267</v>
      </c>
      <c r="P157" s="2">
        <f t="shared" si="33"/>
        <v>0.65188662068576264</v>
      </c>
      <c r="Q157" s="2">
        <f t="shared" si="34"/>
        <v>0.6687310138851672</v>
      </c>
      <c r="R157" s="2">
        <f t="shared" si="35"/>
        <v>-9.0506447507488642E-3</v>
      </c>
      <c r="S157" s="2">
        <f t="shared" si="36"/>
        <v>1.2462724243518477</v>
      </c>
      <c r="T157" s="2">
        <f t="shared" si="37"/>
        <v>-0.8115237086430267</v>
      </c>
      <c r="U157" s="2">
        <f t="shared" si="38"/>
        <v>0.52207696344455556</v>
      </c>
      <c r="V157" s="2">
        <f t="shared" si="39"/>
        <v>21.025345933967397</v>
      </c>
      <c r="W157" s="2">
        <f t="shared" si="40"/>
        <v>4.7452546177336865</v>
      </c>
      <c r="X157" s="2">
        <f t="shared" si="41"/>
        <v>0.58080780143046495</v>
      </c>
      <c r="Y157" s="2">
        <f t="shared" si="42"/>
        <v>32.129934094846249</v>
      </c>
      <c r="Z157" s="2">
        <f t="shared" si="43"/>
        <v>3.7452546177336865</v>
      </c>
      <c r="AA157" s="2">
        <f t="shared" si="44"/>
        <v>8.6114142293473286</v>
      </c>
      <c r="AB157">
        <v>0.82644628099173501</v>
      </c>
    </row>
    <row r="158" spans="1:28" x14ac:dyDescent="0.3">
      <c r="A158">
        <v>157</v>
      </c>
      <c r="B158">
        <v>1</v>
      </c>
      <c r="C158">
        <v>2.4607199999999998</v>
      </c>
      <c r="D158">
        <f t="shared" si="30"/>
        <v>2.0336528925619821</v>
      </c>
      <c r="E158" t="s">
        <v>184</v>
      </c>
      <c r="F158">
        <v>41.662199000000001</v>
      </c>
      <c r="G158">
        <v>-111.92135</v>
      </c>
      <c r="H158">
        <v>1.99816897511482E-2</v>
      </c>
      <c r="I158">
        <v>4.5110169798135702E-2</v>
      </c>
      <c r="J158">
        <v>2.3963928222656201E-2</v>
      </c>
      <c r="K158">
        <v>9.0802304446697193E-2</v>
      </c>
      <c r="L158">
        <v>0.42011901736259399</v>
      </c>
      <c r="M158">
        <v>30.481201171875</v>
      </c>
      <c r="N158" s="2">
        <f t="shared" si="31"/>
        <v>0.89207453940355896</v>
      </c>
      <c r="O158" s="2">
        <f t="shared" si="32"/>
        <v>0.80607334602783287</v>
      </c>
      <c r="P158" s="2">
        <f t="shared" si="33"/>
        <v>0.64455464835507315</v>
      </c>
      <c r="Q158" s="2">
        <f t="shared" si="34"/>
        <v>0.62942841673888483</v>
      </c>
      <c r="R158" s="2">
        <f t="shared" si="35"/>
        <v>-1.6722950973876792E-2</v>
      </c>
      <c r="S158" s="2">
        <f t="shared" si="36"/>
        <v>1.1870764722502694</v>
      </c>
      <c r="T158" s="2">
        <f t="shared" si="37"/>
        <v>-0.80607334602783287</v>
      </c>
      <c r="U158" s="2">
        <f t="shared" si="38"/>
        <v>0.4307436184293954</v>
      </c>
      <c r="V158" s="2">
        <f t="shared" si="39"/>
        <v>17.531308450732261</v>
      </c>
      <c r="W158" s="2">
        <f t="shared" si="40"/>
        <v>4.6267440008553136</v>
      </c>
      <c r="X158" s="2">
        <f t="shared" si="41"/>
        <v>0.46592778121042788</v>
      </c>
      <c r="Y158" s="2">
        <f t="shared" si="42"/>
        <v>29.181582815945099</v>
      </c>
      <c r="Z158" s="2">
        <f t="shared" si="43"/>
        <v>3.6267440008553136</v>
      </c>
      <c r="AA158" s="2">
        <f t="shared" si="44"/>
        <v>8.3131774773314309</v>
      </c>
      <c r="AB158">
        <v>0.82644628099173501</v>
      </c>
    </row>
    <row r="159" spans="1:28" x14ac:dyDescent="0.3">
      <c r="A159">
        <v>158</v>
      </c>
      <c r="B159">
        <v>1</v>
      </c>
      <c r="C159">
        <v>1.2235400000000001</v>
      </c>
      <c r="D159">
        <f t="shared" si="30"/>
        <v>1.0111900826446274</v>
      </c>
      <c r="E159" t="s">
        <v>185</v>
      </c>
      <c r="F159">
        <v>41.662056</v>
      </c>
      <c r="G159">
        <v>-111.91886</v>
      </c>
      <c r="H159">
        <v>2.8839416801929401E-2</v>
      </c>
      <c r="I159">
        <v>4.9945678561925798E-2</v>
      </c>
      <c r="J159">
        <v>4.8309937119483899E-2</v>
      </c>
      <c r="K159">
        <v>0.100381776690483</v>
      </c>
      <c r="L159">
        <v>0.32590910792350702</v>
      </c>
      <c r="M159">
        <v>38.479400634765597</v>
      </c>
      <c r="N159" s="2">
        <f t="shared" si="31"/>
        <v>0.74180930789380872</v>
      </c>
      <c r="O159" s="2">
        <f t="shared" si="32"/>
        <v>0.73422885455863929</v>
      </c>
      <c r="P159" s="2">
        <f t="shared" si="33"/>
        <v>0.52904563379824776</v>
      </c>
      <c r="Q159" s="2">
        <f t="shared" si="34"/>
        <v>0.47630940845673031</v>
      </c>
      <c r="R159" s="2">
        <f t="shared" si="35"/>
        <v>-3.6681337731229259E-2</v>
      </c>
      <c r="S159" s="2">
        <f t="shared" si="36"/>
        <v>0.96964023060897531</v>
      </c>
      <c r="T159" s="2">
        <f t="shared" si="37"/>
        <v>-0.73422885455863929</v>
      </c>
      <c r="U159" s="2">
        <f t="shared" si="38"/>
        <v>2.3564261207702494E-2</v>
      </c>
      <c r="V159" s="2">
        <f t="shared" si="39"/>
        <v>6.7462126294522644</v>
      </c>
      <c r="W159" s="2">
        <f t="shared" si="40"/>
        <v>3.246695950883741</v>
      </c>
      <c r="X159" s="2">
        <f t="shared" si="41"/>
        <v>0.18803412795974428</v>
      </c>
      <c r="Y159" s="2">
        <f t="shared" si="42"/>
        <v>19.793098829686592</v>
      </c>
      <c r="Z159" s="2">
        <f t="shared" si="43"/>
        <v>2.246695950883741</v>
      </c>
      <c r="AA159" s="2">
        <f t="shared" si="44"/>
        <v>5.5252714009966724</v>
      </c>
      <c r="AB159">
        <v>0.82644628099173501</v>
      </c>
    </row>
    <row r="160" spans="1:28" x14ac:dyDescent="0.3">
      <c r="A160">
        <v>159</v>
      </c>
      <c r="B160">
        <v>1</v>
      </c>
      <c r="C160">
        <v>1.41273</v>
      </c>
      <c r="D160">
        <f t="shared" si="30"/>
        <v>1.1675454545454538</v>
      </c>
      <c r="E160" t="s">
        <v>186</v>
      </c>
      <c r="F160">
        <v>41.662055000000002</v>
      </c>
      <c r="G160">
        <v>-111.91885000000001</v>
      </c>
      <c r="H160">
        <v>3.7639770656824098E-2</v>
      </c>
      <c r="I160">
        <v>6.3232421875E-2</v>
      </c>
      <c r="J160">
        <v>5.9183653444051701E-2</v>
      </c>
      <c r="K160">
        <v>0.117386169731616</v>
      </c>
      <c r="L160">
        <v>0.31998047232627802</v>
      </c>
      <c r="M160">
        <v>39.885501861572202</v>
      </c>
      <c r="N160" s="2">
        <f t="shared" si="31"/>
        <v>0.68782039532980044</v>
      </c>
      <c r="O160" s="2">
        <f t="shared" si="32"/>
        <v>0.66998802581111516</v>
      </c>
      <c r="P160" s="2">
        <f t="shared" si="33"/>
        <v>0.46321388764679661</v>
      </c>
      <c r="Q160" s="2">
        <f t="shared" si="34"/>
        <v>0.44496268314016058</v>
      </c>
      <c r="R160" s="2">
        <f t="shared" si="35"/>
        <v>-3.8340977025621573E-2</v>
      </c>
      <c r="S160" s="2">
        <f t="shared" si="36"/>
        <v>0.93168375944813209</v>
      </c>
      <c r="T160" s="2">
        <f t="shared" si="37"/>
        <v>-0.66998802581111516</v>
      </c>
      <c r="U160" s="2">
        <f t="shared" si="38"/>
        <v>4.7758255647963418E-2</v>
      </c>
      <c r="V160" s="2">
        <f t="shared" si="39"/>
        <v>5.4065684307368134</v>
      </c>
      <c r="W160" s="2">
        <f t="shared" si="40"/>
        <v>2.7258788071700462</v>
      </c>
      <c r="X160" s="2">
        <f t="shared" si="41"/>
        <v>0.17267439228507497</v>
      </c>
      <c r="Y160" s="2">
        <f t="shared" si="42"/>
        <v>17.691949754953423</v>
      </c>
      <c r="Z160" s="2">
        <f t="shared" si="43"/>
        <v>1.7258788071700462</v>
      </c>
      <c r="AA160" s="2">
        <f t="shared" si="44"/>
        <v>4.060386156943764</v>
      </c>
      <c r="AB160">
        <v>0.82644628099173501</v>
      </c>
    </row>
    <row r="161" spans="1:28" x14ac:dyDescent="0.3">
      <c r="A161">
        <v>160</v>
      </c>
      <c r="B161">
        <v>1</v>
      </c>
      <c r="C161">
        <v>1.64106</v>
      </c>
      <c r="D161">
        <f t="shared" si="30"/>
        <v>1.2206231404958676</v>
      </c>
      <c r="E161" t="s">
        <v>187</v>
      </c>
      <c r="F161">
        <v>41.662030000000001</v>
      </c>
      <c r="G161">
        <v>-111.91885000000001</v>
      </c>
      <c r="H161">
        <v>3.4195963293313897E-2</v>
      </c>
      <c r="I161">
        <v>5.88955357670784E-2</v>
      </c>
      <c r="J161">
        <v>6.16794154047966E-2</v>
      </c>
      <c r="K161">
        <v>0.118778146803379</v>
      </c>
      <c r="L161">
        <v>0.318265110254287</v>
      </c>
      <c r="M161">
        <v>40.044662475585902</v>
      </c>
      <c r="N161" s="2">
        <f t="shared" si="31"/>
        <v>0.67532410002327403</v>
      </c>
      <c r="O161" s="2">
        <f t="shared" si="32"/>
        <v>0.68768991999370965</v>
      </c>
      <c r="P161" s="2">
        <f t="shared" si="33"/>
        <v>0.45644672519129276</v>
      </c>
      <c r="Q161" s="2">
        <f t="shared" si="34"/>
        <v>0.43738955246748001</v>
      </c>
      <c r="R161" s="2">
        <f t="shared" si="35"/>
        <v>-3.8791808507160457E-2</v>
      </c>
      <c r="S161" s="2">
        <f t="shared" si="36"/>
        <v>0.92280790528707479</v>
      </c>
      <c r="T161" s="2">
        <f t="shared" si="37"/>
        <v>-0.68768991999370965</v>
      </c>
      <c r="U161" s="2">
        <f t="shared" si="38"/>
        <v>-3.2228667018326433E-2</v>
      </c>
      <c r="V161" s="2">
        <f t="shared" si="39"/>
        <v>5.1599890849409151</v>
      </c>
      <c r="W161" s="2">
        <f t="shared" si="40"/>
        <v>2.6794921357135788</v>
      </c>
      <c r="X161" s="2">
        <f t="shared" si="41"/>
        <v>0.14716068929346349</v>
      </c>
      <c r="Y161" s="2">
        <f t="shared" si="42"/>
        <v>17.355000600218712</v>
      </c>
      <c r="Z161" s="2">
        <f t="shared" si="43"/>
        <v>1.6794921357135788</v>
      </c>
      <c r="AA161" s="2">
        <f t="shared" si="44"/>
        <v>4.4038919267662351</v>
      </c>
      <c r="AB161">
        <v>0.74380165289256195</v>
      </c>
    </row>
    <row r="162" spans="1:28" x14ac:dyDescent="0.3">
      <c r="A162">
        <v>161</v>
      </c>
      <c r="B162">
        <v>1</v>
      </c>
      <c r="C162">
        <v>2.0212699999999999</v>
      </c>
      <c r="D162">
        <f t="shared" si="30"/>
        <v>1.6704710743801641</v>
      </c>
      <c r="E162" t="s">
        <v>188</v>
      </c>
      <c r="F162">
        <v>41.662058999999999</v>
      </c>
      <c r="G162">
        <v>-111.91885000000001</v>
      </c>
      <c r="H162">
        <v>3.4783631563186597E-2</v>
      </c>
      <c r="I162">
        <v>5.9716187417507102E-2</v>
      </c>
      <c r="J162">
        <v>5.5342711508274002E-2</v>
      </c>
      <c r="K162">
        <v>0.117077328264713</v>
      </c>
      <c r="L162">
        <v>0.330191969871521</v>
      </c>
      <c r="M162">
        <v>39.795902252197202</v>
      </c>
      <c r="N162" s="2">
        <f t="shared" si="31"/>
        <v>0.71290410859947917</v>
      </c>
      <c r="O162" s="2">
        <f t="shared" si="32"/>
        <v>0.693691007478763</v>
      </c>
      <c r="P162" s="2">
        <f t="shared" si="33"/>
        <v>0.47647947778855876</v>
      </c>
      <c r="Q162" s="2">
        <f t="shared" si="34"/>
        <v>0.46556492502641034</v>
      </c>
      <c r="R162" s="2">
        <f t="shared" si="35"/>
        <v>-3.6108843020698771E-2</v>
      </c>
      <c r="S162" s="2">
        <f t="shared" si="36"/>
        <v>0.95666795442852104</v>
      </c>
      <c r="T162" s="2">
        <f t="shared" si="37"/>
        <v>-0.693691007478763</v>
      </c>
      <c r="U162" s="2">
        <f t="shared" si="38"/>
        <v>5.4480988390590991E-2</v>
      </c>
      <c r="V162" s="2">
        <f t="shared" si="39"/>
        <v>5.9663135555285489</v>
      </c>
      <c r="W162" s="2">
        <f t="shared" si="40"/>
        <v>2.8202895877923835</v>
      </c>
      <c r="X162" s="2">
        <f t="shared" si="41"/>
        <v>0.20311579697786075</v>
      </c>
      <c r="Y162" s="2">
        <f t="shared" si="42"/>
        <v>18.606706336140661</v>
      </c>
      <c r="Z162" s="2">
        <f t="shared" si="43"/>
        <v>1.8202895877923835</v>
      </c>
      <c r="AA162" s="2">
        <f t="shared" si="44"/>
        <v>4.5293545042146821</v>
      </c>
      <c r="AB162">
        <v>0.82644628099173501</v>
      </c>
    </row>
    <row r="163" spans="1:28" x14ac:dyDescent="0.3">
      <c r="A163">
        <v>162</v>
      </c>
      <c r="B163">
        <v>1</v>
      </c>
      <c r="C163">
        <v>1.8436999999999999</v>
      </c>
      <c r="D163">
        <f t="shared" si="30"/>
        <v>1.5237190082644618</v>
      </c>
      <c r="E163" t="s">
        <v>189</v>
      </c>
      <c r="F163">
        <v>41.662033999999998</v>
      </c>
      <c r="G163">
        <v>-111.91888</v>
      </c>
      <c r="H163">
        <v>3.25695797801017E-2</v>
      </c>
      <c r="I163">
        <v>5.6077271699905298E-2</v>
      </c>
      <c r="J163">
        <v>5.0938416272401803E-2</v>
      </c>
      <c r="K163">
        <v>0.108451843261718</v>
      </c>
      <c r="L163">
        <v>0.33287781476974398</v>
      </c>
      <c r="M163">
        <v>37.083301544189403</v>
      </c>
      <c r="N163" s="2">
        <f t="shared" si="31"/>
        <v>0.73456872246338945</v>
      </c>
      <c r="O163" s="2">
        <f t="shared" si="32"/>
        <v>0.71165168601397855</v>
      </c>
      <c r="P163" s="2">
        <f t="shared" si="33"/>
        <v>0.50852229716233321</v>
      </c>
      <c r="Q163" s="2">
        <f t="shared" si="34"/>
        <v>0.4785034296635885</v>
      </c>
      <c r="R163" s="2">
        <f t="shared" si="35"/>
        <v>-3.537713354629405E-2</v>
      </c>
      <c r="S163" s="2">
        <f t="shared" si="36"/>
        <v>0.97259090501456058</v>
      </c>
      <c r="T163" s="2">
        <f t="shared" si="37"/>
        <v>-0.71165168601397855</v>
      </c>
      <c r="U163" s="2">
        <f t="shared" si="38"/>
        <v>6.9027858571679368E-2</v>
      </c>
      <c r="V163" s="2">
        <f t="shared" si="39"/>
        <v>6.534907033419012</v>
      </c>
      <c r="W163" s="2">
        <f t="shared" si="40"/>
        <v>3.0693606005979728</v>
      </c>
      <c r="X163" s="2">
        <f t="shared" si="41"/>
        <v>0.21445706535678699</v>
      </c>
      <c r="Y163" s="2">
        <f t="shared" si="42"/>
        <v>19.67459172010421</v>
      </c>
      <c r="Z163" s="2">
        <f t="shared" si="43"/>
        <v>2.0693606005979728</v>
      </c>
      <c r="AA163" s="2">
        <f t="shared" si="44"/>
        <v>4.9360558151103158</v>
      </c>
      <c r="AB163">
        <v>0.82644628099173501</v>
      </c>
    </row>
    <row r="164" spans="1:28" x14ac:dyDescent="0.3">
      <c r="A164">
        <v>163</v>
      </c>
      <c r="B164">
        <v>1</v>
      </c>
      <c r="C164">
        <v>2.1371099999999998</v>
      </c>
      <c r="D164">
        <f t="shared" si="30"/>
        <v>1.9428272727272722</v>
      </c>
      <c r="E164" t="s">
        <v>190</v>
      </c>
      <c r="F164">
        <v>41.662126999999998</v>
      </c>
      <c r="G164">
        <v>-111.91876000000001</v>
      </c>
      <c r="H164">
        <v>2.9427491128444599E-2</v>
      </c>
      <c r="I164">
        <v>5.5913697928190197E-2</v>
      </c>
      <c r="J164">
        <v>4.5895691961049999E-2</v>
      </c>
      <c r="K164">
        <v>0.111491702497005</v>
      </c>
      <c r="L164">
        <v>0.35334259271621699</v>
      </c>
      <c r="M164">
        <v>38.881500244140597</v>
      </c>
      <c r="N164" s="2">
        <f t="shared" si="31"/>
        <v>0.77008371329843395</v>
      </c>
      <c r="O164" s="2">
        <f t="shared" si="32"/>
        <v>0.72675460728948338</v>
      </c>
      <c r="P164" s="2">
        <f t="shared" si="33"/>
        <v>0.52029485068065739</v>
      </c>
      <c r="Q164" s="2">
        <f t="shared" si="34"/>
        <v>0.51284554827229445</v>
      </c>
      <c r="R164" s="2">
        <f t="shared" si="35"/>
        <v>-3.1027054541636151E-2</v>
      </c>
      <c r="S164" s="2">
        <f t="shared" si="36"/>
        <v>1.016742267354964</v>
      </c>
      <c r="T164" s="2">
        <f t="shared" si="37"/>
        <v>-0.72675460728948338</v>
      </c>
      <c r="U164" s="2">
        <f t="shared" si="38"/>
        <v>0.13840485174680547</v>
      </c>
      <c r="V164" s="2">
        <f t="shared" si="39"/>
        <v>7.6988182903111246</v>
      </c>
      <c r="W164" s="2">
        <f t="shared" si="40"/>
        <v>3.1692277075570607</v>
      </c>
      <c r="X164" s="2">
        <f t="shared" si="41"/>
        <v>0.28220049278634607</v>
      </c>
      <c r="Y164" s="2">
        <f t="shared" si="42"/>
        <v>21.210800074040929</v>
      </c>
      <c r="Z164" s="2">
        <f t="shared" si="43"/>
        <v>2.1692277075570607</v>
      </c>
      <c r="AA164" s="2">
        <f t="shared" si="44"/>
        <v>5.319428079502341</v>
      </c>
      <c r="AB164">
        <v>0.90909090909090895</v>
      </c>
    </row>
    <row r="165" spans="1:28" x14ac:dyDescent="0.3">
      <c r="A165">
        <v>164</v>
      </c>
      <c r="B165">
        <v>1</v>
      </c>
      <c r="C165">
        <v>2.1718500000000001</v>
      </c>
      <c r="D165">
        <f t="shared" si="30"/>
        <v>1.7769681818181815</v>
      </c>
      <c r="E165" t="s">
        <v>191</v>
      </c>
      <c r="F165">
        <v>41.662104999999997</v>
      </c>
      <c r="G165">
        <v>-111.91889999999999</v>
      </c>
      <c r="H165">
        <v>2.7736205607652602E-2</v>
      </c>
      <c r="I165">
        <v>5.5669251829385702E-2</v>
      </c>
      <c r="J165">
        <v>4.0350340306758797E-2</v>
      </c>
      <c r="K165">
        <v>0.107603147625923</v>
      </c>
      <c r="L165">
        <v>0.38836517930030801</v>
      </c>
      <c r="M165">
        <v>40.533199310302699</v>
      </c>
      <c r="N165" s="2">
        <f t="shared" si="31"/>
        <v>0.81176169995552616</v>
      </c>
      <c r="O165" s="2">
        <f t="shared" si="32"/>
        <v>0.74925704888355471</v>
      </c>
      <c r="P165" s="2">
        <f t="shared" si="33"/>
        <v>0.56608863193827463</v>
      </c>
      <c r="Q165" s="2">
        <f t="shared" si="34"/>
        <v>0.56209059444940457</v>
      </c>
      <c r="R165" s="2">
        <f t="shared" si="35"/>
        <v>-2.3794823168654358E-2</v>
      </c>
      <c r="S165" s="2">
        <f t="shared" si="36"/>
        <v>1.0831390110149366</v>
      </c>
      <c r="T165" s="2">
        <f t="shared" si="37"/>
        <v>-0.74925704888355471</v>
      </c>
      <c r="U165" s="2">
        <f t="shared" si="38"/>
        <v>0.22434317191100273</v>
      </c>
      <c r="V165" s="2">
        <f t="shared" si="39"/>
        <v>9.6248303322303261</v>
      </c>
      <c r="W165" s="2">
        <f t="shared" si="40"/>
        <v>3.6092362339663171</v>
      </c>
      <c r="X165" s="2">
        <f t="shared" si="41"/>
        <v>0.38805454355993207</v>
      </c>
      <c r="Y165" s="2">
        <f t="shared" si="42"/>
        <v>24.749243892729275</v>
      </c>
      <c r="Z165" s="2">
        <f t="shared" si="43"/>
        <v>2.6092362339663171</v>
      </c>
      <c r="AA165" s="2">
        <f t="shared" si="44"/>
        <v>5.9762960079033185</v>
      </c>
      <c r="AB165">
        <v>0.81818181818181801</v>
      </c>
    </row>
    <row r="166" spans="1:28" x14ac:dyDescent="0.3">
      <c r="A166">
        <v>165</v>
      </c>
      <c r="B166">
        <v>1</v>
      </c>
      <c r="C166">
        <v>2.0716299999999999</v>
      </c>
      <c r="D166">
        <f t="shared" si="30"/>
        <v>1.7120909090909078</v>
      </c>
      <c r="E166" t="s">
        <v>192</v>
      </c>
      <c r="F166">
        <v>41.662073999999997</v>
      </c>
      <c r="G166">
        <v>-111.91888</v>
      </c>
      <c r="H166">
        <v>2.77124028652906E-2</v>
      </c>
      <c r="I166">
        <v>5.2016295492649002E-2</v>
      </c>
      <c r="J166">
        <v>4.3633118271827698E-2</v>
      </c>
      <c r="K166">
        <v>0.10565673559904</v>
      </c>
      <c r="L166">
        <v>0.367198497056961</v>
      </c>
      <c r="M166">
        <v>36.549800872802699</v>
      </c>
      <c r="N166" s="2">
        <f t="shared" si="31"/>
        <v>0.78758636558723405</v>
      </c>
      <c r="O166" s="2">
        <f t="shared" si="32"/>
        <v>0.75183940825993922</v>
      </c>
      <c r="P166" s="2">
        <f t="shared" si="33"/>
        <v>0.55311169972436547</v>
      </c>
      <c r="Q166" s="2">
        <f t="shared" si="34"/>
        <v>0.53286256209112892</v>
      </c>
      <c r="R166" s="2">
        <f t="shared" si="35"/>
        <v>-2.8150578891854398E-2</v>
      </c>
      <c r="S166" s="2">
        <f t="shared" si="36"/>
        <v>1.0433119803144675</v>
      </c>
      <c r="T166" s="2">
        <f t="shared" si="37"/>
        <v>-0.75183940825993922</v>
      </c>
      <c r="U166" s="2">
        <f t="shared" si="38"/>
        <v>0.12339632123734984</v>
      </c>
      <c r="V166" s="2">
        <f t="shared" si="39"/>
        <v>8.415591449810444</v>
      </c>
      <c r="W166" s="2">
        <f t="shared" si="40"/>
        <v>3.4753912751048253</v>
      </c>
      <c r="X166" s="2">
        <f t="shared" si="41"/>
        <v>0.31426939077645255</v>
      </c>
      <c r="Y166" s="2">
        <f t="shared" si="42"/>
        <v>23.002354130148984</v>
      </c>
      <c r="Z166" s="2">
        <f t="shared" si="43"/>
        <v>2.4753912751048253</v>
      </c>
      <c r="AA166" s="2">
        <f t="shared" si="44"/>
        <v>6.0592973524778193</v>
      </c>
      <c r="AB166">
        <v>0.82644628099173501</v>
      </c>
    </row>
    <row r="167" spans="1:28" x14ac:dyDescent="0.3">
      <c r="A167">
        <v>166</v>
      </c>
      <c r="B167">
        <v>1</v>
      </c>
      <c r="C167">
        <v>2.5537100000000001</v>
      </c>
      <c r="D167">
        <f t="shared" si="30"/>
        <v>2.1105041322314038</v>
      </c>
      <c r="E167" t="s">
        <v>193</v>
      </c>
      <c r="F167">
        <v>41.662022999999998</v>
      </c>
      <c r="G167">
        <v>-111.91891</v>
      </c>
      <c r="H167">
        <v>3.5841673612594598E-2</v>
      </c>
      <c r="I167">
        <v>6.4710997045040103E-2</v>
      </c>
      <c r="J167">
        <v>6.6560670733451802E-2</v>
      </c>
      <c r="K167">
        <v>0.127723082900047</v>
      </c>
      <c r="L167">
        <v>0.31544587016105602</v>
      </c>
      <c r="M167">
        <v>37.973701477050703</v>
      </c>
      <c r="N167" s="2">
        <f t="shared" si="31"/>
        <v>0.65152077984008805</v>
      </c>
      <c r="O167" s="2">
        <f t="shared" si="32"/>
        <v>0.65955634304005339</v>
      </c>
      <c r="P167" s="2">
        <f t="shared" si="33"/>
        <v>0.42359191898338211</v>
      </c>
      <c r="Q167" s="2">
        <f t="shared" si="34"/>
        <v>0.42327100971698817</v>
      </c>
      <c r="R167" s="2">
        <f t="shared" si="35"/>
        <v>-3.9562283970143219E-2</v>
      </c>
      <c r="S167" s="2">
        <f t="shared" si="36"/>
        <v>0.90656744286571267</v>
      </c>
      <c r="T167" s="2">
        <f t="shared" si="37"/>
        <v>-0.65955634304005339</v>
      </c>
      <c r="U167" s="2">
        <f t="shared" si="38"/>
        <v>-1.9382519139592432E-2</v>
      </c>
      <c r="V167" s="2">
        <f t="shared" si="39"/>
        <v>4.7392231280884687</v>
      </c>
      <c r="W167" s="2">
        <f t="shared" si="40"/>
        <v>2.4697639846973969</v>
      </c>
      <c r="X167" s="2">
        <f t="shared" si="41"/>
        <v>0.13736556392609911</v>
      </c>
      <c r="Y167" s="2">
        <f t="shared" si="42"/>
        <v>16.264929994940744</v>
      </c>
      <c r="Z167" s="2">
        <f t="shared" si="43"/>
        <v>1.4697639846973969</v>
      </c>
      <c r="AA167" s="2">
        <f t="shared" si="44"/>
        <v>3.8746872180241576</v>
      </c>
      <c r="AB167">
        <v>0.82644628099173501</v>
      </c>
    </row>
    <row r="168" spans="1:28" x14ac:dyDescent="0.3">
      <c r="A168">
        <v>167</v>
      </c>
      <c r="B168">
        <v>1</v>
      </c>
      <c r="C168">
        <v>1.8510500000000001</v>
      </c>
      <c r="D168">
        <f t="shared" si="30"/>
        <v>1.5297933884297512</v>
      </c>
      <c r="E168" t="s">
        <v>194</v>
      </c>
      <c r="F168">
        <v>41.661973000000003</v>
      </c>
      <c r="G168">
        <v>-111.91888</v>
      </c>
      <c r="H168">
        <v>2.9262084513902602E-2</v>
      </c>
      <c r="I168">
        <v>5.2391052246093701E-2</v>
      </c>
      <c r="J168">
        <v>4.5277405530214303E-2</v>
      </c>
      <c r="K168">
        <v>0.10864135622978199</v>
      </c>
      <c r="L168">
        <v>0.37403839826583801</v>
      </c>
      <c r="M168">
        <v>37.491397857666001</v>
      </c>
      <c r="N168" s="2">
        <f t="shared" si="31"/>
        <v>0.78404150227432678</v>
      </c>
      <c r="O168" s="2">
        <f t="shared" si="32"/>
        <v>0.75428032851296811</v>
      </c>
      <c r="P168" s="2">
        <f t="shared" si="33"/>
        <v>0.54984084077316386</v>
      </c>
      <c r="Q168" s="2">
        <f t="shared" si="34"/>
        <v>0.53642229043289413</v>
      </c>
      <c r="R168" s="2">
        <f t="shared" si="35"/>
        <v>-2.6867436661665852E-2</v>
      </c>
      <c r="S168" s="2">
        <f t="shared" si="36"/>
        <v>1.0478158727225146</v>
      </c>
      <c r="T168" s="2">
        <f t="shared" si="37"/>
        <v>-0.75428032851296811</v>
      </c>
      <c r="U168" s="2">
        <f t="shared" si="38"/>
        <v>0.10399099347938826</v>
      </c>
      <c r="V168" s="2">
        <f t="shared" si="39"/>
        <v>8.261038676702368</v>
      </c>
      <c r="W168" s="2">
        <f t="shared" si="40"/>
        <v>3.4428730572428403</v>
      </c>
      <c r="X168" s="2">
        <f t="shared" si="41"/>
        <v>0.32941179851717073</v>
      </c>
      <c r="Y168" s="2">
        <f t="shared" si="42"/>
        <v>23.32323074340816</v>
      </c>
      <c r="Z168" s="2">
        <f t="shared" si="43"/>
        <v>2.4428730572428403</v>
      </c>
      <c r="AA168" s="2">
        <f t="shared" si="44"/>
        <v>6.1393564784476435</v>
      </c>
      <c r="AB168">
        <v>0.82644628099173501</v>
      </c>
    </row>
    <row r="169" spans="1:28" x14ac:dyDescent="0.3">
      <c r="A169">
        <v>168</v>
      </c>
      <c r="B169">
        <v>1</v>
      </c>
      <c r="C169">
        <v>2.0679599999999998</v>
      </c>
      <c r="D169">
        <f t="shared" si="30"/>
        <v>1.7090578512396681</v>
      </c>
      <c r="E169" t="s">
        <v>195</v>
      </c>
      <c r="F169">
        <v>41.661907999999997</v>
      </c>
      <c r="G169">
        <v>-111.91883</v>
      </c>
      <c r="H169">
        <v>3.1145324930548599E-2</v>
      </c>
      <c r="I169">
        <v>6.1661683022975901E-2</v>
      </c>
      <c r="J169">
        <v>5.7639159262180301E-2</v>
      </c>
      <c r="K169">
        <v>0.13709075748920399</v>
      </c>
      <c r="L169">
        <v>0.35562315583228998</v>
      </c>
      <c r="M169">
        <v>42.238895416259702</v>
      </c>
      <c r="N169" s="2">
        <f t="shared" si="31"/>
        <v>0.72105291406014493</v>
      </c>
      <c r="O169" s="2">
        <f t="shared" si="32"/>
        <v>0.7044623850119649</v>
      </c>
      <c r="P169" s="2">
        <f t="shared" si="33"/>
        <v>0.44352796305245484</v>
      </c>
      <c r="Q169" s="2">
        <f t="shared" si="34"/>
        <v>0.48942783192464051</v>
      </c>
      <c r="R169" s="2">
        <f t="shared" si="35"/>
        <v>-3.1100034659547974E-2</v>
      </c>
      <c r="S169" s="2">
        <f t="shared" si="36"/>
        <v>0.98667466124776415</v>
      </c>
      <c r="T169" s="2">
        <f t="shared" si="37"/>
        <v>-0.7044623850119649</v>
      </c>
      <c r="U169" s="2">
        <f t="shared" si="38"/>
        <v>4.5629858249426475E-2</v>
      </c>
      <c r="V169" s="2">
        <f t="shared" si="39"/>
        <v>6.1698185814037485</v>
      </c>
      <c r="W169" s="2">
        <f t="shared" si="40"/>
        <v>2.5940709814831653</v>
      </c>
      <c r="X169" s="2">
        <f t="shared" si="41"/>
        <v>0.26868007652732928</v>
      </c>
      <c r="Y169" s="2">
        <f t="shared" si="42"/>
        <v>18.913625106215459</v>
      </c>
      <c r="Z169" s="2">
        <f t="shared" si="43"/>
        <v>1.5940709814831653</v>
      </c>
      <c r="AA169" s="2">
        <f t="shared" si="44"/>
        <v>4.7673280779537013</v>
      </c>
      <c r="AB169">
        <v>0.82644628099173501</v>
      </c>
    </row>
    <row r="170" spans="1:28" x14ac:dyDescent="0.3">
      <c r="A170">
        <v>169</v>
      </c>
      <c r="B170">
        <v>1</v>
      </c>
      <c r="C170">
        <v>2.5491999999999999</v>
      </c>
      <c r="D170">
        <f t="shared" si="30"/>
        <v>2.0857090909090905</v>
      </c>
      <c r="E170" t="s">
        <v>196</v>
      </c>
      <c r="F170">
        <v>41.662022999999998</v>
      </c>
      <c r="G170">
        <v>-111.91915</v>
      </c>
      <c r="H170">
        <v>3.8643188774585703E-2</v>
      </c>
      <c r="I170">
        <v>7.5931094586849199E-2</v>
      </c>
      <c r="J170">
        <v>5.6572571396827698E-2</v>
      </c>
      <c r="K170">
        <v>0.14240142703056299</v>
      </c>
      <c r="L170">
        <v>0.44031706452369601</v>
      </c>
      <c r="M170">
        <v>35.772499084472599</v>
      </c>
      <c r="N170" s="2">
        <f t="shared" si="31"/>
        <v>0.77229321238700044</v>
      </c>
      <c r="O170" s="2">
        <f t="shared" si="32"/>
        <v>0.70583490421477735</v>
      </c>
      <c r="P170" s="2">
        <f t="shared" si="33"/>
        <v>0.51125138778163004</v>
      </c>
      <c r="Q170" s="2">
        <f t="shared" si="34"/>
        <v>0.57741270342205975</v>
      </c>
      <c r="R170" s="2">
        <f t="shared" si="35"/>
        <v>-1.4566163584864931E-2</v>
      </c>
      <c r="S170" s="2">
        <f t="shared" si="36"/>
        <v>1.0986927158880579</v>
      </c>
      <c r="T170" s="2">
        <f t="shared" si="37"/>
        <v>-0.70583490421477735</v>
      </c>
      <c r="U170" s="2">
        <f t="shared" si="38"/>
        <v>0.20624786668084891</v>
      </c>
      <c r="V170" s="2">
        <f t="shared" si="39"/>
        <v>7.7832252211959156</v>
      </c>
      <c r="W170" s="2">
        <f t="shared" si="40"/>
        <v>3.0920832305226318</v>
      </c>
      <c r="X170" s="2">
        <f t="shared" si="41"/>
        <v>0.5516850800073938</v>
      </c>
      <c r="Y170" s="2">
        <f t="shared" si="42"/>
        <v>26.147704049944828</v>
      </c>
      <c r="Z170" s="2">
        <f t="shared" si="43"/>
        <v>2.0920832305226318</v>
      </c>
      <c r="AA170" s="2">
        <f t="shared" si="44"/>
        <v>4.7989031623937137</v>
      </c>
      <c r="AB170">
        <v>0.81818181818181801</v>
      </c>
    </row>
    <row r="171" spans="1:28" x14ac:dyDescent="0.3">
      <c r="A171">
        <v>170</v>
      </c>
      <c r="B171">
        <v>1</v>
      </c>
      <c r="C171">
        <v>2.5819200000000002</v>
      </c>
      <c r="D171">
        <f t="shared" si="30"/>
        <v>1.8350836363636349</v>
      </c>
      <c r="E171" t="s">
        <v>197</v>
      </c>
      <c r="F171">
        <v>41.662013999999999</v>
      </c>
      <c r="G171">
        <v>-111.91915</v>
      </c>
      <c r="H171">
        <v>3.1101074069738301E-2</v>
      </c>
      <c r="I171">
        <v>5.3229674696922302E-2</v>
      </c>
      <c r="J171">
        <v>4.9424134194850901E-2</v>
      </c>
      <c r="K171">
        <v>0.10129150748252801</v>
      </c>
      <c r="L171">
        <v>0.27818816900253202</v>
      </c>
      <c r="M171">
        <v>35.2817993164062</v>
      </c>
      <c r="N171" s="2">
        <f t="shared" si="31"/>
        <v>0.69827669038990037</v>
      </c>
      <c r="O171" s="2">
        <f t="shared" si="32"/>
        <v>0.67877604836996319</v>
      </c>
      <c r="P171" s="2">
        <f t="shared" si="33"/>
        <v>0.46615582462416361</v>
      </c>
      <c r="Q171" s="2">
        <f t="shared" si="34"/>
        <v>0.41462173880912256</v>
      </c>
      <c r="R171" s="2">
        <f t="shared" si="35"/>
        <v>-4.6583480305132034E-2</v>
      </c>
      <c r="S171" s="2">
        <f t="shared" si="36"/>
        <v>0.89341712440568188</v>
      </c>
      <c r="T171" s="2">
        <f t="shared" si="37"/>
        <v>-0.67877604836996319</v>
      </c>
      <c r="U171" s="2">
        <f t="shared" si="38"/>
        <v>5.3185116006208517E-2</v>
      </c>
      <c r="V171" s="2">
        <f t="shared" si="39"/>
        <v>5.6285896259870984</v>
      </c>
      <c r="W171" s="2">
        <f t="shared" si="40"/>
        <v>2.7464115789817551</v>
      </c>
      <c r="X171" s="2">
        <f t="shared" si="41"/>
        <v>7.2437556568539896E-2</v>
      </c>
      <c r="Y171" s="2">
        <f t="shared" si="42"/>
        <v>15.440081208944301</v>
      </c>
      <c r="Z171" s="2">
        <f t="shared" si="43"/>
        <v>1.7464115789817551</v>
      </c>
      <c r="AA171" s="2">
        <f t="shared" si="44"/>
        <v>4.2261857805157064</v>
      </c>
      <c r="AB171">
        <v>0.71074380165289197</v>
      </c>
    </row>
    <row r="172" spans="1:28" x14ac:dyDescent="0.3">
      <c r="A172">
        <v>171</v>
      </c>
      <c r="B172">
        <v>1</v>
      </c>
      <c r="C172">
        <v>2.1048900000000001</v>
      </c>
      <c r="D172">
        <f t="shared" si="30"/>
        <v>1.7395785123966931</v>
      </c>
      <c r="E172" t="s">
        <v>198</v>
      </c>
      <c r="F172">
        <v>41.662004000000003</v>
      </c>
      <c r="G172">
        <v>-111.91916000000001</v>
      </c>
      <c r="H172">
        <v>2.3466186597943299E-2</v>
      </c>
      <c r="I172">
        <v>5.1249388605356203E-2</v>
      </c>
      <c r="J172">
        <v>2.7709044516086499E-2</v>
      </c>
      <c r="K172">
        <v>0.10519561916589699</v>
      </c>
      <c r="L172">
        <v>0.44491758942603998</v>
      </c>
      <c r="M172">
        <v>31.269800186157202</v>
      </c>
      <c r="N172" s="2">
        <f t="shared" si="31"/>
        <v>0.88274446454712696</v>
      </c>
      <c r="O172" s="2">
        <f t="shared" si="32"/>
        <v>0.79341878490707096</v>
      </c>
      <c r="P172" s="2">
        <f t="shared" si="33"/>
        <v>0.61754919706380285</v>
      </c>
      <c r="Q172" s="2">
        <f t="shared" si="34"/>
        <v>0.64342554020802956</v>
      </c>
      <c r="R172" s="2">
        <f t="shared" si="35"/>
        <v>-1.2121529424345495E-2</v>
      </c>
      <c r="S172" s="2">
        <f t="shared" si="36"/>
        <v>1.2031487721918661</v>
      </c>
      <c r="T172" s="2">
        <f t="shared" si="37"/>
        <v>-0.79341878490707096</v>
      </c>
      <c r="U172" s="2">
        <f t="shared" si="38"/>
        <v>0.42420960699980009</v>
      </c>
      <c r="V172" s="2">
        <f t="shared" si="39"/>
        <v>16.056764034853057</v>
      </c>
      <c r="W172" s="2">
        <f t="shared" si="40"/>
        <v>4.2294307781428628</v>
      </c>
      <c r="X172" s="2">
        <f t="shared" si="41"/>
        <v>0.54942441065817493</v>
      </c>
      <c r="Y172" s="2">
        <f t="shared" si="42"/>
        <v>30.035515017807462</v>
      </c>
      <c r="Z172" s="2">
        <f t="shared" si="43"/>
        <v>3.2294307781428628</v>
      </c>
      <c r="AA172" s="2">
        <f t="shared" si="44"/>
        <v>7.6814223844133931</v>
      </c>
      <c r="AB172">
        <v>0.82644628099173501</v>
      </c>
    </row>
    <row r="173" spans="1:28" x14ac:dyDescent="0.3">
      <c r="A173">
        <v>172</v>
      </c>
      <c r="B173">
        <v>1</v>
      </c>
      <c r="C173">
        <v>2.09979</v>
      </c>
      <c r="D173">
        <f t="shared" si="30"/>
        <v>1.7353636363636353</v>
      </c>
      <c r="E173" t="s">
        <v>199</v>
      </c>
      <c r="F173">
        <v>41.66198</v>
      </c>
      <c r="G173">
        <v>-111.91918</v>
      </c>
      <c r="H173">
        <v>2.2796325385570498E-2</v>
      </c>
      <c r="I173">
        <v>4.91543561220169E-2</v>
      </c>
      <c r="J173">
        <v>2.6051025837659801E-2</v>
      </c>
      <c r="K173">
        <v>0.10073944181203801</v>
      </c>
      <c r="L173">
        <v>0.44068938493728599</v>
      </c>
      <c r="M173">
        <v>31.094099044799801</v>
      </c>
      <c r="N173" s="2">
        <f t="shared" si="31"/>
        <v>0.88837038646640287</v>
      </c>
      <c r="O173" s="2">
        <f t="shared" si="32"/>
        <v>0.79930597453090235</v>
      </c>
      <c r="P173" s="2">
        <f t="shared" si="33"/>
        <v>0.62787558831373658</v>
      </c>
      <c r="Q173" s="2">
        <f t="shared" si="34"/>
        <v>0.64335527067796194</v>
      </c>
      <c r="R173" s="2">
        <f t="shared" si="35"/>
        <v>-1.2843968865658299E-2</v>
      </c>
      <c r="S173" s="2">
        <f t="shared" si="36"/>
        <v>1.2048508793143982</v>
      </c>
      <c r="T173" s="2">
        <f t="shared" si="37"/>
        <v>-0.79930597453090235</v>
      </c>
      <c r="U173" s="2">
        <f t="shared" si="38"/>
        <v>0.44082705918754861</v>
      </c>
      <c r="V173" s="2">
        <f t="shared" si="39"/>
        <v>16.916392762553635</v>
      </c>
      <c r="W173" s="2">
        <f t="shared" si="40"/>
        <v>4.3745466225585652</v>
      </c>
      <c r="X173" s="2">
        <f t="shared" si="41"/>
        <v>0.53260827561790136</v>
      </c>
      <c r="Y173" s="2">
        <f t="shared" si="42"/>
        <v>30.079644024372104</v>
      </c>
      <c r="Z173" s="2">
        <f t="shared" si="43"/>
        <v>3.3745466225585652</v>
      </c>
      <c r="AA173" s="2">
        <f t="shared" si="44"/>
        <v>7.9654187279628559</v>
      </c>
      <c r="AB173">
        <v>0.82644628099173501</v>
      </c>
    </row>
    <row r="174" spans="1:28" x14ac:dyDescent="0.3">
      <c r="A174">
        <v>173</v>
      </c>
      <c r="B174">
        <v>1</v>
      </c>
      <c r="C174">
        <v>1.8573299999999999</v>
      </c>
      <c r="D174">
        <f t="shared" si="30"/>
        <v>1.534983471074379</v>
      </c>
      <c r="E174" t="s">
        <v>200</v>
      </c>
      <c r="F174">
        <v>41.661971000000001</v>
      </c>
      <c r="G174">
        <v>-111.91921000000001</v>
      </c>
      <c r="H174">
        <v>2.0529784262180301E-2</v>
      </c>
      <c r="I174">
        <v>4.7218322753906201E-2</v>
      </c>
      <c r="J174">
        <v>2.2810669615864702E-2</v>
      </c>
      <c r="K174">
        <v>9.6167907118797302E-2</v>
      </c>
      <c r="L174">
        <v>0.413220524787902</v>
      </c>
      <c r="M174">
        <v>32.496498107910099</v>
      </c>
      <c r="N174" s="2">
        <f t="shared" si="31"/>
        <v>0.89537138668688032</v>
      </c>
      <c r="O174" s="2">
        <f t="shared" si="32"/>
        <v>0.79489861463255995</v>
      </c>
      <c r="P174" s="2">
        <f t="shared" si="33"/>
        <v>0.62241817404910516</v>
      </c>
      <c r="Q174" s="2">
        <f t="shared" si="34"/>
        <v>0.62563596839428093</v>
      </c>
      <c r="R174" s="2">
        <f t="shared" si="35"/>
        <v>-1.8012404401871948E-2</v>
      </c>
      <c r="S174" s="2">
        <f t="shared" si="36"/>
        <v>1.182673313679599</v>
      </c>
      <c r="T174" s="2">
        <f t="shared" si="37"/>
        <v>-0.79489861463255995</v>
      </c>
      <c r="U174" s="2">
        <f t="shared" si="38"/>
        <v>0.49309179017550048</v>
      </c>
      <c r="V174" s="2">
        <f t="shared" si="39"/>
        <v>18.115229922952778</v>
      </c>
      <c r="W174" s="2">
        <f t="shared" si="40"/>
        <v>4.2968651098692003</v>
      </c>
      <c r="X174" s="2">
        <f t="shared" si="41"/>
        <v>0.45257497165555005</v>
      </c>
      <c r="Y174" s="2">
        <f t="shared" si="42"/>
        <v>28.045239746570513</v>
      </c>
      <c r="Z174" s="2">
        <f t="shared" si="43"/>
        <v>3.2968651098692003</v>
      </c>
      <c r="AA174" s="2">
        <f t="shared" si="44"/>
        <v>7.7512749434480437</v>
      </c>
      <c r="AB174">
        <v>0.82644628099173501</v>
      </c>
    </row>
    <row r="175" spans="1:28" x14ac:dyDescent="0.3">
      <c r="A175">
        <v>174</v>
      </c>
      <c r="B175">
        <v>1</v>
      </c>
      <c r="C175">
        <v>2.39073</v>
      </c>
      <c r="D175">
        <f t="shared" si="30"/>
        <v>1.9758099173553707</v>
      </c>
      <c r="E175" t="s">
        <v>201</v>
      </c>
      <c r="F175">
        <v>41.66198</v>
      </c>
      <c r="G175">
        <v>-111.9192</v>
      </c>
      <c r="H175">
        <v>2.0934142172336499E-2</v>
      </c>
      <c r="I175">
        <v>4.7428283840417799E-2</v>
      </c>
      <c r="J175">
        <v>2.3779906332492801E-2</v>
      </c>
      <c r="K175">
        <v>9.5876157283782903E-2</v>
      </c>
      <c r="L175">
        <v>0.43149718642234802</v>
      </c>
      <c r="M175">
        <v>31.424900054931602</v>
      </c>
      <c r="N175" s="2">
        <f t="shared" si="31"/>
        <v>0.89553655691920386</v>
      </c>
      <c r="O175" s="2">
        <f t="shared" si="32"/>
        <v>0.80193877007879344</v>
      </c>
      <c r="P175" s="2">
        <f t="shared" si="33"/>
        <v>0.6364012006749884</v>
      </c>
      <c r="Q175" s="2">
        <f t="shared" si="34"/>
        <v>0.6402078776652248</v>
      </c>
      <c r="R175" s="2">
        <f t="shared" si="35"/>
        <v>-1.44978836477058E-2</v>
      </c>
      <c r="S175" s="2">
        <f t="shared" si="36"/>
        <v>1.202909242442268</v>
      </c>
      <c r="T175" s="2">
        <f t="shared" si="37"/>
        <v>-0.80193877007879344</v>
      </c>
      <c r="U175" s="2">
        <f t="shared" si="38"/>
        <v>0.47038936485987648</v>
      </c>
      <c r="V175" s="2">
        <f t="shared" si="39"/>
        <v>18.145453577029084</v>
      </c>
      <c r="W175" s="2">
        <f t="shared" si="40"/>
        <v>4.5005682189072695</v>
      </c>
      <c r="X175" s="2">
        <f t="shared" si="41"/>
        <v>0.50278539849043113</v>
      </c>
      <c r="Y175" s="2">
        <f t="shared" si="42"/>
        <v>29.721413888037212</v>
      </c>
      <c r="Z175" s="2">
        <f t="shared" si="43"/>
        <v>3.5005682189072695</v>
      </c>
      <c r="AA175" s="2">
        <f t="shared" si="44"/>
        <v>8.0978874098461784</v>
      </c>
      <c r="AB175">
        <v>0.82644628099173501</v>
      </c>
    </row>
    <row r="176" spans="1:28" x14ac:dyDescent="0.3">
      <c r="A176">
        <v>175</v>
      </c>
      <c r="B176">
        <v>1</v>
      </c>
      <c r="C176">
        <v>2.1060500000000002</v>
      </c>
      <c r="D176">
        <f t="shared" si="30"/>
        <v>1.7405371900826436</v>
      </c>
      <c r="E176" t="s">
        <v>202</v>
      </c>
      <c r="F176">
        <v>41.661997</v>
      </c>
      <c r="G176">
        <v>-111.9192</v>
      </c>
      <c r="H176">
        <v>2.0467834547162E-2</v>
      </c>
      <c r="I176">
        <v>4.6133421361446297E-2</v>
      </c>
      <c r="J176">
        <v>2.4909973144531201E-2</v>
      </c>
      <c r="K176">
        <v>9.4788514077663394E-2</v>
      </c>
      <c r="L176">
        <v>0.41549530625343301</v>
      </c>
      <c r="M176">
        <v>31.2281990051269</v>
      </c>
      <c r="N176" s="2">
        <f t="shared" si="31"/>
        <v>0.88687704571306125</v>
      </c>
      <c r="O176" s="2">
        <f t="shared" si="32"/>
        <v>0.80012759777838705</v>
      </c>
      <c r="P176" s="2">
        <f t="shared" si="33"/>
        <v>0.62848708776946871</v>
      </c>
      <c r="Q176" s="2">
        <f t="shared" si="34"/>
        <v>0.62300585981229761</v>
      </c>
      <c r="R176" s="2">
        <f t="shared" si="35"/>
        <v>-1.7677128943516092E-2</v>
      </c>
      <c r="S176" s="2">
        <f t="shared" si="36"/>
        <v>1.176830290898724</v>
      </c>
      <c r="T176" s="2">
        <f t="shared" si="37"/>
        <v>-0.80012759777838705</v>
      </c>
      <c r="U176" s="2">
        <f t="shared" si="38"/>
        <v>0.41963842287060582</v>
      </c>
      <c r="V176" s="2">
        <f t="shared" si="39"/>
        <v>16.679877727794818</v>
      </c>
      <c r="W176" s="2">
        <f t="shared" si="40"/>
        <v>4.3833929700913323</v>
      </c>
      <c r="X176" s="2">
        <f t="shared" si="41"/>
        <v>0.45587269219277005</v>
      </c>
      <c r="Y176" s="2">
        <f t="shared" si="42"/>
        <v>28.377060368657091</v>
      </c>
      <c r="Z176" s="2">
        <f t="shared" si="43"/>
        <v>3.3833929700913323</v>
      </c>
      <c r="AA176" s="2">
        <f t="shared" si="44"/>
        <v>8.0063839618160735</v>
      </c>
      <c r="AB176">
        <v>0.82644628099173501</v>
      </c>
    </row>
    <row r="177" spans="1:28" x14ac:dyDescent="0.3">
      <c r="A177">
        <v>176</v>
      </c>
      <c r="B177">
        <v>1</v>
      </c>
      <c r="C177">
        <v>1.9246000000000001</v>
      </c>
      <c r="D177">
        <f t="shared" si="30"/>
        <v>1.2247454545454539</v>
      </c>
      <c r="E177" t="s">
        <v>203</v>
      </c>
      <c r="F177">
        <v>41.662019999999998</v>
      </c>
      <c r="G177">
        <v>-111.91918</v>
      </c>
      <c r="H177">
        <v>4.8695374280214303E-2</v>
      </c>
      <c r="I177">
        <v>7.8173831105232197E-2</v>
      </c>
      <c r="J177">
        <v>7.9695738852023995E-2</v>
      </c>
      <c r="K177">
        <v>0.14065368473529799</v>
      </c>
      <c r="L177">
        <v>0.33885285258293102</v>
      </c>
      <c r="M177">
        <v>37.846298217773402</v>
      </c>
      <c r="N177" s="2">
        <f t="shared" si="31"/>
        <v>0.61918047040227964</v>
      </c>
      <c r="O177" s="2">
        <f t="shared" si="32"/>
        <v>0.62508954864054878</v>
      </c>
      <c r="P177" s="2">
        <f t="shared" si="33"/>
        <v>0.41333986592991179</v>
      </c>
      <c r="Q177" s="2">
        <f t="shared" si="34"/>
        <v>0.42320643047209761</v>
      </c>
      <c r="R177" s="2">
        <f t="shared" si="35"/>
        <v>-3.5398231710053539E-2</v>
      </c>
      <c r="S177" s="2">
        <f t="shared" si="36"/>
        <v>0.90831843952782276</v>
      </c>
      <c r="T177" s="2">
        <f t="shared" si="37"/>
        <v>-0.62508954864054878</v>
      </c>
      <c r="U177" s="2">
        <f t="shared" si="38"/>
        <v>-1.3940178238582049E-2</v>
      </c>
      <c r="V177" s="2">
        <f t="shared" si="39"/>
        <v>4.2518314964379718</v>
      </c>
      <c r="W177" s="2">
        <f t="shared" si="40"/>
        <v>2.4091288701083964</v>
      </c>
      <c r="X177" s="2">
        <f t="shared" si="41"/>
        <v>0.18642515306924501</v>
      </c>
      <c r="Y177" s="2">
        <f t="shared" si="42"/>
        <v>17.213126569986315</v>
      </c>
      <c r="Z177" s="2">
        <f t="shared" si="43"/>
        <v>1.4091288701083964</v>
      </c>
      <c r="AA177" s="2">
        <f t="shared" si="44"/>
        <v>3.3346072181980029</v>
      </c>
      <c r="AB177">
        <v>0.63636363636363602</v>
      </c>
    </row>
    <row r="178" spans="1:28" x14ac:dyDescent="0.3">
      <c r="A178">
        <v>177</v>
      </c>
      <c r="B178">
        <v>1</v>
      </c>
      <c r="C178">
        <v>2.7448999999999999</v>
      </c>
      <c r="D178">
        <f t="shared" si="30"/>
        <v>1.8601801652892558</v>
      </c>
      <c r="E178" t="s">
        <v>204</v>
      </c>
      <c r="F178">
        <v>41.662013000000002</v>
      </c>
      <c r="G178">
        <v>-111.9191</v>
      </c>
      <c r="H178">
        <v>3.0511779710650399E-2</v>
      </c>
      <c r="I178">
        <v>4.8061523586511598E-2</v>
      </c>
      <c r="J178">
        <v>5.2773743867874097E-2</v>
      </c>
      <c r="K178">
        <v>9.0326234698295593E-2</v>
      </c>
      <c r="L178">
        <v>0.23605865240096999</v>
      </c>
      <c r="M178">
        <v>36.852001190185497</v>
      </c>
      <c r="N178" s="2">
        <f t="shared" si="31"/>
        <v>0.63457185170632657</v>
      </c>
      <c r="O178" s="2">
        <f t="shared" si="32"/>
        <v>0.66168172732210895</v>
      </c>
      <c r="P178" s="2">
        <f t="shared" si="33"/>
        <v>0.44650479683010513</v>
      </c>
      <c r="Q178" s="2">
        <f t="shared" si="34"/>
        <v>0.34852443193261684</v>
      </c>
      <c r="R178" s="2">
        <f t="shared" si="35"/>
        <v>-5.5625638582738786E-2</v>
      </c>
      <c r="S178" s="2">
        <f t="shared" si="36"/>
        <v>0.8174747029856344</v>
      </c>
      <c r="T178" s="2">
        <f t="shared" si="37"/>
        <v>-0.66168172732210895</v>
      </c>
      <c r="U178" s="2">
        <f t="shared" si="38"/>
        <v>-6.7007772688041659E-2</v>
      </c>
      <c r="V178" s="2">
        <f t="shared" si="39"/>
        <v>4.4730321387084722</v>
      </c>
      <c r="W178" s="2">
        <f t="shared" si="40"/>
        <v>2.6134007820589944</v>
      </c>
      <c r="X178" s="2">
        <f t="shared" si="41"/>
        <v>-5.7981778102776604E-2</v>
      </c>
      <c r="Y178" s="2">
        <f t="shared" si="42"/>
        <v>12.693270482122855</v>
      </c>
      <c r="Z178" s="2">
        <f t="shared" si="43"/>
        <v>1.6134007820589944</v>
      </c>
      <c r="AA178" s="2">
        <f t="shared" si="44"/>
        <v>3.9115931994136686</v>
      </c>
      <c r="AB178">
        <v>0.67768595041322299</v>
      </c>
    </row>
    <row r="179" spans="1:28" x14ac:dyDescent="0.3">
      <c r="A179">
        <v>178</v>
      </c>
      <c r="B179">
        <v>1</v>
      </c>
      <c r="C179">
        <v>2.9492600000000002</v>
      </c>
      <c r="D179">
        <f t="shared" si="30"/>
        <v>2.266786611570248</v>
      </c>
      <c r="E179" t="s">
        <v>205</v>
      </c>
      <c r="F179">
        <v>41.662010000000002</v>
      </c>
      <c r="G179">
        <v>-111.91912000000001</v>
      </c>
      <c r="H179">
        <v>1.9905701279640101E-2</v>
      </c>
      <c r="I179">
        <v>4.0210571140050798E-2</v>
      </c>
      <c r="J179">
        <v>2.7631530538201301E-2</v>
      </c>
      <c r="K179">
        <v>8.18649306893348E-2</v>
      </c>
      <c r="L179">
        <v>0.32226654887199402</v>
      </c>
      <c r="M179">
        <v>34.056400299072202</v>
      </c>
      <c r="N179" s="2">
        <f t="shared" si="31"/>
        <v>0.84205954725571353</v>
      </c>
      <c r="O179" s="2">
        <f t="shared" si="32"/>
        <v>0.7781345694938504</v>
      </c>
      <c r="P179" s="2">
        <f t="shared" si="33"/>
        <v>0.59485991648957193</v>
      </c>
      <c r="Q179" s="2">
        <f t="shared" si="34"/>
        <v>0.52000650220011246</v>
      </c>
      <c r="R179" s="2">
        <f t="shared" si="35"/>
        <v>-3.6548261188897042E-2</v>
      </c>
      <c r="S179" s="2">
        <f t="shared" si="36"/>
        <v>1.0275595066652055</v>
      </c>
      <c r="T179" s="2">
        <f t="shared" si="37"/>
        <v>-0.7781345694938504</v>
      </c>
      <c r="U179" s="2">
        <f t="shared" si="38"/>
        <v>0.26241103831846591</v>
      </c>
      <c r="V179" s="2">
        <f t="shared" si="39"/>
        <v>11.663000296941648</v>
      </c>
      <c r="W179" s="2">
        <f t="shared" si="40"/>
        <v>3.936564120416195</v>
      </c>
      <c r="X179" s="2">
        <f t="shared" si="41"/>
        <v>0.2023082837905712</v>
      </c>
      <c r="Y179" s="2">
        <f t="shared" si="42"/>
        <v>21.219602040946491</v>
      </c>
      <c r="Z179" s="2">
        <f t="shared" si="43"/>
        <v>2.936564120416195</v>
      </c>
      <c r="AA179" s="2">
        <f t="shared" si="44"/>
        <v>7.0144733022955741</v>
      </c>
      <c r="AB179">
        <v>0.76859504132231404</v>
      </c>
    </row>
    <row r="180" spans="1:28" x14ac:dyDescent="0.3">
      <c r="A180">
        <v>179</v>
      </c>
      <c r="B180">
        <v>1</v>
      </c>
      <c r="C180">
        <v>2.4201199999999998</v>
      </c>
      <c r="D180">
        <f t="shared" si="30"/>
        <v>2.0000991735537177</v>
      </c>
      <c r="E180" t="s">
        <v>206</v>
      </c>
      <c r="F180">
        <v>41.661985999999999</v>
      </c>
      <c r="G180">
        <v>-111.91913</v>
      </c>
      <c r="H180">
        <v>1.8963623791933001E-2</v>
      </c>
      <c r="I180">
        <v>4.3438415974378503E-2</v>
      </c>
      <c r="J180">
        <v>2.1668396890163401E-2</v>
      </c>
      <c r="K180">
        <v>9.0115964412689195E-2</v>
      </c>
      <c r="L180">
        <v>0.44799712300300598</v>
      </c>
      <c r="M180">
        <v>30.524101257324201</v>
      </c>
      <c r="N180" s="2">
        <f t="shared" si="31"/>
        <v>0.90772838979070836</v>
      </c>
      <c r="O180" s="2">
        <f t="shared" si="32"/>
        <v>0.82321825537986792</v>
      </c>
      <c r="P180" s="2">
        <f t="shared" si="33"/>
        <v>0.66506681766290454</v>
      </c>
      <c r="Q180" s="2">
        <f t="shared" si="34"/>
        <v>0.65949863746801929</v>
      </c>
      <c r="R180" s="2">
        <f t="shared" si="35"/>
        <v>-1.1192917440635884E-2</v>
      </c>
      <c r="S180" s="2">
        <f t="shared" si="36"/>
        <v>1.2334252399514483</v>
      </c>
      <c r="T180" s="2">
        <f t="shared" si="37"/>
        <v>-0.82321825537986792</v>
      </c>
      <c r="U180" s="2">
        <f t="shared" si="38"/>
        <v>0.47179268537245567</v>
      </c>
      <c r="V180" s="2">
        <f t="shared" si="39"/>
        <v>20.67513924882828</v>
      </c>
      <c r="W180" s="2">
        <f t="shared" si="40"/>
        <v>4.9713402716458495</v>
      </c>
      <c r="X180" s="2">
        <f t="shared" si="41"/>
        <v>0.53799694041379453</v>
      </c>
      <c r="Y180" s="2">
        <f t="shared" si="42"/>
        <v>31.742528788745403</v>
      </c>
      <c r="Z180" s="2">
        <f t="shared" si="43"/>
        <v>3.9713402716458495</v>
      </c>
      <c r="AA180" s="2">
        <f t="shared" si="44"/>
        <v>9.313385351511215</v>
      </c>
      <c r="AB180">
        <v>0.82644628099173501</v>
      </c>
    </row>
    <row r="181" spans="1:28" x14ac:dyDescent="0.3">
      <c r="A181">
        <v>180</v>
      </c>
      <c r="B181">
        <v>1</v>
      </c>
      <c r="C181">
        <v>3.3138899999999998</v>
      </c>
      <c r="D181">
        <f t="shared" si="30"/>
        <v>2.7387520661157003</v>
      </c>
      <c r="E181" t="s">
        <v>207</v>
      </c>
      <c r="F181">
        <v>41.661980999999997</v>
      </c>
      <c r="G181">
        <v>-111.91916000000001</v>
      </c>
      <c r="H181">
        <v>2.3612059652805301E-2</v>
      </c>
      <c r="I181">
        <v>5.0550840795040103E-2</v>
      </c>
      <c r="J181">
        <v>2.7556456625461499E-2</v>
      </c>
      <c r="K181">
        <v>0.102958068251609</v>
      </c>
      <c r="L181">
        <v>0.45487335324287398</v>
      </c>
      <c r="M181">
        <v>31.064699172973601</v>
      </c>
      <c r="N181" s="2">
        <f t="shared" si="31"/>
        <v>0.88575972685857773</v>
      </c>
      <c r="O181" s="2">
        <f t="shared" si="32"/>
        <v>0.79996667594726167</v>
      </c>
      <c r="P181" s="2">
        <f t="shared" si="33"/>
        <v>0.63086314508503449</v>
      </c>
      <c r="Q181" s="2">
        <f t="shared" si="34"/>
        <v>0.65243881902567846</v>
      </c>
      <c r="R181" s="2">
        <f t="shared" si="35"/>
        <v>-1.0204900123132242E-2</v>
      </c>
      <c r="S181" s="2">
        <f t="shared" si="36"/>
        <v>1.2158140980393464</v>
      </c>
      <c r="T181" s="2">
        <f t="shared" si="37"/>
        <v>-0.79996667594726167</v>
      </c>
      <c r="U181" s="2">
        <f t="shared" si="38"/>
        <v>0.42195217621766617</v>
      </c>
      <c r="V181" s="2">
        <f t="shared" si="39"/>
        <v>16.506960942960351</v>
      </c>
      <c r="W181" s="2">
        <f t="shared" si="40"/>
        <v>4.4180447532412339</v>
      </c>
      <c r="X181" s="2">
        <f t="shared" si="41"/>
        <v>0.57618677424021647</v>
      </c>
      <c r="Y181" s="2">
        <f t="shared" si="42"/>
        <v>31.148303374648158</v>
      </c>
      <c r="Z181" s="2">
        <f t="shared" si="43"/>
        <v>3.4180447532412339</v>
      </c>
      <c r="AA181" s="2">
        <f t="shared" si="44"/>
        <v>7.9983340749399527</v>
      </c>
      <c r="AB181">
        <v>0.82644628099173501</v>
      </c>
    </row>
    <row r="182" spans="1:28" x14ac:dyDescent="0.3">
      <c r="A182">
        <v>181</v>
      </c>
      <c r="B182">
        <v>1</v>
      </c>
      <c r="C182">
        <v>2.1395900000000001</v>
      </c>
      <c r="D182">
        <f t="shared" si="30"/>
        <v>1.7682561983471063</v>
      </c>
      <c r="E182" t="s">
        <v>208</v>
      </c>
      <c r="F182">
        <v>41.661980999999997</v>
      </c>
      <c r="G182">
        <v>-111.91915</v>
      </c>
      <c r="H182">
        <v>2.3638000711798599E-2</v>
      </c>
      <c r="I182">
        <v>4.9977723509073202E-2</v>
      </c>
      <c r="J182">
        <v>2.96252444386482E-2</v>
      </c>
      <c r="K182">
        <v>0.102189943194389</v>
      </c>
      <c r="L182">
        <v>0.44811370968818598</v>
      </c>
      <c r="M182">
        <v>30.8289985656738</v>
      </c>
      <c r="N182" s="2">
        <f t="shared" si="31"/>
        <v>0.87597727092280164</v>
      </c>
      <c r="O182" s="2">
        <f t="shared" si="32"/>
        <v>0.79932309540734248</v>
      </c>
      <c r="P182" s="2">
        <f t="shared" si="33"/>
        <v>0.62860525217631247</v>
      </c>
      <c r="Q182" s="2">
        <f t="shared" si="34"/>
        <v>0.64202484234138013</v>
      </c>
      <c r="R182" s="2">
        <f t="shared" si="35"/>
        <v>-1.1614321981085789E-2</v>
      </c>
      <c r="S182" s="2">
        <f t="shared" si="36"/>
        <v>1.1992308537104823</v>
      </c>
      <c r="T182" s="2">
        <f t="shared" si="37"/>
        <v>-0.79932309540734248</v>
      </c>
      <c r="U182" s="2">
        <f t="shared" si="38"/>
        <v>0.36366462942126321</v>
      </c>
      <c r="V182" s="2">
        <f t="shared" si="39"/>
        <v>15.126076364237196</v>
      </c>
      <c r="W182" s="2">
        <f t="shared" si="40"/>
        <v>4.3851057714727339</v>
      </c>
      <c r="X182" s="2">
        <f t="shared" si="41"/>
        <v>0.55425656977474791</v>
      </c>
      <c r="Y182" s="2">
        <f t="shared" si="42"/>
        <v>30.611016787588568</v>
      </c>
      <c r="Z182" s="2">
        <f t="shared" si="43"/>
        <v>3.3851057714727339</v>
      </c>
      <c r="AA182" s="2">
        <f t="shared" si="44"/>
        <v>7.966268933934801</v>
      </c>
      <c r="AB182">
        <v>0.82644628099173501</v>
      </c>
    </row>
    <row r="183" spans="1:28" x14ac:dyDescent="0.3">
      <c r="A183">
        <v>182</v>
      </c>
      <c r="B183">
        <v>1</v>
      </c>
      <c r="C183">
        <v>2.50604</v>
      </c>
      <c r="D183">
        <f t="shared" si="30"/>
        <v>2.0711074380165275</v>
      </c>
      <c r="E183" t="s">
        <v>209</v>
      </c>
      <c r="F183">
        <v>41.66198</v>
      </c>
      <c r="G183">
        <v>-111.91916000000001</v>
      </c>
      <c r="H183">
        <v>2.3462524637579901E-2</v>
      </c>
      <c r="I183">
        <v>5.0771180540323202E-2</v>
      </c>
      <c r="J183">
        <v>2.7485352009534801E-2</v>
      </c>
      <c r="K183">
        <v>0.103612057864665</v>
      </c>
      <c r="L183">
        <v>0.45994904637336698</v>
      </c>
      <c r="M183">
        <v>31.024099349975501</v>
      </c>
      <c r="N183" s="2">
        <f t="shared" si="31"/>
        <v>0.88722440557859938</v>
      </c>
      <c r="O183" s="2">
        <f t="shared" si="32"/>
        <v>0.80117810940390533</v>
      </c>
      <c r="P183" s="2">
        <f t="shared" si="33"/>
        <v>0.63229521311711312</v>
      </c>
      <c r="Q183" s="2">
        <f t="shared" si="34"/>
        <v>0.65695052006300558</v>
      </c>
      <c r="R183" s="2">
        <f t="shared" si="35"/>
        <v>-9.2321895209842783E-3</v>
      </c>
      <c r="S183" s="2">
        <f t="shared" si="36"/>
        <v>1.2220945048874574</v>
      </c>
      <c r="T183" s="2">
        <f t="shared" si="37"/>
        <v>-0.80117810940390533</v>
      </c>
      <c r="U183" s="2">
        <f t="shared" si="38"/>
        <v>0.42497034653985533</v>
      </c>
      <c r="V183" s="2">
        <f t="shared" si="39"/>
        <v>16.734333481114174</v>
      </c>
      <c r="W183" s="2">
        <f t="shared" si="40"/>
        <v>4.4391459435555154</v>
      </c>
      <c r="X183" s="2">
        <f t="shared" si="41"/>
        <v>0.59147400505896774</v>
      </c>
      <c r="Y183" s="2">
        <f t="shared" si="42"/>
        <v>31.541920192539759</v>
      </c>
      <c r="Z183" s="2">
        <f t="shared" si="43"/>
        <v>3.4391459435555154</v>
      </c>
      <c r="AA183" s="2">
        <f t="shared" si="44"/>
        <v>8.0592545116824468</v>
      </c>
      <c r="AB183">
        <v>0.82644628099173501</v>
      </c>
    </row>
    <row r="184" spans="1:28" x14ac:dyDescent="0.3">
      <c r="A184">
        <v>183</v>
      </c>
      <c r="B184">
        <v>1</v>
      </c>
      <c r="C184">
        <v>1.3643799999999999</v>
      </c>
      <c r="D184">
        <f t="shared" si="30"/>
        <v>1.1275867768595034</v>
      </c>
      <c r="E184" t="s">
        <v>210</v>
      </c>
      <c r="F184">
        <v>41.662011999999997</v>
      </c>
      <c r="G184">
        <v>-111.91951</v>
      </c>
      <c r="H184">
        <v>1.9033202901482499E-2</v>
      </c>
      <c r="I184">
        <v>4.7586973756551701E-2</v>
      </c>
      <c r="J184">
        <v>2.1772461012005799E-2</v>
      </c>
      <c r="K184">
        <v>9.9571228027343694E-2</v>
      </c>
      <c r="L184">
        <v>0.45099669694900502</v>
      </c>
      <c r="M184">
        <v>30.501499176025298</v>
      </c>
      <c r="N184" s="2">
        <f t="shared" si="31"/>
        <v>0.90789390278372861</v>
      </c>
      <c r="O184" s="2">
        <f t="shared" si="32"/>
        <v>0.8091113826924563</v>
      </c>
      <c r="P184" s="2">
        <f t="shared" si="33"/>
        <v>0.63829629911106411</v>
      </c>
      <c r="Q184" s="2">
        <f t="shared" si="34"/>
        <v>0.6618593410743232</v>
      </c>
      <c r="R184" s="2">
        <f t="shared" si="35"/>
        <v>-1.0622072623257817E-2</v>
      </c>
      <c r="S184" s="2">
        <f t="shared" si="36"/>
        <v>1.2366459429640488</v>
      </c>
      <c r="T184" s="2">
        <f t="shared" si="37"/>
        <v>-0.8091113826924563</v>
      </c>
      <c r="U184" s="2">
        <f t="shared" si="38"/>
        <v>0.51294348467671724</v>
      </c>
      <c r="V184" s="2">
        <f t="shared" si="39"/>
        <v>20.714089082548629</v>
      </c>
      <c r="W184" s="2">
        <f t="shared" si="40"/>
        <v>4.5293877145429482</v>
      </c>
      <c r="X184" s="2">
        <f t="shared" si="41"/>
        <v>0.5568873044440239</v>
      </c>
      <c r="Y184" s="2">
        <f t="shared" si="42"/>
        <v>31.108449660241597</v>
      </c>
      <c r="Z184" s="2">
        <f t="shared" si="43"/>
        <v>3.5293877145429482</v>
      </c>
      <c r="AA184" s="2">
        <f t="shared" si="44"/>
        <v>8.4773140913780534</v>
      </c>
      <c r="AB184">
        <v>0.82644628099173501</v>
      </c>
    </row>
    <row r="185" spans="1:28" x14ac:dyDescent="0.3">
      <c r="A185">
        <v>184</v>
      </c>
      <c r="B185">
        <v>1</v>
      </c>
      <c r="C185">
        <v>1.7508900000000001</v>
      </c>
      <c r="D185">
        <f t="shared" si="30"/>
        <v>1.5917181818181816</v>
      </c>
      <c r="E185" t="s">
        <v>211</v>
      </c>
      <c r="F185">
        <v>41.661999000000002</v>
      </c>
      <c r="G185">
        <v>-111.91952999999999</v>
      </c>
      <c r="H185">
        <v>2.5586547330021799E-2</v>
      </c>
      <c r="I185">
        <v>5.1758117973804398E-2</v>
      </c>
      <c r="J185">
        <v>3.3144224435090998E-2</v>
      </c>
      <c r="K185">
        <v>0.102414853870868</v>
      </c>
      <c r="L185">
        <v>0.40286591649055398</v>
      </c>
      <c r="M185">
        <v>30.809799194335898</v>
      </c>
      <c r="N185" s="2">
        <f t="shared" si="31"/>
        <v>0.84796580939734023</v>
      </c>
      <c r="O185" s="2">
        <f t="shared" si="32"/>
        <v>0.77230364410985775</v>
      </c>
      <c r="P185" s="2">
        <f t="shared" si="33"/>
        <v>0.59462200076360816</v>
      </c>
      <c r="Q185" s="2">
        <f t="shared" si="34"/>
        <v>0.59249629233156942</v>
      </c>
      <c r="R185" s="2">
        <f t="shared" si="35"/>
        <v>-2.0580007028302604E-2</v>
      </c>
      <c r="S185" s="2">
        <f t="shared" si="36"/>
        <v>1.1276869219262848</v>
      </c>
      <c r="T185" s="2">
        <f t="shared" si="37"/>
        <v>-0.77230364410985775</v>
      </c>
      <c r="U185" s="2">
        <f t="shared" si="38"/>
        <v>0.31381006549709184</v>
      </c>
      <c r="V185" s="2">
        <f t="shared" si="39"/>
        <v>12.154935689610681</v>
      </c>
      <c r="W185" s="2">
        <f t="shared" si="40"/>
        <v>3.9336668585058594</v>
      </c>
      <c r="X185" s="2">
        <f t="shared" si="41"/>
        <v>0.42938312213200025</v>
      </c>
      <c r="Y185" s="2">
        <f t="shared" si="42"/>
        <v>26.534028276801099</v>
      </c>
      <c r="Z185" s="2">
        <f t="shared" si="43"/>
        <v>2.9336668585058594</v>
      </c>
      <c r="AA185" s="2">
        <f t="shared" si="44"/>
        <v>6.7836276174966565</v>
      </c>
      <c r="AB185">
        <v>0.90909090909090895</v>
      </c>
    </row>
    <row r="186" spans="1:28" x14ac:dyDescent="0.3">
      <c r="A186">
        <v>185</v>
      </c>
      <c r="B186">
        <v>1</v>
      </c>
      <c r="C186">
        <v>1.7674000000000001</v>
      </c>
      <c r="D186">
        <f t="shared" si="30"/>
        <v>1.4606611570247925</v>
      </c>
      <c r="E186" t="s">
        <v>212</v>
      </c>
      <c r="F186">
        <v>41.662013999999999</v>
      </c>
      <c r="G186">
        <v>-111.91952999999999</v>
      </c>
      <c r="H186">
        <v>2.6286620646715102E-2</v>
      </c>
      <c r="I186">
        <v>5.3227234631776803E-2</v>
      </c>
      <c r="J186">
        <v>3.3064268529415103E-2</v>
      </c>
      <c r="K186">
        <v>0.10354217886924701</v>
      </c>
      <c r="L186">
        <v>0.38549193739891002</v>
      </c>
      <c r="M186">
        <v>31.528301239013601</v>
      </c>
      <c r="N186" s="2">
        <f t="shared" si="31"/>
        <v>0.84200798812154221</v>
      </c>
      <c r="O186" s="2">
        <f t="shared" si="32"/>
        <v>0.7573516817812842</v>
      </c>
      <c r="P186" s="2">
        <f t="shared" si="33"/>
        <v>0.57654414927374653</v>
      </c>
      <c r="Q186" s="2">
        <f t="shared" si="34"/>
        <v>0.57551350684085656</v>
      </c>
      <c r="R186" s="2">
        <f t="shared" si="35"/>
        <v>-2.4004937944592547E-2</v>
      </c>
      <c r="S186" s="2">
        <f t="shared" si="36"/>
        <v>1.1039948087110931</v>
      </c>
      <c r="T186" s="2">
        <f t="shared" si="37"/>
        <v>-0.7573516817812842</v>
      </c>
      <c r="U186" s="2">
        <f t="shared" si="38"/>
        <v>0.33602209116061799</v>
      </c>
      <c r="V186" s="2">
        <f t="shared" si="39"/>
        <v>11.658867851740414</v>
      </c>
      <c r="W186" s="2">
        <f t="shared" si="40"/>
        <v>3.7230425475757949</v>
      </c>
      <c r="X186" s="2">
        <f t="shared" si="41"/>
        <v>0.38676619773679144</v>
      </c>
      <c r="Y186" s="2">
        <f t="shared" si="42"/>
        <v>24.872328825294968</v>
      </c>
      <c r="Z186" s="2">
        <f t="shared" si="43"/>
        <v>2.7230425475757949</v>
      </c>
      <c r="AA186" s="2">
        <f t="shared" si="44"/>
        <v>6.2423814625299041</v>
      </c>
      <c r="AB186">
        <v>0.82644628099173501</v>
      </c>
    </row>
    <row r="187" spans="1:28" x14ac:dyDescent="0.3">
      <c r="A187">
        <v>186</v>
      </c>
      <c r="B187">
        <v>1</v>
      </c>
      <c r="C187">
        <v>1.87557</v>
      </c>
      <c r="D187">
        <f t="shared" si="30"/>
        <v>1.5500578512396683</v>
      </c>
      <c r="E187" t="s">
        <v>213</v>
      </c>
      <c r="F187">
        <v>41.662018000000003</v>
      </c>
      <c r="G187">
        <v>-111.91954</v>
      </c>
      <c r="H187">
        <v>3.0473938211798599E-2</v>
      </c>
      <c r="I187">
        <v>5.7092893868684699E-2</v>
      </c>
      <c r="J187">
        <v>4.1182249784469598E-2</v>
      </c>
      <c r="K187">
        <v>0.107383422553539</v>
      </c>
      <c r="L187">
        <v>0.36616179347038202</v>
      </c>
      <c r="M187">
        <v>33.581401824951101</v>
      </c>
      <c r="N187" s="2">
        <f t="shared" si="31"/>
        <v>0.79780114394011525</v>
      </c>
      <c r="O187" s="2">
        <f t="shared" si="32"/>
        <v>0.73021967351327666</v>
      </c>
      <c r="P187" s="2">
        <f t="shared" si="33"/>
        <v>0.54647024647329745</v>
      </c>
      <c r="Q187" s="2">
        <f t="shared" si="34"/>
        <v>0.53724859842602168</v>
      </c>
      <c r="R187" s="2">
        <f t="shared" si="35"/>
        <v>-2.8242763184872399E-2</v>
      </c>
      <c r="S187" s="2">
        <f t="shared" si="36"/>
        <v>1.0494960941974676</v>
      </c>
      <c r="T187" s="2">
        <f t="shared" si="37"/>
        <v>-0.73021967351327666</v>
      </c>
      <c r="U187" s="2">
        <f t="shared" si="38"/>
        <v>0.2346660945132743</v>
      </c>
      <c r="V187" s="2">
        <f t="shared" si="39"/>
        <v>8.891252794267368</v>
      </c>
      <c r="W187" s="2">
        <f t="shared" si="40"/>
        <v>3.409854005052054</v>
      </c>
      <c r="X187" s="2">
        <f t="shared" si="41"/>
        <v>0.33070504587527072</v>
      </c>
      <c r="Y187" s="2">
        <f t="shared" si="42"/>
        <v>22.78714809566733</v>
      </c>
      <c r="Z187" s="2">
        <f t="shared" si="43"/>
        <v>2.409854005052054</v>
      </c>
      <c r="AA187" s="2">
        <f t="shared" si="44"/>
        <v>5.4134390229467906</v>
      </c>
      <c r="AB187">
        <v>0.82644628099173501</v>
      </c>
    </row>
    <row r="188" spans="1:28" x14ac:dyDescent="0.3">
      <c r="A188">
        <v>187</v>
      </c>
      <c r="B188">
        <v>1</v>
      </c>
      <c r="C188">
        <v>1.63415</v>
      </c>
      <c r="D188">
        <f t="shared" si="30"/>
        <v>0.95888140495867735</v>
      </c>
      <c r="E188" t="s">
        <v>214</v>
      </c>
      <c r="F188">
        <v>41.662032000000004</v>
      </c>
      <c r="G188">
        <v>-111.91952000000001</v>
      </c>
      <c r="H188">
        <v>6.2333069741725901E-2</v>
      </c>
      <c r="I188">
        <v>9.9015504121780396E-2</v>
      </c>
      <c r="J188">
        <v>0.105610653758049</v>
      </c>
      <c r="K188">
        <v>0.17456695437431299</v>
      </c>
      <c r="L188">
        <v>0.381871938705444</v>
      </c>
      <c r="M188">
        <v>38.004798889160099</v>
      </c>
      <c r="N188" s="2">
        <f t="shared" si="31"/>
        <v>0.56671005122728324</v>
      </c>
      <c r="O188" s="2">
        <f t="shared" si="32"/>
        <v>0.58819675747967004</v>
      </c>
      <c r="P188" s="2">
        <f t="shared" si="33"/>
        <v>0.37255660398529511</v>
      </c>
      <c r="Q188" s="2">
        <f t="shared" si="34"/>
        <v>0.41964479230697171</v>
      </c>
      <c r="R188" s="2">
        <f t="shared" si="35"/>
        <v>-2.8125998885641379E-2</v>
      </c>
      <c r="S188" s="2">
        <f t="shared" si="36"/>
        <v>0.90734528362555444</v>
      </c>
      <c r="T188" s="2">
        <f t="shared" si="37"/>
        <v>-0.58819675747967004</v>
      </c>
      <c r="U188" s="2">
        <f t="shared" si="38"/>
        <v>-4.6349051261489492E-2</v>
      </c>
      <c r="V188" s="2">
        <f t="shared" si="39"/>
        <v>3.6158467457298555</v>
      </c>
      <c r="W188" s="2">
        <f t="shared" si="40"/>
        <v>2.187538529695717</v>
      </c>
      <c r="X188" s="2">
        <f t="shared" si="41"/>
        <v>0.25736200885906058</v>
      </c>
      <c r="Y188" s="2">
        <f t="shared" si="42"/>
        <v>17.901934087276466</v>
      </c>
      <c r="Z188" s="2">
        <f t="shared" si="43"/>
        <v>1.187538529695717</v>
      </c>
      <c r="AA188" s="2">
        <f t="shared" si="44"/>
        <v>2.8566883246463601</v>
      </c>
      <c r="AB188">
        <v>0.58677685950413205</v>
      </c>
    </row>
    <row r="189" spans="1:28" x14ac:dyDescent="0.3">
      <c r="A189">
        <v>188</v>
      </c>
      <c r="B189">
        <v>1</v>
      </c>
      <c r="C189">
        <v>2.1300500000000002</v>
      </c>
      <c r="D189">
        <f t="shared" si="30"/>
        <v>1.7427681818181817</v>
      </c>
      <c r="E189" t="s">
        <v>215</v>
      </c>
      <c r="F189">
        <v>41.662022</v>
      </c>
      <c r="G189">
        <v>-111.91951</v>
      </c>
      <c r="H189">
        <v>2.1121215075254399E-2</v>
      </c>
      <c r="I189">
        <v>4.3716125190257998E-2</v>
      </c>
      <c r="J189">
        <v>2.8192749246954901E-2</v>
      </c>
      <c r="K189">
        <v>8.6714170873165103E-2</v>
      </c>
      <c r="L189">
        <v>0.32705536484718301</v>
      </c>
      <c r="M189">
        <v>32.463699340820298</v>
      </c>
      <c r="N189" s="2">
        <f t="shared" si="31"/>
        <v>0.84127854235710842</v>
      </c>
      <c r="O189" s="2">
        <f t="shared" si="32"/>
        <v>0.76418831347661864</v>
      </c>
      <c r="P189" s="2">
        <f t="shared" si="33"/>
        <v>0.5808576350494199</v>
      </c>
      <c r="Q189" s="2">
        <f t="shared" si="34"/>
        <v>0.52416826884811818</v>
      </c>
      <c r="R189" s="2">
        <f t="shared" si="35"/>
        <v>-3.5585451864260972E-2</v>
      </c>
      <c r="S189" s="2">
        <f t="shared" si="36"/>
        <v>1.0332946708766471</v>
      </c>
      <c r="T189" s="2">
        <f t="shared" si="37"/>
        <v>-0.76418831347661864</v>
      </c>
      <c r="U189" s="2">
        <f t="shared" si="38"/>
        <v>0.30565251752733019</v>
      </c>
      <c r="V189" s="2">
        <f t="shared" si="39"/>
        <v>11.600690730170923</v>
      </c>
      <c r="W189" s="2">
        <f t="shared" si="40"/>
        <v>3.7716484117176146</v>
      </c>
      <c r="X189" s="2">
        <f t="shared" si="41"/>
        <v>0.22172969117850161</v>
      </c>
      <c r="Y189" s="2">
        <f t="shared" si="42"/>
        <v>21.200727000832543</v>
      </c>
      <c r="Z189" s="2">
        <f t="shared" si="43"/>
        <v>2.7716484117176146</v>
      </c>
      <c r="AA189" s="2">
        <f t="shared" si="44"/>
        <v>6.4813438616482477</v>
      </c>
      <c r="AB189">
        <v>0.81818181818181801</v>
      </c>
    </row>
    <row r="190" spans="1:28" x14ac:dyDescent="0.3">
      <c r="A190">
        <v>189</v>
      </c>
      <c r="B190">
        <v>1</v>
      </c>
      <c r="C190">
        <v>2.9254799999999999</v>
      </c>
      <c r="D190">
        <f t="shared" si="30"/>
        <v>2.2485094214876034</v>
      </c>
      <c r="E190" t="s">
        <v>216</v>
      </c>
      <c r="F190">
        <v>41.662019999999998</v>
      </c>
      <c r="G190">
        <v>-111.91952999999999</v>
      </c>
      <c r="H190">
        <v>3.3938292413949897E-2</v>
      </c>
      <c r="I190">
        <v>5.7270202785730299E-2</v>
      </c>
      <c r="J190">
        <v>4.9154967069625799E-2</v>
      </c>
      <c r="K190">
        <v>0.105588987469673</v>
      </c>
      <c r="L190">
        <v>0.30165070295333801</v>
      </c>
      <c r="M190">
        <v>33.964099884033203</v>
      </c>
      <c r="N190" s="2">
        <f t="shared" si="31"/>
        <v>0.71975956337075109</v>
      </c>
      <c r="O190" s="2">
        <f t="shared" si="32"/>
        <v>0.680875636553948</v>
      </c>
      <c r="P190" s="2">
        <f t="shared" si="33"/>
        <v>0.4814405866972602</v>
      </c>
      <c r="Q190" s="2">
        <f t="shared" si="34"/>
        <v>0.44515876794209164</v>
      </c>
      <c r="R190" s="2">
        <f t="shared" si="35"/>
        <v>-4.1692857488341756E-2</v>
      </c>
      <c r="S190" s="2">
        <f t="shared" si="36"/>
        <v>0.93063536933738567</v>
      </c>
      <c r="T190" s="2">
        <f t="shared" si="37"/>
        <v>-0.680875636553948</v>
      </c>
      <c r="U190" s="2">
        <f t="shared" si="38"/>
        <v>0.11195454960333119</v>
      </c>
      <c r="V190" s="2">
        <f t="shared" si="39"/>
        <v>6.1367288177828163</v>
      </c>
      <c r="W190" s="2">
        <f t="shared" si="40"/>
        <v>2.8568386740139671</v>
      </c>
      <c r="X190" s="2">
        <f t="shared" si="41"/>
        <v>0.14301423530769763</v>
      </c>
      <c r="Y190" s="2">
        <f t="shared" si="42"/>
        <v>17.162366546690428</v>
      </c>
      <c r="Z190" s="2">
        <f t="shared" si="43"/>
        <v>1.8568386740139671</v>
      </c>
      <c r="AA190" s="2">
        <f t="shared" si="44"/>
        <v>4.2671492029097315</v>
      </c>
      <c r="AB190">
        <v>0.76859504132231404</v>
      </c>
    </row>
    <row r="191" spans="1:28" x14ac:dyDescent="0.3">
      <c r="A191">
        <v>190</v>
      </c>
      <c r="B191">
        <v>1</v>
      </c>
      <c r="C191">
        <v>3.0237599999999998</v>
      </c>
      <c r="D191">
        <f t="shared" si="30"/>
        <v>2.4989752066115685</v>
      </c>
      <c r="E191" t="s">
        <v>217</v>
      </c>
      <c r="F191">
        <v>41.662008999999998</v>
      </c>
      <c r="G191">
        <v>-111.91952999999999</v>
      </c>
      <c r="H191">
        <v>2.4416198953986099E-2</v>
      </c>
      <c r="I191">
        <v>5.2687376737594598E-2</v>
      </c>
      <c r="J191">
        <v>2.9342956840991901E-2</v>
      </c>
      <c r="K191">
        <v>0.10438415408134399</v>
      </c>
      <c r="L191">
        <v>0.42008635401725702</v>
      </c>
      <c r="M191">
        <v>30.913101196288999</v>
      </c>
      <c r="N191" s="2">
        <f t="shared" si="31"/>
        <v>0.86942125877389975</v>
      </c>
      <c r="O191" s="2">
        <f t="shared" si="32"/>
        <v>0.77711377214858535</v>
      </c>
      <c r="P191" s="2">
        <f t="shared" si="33"/>
        <v>0.60194461854575954</v>
      </c>
      <c r="Q191" s="2">
        <f t="shared" si="34"/>
        <v>0.6173341069853544</v>
      </c>
      <c r="R191" s="2">
        <f t="shared" si="35"/>
        <v>-1.7014637952419913E-2</v>
      </c>
      <c r="S191" s="2">
        <f t="shared" si="36"/>
        <v>1.1649940089807211</v>
      </c>
      <c r="T191" s="2">
        <f t="shared" si="37"/>
        <v>-0.77711377214858535</v>
      </c>
      <c r="U191" s="2">
        <f t="shared" si="38"/>
        <v>0.40518563801590052</v>
      </c>
      <c r="V191" s="2">
        <f t="shared" si="39"/>
        <v>14.316428855267898</v>
      </c>
      <c r="W191" s="2">
        <f t="shared" si="40"/>
        <v>4.024426482298205</v>
      </c>
      <c r="X191" s="2">
        <f t="shared" si="41"/>
        <v>0.48275016489774103</v>
      </c>
      <c r="Y191" s="2">
        <f t="shared" si="42"/>
        <v>27.896230220794678</v>
      </c>
      <c r="Z191" s="2">
        <f t="shared" si="43"/>
        <v>3.024426482298205</v>
      </c>
      <c r="AA191" s="2">
        <f t="shared" si="44"/>
        <v>6.9731878872896749</v>
      </c>
      <c r="AB191">
        <v>0.82644628099173501</v>
      </c>
    </row>
    <row r="192" spans="1:28" x14ac:dyDescent="0.3">
      <c r="A192">
        <v>191</v>
      </c>
      <c r="B192">
        <v>1</v>
      </c>
      <c r="C192">
        <v>2.76457</v>
      </c>
      <c r="D192">
        <f t="shared" si="30"/>
        <v>2.2847685950413208</v>
      </c>
      <c r="E192" t="s">
        <v>218</v>
      </c>
      <c r="F192">
        <v>41.662000999999997</v>
      </c>
      <c r="G192">
        <v>-111.91952000000001</v>
      </c>
      <c r="H192">
        <v>2.2073974832892401E-2</v>
      </c>
      <c r="I192">
        <v>4.7788392752408898E-2</v>
      </c>
      <c r="J192">
        <v>2.7245484292507099E-2</v>
      </c>
      <c r="K192">
        <v>9.6959531307220403E-2</v>
      </c>
      <c r="L192">
        <v>0.416447132825851</v>
      </c>
      <c r="M192">
        <v>30.4818019866943</v>
      </c>
      <c r="N192" s="2">
        <f t="shared" si="31"/>
        <v>0.87718756976639445</v>
      </c>
      <c r="O192" s="2">
        <f t="shared" si="32"/>
        <v>0.79412005277759468</v>
      </c>
      <c r="P192" s="2">
        <f t="shared" si="33"/>
        <v>0.62228954908115808</v>
      </c>
      <c r="Q192" s="2">
        <f t="shared" si="34"/>
        <v>0.61863626164916274</v>
      </c>
      <c r="R192" s="2">
        <f t="shared" si="35"/>
        <v>-1.7613994606010187E-2</v>
      </c>
      <c r="S192" s="2">
        <f t="shared" si="36"/>
        <v>1.1685115561168291</v>
      </c>
      <c r="T192" s="2">
        <f t="shared" si="37"/>
        <v>-0.79412005277759468</v>
      </c>
      <c r="U192" s="2">
        <f t="shared" si="38"/>
        <v>0.38789551343314038</v>
      </c>
      <c r="V192" s="2">
        <f t="shared" si="39"/>
        <v>15.284996528411131</v>
      </c>
      <c r="W192" s="2">
        <f t="shared" si="40"/>
        <v>4.2950613231237735</v>
      </c>
      <c r="X192" s="2">
        <f t="shared" si="41"/>
        <v>0.46170479868384717</v>
      </c>
      <c r="Y192" s="2">
        <f t="shared" si="42"/>
        <v>28.262172751128638</v>
      </c>
      <c r="Z192" s="2">
        <f t="shared" si="43"/>
        <v>3.2950613231237735</v>
      </c>
      <c r="AA192" s="2">
        <f t="shared" si="44"/>
        <v>7.7143992262610439</v>
      </c>
      <c r="AB192">
        <v>0.82644628099173501</v>
      </c>
    </row>
    <row r="193" spans="1:28" x14ac:dyDescent="0.3">
      <c r="A193">
        <v>192</v>
      </c>
      <c r="B193">
        <v>1</v>
      </c>
      <c r="C193">
        <v>2.7146599999999999</v>
      </c>
      <c r="D193">
        <f t="shared" si="30"/>
        <v>2.2435206611570231</v>
      </c>
      <c r="E193" t="s">
        <v>219</v>
      </c>
      <c r="F193">
        <v>41.661983999999997</v>
      </c>
      <c r="G193">
        <v>-111.91952000000001</v>
      </c>
      <c r="H193">
        <v>2.4728087708353899E-2</v>
      </c>
      <c r="I193">
        <v>5.0692137330770402E-2</v>
      </c>
      <c r="J193">
        <v>3.1880188733339303E-2</v>
      </c>
      <c r="K193">
        <v>0.101553954184055</v>
      </c>
      <c r="L193">
        <v>0.43063384294509799</v>
      </c>
      <c r="M193">
        <v>30.415599822998001</v>
      </c>
      <c r="N193" s="2">
        <f t="shared" si="31"/>
        <v>0.86214390677987474</v>
      </c>
      <c r="O193" s="2">
        <f t="shared" si="32"/>
        <v>0.78936463266862689</v>
      </c>
      <c r="P193" s="2">
        <f t="shared" si="33"/>
        <v>0.61835293957554027</v>
      </c>
      <c r="Q193" s="2">
        <f t="shared" si="34"/>
        <v>0.62142520693918069</v>
      </c>
      <c r="R193" s="2">
        <f t="shared" si="35"/>
        <v>-1.5102763040333434E-2</v>
      </c>
      <c r="S193" s="2">
        <f t="shared" si="36"/>
        <v>1.1687712048860501</v>
      </c>
      <c r="T193" s="2">
        <f t="shared" si="37"/>
        <v>-0.78936463266862689</v>
      </c>
      <c r="U193" s="2">
        <f t="shared" si="38"/>
        <v>0.32521732729426128</v>
      </c>
      <c r="V193" s="2">
        <f t="shared" si="39"/>
        <v>13.507882482977731</v>
      </c>
      <c r="W193" s="2">
        <f t="shared" si="40"/>
        <v>4.2404438744415911</v>
      </c>
      <c r="X193" s="2">
        <f t="shared" si="41"/>
        <v>0.50464244820146864</v>
      </c>
      <c r="Y193" s="2">
        <f t="shared" si="42"/>
        <v>29.108571819961021</v>
      </c>
      <c r="Z193" s="2">
        <f t="shared" si="43"/>
        <v>3.2404438744415911</v>
      </c>
      <c r="AA193" s="2">
        <f t="shared" si="44"/>
        <v>7.495081596879146</v>
      </c>
      <c r="AB193">
        <v>0.82644628099173501</v>
      </c>
    </row>
    <row r="194" spans="1:28" x14ac:dyDescent="0.3">
      <c r="A194">
        <v>193</v>
      </c>
      <c r="B194">
        <v>1</v>
      </c>
      <c r="C194">
        <v>2.3954399999999998</v>
      </c>
      <c r="D194">
        <f t="shared" si="30"/>
        <v>1.9797024793388416</v>
      </c>
      <c r="E194" t="s">
        <v>220</v>
      </c>
      <c r="F194">
        <v>41.661976000000003</v>
      </c>
      <c r="G194">
        <v>-111.91949</v>
      </c>
      <c r="H194">
        <v>2.5527037680148999E-2</v>
      </c>
      <c r="I194">
        <v>5.33343516290187E-2</v>
      </c>
      <c r="J194">
        <v>3.2332763075828497E-2</v>
      </c>
      <c r="K194">
        <v>0.107541501522064</v>
      </c>
      <c r="L194">
        <v>0.42838409543037398</v>
      </c>
      <c r="M194">
        <v>32.576000213622997</v>
      </c>
      <c r="N194" s="2">
        <f t="shared" si="31"/>
        <v>0.85964150224212721</v>
      </c>
      <c r="O194" s="2">
        <f t="shared" si="32"/>
        <v>0.77856628927294136</v>
      </c>
      <c r="P194" s="2">
        <f t="shared" si="33"/>
        <v>0.59867003131179775</v>
      </c>
      <c r="Q194" s="2">
        <f t="shared" si="34"/>
        <v>0.61836845400583007</v>
      </c>
      <c r="R194" s="2">
        <f t="shared" si="35"/>
        <v>-1.5562312114887076E-2</v>
      </c>
      <c r="S194" s="2">
        <f t="shared" si="36"/>
        <v>1.1641978657760208</v>
      </c>
      <c r="T194" s="2">
        <f t="shared" si="37"/>
        <v>-0.77856628927294136</v>
      </c>
      <c r="U194" s="2">
        <f t="shared" si="38"/>
        <v>0.34921120145165951</v>
      </c>
      <c r="V194" s="2">
        <f t="shared" si="39"/>
        <v>13.249226316529308</v>
      </c>
      <c r="W194" s="2">
        <f t="shared" si="40"/>
        <v>3.9834304837419774</v>
      </c>
      <c r="X194" s="2">
        <f t="shared" si="41"/>
        <v>0.50472340219974843</v>
      </c>
      <c r="Y194" s="2">
        <f t="shared" si="42"/>
        <v>28.333761952817447</v>
      </c>
      <c r="Z194" s="2">
        <f t="shared" si="43"/>
        <v>2.9834304837419774</v>
      </c>
      <c r="AA194" s="2">
        <f t="shared" si="44"/>
        <v>7.0320484330645616</v>
      </c>
      <c r="AB194">
        <v>0.82644628099173501</v>
      </c>
    </row>
    <row r="195" spans="1:28" x14ac:dyDescent="0.3">
      <c r="A195">
        <v>194</v>
      </c>
      <c r="B195">
        <v>1</v>
      </c>
      <c r="C195">
        <v>1.5333600000000001</v>
      </c>
      <c r="D195">
        <f t="shared" ref="D195:D258" si="45">C195*AB195</f>
        <v>0.36749950413223098</v>
      </c>
      <c r="E195" t="s">
        <v>221</v>
      </c>
      <c r="F195">
        <v>41.662032000000004</v>
      </c>
      <c r="G195">
        <v>-111.91989</v>
      </c>
      <c r="H195">
        <v>6.55175745487213E-2</v>
      </c>
      <c r="I195">
        <v>9.3941956758499104E-2</v>
      </c>
      <c r="J195">
        <v>0.119732357561588</v>
      </c>
      <c r="K195">
        <v>0.15904541313648199</v>
      </c>
      <c r="L195">
        <v>0.26204407215118403</v>
      </c>
      <c r="M195">
        <v>41.787097930908203</v>
      </c>
      <c r="N195" s="2">
        <f t="shared" ref="N195:N258" si="46">(L195-J195)/(L195+J195)</f>
        <v>0.37276191905472966</v>
      </c>
      <c r="O195" s="2">
        <f t="shared" ref="O195:O258" si="47">(L195-I195)/(L195+I195)</f>
        <v>0.47221548527494028</v>
      </c>
      <c r="P195" s="2">
        <f t="shared" ref="P195:P258" si="48">(L195-K195)/(L195+K195)</f>
        <v>0.24460040588365398</v>
      </c>
      <c r="Q195" s="2">
        <f t="shared" ref="Q195:Q258" si="49">((L195-J195)/(L195+J195+0.5))*(1+0.5)</f>
        <v>0.24208809023612538</v>
      </c>
      <c r="R195" s="2">
        <f t="shared" ref="R195:R258" si="50">(0.33*(L195-0.33*J195-0.5))/(0.5*L195+J195-0.5*0.33+1.5*(1+0.33*0.33))</f>
        <v>-5.2349253859092164E-2</v>
      </c>
      <c r="S195" s="2">
        <f t="shared" ref="S195:S258" si="51">0.5*(2*(L195+1)-SQRT((2*L195+1)^2-8*(L195-J195)))</f>
        <v>0.71790462428734192</v>
      </c>
      <c r="T195" s="2">
        <f t="shared" ref="T195:T258" si="52">(I195-L195)/(I195+L195)</f>
        <v>-0.47221548527494028</v>
      </c>
      <c r="U195" s="2">
        <f t="shared" ref="U195:U258" si="53">(I195-J195)/(I195+J195-H195)</f>
        <v>-0.17407511020348057</v>
      </c>
      <c r="V195" s="2">
        <f t="shared" ref="V195:V258" si="54">L195/J195</f>
        <v>2.1885819129251978</v>
      </c>
      <c r="W195" s="2">
        <f t="shared" ref="W195:W258" si="55">L195/K195</f>
        <v>1.6476053410375033</v>
      </c>
      <c r="X195" s="2">
        <f t="shared" ref="X195:X258" si="56">(1.5*(1.2*(L195-I195)-2.5*(J195-I195))*SQRT((2*L195+1)^2-(6*L195-5*SQRT(J195)))-0.5)</f>
        <v>-0.17575025890469603</v>
      </c>
      <c r="Y195" s="2">
        <f t="shared" ref="Y195:Y258" si="57">(100*(L195-K195)-10*(L195-I195))</f>
        <v>8.6188447475433545</v>
      </c>
      <c r="Z195" s="2">
        <f t="shared" ref="Z195:Z258" si="58">(L195/K195-1)</f>
        <v>0.64760534103750333</v>
      </c>
      <c r="AA195" s="2">
        <f t="shared" ref="AA195:AA258" si="59">(L195/I195-1)</f>
        <v>1.7894253131732474</v>
      </c>
      <c r="AB195">
        <v>0.23966942148760301</v>
      </c>
    </row>
    <row r="196" spans="1:28" x14ac:dyDescent="0.3">
      <c r="A196">
        <v>195</v>
      </c>
      <c r="B196">
        <v>1</v>
      </c>
      <c r="C196">
        <v>3.3363100000000001</v>
      </c>
      <c r="D196">
        <f t="shared" si="45"/>
        <v>2.6745625619834699</v>
      </c>
      <c r="E196" t="s">
        <v>222</v>
      </c>
      <c r="F196">
        <v>41.662027000000002</v>
      </c>
      <c r="G196">
        <v>-111.91991</v>
      </c>
      <c r="H196">
        <v>3.2449647784233003E-2</v>
      </c>
      <c r="I196">
        <v>5.8433838188648203E-2</v>
      </c>
      <c r="J196">
        <v>4.5865174382924999E-2</v>
      </c>
      <c r="K196">
        <v>0.108208008110523</v>
      </c>
      <c r="L196">
        <v>0.313138127326965</v>
      </c>
      <c r="M196">
        <v>35.435901641845703</v>
      </c>
      <c r="N196" s="2">
        <f t="shared" si="46"/>
        <v>0.74448605812551238</v>
      </c>
      <c r="O196" s="2">
        <f t="shared" si="47"/>
        <v>0.68547768070951054</v>
      </c>
      <c r="P196" s="2">
        <f t="shared" si="48"/>
        <v>0.48636999839493239</v>
      </c>
      <c r="Q196" s="2">
        <f t="shared" si="49"/>
        <v>0.46671465478424745</v>
      </c>
      <c r="R196" s="2">
        <f t="shared" si="50"/>
        <v>-3.9193175701680773E-2</v>
      </c>
      <c r="S196" s="2">
        <f t="shared" si="51"/>
        <v>0.95726215423419836</v>
      </c>
      <c r="T196" s="2">
        <f t="shared" si="52"/>
        <v>-0.68547768070951054</v>
      </c>
      <c r="U196" s="2">
        <f t="shared" si="53"/>
        <v>0.17493075746631784</v>
      </c>
      <c r="V196" s="2">
        <f t="shared" si="54"/>
        <v>6.8273615338862026</v>
      </c>
      <c r="W196" s="2">
        <f t="shared" si="55"/>
        <v>2.8938535399998089</v>
      </c>
      <c r="X196" s="2">
        <f t="shared" si="56"/>
        <v>0.1852241856379877</v>
      </c>
      <c r="Y196" s="2">
        <f t="shared" si="57"/>
        <v>17.945969030261033</v>
      </c>
      <c r="Z196" s="2">
        <f t="shared" si="58"/>
        <v>1.8938535399998089</v>
      </c>
      <c r="AA196" s="2">
        <f t="shared" si="59"/>
        <v>4.3588492050792169</v>
      </c>
      <c r="AB196">
        <v>0.80165289256198302</v>
      </c>
    </row>
    <row r="197" spans="1:28" x14ac:dyDescent="0.3">
      <c r="A197">
        <v>196</v>
      </c>
      <c r="B197">
        <v>1</v>
      </c>
      <c r="C197">
        <v>2.76633</v>
      </c>
      <c r="D197">
        <f t="shared" si="45"/>
        <v>2.2176364462809905</v>
      </c>
      <c r="E197" t="s">
        <v>223</v>
      </c>
      <c r="F197">
        <v>41.662050000000001</v>
      </c>
      <c r="G197">
        <v>-111.91991</v>
      </c>
      <c r="H197">
        <v>4.1269529610872199E-2</v>
      </c>
      <c r="I197">
        <v>7.3770754039287498E-2</v>
      </c>
      <c r="J197">
        <v>6.0813903808593701E-2</v>
      </c>
      <c r="K197">
        <v>0.136288151144981</v>
      </c>
      <c r="L197">
        <v>0.39398804306983898</v>
      </c>
      <c r="M197">
        <v>36.607498168945298</v>
      </c>
      <c r="N197" s="2">
        <f t="shared" si="46"/>
        <v>0.73256972963288969</v>
      </c>
      <c r="O197" s="2">
        <f t="shared" si="47"/>
        <v>0.68457780165670701</v>
      </c>
      <c r="P197" s="2">
        <f t="shared" si="48"/>
        <v>0.48597296038611398</v>
      </c>
      <c r="Q197" s="2">
        <f t="shared" si="49"/>
        <v>0.52341871581405408</v>
      </c>
      <c r="R197" s="2">
        <f t="shared" si="50"/>
        <v>-2.3691821396740583E-2</v>
      </c>
      <c r="S197" s="2">
        <f t="shared" si="51"/>
        <v>1.0294796856493955</v>
      </c>
      <c r="T197" s="2">
        <f t="shared" si="52"/>
        <v>-0.68457780165670701</v>
      </c>
      <c r="U197" s="2">
        <f t="shared" si="53"/>
        <v>0.13885047875393774</v>
      </c>
      <c r="V197" s="2">
        <f t="shared" si="54"/>
        <v>6.4785849681658485</v>
      </c>
      <c r="W197" s="2">
        <f t="shared" si="55"/>
        <v>2.890845900834925</v>
      </c>
      <c r="X197" s="2">
        <f t="shared" si="56"/>
        <v>0.39830943601593405</v>
      </c>
      <c r="Y197" s="2">
        <f t="shared" si="57"/>
        <v>22.567816302180283</v>
      </c>
      <c r="Z197" s="2">
        <f t="shared" si="58"/>
        <v>1.890845900834925</v>
      </c>
      <c r="AA197" s="2">
        <f t="shared" si="59"/>
        <v>4.3407078211511285</v>
      </c>
      <c r="AB197">
        <v>0.80165289256198302</v>
      </c>
    </row>
    <row r="198" spans="1:28" x14ac:dyDescent="0.3">
      <c r="A198">
        <v>197</v>
      </c>
      <c r="B198">
        <v>1</v>
      </c>
      <c r="C198">
        <v>2.28369</v>
      </c>
      <c r="D198">
        <f t="shared" si="45"/>
        <v>1.8873471074380153</v>
      </c>
      <c r="E198" t="s">
        <v>224</v>
      </c>
      <c r="F198">
        <v>41.662064000000001</v>
      </c>
      <c r="G198">
        <v>-111.9199</v>
      </c>
      <c r="H198">
        <v>2.40124519914388E-2</v>
      </c>
      <c r="I198">
        <v>5.5679626762866898E-2</v>
      </c>
      <c r="J198">
        <v>3.2001953572034801E-2</v>
      </c>
      <c r="K198">
        <v>0.112973019480705</v>
      </c>
      <c r="L198">
        <v>0.39988341927528298</v>
      </c>
      <c r="M198">
        <v>33.396297454833899</v>
      </c>
      <c r="N198" s="2">
        <f t="shared" si="46"/>
        <v>0.85180348498003766</v>
      </c>
      <c r="O198" s="2">
        <f t="shared" si="47"/>
        <v>0.75555687737585209</v>
      </c>
      <c r="P198" s="2">
        <f t="shared" si="48"/>
        <v>0.55943608798306832</v>
      </c>
      <c r="Q198" s="2">
        <f t="shared" si="49"/>
        <v>0.59215673368583299</v>
      </c>
      <c r="R198" s="2">
        <f t="shared" si="50"/>
        <v>-2.1108257609520766E-2</v>
      </c>
      <c r="S198" s="2">
        <f t="shared" si="51"/>
        <v>1.1278039513250566</v>
      </c>
      <c r="T198" s="2">
        <f t="shared" si="52"/>
        <v>-0.75555687737585209</v>
      </c>
      <c r="U198" s="2">
        <f t="shared" si="53"/>
        <v>0.37188624702230832</v>
      </c>
      <c r="V198" s="2">
        <f t="shared" si="54"/>
        <v>12.495594007258505</v>
      </c>
      <c r="W198" s="2">
        <f t="shared" si="55"/>
        <v>3.5396364646479177</v>
      </c>
      <c r="X198" s="2">
        <f t="shared" si="56"/>
        <v>0.43286073013095805</v>
      </c>
      <c r="Y198" s="2">
        <f t="shared" si="57"/>
        <v>25.249002054333637</v>
      </c>
      <c r="Z198" s="2">
        <f t="shared" si="58"/>
        <v>2.5396364646479177</v>
      </c>
      <c r="AA198" s="2">
        <f t="shared" si="59"/>
        <v>6.1818624248028868</v>
      </c>
      <c r="AB198">
        <v>0.82644628099173501</v>
      </c>
    </row>
    <row r="199" spans="1:28" x14ac:dyDescent="0.3">
      <c r="A199">
        <v>198</v>
      </c>
      <c r="B199">
        <v>1</v>
      </c>
      <c r="C199">
        <v>1.8111200000000001</v>
      </c>
      <c r="D199">
        <f t="shared" si="45"/>
        <v>1.4818254545454543</v>
      </c>
      <c r="E199" t="s">
        <v>225</v>
      </c>
      <c r="F199">
        <v>41.662067</v>
      </c>
      <c r="G199">
        <v>-111.91991</v>
      </c>
      <c r="H199">
        <v>3.6876525729894603E-2</v>
      </c>
      <c r="I199">
        <v>6.9834291934966999E-2</v>
      </c>
      <c r="J199">
        <v>5.7620238512754399E-2</v>
      </c>
      <c r="K199">
        <v>0.13249389827251401</v>
      </c>
      <c r="L199">
        <v>0.37182983756065302</v>
      </c>
      <c r="M199">
        <v>33.2760009765625</v>
      </c>
      <c r="N199" s="2">
        <f t="shared" si="46"/>
        <v>0.73165570704006511</v>
      </c>
      <c r="O199" s="2">
        <f t="shared" si="47"/>
        <v>0.68376742745797503</v>
      </c>
      <c r="P199" s="2">
        <f t="shared" si="48"/>
        <v>0.47456806468318319</v>
      </c>
      <c r="Q199" s="2">
        <f t="shared" si="49"/>
        <v>0.50708952605930369</v>
      </c>
      <c r="R199" s="2">
        <f t="shared" si="50"/>
        <v>-2.7884156068304539E-2</v>
      </c>
      <c r="S199" s="2">
        <f t="shared" si="51"/>
        <v>1.0089688895857609</v>
      </c>
      <c r="T199" s="2">
        <f t="shared" si="52"/>
        <v>-0.68376742745797503</v>
      </c>
      <c r="U199" s="2">
        <f t="shared" si="53"/>
        <v>0.13484568864441696</v>
      </c>
      <c r="V199" s="2">
        <f t="shared" si="54"/>
        <v>6.4531117391738571</v>
      </c>
      <c r="W199" s="2">
        <f t="shared" si="55"/>
        <v>2.8063921615157841</v>
      </c>
      <c r="X199" s="2">
        <f t="shared" si="56"/>
        <v>0.33552404681560333</v>
      </c>
      <c r="Y199" s="2">
        <f t="shared" si="57"/>
        <v>20.913638472557043</v>
      </c>
      <c r="Z199" s="2">
        <f t="shared" si="58"/>
        <v>1.8063921615157841</v>
      </c>
      <c r="AA199" s="2">
        <f t="shared" si="59"/>
        <v>4.3244591912941361</v>
      </c>
      <c r="AB199">
        <v>0.81818181818181801</v>
      </c>
    </row>
    <row r="200" spans="1:28" x14ac:dyDescent="0.3">
      <c r="A200">
        <v>199</v>
      </c>
      <c r="B200">
        <v>1</v>
      </c>
      <c r="C200">
        <v>1.5829899999999999</v>
      </c>
      <c r="D200">
        <f t="shared" si="45"/>
        <v>1.3082561983471066</v>
      </c>
      <c r="E200" t="s">
        <v>226</v>
      </c>
      <c r="F200">
        <v>41.662066000000003</v>
      </c>
      <c r="G200">
        <v>-111.91992</v>
      </c>
      <c r="H200">
        <v>2.31188964098691E-2</v>
      </c>
      <c r="I200">
        <v>5.6304931640625E-2</v>
      </c>
      <c r="J200">
        <v>2.8330383822321802E-2</v>
      </c>
      <c r="K200">
        <v>0.11612457036972</v>
      </c>
      <c r="L200">
        <v>0.44055268168449402</v>
      </c>
      <c r="M200">
        <v>32.266300201416001</v>
      </c>
      <c r="N200" s="2">
        <f t="shared" si="46"/>
        <v>0.87915799948245321</v>
      </c>
      <c r="O200" s="2">
        <f t="shared" si="47"/>
        <v>0.7733558664269401</v>
      </c>
      <c r="P200" s="2">
        <f t="shared" si="48"/>
        <v>0.58279390817136967</v>
      </c>
      <c r="Q200" s="2">
        <f t="shared" si="49"/>
        <v>0.63819202626873506</v>
      </c>
      <c r="R200" s="2">
        <f t="shared" si="50"/>
        <v>-1.2995624632159648E-2</v>
      </c>
      <c r="S200" s="2">
        <f t="shared" si="51"/>
        <v>1.1952064950429473</v>
      </c>
      <c r="T200" s="2">
        <f t="shared" si="52"/>
        <v>-0.7733558664269401</v>
      </c>
      <c r="U200" s="2">
        <f t="shared" si="53"/>
        <v>0.45474928887141736</v>
      </c>
      <c r="V200" s="2">
        <f t="shared" si="54"/>
        <v>15.550536994044466</v>
      </c>
      <c r="W200" s="2">
        <f t="shared" si="55"/>
        <v>3.7937938567337866</v>
      </c>
      <c r="X200" s="2">
        <f t="shared" si="56"/>
        <v>0.54976257448255028</v>
      </c>
      <c r="Y200" s="2">
        <f t="shared" si="57"/>
        <v>28.600333631038708</v>
      </c>
      <c r="Z200" s="2">
        <f t="shared" si="58"/>
        <v>2.7937938567337866</v>
      </c>
      <c r="AA200" s="2">
        <f t="shared" si="59"/>
        <v>6.8244066522696478</v>
      </c>
      <c r="AB200">
        <v>0.82644628099173501</v>
      </c>
    </row>
    <row r="201" spans="1:28" x14ac:dyDescent="0.3">
      <c r="A201">
        <v>200</v>
      </c>
      <c r="B201">
        <v>1</v>
      </c>
      <c r="C201">
        <v>2.2790599999999999</v>
      </c>
      <c r="D201">
        <f t="shared" si="45"/>
        <v>1.8835206611570234</v>
      </c>
      <c r="E201" t="s">
        <v>227</v>
      </c>
      <c r="F201">
        <v>41.662022999999998</v>
      </c>
      <c r="G201">
        <v>-111.91994</v>
      </c>
      <c r="H201">
        <v>2.3830566555261602E-2</v>
      </c>
      <c r="I201">
        <v>5.3016968071460703E-2</v>
      </c>
      <c r="J201">
        <v>2.8778687119483899E-2</v>
      </c>
      <c r="K201">
        <v>0.10622039437293999</v>
      </c>
      <c r="L201">
        <v>0.42996186017990101</v>
      </c>
      <c r="M201">
        <v>32.223400115966797</v>
      </c>
      <c r="N201" s="2">
        <f t="shared" si="46"/>
        <v>0.87453174876777462</v>
      </c>
      <c r="O201" s="2">
        <f t="shared" si="47"/>
        <v>0.78045841775959357</v>
      </c>
      <c r="P201" s="2">
        <f t="shared" si="48"/>
        <v>0.60378996704572241</v>
      </c>
      <c r="Q201" s="2">
        <f t="shared" si="49"/>
        <v>0.62767216979163609</v>
      </c>
      <c r="R201" s="2">
        <f t="shared" si="50"/>
        <v>-1.5065978000848801E-2</v>
      </c>
      <c r="S201" s="2">
        <f t="shared" si="51"/>
        <v>1.1800364407675743</v>
      </c>
      <c r="T201" s="2">
        <f t="shared" si="52"/>
        <v>-0.78045841775959357</v>
      </c>
      <c r="U201" s="2">
        <f t="shared" si="53"/>
        <v>0.41815309046307308</v>
      </c>
      <c r="V201" s="2">
        <f t="shared" si="54"/>
        <v>14.940287525792167</v>
      </c>
      <c r="W201" s="2">
        <f t="shared" si="55"/>
        <v>4.0478277520821866</v>
      </c>
      <c r="X201" s="2">
        <f t="shared" si="56"/>
        <v>0.51132467728783904</v>
      </c>
      <c r="Y201" s="2">
        <f t="shared" si="57"/>
        <v>28.604697659611695</v>
      </c>
      <c r="Z201" s="2">
        <f t="shared" si="58"/>
        <v>3.0478277520821866</v>
      </c>
      <c r="AA201" s="2">
        <f t="shared" si="59"/>
        <v>7.1098915275645798</v>
      </c>
      <c r="AB201">
        <v>0.82644628099173501</v>
      </c>
    </row>
    <row r="202" spans="1:28" x14ac:dyDescent="0.3">
      <c r="A202">
        <v>201</v>
      </c>
      <c r="B202">
        <v>1</v>
      </c>
      <c r="C202">
        <v>2.7643499999999999</v>
      </c>
      <c r="D202">
        <f t="shared" si="45"/>
        <v>2.2845867768595025</v>
      </c>
      <c r="E202" t="s">
        <v>228</v>
      </c>
      <c r="F202">
        <v>41.662011999999997</v>
      </c>
      <c r="G202">
        <v>-111.91995</v>
      </c>
      <c r="H202">
        <v>2.8067322447896E-2</v>
      </c>
      <c r="I202">
        <v>5.6461181491613298E-2</v>
      </c>
      <c r="J202">
        <v>3.5062864422798101E-2</v>
      </c>
      <c r="K202">
        <v>0.110112912952899</v>
      </c>
      <c r="L202">
        <v>0.432729482650756</v>
      </c>
      <c r="M202">
        <v>32.468299865722599</v>
      </c>
      <c r="N202" s="2">
        <f t="shared" si="46"/>
        <v>0.85009218452526358</v>
      </c>
      <c r="O202" s="2">
        <f t="shared" si="47"/>
        <v>0.76916492635607059</v>
      </c>
      <c r="P202" s="2">
        <f t="shared" si="48"/>
        <v>0.59430982603910099</v>
      </c>
      <c r="Q202" s="2">
        <f t="shared" si="49"/>
        <v>0.6163511513039498</v>
      </c>
      <c r="R202" s="2">
        <f t="shared" si="50"/>
        <v>-1.4869099121752983E-2</v>
      </c>
      <c r="S202" s="2">
        <f t="shared" si="51"/>
        <v>1.15950603682293</v>
      </c>
      <c r="T202" s="2">
        <f t="shared" si="52"/>
        <v>-0.76916492635607059</v>
      </c>
      <c r="U202" s="2">
        <f t="shared" si="53"/>
        <v>0.33721118740249134</v>
      </c>
      <c r="V202" s="2">
        <f t="shared" si="54"/>
        <v>12.341532552297481</v>
      </c>
      <c r="W202" s="2">
        <f t="shared" si="55"/>
        <v>3.9298704488533223</v>
      </c>
      <c r="X202" s="2">
        <f t="shared" si="56"/>
        <v>0.52190715578563962</v>
      </c>
      <c r="Y202" s="2">
        <f t="shared" si="57"/>
        <v>28.498973958194277</v>
      </c>
      <c r="Z202" s="2">
        <f t="shared" si="58"/>
        <v>2.9298704488533223</v>
      </c>
      <c r="AA202" s="2">
        <f t="shared" si="59"/>
        <v>6.6641946062540915</v>
      </c>
      <c r="AB202">
        <v>0.82644628099173501</v>
      </c>
    </row>
    <row r="203" spans="1:28" x14ac:dyDescent="0.3">
      <c r="A203">
        <v>202</v>
      </c>
      <c r="B203">
        <v>1</v>
      </c>
      <c r="C203">
        <v>2.9603899999999999</v>
      </c>
      <c r="D203">
        <f t="shared" si="45"/>
        <v>2.4466033057851222</v>
      </c>
      <c r="E203" t="s">
        <v>229</v>
      </c>
      <c r="F203">
        <v>41.661968999999999</v>
      </c>
      <c r="G203">
        <v>-111.91995</v>
      </c>
      <c r="H203">
        <v>3.3283386379480299E-2</v>
      </c>
      <c r="I203">
        <v>6.3694760203361497E-2</v>
      </c>
      <c r="J203">
        <v>4.5852966606616898E-2</v>
      </c>
      <c r="K203">
        <v>0.122124023735523</v>
      </c>
      <c r="L203">
        <v>0.421009510755538</v>
      </c>
      <c r="M203">
        <v>33.281497955322202</v>
      </c>
      <c r="N203" s="2">
        <f t="shared" si="46"/>
        <v>0.80356970701225228</v>
      </c>
      <c r="O203" s="2">
        <f t="shared" si="47"/>
        <v>0.73718094095868814</v>
      </c>
      <c r="P203" s="2">
        <f t="shared" si="48"/>
        <v>0.55029834845326442</v>
      </c>
      <c r="Q203" s="2">
        <f t="shared" si="49"/>
        <v>0.58202156914669434</v>
      </c>
      <c r="R203" s="2">
        <f t="shared" si="50"/>
        <v>-1.7701095814981221E-2</v>
      </c>
      <c r="S203" s="2">
        <f t="shared" si="51"/>
        <v>1.1080471638121503</v>
      </c>
      <c r="T203" s="2">
        <f t="shared" si="52"/>
        <v>-0.73718094095868814</v>
      </c>
      <c r="U203" s="2">
        <f t="shared" si="53"/>
        <v>0.23394673704684227</v>
      </c>
      <c r="V203" s="2">
        <f t="shared" si="54"/>
        <v>9.1817289460783424</v>
      </c>
      <c r="W203" s="2">
        <f t="shared" si="55"/>
        <v>3.4473930507505566</v>
      </c>
      <c r="X203" s="2">
        <f t="shared" si="56"/>
        <v>0.48841646735542643</v>
      </c>
      <c r="Y203" s="2">
        <f t="shared" si="57"/>
        <v>26.315401196479737</v>
      </c>
      <c r="Z203" s="2">
        <f t="shared" si="58"/>
        <v>2.4473930507505566</v>
      </c>
      <c r="AA203" s="2">
        <f t="shared" si="59"/>
        <v>5.6097981907987338</v>
      </c>
      <c r="AB203">
        <v>0.82644628099173501</v>
      </c>
    </row>
    <row r="204" spans="1:28" x14ac:dyDescent="0.3">
      <c r="A204">
        <v>203</v>
      </c>
      <c r="B204">
        <v>1</v>
      </c>
      <c r="C204">
        <v>1.8484799999999999</v>
      </c>
      <c r="D204">
        <f t="shared" si="45"/>
        <v>1.5276694214876023</v>
      </c>
      <c r="E204" t="s">
        <v>230</v>
      </c>
      <c r="F204">
        <v>41.661963</v>
      </c>
      <c r="G204">
        <v>-111.91995</v>
      </c>
      <c r="H204">
        <v>2.7221374213695498E-2</v>
      </c>
      <c r="I204">
        <v>5.5670775473117801E-2</v>
      </c>
      <c r="J204">
        <v>3.6562193185090998E-2</v>
      </c>
      <c r="K204">
        <v>0.10943970084190301</v>
      </c>
      <c r="L204">
        <v>0.40378844738006497</v>
      </c>
      <c r="M204">
        <v>34.098400115966797</v>
      </c>
      <c r="N204" s="2">
        <f t="shared" si="46"/>
        <v>0.83394054729582645</v>
      </c>
      <c r="O204" s="2">
        <f t="shared" si="47"/>
        <v>0.75766826432426626</v>
      </c>
      <c r="P204" s="2">
        <f t="shared" si="48"/>
        <v>0.57352416767846093</v>
      </c>
      <c r="Q204" s="2">
        <f t="shared" si="49"/>
        <v>0.58578083273426962</v>
      </c>
      <c r="R204" s="2">
        <f t="shared" si="50"/>
        <v>-2.0573067242993768E-2</v>
      </c>
      <c r="S204" s="2">
        <f t="shared" si="51"/>
        <v>1.1167674564617687</v>
      </c>
      <c r="T204" s="2">
        <f t="shared" si="52"/>
        <v>-0.75766826432426626</v>
      </c>
      <c r="U204" s="2">
        <f t="shared" si="53"/>
        <v>0.2939257597248407</v>
      </c>
      <c r="V204" s="2">
        <f t="shared" si="54"/>
        <v>11.043879269931711</v>
      </c>
      <c r="W204" s="2">
        <f t="shared" si="55"/>
        <v>3.6895975068807911</v>
      </c>
      <c r="X204" s="2">
        <f t="shared" si="56"/>
        <v>0.43699937805443012</v>
      </c>
      <c r="Y204" s="2">
        <f t="shared" si="57"/>
        <v>25.953697934746721</v>
      </c>
      <c r="Z204" s="2">
        <f t="shared" si="58"/>
        <v>2.6895975068807911</v>
      </c>
      <c r="AA204" s="2">
        <f t="shared" si="59"/>
        <v>6.2531493220360401</v>
      </c>
      <c r="AB204">
        <v>0.82644628099173501</v>
      </c>
    </row>
    <row r="205" spans="1:28" x14ac:dyDescent="0.3">
      <c r="A205">
        <v>204</v>
      </c>
      <c r="B205">
        <v>1</v>
      </c>
      <c r="C205">
        <v>1.40147</v>
      </c>
      <c r="D205">
        <f t="shared" si="45"/>
        <v>0.92659173553718943</v>
      </c>
      <c r="E205" t="s">
        <v>231</v>
      </c>
      <c r="F205">
        <v>41.661954000000001</v>
      </c>
      <c r="G205">
        <v>-111.91995</v>
      </c>
      <c r="H205">
        <v>5.0014037638902602E-2</v>
      </c>
      <c r="I205">
        <v>8.3141177892684895E-2</v>
      </c>
      <c r="J205">
        <v>8.1874087452888406E-2</v>
      </c>
      <c r="K205">
        <v>0.15038971602916701</v>
      </c>
      <c r="L205">
        <v>0.38833862543106001</v>
      </c>
      <c r="M205">
        <v>39.664398193359297</v>
      </c>
      <c r="N205" s="2">
        <f t="shared" si="46"/>
        <v>0.65175723578066913</v>
      </c>
      <c r="O205" s="2">
        <f t="shared" si="47"/>
        <v>0.64731817860882834</v>
      </c>
      <c r="P205" s="2">
        <f t="shared" si="48"/>
        <v>0.44168626576602737</v>
      </c>
      <c r="Q205" s="2">
        <f t="shared" si="49"/>
        <v>0.47381033134560036</v>
      </c>
      <c r="R205" s="2">
        <f t="shared" si="50"/>
        <v>-2.5791541902165534E-2</v>
      </c>
      <c r="S205" s="2">
        <f t="shared" si="51"/>
        <v>0.96855720912442789</v>
      </c>
      <c r="T205" s="2">
        <f t="shared" si="52"/>
        <v>-0.64731817860882834</v>
      </c>
      <c r="U205" s="2">
        <f t="shared" si="53"/>
        <v>1.1018060111744278E-2</v>
      </c>
      <c r="V205" s="2">
        <f t="shared" si="54"/>
        <v>4.7431200458205529</v>
      </c>
      <c r="W205" s="2">
        <f t="shared" si="55"/>
        <v>2.5822152982571263</v>
      </c>
      <c r="X205" s="2">
        <f t="shared" si="56"/>
        <v>0.33249532064424159</v>
      </c>
      <c r="Y205" s="2">
        <f t="shared" si="57"/>
        <v>20.74291646480555</v>
      </c>
      <c r="Z205" s="2">
        <f t="shared" si="58"/>
        <v>1.5822152982571263</v>
      </c>
      <c r="AA205" s="2">
        <f t="shared" si="59"/>
        <v>3.6708338187403484</v>
      </c>
      <c r="AB205">
        <v>0.661157024793388</v>
      </c>
    </row>
    <row r="206" spans="1:28" x14ac:dyDescent="0.3">
      <c r="A206">
        <v>205</v>
      </c>
      <c r="B206">
        <v>1</v>
      </c>
      <c r="C206">
        <v>2.02291</v>
      </c>
      <c r="D206">
        <f t="shared" si="45"/>
        <v>1.6718264462809906</v>
      </c>
      <c r="E206" t="s">
        <v>232</v>
      </c>
      <c r="F206">
        <v>41.661959000000003</v>
      </c>
      <c r="G206">
        <v>-111.91994</v>
      </c>
      <c r="H206">
        <v>2.98535153269767E-2</v>
      </c>
      <c r="I206">
        <v>6.2244568020105299E-2</v>
      </c>
      <c r="J206">
        <v>4.1690673679113298E-2</v>
      </c>
      <c r="K206">
        <v>0.123064577579498</v>
      </c>
      <c r="L206">
        <v>0.426749587059021</v>
      </c>
      <c r="M206">
        <v>36.117900848388601</v>
      </c>
      <c r="N206" s="2">
        <f t="shared" si="46"/>
        <v>0.82200217541754361</v>
      </c>
      <c r="O206" s="2">
        <f t="shared" si="47"/>
        <v>0.74541794672358308</v>
      </c>
      <c r="P206" s="2">
        <f t="shared" si="48"/>
        <v>0.55234118909829077</v>
      </c>
      <c r="Q206" s="2">
        <f t="shared" si="49"/>
        <v>0.59641094395397221</v>
      </c>
      <c r="R206" s="2">
        <f t="shared" si="50"/>
        <v>-1.6375326424996242E-2</v>
      </c>
      <c r="S206" s="2">
        <f t="shared" si="51"/>
        <v>1.1288452897515628</v>
      </c>
      <c r="T206" s="2">
        <f t="shared" si="52"/>
        <v>-0.74541794672358308</v>
      </c>
      <c r="U206" s="2">
        <f t="shared" si="53"/>
        <v>0.27744891145913492</v>
      </c>
      <c r="V206" s="2">
        <f t="shared" si="54"/>
        <v>10.236092377485836</v>
      </c>
      <c r="W206" s="2">
        <f t="shared" si="55"/>
        <v>3.4676882288353585</v>
      </c>
      <c r="X206" s="2">
        <f t="shared" si="56"/>
        <v>0.50953005442106636</v>
      </c>
      <c r="Y206" s="2">
        <f t="shared" si="57"/>
        <v>26.723450757563143</v>
      </c>
      <c r="Z206" s="2">
        <f t="shared" si="58"/>
        <v>2.4676882288353585</v>
      </c>
      <c r="AA206" s="2">
        <f t="shared" si="59"/>
        <v>5.8560133138232846</v>
      </c>
      <c r="AB206">
        <v>0.82644628099173501</v>
      </c>
    </row>
    <row r="207" spans="1:28" x14ac:dyDescent="0.3">
      <c r="A207">
        <v>206</v>
      </c>
      <c r="B207">
        <v>1</v>
      </c>
      <c r="C207">
        <v>1.50962</v>
      </c>
      <c r="D207">
        <f t="shared" si="45"/>
        <v>1.247619834710743</v>
      </c>
      <c r="E207" t="s">
        <v>233</v>
      </c>
      <c r="F207">
        <v>41.662069000000002</v>
      </c>
      <c r="G207">
        <v>-111.92018</v>
      </c>
      <c r="H207">
        <v>3.54663096368312E-2</v>
      </c>
      <c r="I207">
        <v>6.4402468502521501E-2</v>
      </c>
      <c r="J207">
        <v>5.4977722465991898E-2</v>
      </c>
      <c r="K207">
        <v>0.12518951296806299</v>
      </c>
      <c r="L207">
        <v>0.35967743396759</v>
      </c>
      <c r="M207">
        <v>33.8221015930175</v>
      </c>
      <c r="N207" s="2">
        <f t="shared" si="46"/>
        <v>0.73482677539162322</v>
      </c>
      <c r="O207" s="2">
        <f t="shared" si="47"/>
        <v>0.6962720085182037</v>
      </c>
      <c r="P207" s="2">
        <f t="shared" si="48"/>
        <v>0.48361292202218525</v>
      </c>
      <c r="Q207" s="2">
        <f t="shared" si="49"/>
        <v>0.49969604832768033</v>
      </c>
      <c r="R207" s="2">
        <f t="shared" si="50"/>
        <v>-3.0172244036667933E-2</v>
      </c>
      <c r="S207" s="2">
        <f t="shared" si="51"/>
        <v>0.99961373478381499</v>
      </c>
      <c r="T207" s="2">
        <f t="shared" si="52"/>
        <v>-0.6962720085182037</v>
      </c>
      <c r="U207" s="2">
        <f t="shared" si="53"/>
        <v>0.11231450490624884</v>
      </c>
      <c r="V207" s="2">
        <f t="shared" si="54"/>
        <v>6.5422396169662935</v>
      </c>
      <c r="W207" s="2">
        <f t="shared" si="55"/>
        <v>2.8730636092445465</v>
      </c>
      <c r="X207" s="2">
        <f t="shared" si="56"/>
        <v>0.29569219851560258</v>
      </c>
      <c r="Y207" s="2">
        <f t="shared" si="57"/>
        <v>20.496042445302017</v>
      </c>
      <c r="Z207" s="2">
        <f t="shared" si="58"/>
        <v>1.8730636092445465</v>
      </c>
      <c r="AA207" s="2">
        <f t="shared" si="59"/>
        <v>4.5848392512083267</v>
      </c>
      <c r="AB207">
        <v>0.82644628099173501</v>
      </c>
    </row>
    <row r="208" spans="1:28" x14ac:dyDescent="0.3">
      <c r="A208">
        <v>207</v>
      </c>
      <c r="B208">
        <v>1</v>
      </c>
      <c r="C208">
        <v>1.6453599999999999</v>
      </c>
      <c r="D208">
        <f t="shared" si="45"/>
        <v>1.3598016528925612</v>
      </c>
      <c r="E208" t="s">
        <v>234</v>
      </c>
      <c r="F208">
        <v>41.662058999999999</v>
      </c>
      <c r="G208">
        <v>-111.92017</v>
      </c>
      <c r="H208">
        <v>3.62622067332267E-2</v>
      </c>
      <c r="I208">
        <v>6.6190183162689195E-2</v>
      </c>
      <c r="J208">
        <v>5.23086562752723E-2</v>
      </c>
      <c r="K208">
        <v>0.12501555681228599</v>
      </c>
      <c r="L208">
        <v>0.38429901003837502</v>
      </c>
      <c r="M208">
        <v>34.026702880859297</v>
      </c>
      <c r="N208" s="2">
        <f t="shared" si="46"/>
        <v>0.76038599268343965</v>
      </c>
      <c r="O208" s="2">
        <f t="shared" si="47"/>
        <v>0.70614086126080755</v>
      </c>
      <c r="P208" s="2">
        <f t="shared" si="48"/>
        <v>0.5090831287810289</v>
      </c>
      <c r="Q208" s="2">
        <f t="shared" si="49"/>
        <v>0.5316906411888056</v>
      </c>
      <c r="R208" s="2">
        <f t="shared" si="50"/>
        <v>-2.5176459652979523E-2</v>
      </c>
      <c r="S208" s="2">
        <f t="shared" si="51"/>
        <v>1.0407818610797754</v>
      </c>
      <c r="T208" s="2">
        <f t="shared" si="52"/>
        <v>-0.70614086126080755</v>
      </c>
      <c r="U208" s="2">
        <f t="shared" si="53"/>
        <v>0.16879979676767165</v>
      </c>
      <c r="V208" s="2">
        <f t="shared" si="54"/>
        <v>7.3467574471042845</v>
      </c>
      <c r="W208" s="2">
        <f t="shared" si="55"/>
        <v>3.0740095059961994</v>
      </c>
      <c r="X208" s="2">
        <f t="shared" si="56"/>
        <v>0.3757827669725996</v>
      </c>
      <c r="Y208" s="2">
        <f t="shared" si="57"/>
        <v>22.747257053852046</v>
      </c>
      <c r="Z208" s="2">
        <f t="shared" si="58"/>
        <v>2.0740095059961994</v>
      </c>
      <c r="AA208" s="2">
        <f t="shared" si="59"/>
        <v>4.8059819700725788</v>
      </c>
      <c r="AB208">
        <v>0.82644628099173501</v>
      </c>
    </row>
    <row r="209" spans="1:28" x14ac:dyDescent="0.3">
      <c r="A209">
        <v>208</v>
      </c>
      <c r="B209">
        <v>1</v>
      </c>
      <c r="C209">
        <v>1.49299</v>
      </c>
      <c r="D209">
        <f t="shared" si="45"/>
        <v>1.2338760330578504</v>
      </c>
      <c r="E209" t="s">
        <v>235</v>
      </c>
      <c r="F209">
        <v>41.662056</v>
      </c>
      <c r="G209">
        <v>-111.92019999999999</v>
      </c>
      <c r="H209">
        <v>3.1439512968063299E-2</v>
      </c>
      <c r="I209">
        <v>6.1176147311925798E-2</v>
      </c>
      <c r="J209">
        <v>4.3432008475065197E-2</v>
      </c>
      <c r="K209">
        <v>0.11898956447839699</v>
      </c>
      <c r="L209">
        <v>0.389920353889465</v>
      </c>
      <c r="M209">
        <v>34.545700073242102</v>
      </c>
      <c r="N209" s="2">
        <f t="shared" si="46"/>
        <v>0.79955337851126906</v>
      </c>
      <c r="O209" s="2">
        <f t="shared" si="47"/>
        <v>0.72876691728267762</v>
      </c>
      <c r="P209" s="2">
        <f t="shared" si="48"/>
        <v>0.53237474773527127</v>
      </c>
      <c r="Q209" s="2">
        <f t="shared" si="49"/>
        <v>0.5568449163239092</v>
      </c>
      <c r="R209" s="2">
        <f t="shared" si="50"/>
        <v>-2.363967967386436E-2</v>
      </c>
      <c r="S209" s="2">
        <f t="shared" si="51"/>
        <v>1.0753070270294112</v>
      </c>
      <c r="T209" s="2">
        <f t="shared" si="52"/>
        <v>-0.72876691728267762</v>
      </c>
      <c r="U209" s="2">
        <f t="shared" si="53"/>
        <v>0.24251015398457607</v>
      </c>
      <c r="V209" s="2">
        <f t="shared" si="54"/>
        <v>8.9777186821402157</v>
      </c>
      <c r="W209" s="2">
        <f t="shared" si="55"/>
        <v>3.2769289945611701</v>
      </c>
      <c r="X209" s="2">
        <f t="shared" si="56"/>
        <v>0.4002634784802952</v>
      </c>
      <c r="Y209" s="2">
        <f t="shared" si="57"/>
        <v>23.805636875331412</v>
      </c>
      <c r="Z209" s="2">
        <f t="shared" si="58"/>
        <v>2.2769289945611701</v>
      </c>
      <c r="AA209" s="2">
        <f t="shared" si="59"/>
        <v>5.373731773289574</v>
      </c>
      <c r="AB209">
        <v>0.82644628099173501</v>
      </c>
    </row>
    <row r="210" spans="1:28" x14ac:dyDescent="0.3">
      <c r="A210">
        <v>209</v>
      </c>
      <c r="B210">
        <v>1</v>
      </c>
      <c r="C210">
        <v>1.4524900000000001</v>
      </c>
      <c r="D210">
        <f t="shared" si="45"/>
        <v>1.0443523140495869</v>
      </c>
      <c r="E210" t="s">
        <v>236</v>
      </c>
      <c r="F210">
        <v>41.662036000000001</v>
      </c>
      <c r="G210">
        <v>-111.92024000000001</v>
      </c>
      <c r="H210">
        <v>2.87966914474964E-2</v>
      </c>
      <c r="I210">
        <v>5.1424559205770402E-2</v>
      </c>
      <c r="J210">
        <v>3.9677429944276803E-2</v>
      </c>
      <c r="K210">
        <v>9.56079065799713E-2</v>
      </c>
      <c r="L210">
        <v>0.28060242533683699</v>
      </c>
      <c r="M210">
        <v>38.414100646972599</v>
      </c>
      <c r="N210" s="2">
        <f t="shared" si="46"/>
        <v>0.75223274714264243</v>
      </c>
      <c r="O210" s="2">
        <f t="shared" si="47"/>
        <v>0.69023867577141862</v>
      </c>
      <c r="P210" s="2">
        <f t="shared" si="48"/>
        <v>0.49173162739659598</v>
      </c>
      <c r="Q210" s="2">
        <f t="shared" si="49"/>
        <v>0.44056609553698117</v>
      </c>
      <c r="R210" s="2">
        <f t="shared" si="50"/>
        <v>-4.5713378066610612E-2</v>
      </c>
      <c r="S210" s="2">
        <f t="shared" si="51"/>
        <v>0.92354478901374715</v>
      </c>
      <c r="T210" s="2">
        <f t="shared" si="52"/>
        <v>-0.69023867577141862</v>
      </c>
      <c r="U210" s="2">
        <f t="shared" si="53"/>
        <v>0.18854141934406754</v>
      </c>
      <c r="V210" s="2">
        <f t="shared" si="54"/>
        <v>7.072091759242384</v>
      </c>
      <c r="W210" s="2">
        <f t="shared" si="55"/>
        <v>2.9349290803907198</v>
      </c>
      <c r="X210" s="2">
        <f t="shared" si="56"/>
        <v>0.10393706233324107</v>
      </c>
      <c r="Y210" s="2">
        <f t="shared" si="57"/>
        <v>16.207673214375902</v>
      </c>
      <c r="Z210" s="2">
        <f t="shared" si="58"/>
        <v>1.9349290803907198</v>
      </c>
      <c r="AA210" s="2">
        <f t="shared" si="59"/>
        <v>4.4565839682559751</v>
      </c>
      <c r="AB210">
        <v>0.71900826446280997</v>
      </c>
    </row>
    <row r="211" spans="1:28" x14ac:dyDescent="0.3">
      <c r="A211">
        <v>210</v>
      </c>
      <c r="B211">
        <v>1</v>
      </c>
      <c r="C211">
        <v>1.7746500000000001</v>
      </c>
      <c r="D211">
        <f t="shared" si="45"/>
        <v>1.4666528925619826</v>
      </c>
      <c r="E211" t="s">
        <v>237</v>
      </c>
      <c r="F211">
        <v>41.661991999999998</v>
      </c>
      <c r="G211">
        <v>-111.92033000000001</v>
      </c>
      <c r="H211">
        <v>2.8546143323183001E-2</v>
      </c>
      <c r="I211">
        <v>5.7151183485984802E-2</v>
      </c>
      <c r="J211">
        <v>3.7384644150733899E-2</v>
      </c>
      <c r="K211">
        <v>0.112340085208415</v>
      </c>
      <c r="L211">
        <v>0.39506712555885298</v>
      </c>
      <c r="M211">
        <v>34.651500701904297</v>
      </c>
      <c r="N211" s="2">
        <f t="shared" si="46"/>
        <v>0.82710375228275945</v>
      </c>
      <c r="O211" s="2">
        <f t="shared" si="47"/>
        <v>0.74724073597684337</v>
      </c>
      <c r="P211" s="2">
        <f t="shared" si="48"/>
        <v>0.55719949253956524</v>
      </c>
      <c r="Q211" s="2">
        <f t="shared" si="49"/>
        <v>0.57539031995111078</v>
      </c>
      <c r="R211" s="2">
        <f t="shared" si="50"/>
        <v>-2.2327206002430735E-2</v>
      </c>
      <c r="S211" s="2">
        <f t="shared" si="51"/>
        <v>1.1021845613117658</v>
      </c>
      <c r="T211" s="2">
        <f t="shared" si="52"/>
        <v>-0.74724073597684337</v>
      </c>
      <c r="U211" s="2">
        <f t="shared" si="53"/>
        <v>0.29953983779244153</v>
      </c>
      <c r="V211" s="2">
        <f t="shared" si="54"/>
        <v>10.567631029626837</v>
      </c>
      <c r="W211" s="2">
        <f t="shared" si="55"/>
        <v>3.5167066575204973</v>
      </c>
      <c r="X211" s="2">
        <f t="shared" si="56"/>
        <v>0.4157370627964071</v>
      </c>
      <c r="Y211" s="2">
        <f t="shared" si="57"/>
        <v>24.893544614315118</v>
      </c>
      <c r="Z211" s="2">
        <f t="shared" si="58"/>
        <v>2.5167066575204973</v>
      </c>
      <c r="AA211" s="2">
        <f t="shared" si="59"/>
        <v>5.9126674455610422</v>
      </c>
      <c r="AB211">
        <v>0.82644628099173501</v>
      </c>
    </row>
    <row r="212" spans="1:28" x14ac:dyDescent="0.3">
      <c r="A212">
        <v>211</v>
      </c>
      <c r="B212">
        <v>1</v>
      </c>
      <c r="C212">
        <v>2.59205</v>
      </c>
      <c r="D212">
        <f t="shared" si="45"/>
        <v>1.4566892561983467</v>
      </c>
      <c r="E212" t="s">
        <v>238</v>
      </c>
      <c r="F212">
        <v>41.661921</v>
      </c>
      <c r="G212">
        <v>-111.92041999999999</v>
      </c>
      <c r="H212">
        <v>5.6171569973230299E-2</v>
      </c>
      <c r="I212">
        <v>9.1731570661067893E-2</v>
      </c>
      <c r="J212">
        <v>0.11481200903654</v>
      </c>
      <c r="K212">
        <v>0.17735168337821899</v>
      </c>
      <c r="L212">
        <v>0.33533903956413202</v>
      </c>
      <c r="M212">
        <v>44.747501373291001</v>
      </c>
      <c r="N212" s="2">
        <f t="shared" si="46"/>
        <v>0.48989562773010681</v>
      </c>
      <c r="O212" s="2">
        <f t="shared" si="47"/>
        <v>0.57041496902492705</v>
      </c>
      <c r="P212" s="2">
        <f t="shared" si="48"/>
        <v>0.30815333517099308</v>
      </c>
      <c r="Q212" s="2">
        <f t="shared" si="49"/>
        <v>0.34814521994008996</v>
      </c>
      <c r="R212" s="2">
        <f t="shared" si="50"/>
        <v>-3.753367101056309E-2</v>
      </c>
      <c r="S212" s="2">
        <f t="shared" si="51"/>
        <v>0.82864657863270819</v>
      </c>
      <c r="T212" s="2">
        <f t="shared" si="52"/>
        <v>-0.57041496902492705</v>
      </c>
      <c r="U212" s="2">
        <f t="shared" si="53"/>
        <v>-0.1534889266810831</v>
      </c>
      <c r="V212" s="2">
        <f t="shared" si="54"/>
        <v>2.9207662367218679</v>
      </c>
      <c r="W212" s="2">
        <f t="shared" si="55"/>
        <v>1.890813964528266</v>
      </c>
      <c r="X212" s="2">
        <f t="shared" si="56"/>
        <v>5.3492352238398988E-2</v>
      </c>
      <c r="Y212" s="2">
        <f t="shared" si="57"/>
        <v>13.362660929560661</v>
      </c>
      <c r="Z212" s="2">
        <f t="shared" si="58"/>
        <v>0.890813964528266</v>
      </c>
      <c r="AA212" s="2">
        <f t="shared" si="59"/>
        <v>2.6556557044373643</v>
      </c>
      <c r="AB212">
        <v>0.56198347107437996</v>
      </c>
    </row>
    <row r="213" spans="1:28" x14ac:dyDescent="0.3">
      <c r="A213">
        <v>212</v>
      </c>
      <c r="B213">
        <v>1</v>
      </c>
      <c r="C213">
        <v>1.65384</v>
      </c>
      <c r="D213">
        <f t="shared" si="45"/>
        <v>1.3668099173553709</v>
      </c>
      <c r="E213" t="s">
        <v>239</v>
      </c>
      <c r="F213">
        <v>41.661968999999999</v>
      </c>
      <c r="G213">
        <v>-111.92026</v>
      </c>
      <c r="H213">
        <v>3.3618774265050798E-2</v>
      </c>
      <c r="I213">
        <v>6.3209533691406194E-2</v>
      </c>
      <c r="J213">
        <v>4.7549132257699897E-2</v>
      </c>
      <c r="K213">
        <v>0.11971435695886599</v>
      </c>
      <c r="L213">
        <v>0.37548524141311601</v>
      </c>
      <c r="M213">
        <v>37.404800415038999</v>
      </c>
      <c r="N213" s="2">
        <f t="shared" si="46"/>
        <v>0.77519967540651791</v>
      </c>
      <c r="O213" s="2">
        <f t="shared" si="47"/>
        <v>0.71182910178792957</v>
      </c>
      <c r="P213" s="2">
        <f t="shared" si="48"/>
        <v>0.51650058944943056</v>
      </c>
      <c r="Q213" s="2">
        <f t="shared" si="49"/>
        <v>0.53292074246040277</v>
      </c>
      <c r="R213" s="2">
        <f t="shared" si="50"/>
        <v>-2.6688311329272147E-2</v>
      </c>
      <c r="S213" s="2">
        <f t="shared" si="51"/>
        <v>1.0429161664507109</v>
      </c>
      <c r="T213" s="2">
        <f t="shared" si="52"/>
        <v>-0.71182910178792957</v>
      </c>
      <c r="U213" s="2">
        <f t="shared" si="53"/>
        <v>0.2030130078202233</v>
      </c>
      <c r="V213" s="2">
        <f t="shared" si="54"/>
        <v>7.8967843067695851</v>
      </c>
      <c r="W213" s="2">
        <f t="shared" si="55"/>
        <v>3.1365096965114487</v>
      </c>
      <c r="X213" s="2">
        <f t="shared" si="56"/>
        <v>0.35648220105450668</v>
      </c>
      <c r="Y213" s="2">
        <f t="shared" si="57"/>
        <v>22.454331368207903</v>
      </c>
      <c r="Z213" s="2">
        <f t="shared" si="58"/>
        <v>2.1365096965114487</v>
      </c>
      <c r="AA213" s="2">
        <f t="shared" si="59"/>
        <v>4.9403260787567875</v>
      </c>
      <c r="AB213">
        <v>0.82644628099173501</v>
      </c>
    </row>
    <row r="214" spans="1:28" x14ac:dyDescent="0.3">
      <c r="A214">
        <v>213</v>
      </c>
      <c r="B214">
        <v>1</v>
      </c>
      <c r="C214">
        <v>1.7120500000000001</v>
      </c>
      <c r="D214">
        <f t="shared" si="45"/>
        <v>1.4149173553718999</v>
      </c>
      <c r="E214" t="s">
        <v>240</v>
      </c>
      <c r="F214">
        <v>41.661976000000003</v>
      </c>
      <c r="G214">
        <v>-111.92025</v>
      </c>
      <c r="H214">
        <v>2.9068909585475901E-2</v>
      </c>
      <c r="I214">
        <v>5.8220520615577698E-2</v>
      </c>
      <c r="J214">
        <v>3.7477418780326802E-2</v>
      </c>
      <c r="K214">
        <v>0.111739806830883</v>
      </c>
      <c r="L214">
        <v>0.40471252799034102</v>
      </c>
      <c r="M214">
        <v>35.812198638916001</v>
      </c>
      <c r="N214" s="2">
        <f t="shared" si="46"/>
        <v>0.83049176466346197</v>
      </c>
      <c r="O214" s="2">
        <f t="shared" si="47"/>
        <v>0.74847109839790626</v>
      </c>
      <c r="P214" s="2">
        <f t="shared" si="48"/>
        <v>0.56727930421860517</v>
      </c>
      <c r="Q214" s="2">
        <f t="shared" si="49"/>
        <v>0.5846513919014471</v>
      </c>
      <c r="R214" s="2">
        <f t="shared" si="50"/>
        <v>-2.0438666534734459E-2</v>
      </c>
      <c r="S214" s="2">
        <f t="shared" si="51"/>
        <v>1.1148254122320773</v>
      </c>
      <c r="T214" s="2">
        <f t="shared" si="52"/>
        <v>-0.74847109839790626</v>
      </c>
      <c r="U214" s="2">
        <f t="shared" si="53"/>
        <v>0.31132228541025886</v>
      </c>
      <c r="V214" s="2">
        <f t="shared" si="54"/>
        <v>10.798836770551249</v>
      </c>
      <c r="W214" s="2">
        <f t="shared" si="55"/>
        <v>3.6219189872313731</v>
      </c>
      <c r="X214" s="2">
        <f t="shared" si="56"/>
        <v>0.44469799897834494</v>
      </c>
      <c r="Y214" s="2">
        <f t="shared" si="57"/>
        <v>25.832352042198174</v>
      </c>
      <c r="Z214" s="2">
        <f t="shared" si="58"/>
        <v>2.6219189872313731</v>
      </c>
      <c r="AA214" s="2">
        <f t="shared" si="59"/>
        <v>5.9513725351685478</v>
      </c>
      <c r="AB214">
        <v>0.82644628099173501</v>
      </c>
    </row>
    <row r="215" spans="1:28" x14ac:dyDescent="0.3">
      <c r="A215">
        <v>214</v>
      </c>
      <c r="B215">
        <v>1</v>
      </c>
      <c r="C215">
        <v>1.52559</v>
      </c>
      <c r="D215">
        <f t="shared" si="45"/>
        <v>1.2608181818181809</v>
      </c>
      <c r="E215" t="s">
        <v>241</v>
      </c>
      <c r="F215">
        <v>41.661982999999999</v>
      </c>
      <c r="G215">
        <v>-111.92023</v>
      </c>
      <c r="H215">
        <v>2.6772765442728899E-2</v>
      </c>
      <c r="I215">
        <v>5.33801279962062E-2</v>
      </c>
      <c r="J215">
        <v>3.4583434462547302E-2</v>
      </c>
      <c r="K215">
        <v>0.105005800724029</v>
      </c>
      <c r="L215">
        <v>0.38437774777412398</v>
      </c>
      <c r="M215">
        <v>34.254199981689403</v>
      </c>
      <c r="N215" s="2">
        <f t="shared" si="46"/>
        <v>0.8349086458181173</v>
      </c>
      <c r="O215" s="2">
        <f t="shared" si="47"/>
        <v>0.75612030781960338</v>
      </c>
      <c r="P215" s="2">
        <f t="shared" si="48"/>
        <v>0.57086501560472747</v>
      </c>
      <c r="Q215" s="2">
        <f t="shared" si="49"/>
        <v>0.57096151623109026</v>
      </c>
      <c r="R215" s="2">
        <f t="shared" si="50"/>
        <v>-2.4300583816353253E-2</v>
      </c>
      <c r="S215" s="2">
        <f t="shared" si="51"/>
        <v>1.09708804358186</v>
      </c>
      <c r="T215" s="2">
        <f t="shared" si="52"/>
        <v>-0.75612030781960338</v>
      </c>
      <c r="U215" s="2">
        <f t="shared" si="53"/>
        <v>0.30718170787571919</v>
      </c>
      <c r="V215" s="2">
        <f t="shared" si="54"/>
        <v>11.114504783797345</v>
      </c>
      <c r="W215" s="2">
        <f t="shared" si="55"/>
        <v>3.6605382285910699</v>
      </c>
      <c r="X215" s="2">
        <f t="shared" si="56"/>
        <v>0.38192875242146096</v>
      </c>
      <c r="Y215" s="2">
        <f t="shared" si="57"/>
        <v>24.627218507230321</v>
      </c>
      <c r="Z215" s="2">
        <f t="shared" si="58"/>
        <v>2.6605382285910699</v>
      </c>
      <c r="AA215" s="2">
        <f t="shared" si="59"/>
        <v>6.2007648202237773</v>
      </c>
      <c r="AB215">
        <v>0.82644628099173501</v>
      </c>
    </row>
    <row r="216" spans="1:28" x14ac:dyDescent="0.3">
      <c r="A216">
        <v>215</v>
      </c>
      <c r="B216">
        <v>1</v>
      </c>
      <c r="C216">
        <v>1.3941300000000001</v>
      </c>
      <c r="D216">
        <f t="shared" si="45"/>
        <v>1.1521735537190076</v>
      </c>
      <c r="E216" t="s">
        <v>242</v>
      </c>
      <c r="F216">
        <v>41.661971000000001</v>
      </c>
      <c r="G216">
        <v>-111.92021</v>
      </c>
      <c r="H216">
        <v>3.2335508614778498E-2</v>
      </c>
      <c r="I216">
        <v>5.8756101876497199E-2</v>
      </c>
      <c r="J216">
        <v>4.6072997152805301E-2</v>
      </c>
      <c r="K216">
        <v>0.114110104739665</v>
      </c>
      <c r="L216">
        <v>0.366939097642898</v>
      </c>
      <c r="M216">
        <v>35.079799652099602</v>
      </c>
      <c r="N216" s="2">
        <f t="shared" si="46"/>
        <v>0.77689274608001313</v>
      </c>
      <c r="O216" s="2">
        <f t="shared" si="47"/>
        <v>0.7239522459128872</v>
      </c>
      <c r="P216" s="2">
        <f t="shared" si="48"/>
        <v>0.52557823950442029</v>
      </c>
      <c r="Q216" s="2">
        <f t="shared" si="49"/>
        <v>0.52715528466557182</v>
      </c>
      <c r="R216" s="2">
        <f t="shared" si="50"/>
        <v>-2.8316255708017379E-2</v>
      </c>
      <c r="S216" s="2">
        <f t="shared" si="51"/>
        <v>1.035501021915777</v>
      </c>
      <c r="T216" s="2">
        <f t="shared" si="52"/>
        <v>-0.7239522459128872</v>
      </c>
      <c r="U216" s="2">
        <f t="shared" si="53"/>
        <v>0.17495484292016603</v>
      </c>
      <c r="V216" s="2">
        <f t="shared" si="54"/>
        <v>7.9642984029432897</v>
      </c>
      <c r="W216" s="2">
        <f t="shared" si="55"/>
        <v>3.2156582318458686</v>
      </c>
      <c r="X216" s="2">
        <f t="shared" si="56"/>
        <v>0.32536511324790773</v>
      </c>
      <c r="Y216" s="2">
        <f t="shared" si="57"/>
        <v>22.201069332659291</v>
      </c>
      <c r="Z216" s="2">
        <f t="shared" si="58"/>
        <v>2.2156582318458686</v>
      </c>
      <c r="AA216" s="2">
        <f t="shared" si="59"/>
        <v>5.245123245483307</v>
      </c>
      <c r="AB216">
        <v>0.82644628099173501</v>
      </c>
    </row>
    <row r="217" spans="1:28" x14ac:dyDescent="0.3">
      <c r="A217">
        <v>216</v>
      </c>
      <c r="B217">
        <v>1</v>
      </c>
      <c r="C217">
        <v>1.89385</v>
      </c>
      <c r="D217">
        <f t="shared" si="45"/>
        <v>1.5495136363636361</v>
      </c>
      <c r="E217" t="s">
        <v>243</v>
      </c>
      <c r="F217">
        <v>41.661974000000001</v>
      </c>
      <c r="G217">
        <v>-111.92019999999999</v>
      </c>
      <c r="H217">
        <v>4.2432557791471398E-2</v>
      </c>
      <c r="I217">
        <v>7.2907105088233906E-2</v>
      </c>
      <c r="J217">
        <v>6.2386780977249097E-2</v>
      </c>
      <c r="K217">
        <v>0.13489562273025499</v>
      </c>
      <c r="L217">
        <v>0.39363434910774198</v>
      </c>
      <c r="M217">
        <v>35.449699401855398</v>
      </c>
      <c r="N217" s="2">
        <f t="shared" si="46"/>
        <v>0.72638644632268801</v>
      </c>
      <c r="O217" s="2">
        <f t="shared" si="47"/>
        <v>0.68745711905116813</v>
      </c>
      <c r="P217" s="2">
        <f t="shared" si="48"/>
        <v>0.48954409430690637</v>
      </c>
      <c r="Q217" s="2">
        <f t="shared" si="49"/>
        <v>0.51972842080547643</v>
      </c>
      <c r="R217" s="2">
        <f t="shared" si="50"/>
        <v>-2.3836870049436035E-2</v>
      </c>
      <c r="S217" s="2">
        <f t="shared" si="51"/>
        <v>1.0247343441684196</v>
      </c>
      <c r="T217" s="2">
        <f t="shared" si="52"/>
        <v>-0.68745711905116813</v>
      </c>
      <c r="U217" s="2">
        <f t="shared" si="53"/>
        <v>0.11329069168536815</v>
      </c>
      <c r="V217" s="2">
        <f t="shared" si="54"/>
        <v>6.3095794163717249</v>
      </c>
      <c r="W217" s="2">
        <f t="shared" si="55"/>
        <v>2.9180661398841368</v>
      </c>
      <c r="X217" s="2">
        <f t="shared" si="56"/>
        <v>0.38980158224097694</v>
      </c>
      <c r="Y217" s="2">
        <f t="shared" si="57"/>
        <v>22.666600197553617</v>
      </c>
      <c r="Z217" s="2">
        <f t="shared" si="58"/>
        <v>1.9180661398841368</v>
      </c>
      <c r="AA217" s="2">
        <f t="shared" si="59"/>
        <v>4.3991219186573982</v>
      </c>
      <c r="AB217">
        <v>0.81818181818181801</v>
      </c>
    </row>
    <row r="218" spans="1:28" x14ac:dyDescent="0.3">
      <c r="A218">
        <v>217</v>
      </c>
      <c r="B218">
        <v>1</v>
      </c>
      <c r="C218">
        <v>1.6780999999999999</v>
      </c>
      <c r="D218">
        <f t="shared" si="45"/>
        <v>1.3868595041322305</v>
      </c>
      <c r="E218" t="s">
        <v>244</v>
      </c>
      <c r="F218">
        <v>41.662067999999998</v>
      </c>
      <c r="G218">
        <v>-111.92067</v>
      </c>
      <c r="H218">
        <v>3.0156554654240601E-2</v>
      </c>
      <c r="I218">
        <v>5.5589601397514302E-2</v>
      </c>
      <c r="J218">
        <v>4.3584596365690197E-2</v>
      </c>
      <c r="K218">
        <v>0.104919739067554</v>
      </c>
      <c r="L218">
        <v>0.34896391630172702</v>
      </c>
      <c r="M218">
        <v>38.971797943115199</v>
      </c>
      <c r="N218" s="2">
        <f t="shared" si="46"/>
        <v>0.77794033114772343</v>
      </c>
      <c r="O218" s="2">
        <f t="shared" si="47"/>
        <v>0.72518048186227135</v>
      </c>
      <c r="P218" s="2">
        <f t="shared" si="48"/>
        <v>0.53768002955651262</v>
      </c>
      <c r="Q218" s="2">
        <f t="shared" si="49"/>
        <v>0.51321465825437063</v>
      </c>
      <c r="R218" s="2">
        <f t="shared" si="50"/>
        <v>-3.1803626002680392E-2</v>
      </c>
      <c r="S218" s="2">
        <f t="shared" si="51"/>
        <v>1.0173299444136044</v>
      </c>
      <c r="T218" s="2">
        <f t="shared" si="52"/>
        <v>-0.72518048186227135</v>
      </c>
      <c r="U218" s="2">
        <f t="shared" si="53"/>
        <v>0.17394110391267356</v>
      </c>
      <c r="V218" s="2">
        <f t="shared" si="54"/>
        <v>8.006588230708763</v>
      </c>
      <c r="W218" s="2">
        <f t="shared" si="55"/>
        <v>3.3260082364200492</v>
      </c>
      <c r="X218" s="2">
        <f t="shared" si="56"/>
        <v>0.27590499483726139</v>
      </c>
      <c r="Y218" s="2">
        <f t="shared" si="57"/>
        <v>21.470674574375174</v>
      </c>
      <c r="Z218" s="2">
        <f t="shared" si="58"/>
        <v>2.3260082364200492</v>
      </c>
      <c r="AA218" s="2">
        <f t="shared" si="59"/>
        <v>5.2775034813854775</v>
      </c>
      <c r="AB218">
        <v>0.82644628099173501</v>
      </c>
    </row>
    <row r="219" spans="1:28" x14ac:dyDescent="0.3">
      <c r="A219">
        <v>218</v>
      </c>
      <c r="B219">
        <v>1</v>
      </c>
      <c r="C219">
        <v>2.1853799999999999</v>
      </c>
      <c r="D219">
        <f t="shared" si="45"/>
        <v>1.9271078181818162</v>
      </c>
      <c r="E219" t="s">
        <v>245</v>
      </c>
      <c r="F219">
        <v>41.662063000000003</v>
      </c>
      <c r="G219">
        <v>-111.92068999999999</v>
      </c>
      <c r="H219">
        <v>3.8323365151882102E-2</v>
      </c>
      <c r="I219">
        <v>6.8490602076053606E-2</v>
      </c>
      <c r="J219">
        <v>5.89504987001419E-2</v>
      </c>
      <c r="K219">
        <v>0.12431976199149999</v>
      </c>
      <c r="L219">
        <v>0.36812835931777899</v>
      </c>
      <c r="M219">
        <v>41.395999908447202</v>
      </c>
      <c r="N219" s="2">
        <f t="shared" si="46"/>
        <v>0.72393623522488559</v>
      </c>
      <c r="O219" s="2">
        <f t="shared" si="47"/>
        <v>0.68626831112689701</v>
      </c>
      <c r="P219" s="2">
        <f t="shared" si="48"/>
        <v>0.49509498925097234</v>
      </c>
      <c r="Q219" s="2">
        <f t="shared" si="49"/>
        <v>0.50024524549937555</v>
      </c>
      <c r="R219" s="2">
        <f t="shared" si="50"/>
        <v>-2.8677135441059171E-2</v>
      </c>
      <c r="S219" s="2">
        <f t="shared" si="51"/>
        <v>1.0003089375677789</v>
      </c>
      <c r="T219" s="2">
        <f t="shared" si="52"/>
        <v>-0.68626831112689701</v>
      </c>
      <c r="U219" s="2">
        <f t="shared" si="53"/>
        <v>0.10705055855693155</v>
      </c>
      <c r="V219" s="2">
        <f t="shared" si="54"/>
        <v>6.2447030548512199</v>
      </c>
      <c r="W219" s="2">
        <f t="shared" si="55"/>
        <v>2.9611411204515394</v>
      </c>
      <c r="X219" s="2">
        <f t="shared" si="56"/>
        <v>0.31736408920578063</v>
      </c>
      <c r="Y219" s="2">
        <f t="shared" si="57"/>
        <v>21.384482160210645</v>
      </c>
      <c r="Z219" s="2">
        <f t="shared" si="58"/>
        <v>1.9611411204515394</v>
      </c>
      <c r="AA219" s="2">
        <f t="shared" si="59"/>
        <v>4.3748740434344615</v>
      </c>
      <c r="AB219">
        <v>0.88181818181818095</v>
      </c>
    </row>
    <row r="220" spans="1:28" x14ac:dyDescent="0.3">
      <c r="A220">
        <v>219</v>
      </c>
      <c r="B220">
        <v>1</v>
      </c>
      <c r="C220">
        <v>1.33087</v>
      </c>
      <c r="D220">
        <f t="shared" si="45"/>
        <v>1.0668957851239664</v>
      </c>
      <c r="E220" t="s">
        <v>246</v>
      </c>
      <c r="F220">
        <v>41.662070999999997</v>
      </c>
      <c r="G220">
        <v>-111.9207</v>
      </c>
      <c r="H220">
        <v>3.8482971489429398E-2</v>
      </c>
      <c r="I220">
        <v>6.8395078182220403E-2</v>
      </c>
      <c r="J220">
        <v>6.06643669307231E-2</v>
      </c>
      <c r="K220">
        <v>0.12702423334121701</v>
      </c>
      <c r="L220">
        <v>0.37216645479202198</v>
      </c>
      <c r="M220">
        <v>37.174098968505803</v>
      </c>
      <c r="N220" s="2">
        <f t="shared" si="46"/>
        <v>0.71968554970615117</v>
      </c>
      <c r="O220" s="2">
        <f t="shared" si="47"/>
        <v>0.68950953243473867</v>
      </c>
      <c r="P220" s="2">
        <f t="shared" si="48"/>
        <v>0.49107931553677953</v>
      </c>
      <c r="Q220" s="2">
        <f t="shared" si="49"/>
        <v>0.50089804165028418</v>
      </c>
      <c r="R220" s="2">
        <f t="shared" si="50"/>
        <v>-2.7959135142933043E-2</v>
      </c>
      <c r="S220" s="2">
        <f t="shared" si="51"/>
        <v>1.0011271723138908</v>
      </c>
      <c r="T220" s="2">
        <f t="shared" si="52"/>
        <v>-0.68950953243473867</v>
      </c>
      <c r="U220" s="2">
        <f t="shared" si="53"/>
        <v>8.5350101877783538E-2</v>
      </c>
      <c r="V220" s="2">
        <f t="shared" si="54"/>
        <v>6.1348444502359181</v>
      </c>
      <c r="W220" s="2">
        <f t="shared" si="55"/>
        <v>2.9298854636051628</v>
      </c>
      <c r="X220" s="2">
        <f t="shared" si="56"/>
        <v>0.32261933328944181</v>
      </c>
      <c r="Y220" s="2">
        <f t="shared" si="57"/>
        <v>21.47650837898248</v>
      </c>
      <c r="Z220" s="2">
        <f t="shared" si="58"/>
        <v>1.9298854636051628</v>
      </c>
      <c r="AA220" s="2">
        <f t="shared" si="59"/>
        <v>4.4414215859287998</v>
      </c>
      <c r="AB220">
        <v>0.80165289256198302</v>
      </c>
    </row>
    <row r="221" spans="1:28" x14ac:dyDescent="0.3">
      <c r="A221">
        <v>220</v>
      </c>
      <c r="B221">
        <v>1</v>
      </c>
      <c r="C221">
        <v>1.5126900000000001</v>
      </c>
      <c r="D221">
        <f t="shared" si="45"/>
        <v>0.48756123966942022</v>
      </c>
      <c r="E221" t="s">
        <v>247</v>
      </c>
      <c r="F221">
        <v>41.662056999999997</v>
      </c>
      <c r="G221">
        <v>-111.92072</v>
      </c>
      <c r="H221">
        <v>5.84445185959339E-2</v>
      </c>
      <c r="I221">
        <v>8.6275637149810694E-2</v>
      </c>
      <c r="J221">
        <v>9.8250731825828497E-2</v>
      </c>
      <c r="K221">
        <v>0.14482757449149999</v>
      </c>
      <c r="L221">
        <v>0.27995055913925099</v>
      </c>
      <c r="M221">
        <v>44.987499237060497</v>
      </c>
      <c r="N221" s="2">
        <f t="shared" si="46"/>
        <v>0.48043153647034853</v>
      </c>
      <c r="O221" s="2">
        <f t="shared" si="47"/>
        <v>0.52883961866172191</v>
      </c>
      <c r="P221" s="2">
        <f t="shared" si="48"/>
        <v>0.31810249622032105</v>
      </c>
      <c r="Q221" s="2">
        <f t="shared" si="49"/>
        <v>0.31034996620264743</v>
      </c>
      <c r="R221" s="2">
        <f t="shared" si="50"/>
        <v>-4.7977065002141842E-2</v>
      </c>
      <c r="S221" s="2">
        <f t="shared" si="51"/>
        <v>0.78505337782298468</v>
      </c>
      <c r="T221" s="2">
        <f t="shared" si="52"/>
        <v>-0.52883961866172191</v>
      </c>
      <c r="U221" s="2">
        <f t="shared" si="53"/>
        <v>-9.4978735162546207E-2</v>
      </c>
      <c r="V221" s="2">
        <f t="shared" si="54"/>
        <v>2.8493483349877358</v>
      </c>
      <c r="W221" s="2">
        <f t="shared" si="55"/>
        <v>1.932992112325139</v>
      </c>
      <c r="X221" s="2">
        <f t="shared" si="56"/>
        <v>-3.732195129535576E-2</v>
      </c>
      <c r="Y221" s="2">
        <f t="shared" si="57"/>
        <v>11.575549244880698</v>
      </c>
      <c r="Z221" s="2">
        <f t="shared" si="58"/>
        <v>0.93299211232513901</v>
      </c>
      <c r="AA221" s="2">
        <f t="shared" si="59"/>
        <v>2.244839080737699</v>
      </c>
      <c r="AB221">
        <v>0.32231404958677601</v>
      </c>
    </row>
    <row r="222" spans="1:28" x14ac:dyDescent="0.3">
      <c r="A222">
        <v>221</v>
      </c>
      <c r="B222">
        <v>1</v>
      </c>
      <c r="C222">
        <v>1.16893</v>
      </c>
      <c r="D222">
        <f t="shared" si="45"/>
        <v>0.96605785123966881</v>
      </c>
      <c r="E222" t="s">
        <v>248</v>
      </c>
      <c r="F222">
        <v>41.662081999999998</v>
      </c>
      <c r="G222">
        <v>-111.92072</v>
      </c>
      <c r="H222">
        <v>3.0946044251322701E-2</v>
      </c>
      <c r="I222">
        <v>5.7763062417507102E-2</v>
      </c>
      <c r="J222">
        <v>4.2023316025733899E-2</v>
      </c>
      <c r="K222">
        <v>0.108275450766086</v>
      </c>
      <c r="L222">
        <v>0.37039703130722001</v>
      </c>
      <c r="M222">
        <v>36.704799652099602</v>
      </c>
      <c r="N222" s="2">
        <f t="shared" si="46"/>
        <v>0.79621123789119086</v>
      </c>
      <c r="O222" s="2">
        <f t="shared" si="47"/>
        <v>0.73018007392980366</v>
      </c>
      <c r="P222" s="2">
        <f t="shared" si="48"/>
        <v>0.5476011058872432</v>
      </c>
      <c r="Q222" s="2">
        <f t="shared" si="49"/>
        <v>0.53983953159528508</v>
      </c>
      <c r="R222" s="2">
        <f t="shared" si="50"/>
        <v>-2.7437466186349874E-2</v>
      </c>
      <c r="S222" s="2">
        <f t="shared" si="51"/>
        <v>1.0528382784039982</v>
      </c>
      <c r="T222" s="2">
        <f t="shared" si="52"/>
        <v>-0.73018007392980366</v>
      </c>
      <c r="U222" s="2">
        <f t="shared" si="53"/>
        <v>0.22864134197682343</v>
      </c>
      <c r="V222" s="2">
        <f t="shared" si="54"/>
        <v>8.814083854791452</v>
      </c>
      <c r="W222" s="2">
        <f t="shared" si="55"/>
        <v>3.4208772966220304</v>
      </c>
      <c r="X222" s="2">
        <f t="shared" si="56"/>
        <v>0.34178861429032525</v>
      </c>
      <c r="Y222" s="2">
        <f t="shared" si="57"/>
        <v>23.085818365216269</v>
      </c>
      <c r="Z222" s="2">
        <f t="shared" si="58"/>
        <v>2.4208772966220304</v>
      </c>
      <c r="AA222" s="2">
        <f t="shared" si="59"/>
        <v>5.4123510043497678</v>
      </c>
      <c r="AB222">
        <v>0.82644628099173501</v>
      </c>
    </row>
    <row r="223" spans="1:28" x14ac:dyDescent="0.3">
      <c r="A223">
        <v>222</v>
      </c>
      <c r="B223">
        <v>1</v>
      </c>
      <c r="C223">
        <v>2.1274299999999999</v>
      </c>
      <c r="D223">
        <f t="shared" si="45"/>
        <v>1.7582066115702468</v>
      </c>
      <c r="E223" t="s">
        <v>249</v>
      </c>
      <c r="F223">
        <v>41.662094000000003</v>
      </c>
      <c r="G223">
        <v>-111.9207</v>
      </c>
      <c r="H223">
        <v>3.2834779471158898E-2</v>
      </c>
      <c r="I223">
        <v>5.9174194931983899E-2</v>
      </c>
      <c r="J223">
        <v>5.2131041884422302E-2</v>
      </c>
      <c r="K223">
        <v>0.112100832164287</v>
      </c>
      <c r="L223">
        <v>0.35175567865371699</v>
      </c>
      <c r="M223">
        <v>35.207298278808501</v>
      </c>
      <c r="N223" s="2">
        <f t="shared" si="46"/>
        <v>0.741853152215736</v>
      </c>
      <c r="O223" s="2">
        <f t="shared" si="47"/>
        <v>0.71199857330575456</v>
      </c>
      <c r="P223" s="2">
        <f t="shared" si="48"/>
        <v>0.51665728711407377</v>
      </c>
      <c r="Q223" s="2">
        <f t="shared" si="49"/>
        <v>0.49722708049783559</v>
      </c>
      <c r="R223" s="2">
        <f t="shared" si="50"/>
        <v>-3.1625925003020874E-2</v>
      </c>
      <c r="S223" s="2">
        <f t="shared" si="51"/>
        <v>0.9964551543362532</v>
      </c>
      <c r="T223" s="2">
        <f t="shared" si="52"/>
        <v>-0.71199857330575456</v>
      </c>
      <c r="U223" s="2">
        <f t="shared" si="53"/>
        <v>8.9755473407957378E-2</v>
      </c>
      <c r="V223" s="2">
        <f t="shared" si="54"/>
        <v>6.7475282660488691</v>
      </c>
      <c r="W223" s="2">
        <f t="shared" si="55"/>
        <v>3.1378507354718734</v>
      </c>
      <c r="X223" s="2">
        <f t="shared" si="56"/>
        <v>0.2689359104951986</v>
      </c>
      <c r="Y223" s="2">
        <f t="shared" si="57"/>
        <v>21.039669811725666</v>
      </c>
      <c r="Z223" s="2">
        <f t="shared" si="58"/>
        <v>2.1378507354718734</v>
      </c>
      <c r="AA223" s="2">
        <f t="shared" si="59"/>
        <v>4.9444100432296976</v>
      </c>
      <c r="AB223">
        <v>0.82644628099173501</v>
      </c>
    </row>
    <row r="224" spans="1:28" x14ac:dyDescent="0.3">
      <c r="A224">
        <v>223</v>
      </c>
      <c r="B224">
        <v>1</v>
      </c>
      <c r="C224">
        <v>2.0947399999999998</v>
      </c>
      <c r="D224">
        <f t="shared" si="45"/>
        <v>1.7311900826446269</v>
      </c>
      <c r="E224" t="s">
        <v>250</v>
      </c>
      <c r="F224">
        <v>41.662045999999997</v>
      </c>
      <c r="G224">
        <v>-111.92068999999999</v>
      </c>
      <c r="H224">
        <v>2.68603507429361E-2</v>
      </c>
      <c r="I224">
        <v>5.3629759699106203E-2</v>
      </c>
      <c r="J224">
        <v>3.7320557981729501E-2</v>
      </c>
      <c r="K224">
        <v>0.101529233157634</v>
      </c>
      <c r="L224">
        <v>0.33675017952919001</v>
      </c>
      <c r="M224">
        <v>37.400699615478501</v>
      </c>
      <c r="N224" s="2">
        <f t="shared" si="46"/>
        <v>0.80046256368481594</v>
      </c>
      <c r="O224" s="2">
        <f t="shared" si="47"/>
        <v>0.7252432601679194</v>
      </c>
      <c r="P224" s="2">
        <f t="shared" si="48"/>
        <v>0.53669175316622719</v>
      </c>
      <c r="Q224" s="2">
        <f t="shared" si="49"/>
        <v>0.51385364255553712</v>
      </c>
      <c r="R224" s="2">
        <f t="shared" si="50"/>
        <v>-3.3999470375809131E-2</v>
      </c>
      <c r="S224" s="2">
        <f t="shared" si="51"/>
        <v>1.0184867354341907</v>
      </c>
      <c r="T224" s="2">
        <f t="shared" si="52"/>
        <v>-0.7252432601679194</v>
      </c>
      <c r="U224" s="2">
        <f t="shared" si="53"/>
        <v>0.25447355485734008</v>
      </c>
      <c r="V224" s="2">
        <f t="shared" si="54"/>
        <v>9.0231817995338659</v>
      </c>
      <c r="W224" s="2">
        <f t="shared" si="55"/>
        <v>3.3167804882988983</v>
      </c>
      <c r="X224" s="2">
        <f t="shared" si="56"/>
        <v>0.25420882595915317</v>
      </c>
      <c r="Y224" s="2">
        <f t="shared" si="57"/>
        <v>20.690890438854762</v>
      </c>
      <c r="Z224" s="2">
        <f t="shared" si="58"/>
        <v>2.3167804882988983</v>
      </c>
      <c r="AA224" s="2">
        <f t="shared" si="59"/>
        <v>5.2791662953284186</v>
      </c>
      <c r="AB224">
        <v>0.82644628099173501</v>
      </c>
    </row>
    <row r="225" spans="1:28" x14ac:dyDescent="0.3">
      <c r="A225">
        <v>224</v>
      </c>
      <c r="B225">
        <v>1</v>
      </c>
      <c r="C225">
        <v>2.6173099999999998</v>
      </c>
      <c r="D225">
        <f t="shared" si="45"/>
        <v>2.163066115702478</v>
      </c>
      <c r="E225" t="s">
        <v>251</v>
      </c>
      <c r="F225">
        <v>41.662041000000002</v>
      </c>
      <c r="G225">
        <v>-111.92072</v>
      </c>
      <c r="H225">
        <v>3.5713501274585703E-2</v>
      </c>
      <c r="I225">
        <v>6.49835169315338E-2</v>
      </c>
      <c r="J225">
        <v>5.3129576146602603E-2</v>
      </c>
      <c r="K225">
        <v>0.119662784039974</v>
      </c>
      <c r="L225">
        <v>0.35784852504730202</v>
      </c>
      <c r="M225">
        <v>38.051803588867102</v>
      </c>
      <c r="N225" s="2">
        <f t="shared" si="46"/>
        <v>0.74144814046169616</v>
      </c>
      <c r="O225" s="2">
        <f t="shared" si="47"/>
        <v>0.69262728232508708</v>
      </c>
      <c r="P225" s="2">
        <f t="shared" si="48"/>
        <v>0.49880649206528882</v>
      </c>
      <c r="Q225" s="2">
        <f t="shared" si="49"/>
        <v>0.50174468821150997</v>
      </c>
      <c r="R225" s="2">
        <f t="shared" si="50"/>
        <v>-3.0452889897221898E-2</v>
      </c>
      <c r="S225" s="2">
        <f t="shared" si="51"/>
        <v>1.0022276677787318</v>
      </c>
      <c r="T225" s="2">
        <f t="shared" si="52"/>
        <v>-0.69262728232508708</v>
      </c>
      <c r="U225" s="2">
        <f t="shared" si="53"/>
        <v>0.14385921732709842</v>
      </c>
      <c r="V225" s="2">
        <f t="shared" si="54"/>
        <v>6.7353920546980461</v>
      </c>
      <c r="W225" s="2">
        <f t="shared" si="55"/>
        <v>2.990474673627523</v>
      </c>
      <c r="X225" s="2">
        <f t="shared" si="56"/>
        <v>0.29800790834513435</v>
      </c>
      <c r="Y225" s="2">
        <f t="shared" si="57"/>
        <v>20.889924019575123</v>
      </c>
      <c r="Z225" s="2">
        <f t="shared" si="58"/>
        <v>1.990474673627523</v>
      </c>
      <c r="AA225" s="2">
        <f t="shared" si="59"/>
        <v>4.5067583588054925</v>
      </c>
      <c r="AB225">
        <v>0.82644628099173501</v>
      </c>
    </row>
    <row r="226" spans="1:28" x14ac:dyDescent="0.3">
      <c r="A226">
        <v>225</v>
      </c>
      <c r="B226">
        <v>1</v>
      </c>
      <c r="C226">
        <v>2.6347399999999999</v>
      </c>
      <c r="D226">
        <f t="shared" si="45"/>
        <v>2.177471074380164</v>
      </c>
      <c r="E226" t="s">
        <v>252</v>
      </c>
      <c r="F226">
        <v>41.662021000000003</v>
      </c>
      <c r="G226">
        <v>-111.92076</v>
      </c>
      <c r="H226">
        <v>2.47866827994585E-2</v>
      </c>
      <c r="I226">
        <v>4.7995299100875799E-2</v>
      </c>
      <c r="J226">
        <v>3.36257927119731E-2</v>
      </c>
      <c r="K226">
        <v>9.6876524388790103E-2</v>
      </c>
      <c r="L226">
        <v>0.33584412932395902</v>
      </c>
      <c r="M226">
        <v>36.133598327636697</v>
      </c>
      <c r="N226" s="2">
        <f t="shared" si="46"/>
        <v>0.81797818600939931</v>
      </c>
      <c r="O226" s="2">
        <f t="shared" si="47"/>
        <v>0.74991991157430327</v>
      </c>
      <c r="P226" s="2">
        <f t="shared" si="48"/>
        <v>0.5522445089801552</v>
      </c>
      <c r="Q226" s="2">
        <f t="shared" si="49"/>
        <v>0.52138376892495253</v>
      </c>
      <c r="R226" s="2">
        <f t="shared" si="50"/>
        <v>-3.4021624239688027E-2</v>
      </c>
      <c r="S226" s="2">
        <f t="shared" si="51"/>
        <v>1.0289260045718431</v>
      </c>
      <c r="T226" s="2">
        <f t="shared" si="52"/>
        <v>-0.74991991157430327</v>
      </c>
      <c r="U226" s="2">
        <f t="shared" si="53"/>
        <v>0.25283110422626526</v>
      </c>
      <c r="V226" s="2">
        <f t="shared" si="54"/>
        <v>9.9876940359647008</v>
      </c>
      <c r="W226" s="2">
        <f t="shared" si="55"/>
        <v>3.4667235580844253</v>
      </c>
      <c r="X226" s="2">
        <f t="shared" si="56"/>
        <v>0.24501194761784761</v>
      </c>
      <c r="Y226" s="2">
        <f t="shared" si="57"/>
        <v>21.018272191286059</v>
      </c>
      <c r="Z226" s="2">
        <f t="shared" si="58"/>
        <v>2.4667235580844253</v>
      </c>
      <c r="AA226" s="2">
        <f t="shared" si="59"/>
        <v>5.9974379911267324</v>
      </c>
      <c r="AB226">
        <v>0.82644628099173501</v>
      </c>
    </row>
    <row r="227" spans="1:28" x14ac:dyDescent="0.3">
      <c r="A227">
        <v>226</v>
      </c>
      <c r="B227">
        <v>1</v>
      </c>
      <c r="C227">
        <v>2.6817299999999999</v>
      </c>
      <c r="D227">
        <f t="shared" si="45"/>
        <v>2.2163057851239656</v>
      </c>
      <c r="E227" t="s">
        <v>253</v>
      </c>
      <c r="F227">
        <v>41.662022</v>
      </c>
      <c r="G227">
        <v>-111.92077</v>
      </c>
      <c r="H227">
        <v>2.9082641005516E-2</v>
      </c>
      <c r="I227">
        <v>5.5219423025846398E-2</v>
      </c>
      <c r="J227">
        <v>4.0402222424745497E-2</v>
      </c>
      <c r="K227">
        <v>0.105436094105243</v>
      </c>
      <c r="L227">
        <v>0.345056772232055</v>
      </c>
      <c r="M227">
        <v>36.792198181152301</v>
      </c>
      <c r="N227" s="2">
        <f t="shared" si="46"/>
        <v>0.79036824676659445</v>
      </c>
      <c r="O227" s="2">
        <f t="shared" si="47"/>
        <v>0.72409339511050352</v>
      </c>
      <c r="P227" s="2">
        <f t="shared" si="48"/>
        <v>0.5319078192625597</v>
      </c>
      <c r="Q227" s="2">
        <f t="shared" si="49"/>
        <v>0.51609597674038876</v>
      </c>
      <c r="R227" s="2">
        <f t="shared" si="50"/>
        <v>-3.2450006684075362E-2</v>
      </c>
      <c r="S227" s="2">
        <f t="shared" si="51"/>
        <v>1.0213101912761471</v>
      </c>
      <c r="T227" s="2">
        <f t="shared" si="52"/>
        <v>-0.72409339511050352</v>
      </c>
      <c r="U227" s="2">
        <f t="shared" si="53"/>
        <v>0.22268443486153511</v>
      </c>
      <c r="V227" s="2">
        <f t="shared" si="54"/>
        <v>8.5405393942070642</v>
      </c>
      <c r="W227" s="2">
        <f t="shared" si="55"/>
        <v>3.2726626982940981</v>
      </c>
      <c r="X227" s="2">
        <f t="shared" si="56"/>
        <v>0.27258679897057381</v>
      </c>
      <c r="Y227" s="2">
        <f t="shared" si="57"/>
        <v>21.063694320619113</v>
      </c>
      <c r="Z227" s="2">
        <f t="shared" si="58"/>
        <v>2.2726626982940981</v>
      </c>
      <c r="AA227" s="2">
        <f t="shared" si="59"/>
        <v>5.2488297291796266</v>
      </c>
      <c r="AB227">
        <v>0.82644628099173501</v>
      </c>
    </row>
    <row r="228" spans="1:28" x14ac:dyDescent="0.3">
      <c r="A228">
        <v>227</v>
      </c>
      <c r="B228">
        <v>1</v>
      </c>
      <c r="C228">
        <v>2.4960599999999999</v>
      </c>
      <c r="D228">
        <f t="shared" si="45"/>
        <v>2.0422309090909088</v>
      </c>
      <c r="E228" t="s">
        <v>254</v>
      </c>
      <c r="F228">
        <v>41.662007000000003</v>
      </c>
      <c r="G228">
        <v>-111.92073000000001</v>
      </c>
      <c r="H228">
        <v>3.9776612073182997E-2</v>
      </c>
      <c r="I228">
        <v>6.4547121524810694E-2</v>
      </c>
      <c r="J228">
        <v>6.1669923365116099E-2</v>
      </c>
      <c r="K228">
        <v>0.117772214114665</v>
      </c>
      <c r="L228">
        <v>0.315483689308166</v>
      </c>
      <c r="M228">
        <v>37.590301513671797</v>
      </c>
      <c r="N228" s="2">
        <f t="shared" si="46"/>
        <v>0.67297185394568082</v>
      </c>
      <c r="O228" s="2">
        <f t="shared" si="47"/>
        <v>0.66030585055284319</v>
      </c>
      <c r="P228" s="2">
        <f t="shared" si="48"/>
        <v>0.45633879107365982</v>
      </c>
      <c r="Q228" s="2">
        <f t="shared" si="49"/>
        <v>0.4340410201974324</v>
      </c>
      <c r="R228" s="2">
        <f t="shared" si="50"/>
        <v>-3.935716724020763E-2</v>
      </c>
      <c r="S228" s="2">
        <f t="shared" si="51"/>
        <v>0.91876449939979055</v>
      </c>
      <c r="T228" s="2">
        <f t="shared" si="52"/>
        <v>-0.66030585055284319</v>
      </c>
      <c r="U228" s="2">
        <f t="shared" si="53"/>
        <v>3.3285328010727783E-2</v>
      </c>
      <c r="V228" s="2">
        <f t="shared" si="54"/>
        <v>5.1156815525835553</v>
      </c>
      <c r="W228" s="2">
        <f t="shared" si="55"/>
        <v>2.6787616389805309</v>
      </c>
      <c r="X228" s="2">
        <f t="shared" si="56"/>
        <v>0.1554800752841996</v>
      </c>
      <c r="Y228" s="2">
        <f t="shared" si="57"/>
        <v>17.261781841516548</v>
      </c>
      <c r="Z228" s="2">
        <f t="shared" si="58"/>
        <v>1.6787616389805309</v>
      </c>
      <c r="AA228" s="2">
        <f t="shared" si="59"/>
        <v>3.8876492375713463</v>
      </c>
      <c r="AB228">
        <v>0.81818181818181801</v>
      </c>
    </row>
    <row r="229" spans="1:28" x14ac:dyDescent="0.3">
      <c r="A229">
        <v>228</v>
      </c>
      <c r="B229">
        <v>1</v>
      </c>
      <c r="C229">
        <v>2.82043</v>
      </c>
      <c r="D229">
        <f t="shared" si="45"/>
        <v>2.3309338842975191</v>
      </c>
      <c r="E229" t="s">
        <v>255</v>
      </c>
      <c r="F229">
        <v>41.662004000000003</v>
      </c>
      <c r="G229">
        <v>-111.92068999999999</v>
      </c>
      <c r="H229">
        <v>3.2413635402917799E-2</v>
      </c>
      <c r="I229">
        <v>5.6252136826515198E-2</v>
      </c>
      <c r="J229">
        <v>5.2420042455196297E-2</v>
      </c>
      <c r="K229">
        <v>0.107484742999076</v>
      </c>
      <c r="L229">
        <v>0.30904021859169001</v>
      </c>
      <c r="M229">
        <v>37.107700347900298</v>
      </c>
      <c r="N229" s="2">
        <f t="shared" si="46"/>
        <v>0.7099540497017639</v>
      </c>
      <c r="O229" s="2">
        <f t="shared" si="47"/>
        <v>0.69201580053809286</v>
      </c>
      <c r="P229" s="2">
        <f t="shared" si="48"/>
        <v>0.48389771125083586</v>
      </c>
      <c r="Q229" s="2">
        <f t="shared" si="49"/>
        <v>0.44683461514168454</v>
      </c>
      <c r="R229" s="2">
        <f t="shared" si="50"/>
        <v>-4.0301218193011946E-2</v>
      </c>
      <c r="S229" s="2">
        <f t="shared" si="51"/>
        <v>0.93313368363133287</v>
      </c>
      <c r="T229" s="2">
        <f t="shared" si="52"/>
        <v>-0.69201580053809286</v>
      </c>
      <c r="U229" s="2">
        <f t="shared" si="53"/>
        <v>5.0251344654700991E-2</v>
      </c>
      <c r="V229" s="2">
        <f t="shared" si="54"/>
        <v>5.8954591434340866</v>
      </c>
      <c r="W229" s="2">
        <f t="shared" si="55"/>
        <v>2.8752007956547536</v>
      </c>
      <c r="X229" s="2">
        <f t="shared" si="56"/>
        <v>0.14848997303657507</v>
      </c>
      <c r="Y229" s="2">
        <f t="shared" si="57"/>
        <v>17.627666741609652</v>
      </c>
      <c r="Z229" s="2">
        <f t="shared" si="58"/>
        <v>1.8752007956547536</v>
      </c>
      <c r="AA229" s="2">
        <f t="shared" si="59"/>
        <v>4.4938396303910677</v>
      </c>
      <c r="AB229">
        <v>0.82644628099173501</v>
      </c>
    </row>
    <row r="230" spans="1:28" x14ac:dyDescent="0.3">
      <c r="A230">
        <v>229</v>
      </c>
      <c r="B230">
        <v>1</v>
      </c>
      <c r="C230">
        <v>2.4058299999999999</v>
      </c>
      <c r="D230">
        <f t="shared" si="45"/>
        <v>1.729811652892562</v>
      </c>
      <c r="E230" t="s">
        <v>256</v>
      </c>
      <c r="F230">
        <v>41.66207</v>
      </c>
      <c r="G230">
        <v>-111.9212</v>
      </c>
      <c r="H230">
        <v>4.2169798165559699E-2</v>
      </c>
      <c r="I230">
        <v>6.6366575658321297E-2</v>
      </c>
      <c r="J230">
        <v>6.9325864315032903E-2</v>
      </c>
      <c r="K230">
        <v>0.117911376059055</v>
      </c>
      <c r="L230">
        <v>0.27211639285087502</v>
      </c>
      <c r="M230">
        <v>38.140296936035099</v>
      </c>
      <c r="N230" s="2">
        <f t="shared" si="46"/>
        <v>0.59392334803277014</v>
      </c>
      <c r="O230" s="2">
        <f t="shared" si="47"/>
        <v>0.60785869994804076</v>
      </c>
      <c r="P230" s="2">
        <f t="shared" si="48"/>
        <v>0.3953693277347925</v>
      </c>
      <c r="Q230" s="2">
        <f t="shared" si="49"/>
        <v>0.36150524912820797</v>
      </c>
      <c r="R230" s="2">
        <f t="shared" si="50"/>
        <v>-4.8570477570398125E-2</v>
      </c>
      <c r="S230" s="2">
        <f t="shared" si="51"/>
        <v>0.83555864519615464</v>
      </c>
      <c r="T230" s="2">
        <f t="shared" si="52"/>
        <v>-0.60785869994804076</v>
      </c>
      <c r="U230" s="2">
        <f t="shared" si="53"/>
        <v>-3.1642483568775415E-2</v>
      </c>
      <c r="V230" s="2">
        <f t="shared" si="54"/>
        <v>3.9251785107837192</v>
      </c>
      <c r="W230" s="2">
        <f t="shared" si="55"/>
        <v>2.3078044031526495</v>
      </c>
      <c r="X230" s="2">
        <f t="shared" si="56"/>
        <v>1.6680155412373665E-2</v>
      </c>
      <c r="Y230" s="2">
        <f t="shared" si="57"/>
        <v>13.363003507256465</v>
      </c>
      <c r="Z230" s="2">
        <f t="shared" si="58"/>
        <v>1.3078044031526495</v>
      </c>
      <c r="AA230" s="2">
        <f t="shared" si="59"/>
        <v>3.1002024008565225</v>
      </c>
      <c r="AB230">
        <v>0.71900826446280997</v>
      </c>
    </row>
    <row r="231" spans="1:28" x14ac:dyDescent="0.3">
      <c r="A231">
        <v>230</v>
      </c>
      <c r="B231">
        <v>1</v>
      </c>
      <c r="C231">
        <v>2.4060199999999998</v>
      </c>
      <c r="D231">
        <f t="shared" si="45"/>
        <v>1.988446280991734</v>
      </c>
      <c r="E231" t="s">
        <v>257</v>
      </c>
      <c r="F231">
        <v>41.662081000000001</v>
      </c>
      <c r="G231">
        <v>-111.9212</v>
      </c>
      <c r="H231">
        <v>3.2749023288488298E-2</v>
      </c>
      <c r="I231">
        <v>6.5135501325130393E-2</v>
      </c>
      <c r="J231">
        <v>5.1970824599265997E-2</v>
      </c>
      <c r="K231">
        <v>0.12664122879505099</v>
      </c>
      <c r="L231">
        <v>0.39842987060546797</v>
      </c>
      <c r="M231">
        <v>35.342098236083899</v>
      </c>
      <c r="N231" s="2">
        <f t="shared" si="46"/>
        <v>0.76922404804174582</v>
      </c>
      <c r="O231" s="2">
        <f t="shared" si="47"/>
        <v>0.71898029805866515</v>
      </c>
      <c r="P231" s="2">
        <f t="shared" si="48"/>
        <v>0.517622550775927</v>
      </c>
      <c r="Q231" s="2">
        <f t="shared" si="49"/>
        <v>0.54680996303075347</v>
      </c>
      <c r="R231" s="2">
        <f t="shared" si="50"/>
        <v>-2.2393235049536896E-2</v>
      </c>
      <c r="S231" s="2">
        <f t="shared" si="51"/>
        <v>1.0604089535252466</v>
      </c>
      <c r="T231" s="2">
        <f t="shared" si="52"/>
        <v>-0.71898029805866515</v>
      </c>
      <c r="U231" s="2">
        <f t="shared" si="53"/>
        <v>0.15605853096896713</v>
      </c>
      <c r="V231" s="2">
        <f t="shared" si="54"/>
        <v>7.6664142560303947</v>
      </c>
      <c r="W231" s="2">
        <f t="shared" si="55"/>
        <v>3.1461308011332103</v>
      </c>
      <c r="X231" s="2">
        <f t="shared" si="56"/>
        <v>0.41317654574714924</v>
      </c>
      <c r="Y231" s="2">
        <f t="shared" si="57"/>
        <v>23.84592048823832</v>
      </c>
      <c r="Z231" s="2">
        <f t="shared" si="58"/>
        <v>2.1461308011332103</v>
      </c>
      <c r="AA231" s="2">
        <f t="shared" si="59"/>
        <v>5.1169387277249205</v>
      </c>
      <c r="AB231">
        <v>0.82644628099173501</v>
      </c>
    </row>
    <row r="232" spans="1:28" x14ac:dyDescent="0.3">
      <c r="A232">
        <v>231</v>
      </c>
      <c r="B232">
        <v>1</v>
      </c>
      <c r="C232">
        <v>2.7061600000000001</v>
      </c>
      <c r="D232">
        <f t="shared" si="45"/>
        <v>2.2364958677685935</v>
      </c>
      <c r="E232" t="s">
        <v>258</v>
      </c>
      <c r="F232">
        <v>41.662078000000001</v>
      </c>
      <c r="G232">
        <v>-111.9212</v>
      </c>
      <c r="H232">
        <v>3.2314453274011598E-2</v>
      </c>
      <c r="I232">
        <v>6.3689574599265997E-2</v>
      </c>
      <c r="J232">
        <v>5.1196899265050798E-2</v>
      </c>
      <c r="K232">
        <v>0.122401125729084</v>
      </c>
      <c r="L232">
        <v>0.38939911127090399</v>
      </c>
      <c r="M232">
        <v>36.902599334716797</v>
      </c>
      <c r="N232" s="2">
        <f t="shared" si="46"/>
        <v>0.76760162125493026</v>
      </c>
      <c r="O232" s="2">
        <f t="shared" si="47"/>
        <v>0.71886486427288154</v>
      </c>
      <c r="P232" s="2">
        <f t="shared" si="48"/>
        <v>0.52168398183415887</v>
      </c>
      <c r="Q232" s="2">
        <f t="shared" si="49"/>
        <v>0.53934240877729933</v>
      </c>
      <c r="R232" s="2">
        <f t="shared" si="50"/>
        <v>-2.4121382326653912E-2</v>
      </c>
      <c r="S232" s="2">
        <f t="shared" si="51"/>
        <v>1.0508339696544533</v>
      </c>
      <c r="T232" s="2">
        <f t="shared" si="52"/>
        <v>-0.71886486427288154</v>
      </c>
      <c r="U232" s="2">
        <f t="shared" si="53"/>
        <v>0.15129429127330773</v>
      </c>
      <c r="V232" s="2">
        <f t="shared" si="54"/>
        <v>7.6059120153927866</v>
      </c>
      <c r="W232" s="2">
        <f t="shared" si="55"/>
        <v>3.181336028990279</v>
      </c>
      <c r="X232" s="2">
        <f t="shared" si="56"/>
        <v>0.38616314324280254</v>
      </c>
      <c r="Y232" s="2">
        <f t="shared" si="57"/>
        <v>23.442703187465614</v>
      </c>
      <c r="Z232" s="2">
        <f t="shared" si="58"/>
        <v>2.181336028990279</v>
      </c>
      <c r="AA232" s="2">
        <f t="shared" si="59"/>
        <v>5.1140165203017656</v>
      </c>
      <c r="AB232">
        <v>0.82644628099173501</v>
      </c>
    </row>
    <row r="233" spans="1:28" x14ac:dyDescent="0.3">
      <c r="A233">
        <v>232</v>
      </c>
      <c r="B233">
        <v>1</v>
      </c>
      <c r="C233">
        <v>2.2709100000000002</v>
      </c>
      <c r="D233">
        <f t="shared" si="45"/>
        <v>1.8767851239669411</v>
      </c>
      <c r="E233" t="s">
        <v>259</v>
      </c>
      <c r="F233">
        <v>41.662090999999997</v>
      </c>
      <c r="G233">
        <v>-111.92119</v>
      </c>
      <c r="H233">
        <v>2.2326659411191899E-2</v>
      </c>
      <c r="I233">
        <v>4.8821106553077698E-2</v>
      </c>
      <c r="J233">
        <v>3.0270690098404801E-2</v>
      </c>
      <c r="K233">
        <v>9.8580017685890198E-2</v>
      </c>
      <c r="L233">
        <v>0.40346527099609297</v>
      </c>
      <c r="M233">
        <v>32.741996765136697</v>
      </c>
      <c r="N233" s="2">
        <f t="shared" si="46"/>
        <v>0.8604188132244367</v>
      </c>
      <c r="O233" s="2">
        <f t="shared" si="47"/>
        <v>0.78411418527514654</v>
      </c>
      <c r="P233" s="2">
        <f t="shared" si="48"/>
        <v>0.60728635480399873</v>
      </c>
      <c r="Q233" s="2">
        <f t="shared" si="49"/>
        <v>0.59951838064623841</v>
      </c>
      <c r="R233" s="2">
        <f t="shared" si="50"/>
        <v>-2.0315468640422565E-2</v>
      </c>
      <c r="S233" s="2">
        <f t="shared" si="51"/>
        <v>1.1391542154182619</v>
      </c>
      <c r="T233" s="2">
        <f t="shared" si="52"/>
        <v>-0.78411418527514654</v>
      </c>
      <c r="U233" s="2">
        <f t="shared" si="53"/>
        <v>0.32679241796153419</v>
      </c>
      <c r="V233" s="2">
        <f t="shared" si="54"/>
        <v>13.328578558483366</v>
      </c>
      <c r="W233" s="2">
        <f t="shared" si="55"/>
        <v>4.0927693103248561</v>
      </c>
      <c r="X233" s="2">
        <f t="shared" si="56"/>
        <v>0.42684743099000788</v>
      </c>
      <c r="Y233" s="2">
        <f t="shared" si="57"/>
        <v>26.942083686590124</v>
      </c>
      <c r="Z233" s="2">
        <f t="shared" si="58"/>
        <v>3.0927693103248561</v>
      </c>
      <c r="AA233" s="2">
        <f t="shared" si="59"/>
        <v>7.2641566216335249</v>
      </c>
      <c r="AB233">
        <v>0.82644628099173501</v>
      </c>
    </row>
    <row r="234" spans="1:28" x14ac:dyDescent="0.3">
      <c r="A234">
        <v>233</v>
      </c>
      <c r="B234">
        <v>1</v>
      </c>
      <c r="C234">
        <v>1.7919499999999999</v>
      </c>
      <c r="D234">
        <f t="shared" si="45"/>
        <v>1.4809504132231395</v>
      </c>
      <c r="E234" t="s">
        <v>260</v>
      </c>
      <c r="F234">
        <v>41.662109000000001</v>
      </c>
      <c r="G234">
        <v>-111.92122000000001</v>
      </c>
      <c r="H234">
        <v>3.3873900771140997E-2</v>
      </c>
      <c r="I234">
        <v>6.1339415609836502E-2</v>
      </c>
      <c r="J234">
        <v>4.9275819212198202E-2</v>
      </c>
      <c r="K234">
        <v>0.115739442408084</v>
      </c>
      <c r="L234">
        <v>0.34569579362869202</v>
      </c>
      <c r="M234">
        <v>32.379398345947202</v>
      </c>
      <c r="N234" s="2">
        <f t="shared" si="46"/>
        <v>0.75048424944884129</v>
      </c>
      <c r="O234" s="2">
        <f t="shared" si="47"/>
        <v>0.69860388380362082</v>
      </c>
      <c r="P234" s="2">
        <f t="shared" si="48"/>
        <v>0.49835021962276133</v>
      </c>
      <c r="Q234" s="2">
        <f t="shared" si="49"/>
        <v>0.49680901074991735</v>
      </c>
      <c r="R234" s="2">
        <f t="shared" si="50"/>
        <v>-3.2715713288973963E-2</v>
      </c>
      <c r="S234" s="2">
        <f t="shared" si="51"/>
        <v>0.99589381174712011</v>
      </c>
      <c r="T234" s="2">
        <f t="shared" si="52"/>
        <v>-0.69860388380362082</v>
      </c>
      <c r="U234" s="2">
        <f t="shared" si="53"/>
        <v>0.15719815855218133</v>
      </c>
      <c r="V234" s="2">
        <f t="shared" si="54"/>
        <v>7.0155260562997439</v>
      </c>
      <c r="W234" s="2">
        <f t="shared" si="55"/>
        <v>2.9868451621687298</v>
      </c>
      <c r="X234" s="2">
        <f t="shared" si="56"/>
        <v>0.2671819659901965</v>
      </c>
      <c r="Y234" s="2">
        <f t="shared" si="57"/>
        <v>20.152071341872251</v>
      </c>
      <c r="Z234" s="2">
        <f t="shared" si="58"/>
        <v>1.9868451621687298</v>
      </c>
      <c r="AA234" s="2">
        <f t="shared" si="59"/>
        <v>4.6357855742801632</v>
      </c>
      <c r="AB234">
        <v>0.82644628099173501</v>
      </c>
    </row>
    <row r="235" spans="1:28" x14ac:dyDescent="0.3">
      <c r="A235">
        <v>234</v>
      </c>
      <c r="B235">
        <v>1</v>
      </c>
      <c r="C235">
        <v>2.55423</v>
      </c>
      <c r="D235">
        <f t="shared" si="45"/>
        <v>2.1109338842975194</v>
      </c>
      <c r="E235" t="s">
        <v>261</v>
      </c>
      <c r="F235">
        <v>41.662120000000002</v>
      </c>
      <c r="G235">
        <v>-111.92121</v>
      </c>
      <c r="H235">
        <v>2.4860229343175801E-2</v>
      </c>
      <c r="I235">
        <v>5.3370971232652602E-2</v>
      </c>
      <c r="J235">
        <v>3.1917724758386598E-2</v>
      </c>
      <c r="K235">
        <v>0.105991818010807</v>
      </c>
      <c r="L235">
        <v>0.41314238309860202</v>
      </c>
      <c r="M235">
        <v>31.6921997070312</v>
      </c>
      <c r="N235" s="2">
        <f t="shared" si="46"/>
        <v>0.8565689254331339</v>
      </c>
      <c r="O235" s="2">
        <f t="shared" si="47"/>
        <v>0.77119209670145572</v>
      </c>
      <c r="P235" s="2">
        <f t="shared" si="48"/>
        <v>0.5916592750610592</v>
      </c>
      <c r="Q235" s="2">
        <f t="shared" si="49"/>
        <v>0.60508001846254678</v>
      </c>
      <c r="R235" s="2">
        <f t="shared" si="50"/>
        <v>-1.8504222528576812E-2</v>
      </c>
      <c r="S235" s="2">
        <f t="shared" si="51"/>
        <v>1.1459725960145022</v>
      </c>
      <c r="T235" s="2">
        <f t="shared" si="52"/>
        <v>-0.77119209670145572</v>
      </c>
      <c r="U235" s="2">
        <f t="shared" si="53"/>
        <v>0.35501887875595367</v>
      </c>
      <c r="V235" s="2">
        <f t="shared" si="54"/>
        <v>12.94397975501202</v>
      </c>
      <c r="W235" s="2">
        <f t="shared" si="55"/>
        <v>3.8978705229537409</v>
      </c>
      <c r="X235" s="2">
        <f t="shared" si="56"/>
        <v>0.46303203516413749</v>
      </c>
      <c r="Y235" s="2">
        <f t="shared" si="57"/>
        <v>27.117342390120012</v>
      </c>
      <c r="Z235" s="2">
        <f t="shared" si="58"/>
        <v>2.8978705229537409</v>
      </c>
      <c r="AA235" s="2">
        <f t="shared" si="59"/>
        <v>6.7409568077307096</v>
      </c>
      <c r="AB235">
        <v>0.82644628099173501</v>
      </c>
    </row>
    <row r="236" spans="1:28" x14ac:dyDescent="0.3">
      <c r="A236">
        <v>235</v>
      </c>
      <c r="B236">
        <v>1</v>
      </c>
      <c r="C236">
        <v>2.6566100000000001</v>
      </c>
      <c r="D236">
        <f t="shared" si="45"/>
        <v>2.1955454545454534</v>
      </c>
      <c r="E236" t="s">
        <v>262</v>
      </c>
      <c r="F236">
        <v>41.662081000000001</v>
      </c>
      <c r="G236">
        <v>-111.92112</v>
      </c>
      <c r="H236">
        <v>2.2158509120345098E-2</v>
      </c>
      <c r="I236">
        <v>4.7195129096507998E-2</v>
      </c>
      <c r="J236">
        <v>2.7304077520966499E-2</v>
      </c>
      <c r="K236">
        <v>9.5976561307907104E-2</v>
      </c>
      <c r="L236">
        <v>0.38302275538444502</v>
      </c>
      <c r="M236">
        <v>33.343902587890597</v>
      </c>
      <c r="N236" s="2">
        <f t="shared" si="46"/>
        <v>0.86691546673838604</v>
      </c>
      <c r="O236" s="2">
        <f t="shared" si="47"/>
        <v>0.780598943935361</v>
      </c>
      <c r="P236" s="2">
        <f t="shared" si="48"/>
        <v>0.59926222036951182</v>
      </c>
      <c r="Q236" s="2">
        <f t="shared" si="49"/>
        <v>0.58613895307495545</v>
      </c>
      <c r="R236" s="2">
        <f t="shared" si="50"/>
        <v>-2.4211938715017228E-2</v>
      </c>
      <c r="S236" s="2">
        <f t="shared" si="51"/>
        <v>1.1216956982323387</v>
      </c>
      <c r="T236" s="2">
        <f t="shared" si="52"/>
        <v>-0.780598943935361</v>
      </c>
      <c r="U236" s="2">
        <f t="shared" si="53"/>
        <v>0.38003031153018957</v>
      </c>
      <c r="V236" s="2">
        <f t="shared" si="54"/>
        <v>14.028042335080762</v>
      </c>
      <c r="W236" s="2">
        <f t="shared" si="55"/>
        <v>3.9907947332646247</v>
      </c>
      <c r="X236" s="2">
        <f t="shared" si="56"/>
        <v>0.37149624529690672</v>
      </c>
      <c r="Y236" s="2">
        <f t="shared" si="57"/>
        <v>25.346343144774419</v>
      </c>
      <c r="Z236" s="2">
        <f t="shared" si="58"/>
        <v>2.9907947332646247</v>
      </c>
      <c r="AA236" s="2">
        <f t="shared" si="59"/>
        <v>7.1157264047569928</v>
      </c>
      <c r="AB236">
        <v>0.82644628099173501</v>
      </c>
    </row>
    <row r="237" spans="1:28" x14ac:dyDescent="0.3">
      <c r="A237">
        <v>236</v>
      </c>
      <c r="B237">
        <v>1</v>
      </c>
      <c r="C237">
        <v>2.49376</v>
      </c>
      <c r="D237">
        <f t="shared" si="45"/>
        <v>1.7312052892561962</v>
      </c>
      <c r="E237" t="s">
        <v>263</v>
      </c>
      <c r="F237">
        <v>41.662064000000001</v>
      </c>
      <c r="G237">
        <v>-111.92113999999999</v>
      </c>
      <c r="H237">
        <v>3.1887207180261598E-2</v>
      </c>
      <c r="I237">
        <v>5.25714121758937E-2</v>
      </c>
      <c r="J237">
        <v>4.8455812036991099E-2</v>
      </c>
      <c r="K237">
        <v>9.6138611435890198E-2</v>
      </c>
      <c r="L237">
        <v>0.238637089729309</v>
      </c>
      <c r="M237">
        <v>36.779495239257798</v>
      </c>
      <c r="N237" s="2">
        <f t="shared" si="46"/>
        <v>0.66243810460744035</v>
      </c>
      <c r="O237" s="2">
        <f t="shared" si="47"/>
        <v>0.63894315013503755</v>
      </c>
      <c r="P237" s="2">
        <f t="shared" si="48"/>
        <v>0.42565358775277773</v>
      </c>
      <c r="Q237" s="2">
        <f t="shared" si="49"/>
        <v>0.36243741481889069</v>
      </c>
      <c r="R237" s="2">
        <f t="shared" si="50"/>
        <v>-5.4933833684756191E-2</v>
      </c>
      <c r="S237" s="2">
        <f t="shared" si="51"/>
        <v>0.83216175844935614</v>
      </c>
      <c r="T237" s="2">
        <f t="shared" si="52"/>
        <v>-0.63894315013503755</v>
      </c>
      <c r="U237" s="2">
        <f t="shared" si="53"/>
        <v>5.9525587576304571E-2</v>
      </c>
      <c r="V237" s="2">
        <f t="shared" si="54"/>
        <v>4.9248393473858982</v>
      </c>
      <c r="W237" s="2">
        <f t="shared" si="55"/>
        <v>2.4822190186140101</v>
      </c>
      <c r="X237" s="2">
        <f t="shared" si="56"/>
        <v>-2.3321988102196045E-2</v>
      </c>
      <c r="Y237" s="2">
        <f t="shared" si="57"/>
        <v>12.389191053807727</v>
      </c>
      <c r="Z237" s="2">
        <f t="shared" si="58"/>
        <v>1.4822190186140101</v>
      </c>
      <c r="AA237" s="2">
        <f t="shared" si="59"/>
        <v>3.5392938833538619</v>
      </c>
      <c r="AB237">
        <v>0.69421487603305698</v>
      </c>
    </row>
    <row r="238" spans="1:28" x14ac:dyDescent="0.3">
      <c r="A238">
        <v>237</v>
      </c>
      <c r="B238">
        <v>1</v>
      </c>
      <c r="C238">
        <v>2.5468999999999999</v>
      </c>
      <c r="D238">
        <f t="shared" si="45"/>
        <v>1.7259983471074376</v>
      </c>
      <c r="E238" t="s">
        <v>264</v>
      </c>
      <c r="F238">
        <v>41.662064999999998</v>
      </c>
      <c r="G238">
        <v>-111.92113999999999</v>
      </c>
      <c r="H238">
        <v>3.5633239895105299E-2</v>
      </c>
      <c r="I238">
        <v>5.6494139134883797E-2</v>
      </c>
      <c r="J238">
        <v>5.6244507431983899E-2</v>
      </c>
      <c r="K238">
        <v>0.10155090689659101</v>
      </c>
      <c r="L238">
        <v>0.235921636223793</v>
      </c>
      <c r="M238">
        <v>37.413497924804602</v>
      </c>
      <c r="N238" s="2">
        <f t="shared" si="46"/>
        <v>0.61498271683217465</v>
      </c>
      <c r="O238" s="2">
        <f t="shared" si="47"/>
        <v>0.61360402621515098</v>
      </c>
      <c r="P238" s="2">
        <f t="shared" si="48"/>
        <v>0.39816788674054876</v>
      </c>
      <c r="Q238" s="2">
        <f t="shared" si="49"/>
        <v>0.34022622065608926</v>
      </c>
      <c r="R238" s="2">
        <f t="shared" si="50"/>
        <v>-5.5765501733200717E-2</v>
      </c>
      <c r="S238" s="2">
        <f t="shared" si="51"/>
        <v>0.809041797066816</v>
      </c>
      <c r="T238" s="2">
        <f t="shared" si="52"/>
        <v>-0.61360402621515098</v>
      </c>
      <c r="U238" s="2">
        <f t="shared" si="53"/>
        <v>3.2375382437522184E-3</v>
      </c>
      <c r="V238" s="2">
        <f t="shared" si="54"/>
        <v>4.1945720034812544</v>
      </c>
      <c r="W238" s="2">
        <f t="shared" si="55"/>
        <v>2.3231859117125495</v>
      </c>
      <c r="X238" s="2">
        <f t="shared" si="56"/>
        <v>-4.9248471478003431E-2</v>
      </c>
      <c r="Y238" s="2">
        <f t="shared" si="57"/>
        <v>11.642797961831109</v>
      </c>
      <c r="Z238" s="2">
        <f t="shared" si="58"/>
        <v>1.3231859117125495</v>
      </c>
      <c r="AA238" s="2">
        <f t="shared" si="59"/>
        <v>3.1760373701865463</v>
      </c>
      <c r="AB238">
        <v>0.67768595041322299</v>
      </c>
    </row>
    <row r="239" spans="1:28" x14ac:dyDescent="0.3">
      <c r="A239">
        <v>238</v>
      </c>
      <c r="B239">
        <v>1</v>
      </c>
      <c r="C239">
        <v>0.86245499999999997</v>
      </c>
      <c r="D239">
        <f t="shared" si="45"/>
        <v>0.71277272727272678</v>
      </c>
      <c r="E239" t="s">
        <v>265</v>
      </c>
      <c r="F239">
        <v>41.662061000000001</v>
      </c>
      <c r="G239">
        <v>-111.92118000000001</v>
      </c>
      <c r="H239">
        <v>2.32730098068714E-2</v>
      </c>
      <c r="I239">
        <v>4.8307798802852603E-2</v>
      </c>
      <c r="J239">
        <v>2.8420105576515101E-2</v>
      </c>
      <c r="K239">
        <v>9.4302982091903603E-2</v>
      </c>
      <c r="L239">
        <v>0.33079469203948902</v>
      </c>
      <c r="M239">
        <v>34.042301177978501</v>
      </c>
      <c r="N239" s="2">
        <f t="shared" si="46"/>
        <v>0.84176539627470581</v>
      </c>
      <c r="O239" s="2">
        <f t="shared" si="47"/>
        <v>0.74514649747873873</v>
      </c>
      <c r="P239" s="2">
        <f t="shared" si="48"/>
        <v>0.55632322719904748</v>
      </c>
      <c r="Q239" s="2">
        <f t="shared" si="49"/>
        <v>0.52787950225359648</v>
      </c>
      <c r="R239" s="2">
        <f t="shared" si="50"/>
        <v>-3.4826754922309008E-2</v>
      </c>
      <c r="S239" s="2">
        <f t="shared" si="51"/>
        <v>1.0384410578991869</v>
      </c>
      <c r="T239" s="2">
        <f t="shared" si="52"/>
        <v>-0.74514649747873873</v>
      </c>
      <c r="U239" s="2">
        <f t="shared" si="53"/>
        <v>0.37204625292760657</v>
      </c>
      <c r="V239" s="2">
        <f t="shared" si="54"/>
        <v>11.639460351366203</v>
      </c>
      <c r="W239" s="2">
        <f t="shared" si="55"/>
        <v>3.5077861240603276</v>
      </c>
      <c r="X239" s="2">
        <f t="shared" si="56"/>
        <v>0.24188467729706786</v>
      </c>
      <c r="Y239" s="2">
        <f t="shared" si="57"/>
        <v>20.824302062392178</v>
      </c>
      <c r="Z239" s="2">
        <f t="shared" si="58"/>
        <v>2.5077861240603276</v>
      </c>
      <c r="AA239" s="2">
        <f t="shared" si="59"/>
        <v>5.8476457267176372</v>
      </c>
      <c r="AB239">
        <v>0.82644628099173501</v>
      </c>
    </row>
    <row r="240" spans="1:28" x14ac:dyDescent="0.3">
      <c r="A240">
        <v>239</v>
      </c>
      <c r="B240">
        <v>1</v>
      </c>
      <c r="C240">
        <v>2.1739299999999999</v>
      </c>
      <c r="D240">
        <f t="shared" si="45"/>
        <v>1.4732418181818179</v>
      </c>
      <c r="E240" t="s">
        <v>266</v>
      </c>
      <c r="F240">
        <v>41.662067999999998</v>
      </c>
      <c r="G240">
        <v>-111.92117</v>
      </c>
      <c r="H240">
        <v>4.5531310141086502E-2</v>
      </c>
      <c r="I240">
        <v>6.9264218211173997E-2</v>
      </c>
      <c r="J240">
        <v>7.5336001813411699E-2</v>
      </c>
      <c r="K240">
        <v>0.120779111981391</v>
      </c>
      <c r="L240">
        <v>0.25277251005172702</v>
      </c>
      <c r="M240">
        <v>41.457500457763601</v>
      </c>
      <c r="N240" s="2">
        <f t="shared" si="46"/>
        <v>0.54078605650817857</v>
      </c>
      <c r="O240" s="2">
        <f t="shared" si="47"/>
        <v>0.56983653023186343</v>
      </c>
      <c r="P240" s="2">
        <f t="shared" si="48"/>
        <v>0.3533471420949521</v>
      </c>
      <c r="Q240" s="2">
        <f t="shared" si="49"/>
        <v>0.32140082917154877</v>
      </c>
      <c r="R240" s="2">
        <f t="shared" si="50"/>
        <v>-5.2814909436463622E-2</v>
      </c>
      <c r="S240" s="2">
        <f t="shared" si="51"/>
        <v>0.79256230219780854</v>
      </c>
      <c r="T240" s="2">
        <f t="shared" si="52"/>
        <v>-0.56983653023186343</v>
      </c>
      <c r="U240" s="2">
        <f t="shared" si="53"/>
        <v>-6.1288487068020224E-2</v>
      </c>
      <c r="V240" s="2">
        <f t="shared" si="54"/>
        <v>3.3552684502395129</v>
      </c>
      <c r="W240" s="2">
        <f t="shared" si="55"/>
        <v>2.0928495491064121</v>
      </c>
      <c r="X240" s="2">
        <f t="shared" si="56"/>
        <v>-5.1953148736508914E-2</v>
      </c>
      <c r="Y240" s="2">
        <f t="shared" si="57"/>
        <v>11.36425688862807</v>
      </c>
      <c r="Z240" s="2">
        <f t="shared" si="58"/>
        <v>1.0928495491064121</v>
      </c>
      <c r="AA240" s="2">
        <f t="shared" si="59"/>
        <v>2.6493952661252833</v>
      </c>
      <c r="AB240">
        <v>0.67768595041322299</v>
      </c>
    </row>
    <row r="241" spans="1:28" x14ac:dyDescent="0.3">
      <c r="A241">
        <v>240</v>
      </c>
      <c r="B241">
        <v>1</v>
      </c>
      <c r="C241">
        <v>2.6007600000000002</v>
      </c>
      <c r="D241">
        <f t="shared" si="45"/>
        <v>2.1493884297520647</v>
      </c>
      <c r="E241" t="s">
        <v>267</v>
      </c>
      <c r="F241">
        <v>41.661830999999999</v>
      </c>
      <c r="G241">
        <v>-111.91896</v>
      </c>
      <c r="H241">
        <v>1.9962158054113301E-2</v>
      </c>
      <c r="I241">
        <v>4.7475587576627697E-2</v>
      </c>
      <c r="J241">
        <v>2.2428283467888801E-2</v>
      </c>
      <c r="K241">
        <v>9.7654417157173101E-2</v>
      </c>
      <c r="L241">
        <v>0.46003630757331798</v>
      </c>
      <c r="M241">
        <v>31.444398880004801</v>
      </c>
      <c r="N241" s="2">
        <f t="shared" si="46"/>
        <v>0.90702619887819624</v>
      </c>
      <c r="O241" s="2">
        <f t="shared" si="47"/>
        <v>0.81290847355370499</v>
      </c>
      <c r="P241" s="2">
        <f t="shared" si="48"/>
        <v>0.6497900616713127</v>
      </c>
      <c r="Q241" s="2">
        <f t="shared" si="49"/>
        <v>0.66812793269473914</v>
      </c>
      <c r="R241" s="2">
        <f t="shared" si="50"/>
        <v>-8.9276275858594586E-3</v>
      </c>
      <c r="S241" s="2">
        <f t="shared" si="51"/>
        <v>1.2445051876668134</v>
      </c>
      <c r="T241" s="2">
        <f t="shared" si="52"/>
        <v>-0.81290847355370499</v>
      </c>
      <c r="U241" s="2">
        <f t="shared" si="53"/>
        <v>0.5015307367120545</v>
      </c>
      <c r="V241" s="2">
        <f t="shared" si="54"/>
        <v>20.51143629569177</v>
      </c>
      <c r="W241" s="2">
        <f t="shared" si="55"/>
        <v>4.7108602044380383</v>
      </c>
      <c r="X241" s="2">
        <f t="shared" si="56"/>
        <v>0.58274632878078991</v>
      </c>
      <c r="Y241" s="2">
        <f t="shared" si="57"/>
        <v>32.112581841647589</v>
      </c>
      <c r="Z241" s="2">
        <f t="shared" si="58"/>
        <v>3.7108602044380383</v>
      </c>
      <c r="AA241" s="2">
        <f t="shared" si="59"/>
        <v>8.6899550075246363</v>
      </c>
      <c r="AB241">
        <v>0.82644628099173501</v>
      </c>
    </row>
    <row r="242" spans="1:28" x14ac:dyDescent="0.3">
      <c r="A242">
        <v>241</v>
      </c>
      <c r="B242">
        <v>1</v>
      </c>
      <c r="C242">
        <v>2.5937600000000001</v>
      </c>
      <c r="D242">
        <f t="shared" si="45"/>
        <v>2.0364231404958661</v>
      </c>
      <c r="E242" t="s">
        <v>268</v>
      </c>
      <c r="F242">
        <v>41.661839000000001</v>
      </c>
      <c r="G242">
        <v>-111.91896</v>
      </c>
      <c r="H242">
        <v>2.66555789858102E-2</v>
      </c>
      <c r="I242">
        <v>4.2154844850301701E-2</v>
      </c>
      <c r="J242">
        <v>4.1311644017696297E-2</v>
      </c>
      <c r="K242">
        <v>8.0557554960250799E-2</v>
      </c>
      <c r="L242">
        <v>0.220429986715316</v>
      </c>
      <c r="M242">
        <v>34.243297576904297</v>
      </c>
      <c r="N242" s="2">
        <f t="shared" si="46"/>
        <v>0.68433264588439935</v>
      </c>
      <c r="O242" s="2">
        <f t="shared" si="47"/>
        <v>0.67892399116155688</v>
      </c>
      <c r="P242" s="2">
        <f t="shared" si="48"/>
        <v>0.46471169861851991</v>
      </c>
      <c r="Q242" s="2">
        <f t="shared" si="49"/>
        <v>0.35271475682362968</v>
      </c>
      <c r="R242" s="2">
        <f t="shared" si="50"/>
        <v>-5.8644955765538374E-2</v>
      </c>
      <c r="S242" s="2">
        <f t="shared" si="51"/>
        <v>0.81945282980560985</v>
      </c>
      <c r="T242" s="2">
        <f t="shared" si="52"/>
        <v>-0.67892399116155688</v>
      </c>
      <c r="U242" s="2">
        <f t="shared" si="53"/>
        <v>1.4842234253139051E-2</v>
      </c>
      <c r="V242" s="2">
        <f t="shared" si="54"/>
        <v>5.3357834566180031</v>
      </c>
      <c r="W242" s="2">
        <f t="shared" si="55"/>
        <v>2.7363043332693242</v>
      </c>
      <c r="X242" s="2">
        <f t="shared" si="56"/>
        <v>-6.8898985588319861E-2</v>
      </c>
      <c r="Y242" s="2">
        <f t="shared" si="57"/>
        <v>12.204491756856376</v>
      </c>
      <c r="Z242" s="2">
        <f t="shared" si="58"/>
        <v>1.7363043332693242</v>
      </c>
      <c r="AA242" s="2">
        <f t="shared" si="59"/>
        <v>4.2290546317533986</v>
      </c>
      <c r="AB242">
        <v>0.78512396694214803</v>
      </c>
    </row>
    <row r="243" spans="1:28" x14ac:dyDescent="0.3">
      <c r="A243">
        <v>242</v>
      </c>
      <c r="B243">
        <v>1</v>
      </c>
      <c r="C243">
        <v>2.7199599999999999</v>
      </c>
      <c r="D243">
        <f t="shared" si="45"/>
        <v>1.9781527272727264</v>
      </c>
      <c r="E243" t="s">
        <v>269</v>
      </c>
      <c r="F243">
        <v>41.661842</v>
      </c>
      <c r="G243">
        <v>-111.91897</v>
      </c>
      <c r="H243">
        <v>3.9012756198644603E-2</v>
      </c>
      <c r="I243">
        <v>6.14367686212062E-2</v>
      </c>
      <c r="J243">
        <v>6.2269590795040103E-2</v>
      </c>
      <c r="K243">
        <v>0.114181518554687</v>
      </c>
      <c r="L243">
        <v>0.27913635969161898</v>
      </c>
      <c r="M243">
        <v>35.243202209472599</v>
      </c>
      <c r="N243" s="2">
        <f t="shared" si="46"/>
        <v>0.63521672246029948</v>
      </c>
      <c r="O243" s="2">
        <f t="shared" si="47"/>
        <v>0.6392154077125255</v>
      </c>
      <c r="P243" s="2">
        <f t="shared" si="48"/>
        <v>0.41939319380145984</v>
      </c>
      <c r="Q243" s="2">
        <f t="shared" si="49"/>
        <v>0.38661499025139839</v>
      </c>
      <c r="R243" s="2">
        <f t="shared" si="50"/>
        <v>-4.6857271364395922E-2</v>
      </c>
      <c r="S243" s="2">
        <f t="shared" si="51"/>
        <v>0.86281925795263192</v>
      </c>
      <c r="T243" s="2">
        <f t="shared" si="52"/>
        <v>-0.6392154077125255</v>
      </c>
      <c r="U243" s="2">
        <f t="shared" si="53"/>
        <v>-9.8333539038851382E-3</v>
      </c>
      <c r="V243" s="2">
        <f t="shared" si="54"/>
        <v>4.482707468086538</v>
      </c>
      <c r="W243" s="2">
        <f t="shared" si="55"/>
        <v>2.4446719856675161</v>
      </c>
      <c r="X243" s="2">
        <f t="shared" si="56"/>
        <v>4.9905697103904245E-2</v>
      </c>
      <c r="Y243" s="2">
        <f t="shared" si="57"/>
        <v>14.318488202989069</v>
      </c>
      <c r="Z243" s="2">
        <f t="shared" si="58"/>
        <v>1.4446719856675161</v>
      </c>
      <c r="AA243" s="2">
        <f t="shared" si="59"/>
        <v>3.5434739807469162</v>
      </c>
      <c r="AB243">
        <v>0.72727272727272696</v>
      </c>
    </row>
    <row r="244" spans="1:28" x14ac:dyDescent="0.3">
      <c r="A244">
        <v>243</v>
      </c>
      <c r="B244">
        <v>1</v>
      </c>
      <c r="C244">
        <v>2.4510000000000001</v>
      </c>
      <c r="D244">
        <f t="shared" si="45"/>
        <v>2.0256198347107426</v>
      </c>
      <c r="E244" t="s">
        <v>270</v>
      </c>
      <c r="F244">
        <v>41.661850000000001</v>
      </c>
      <c r="G244">
        <v>-111.91894000000001</v>
      </c>
      <c r="H244">
        <v>2.5255432352423599E-2</v>
      </c>
      <c r="I244">
        <v>5.3641356527805301E-2</v>
      </c>
      <c r="J244">
        <v>3.6089476197957902E-2</v>
      </c>
      <c r="K244">
        <v>0.108069762587547</v>
      </c>
      <c r="L244">
        <v>0.42786011099815302</v>
      </c>
      <c r="M244">
        <v>36.194801330566399</v>
      </c>
      <c r="N244" s="2">
        <f t="shared" si="46"/>
        <v>0.84442500998410031</v>
      </c>
      <c r="O244" s="2">
        <f t="shared" si="47"/>
        <v>0.77719130617223531</v>
      </c>
      <c r="P244" s="2">
        <f t="shared" si="48"/>
        <v>0.59670185255957509</v>
      </c>
      <c r="Q244" s="2">
        <f t="shared" si="49"/>
        <v>0.60963349121776944</v>
      </c>
      <c r="R244" s="2">
        <f t="shared" si="50"/>
        <v>-1.5864098993789492E-2</v>
      </c>
      <c r="S244" s="2">
        <f t="shared" si="51"/>
        <v>1.149681901964601</v>
      </c>
      <c r="T244" s="2">
        <f t="shared" si="52"/>
        <v>-0.77719130617223531</v>
      </c>
      <c r="U244" s="2">
        <f t="shared" si="53"/>
        <v>0.27222599981100776</v>
      </c>
      <c r="V244" s="2">
        <f t="shared" si="54"/>
        <v>11.855536740163693</v>
      </c>
      <c r="W244" s="2">
        <f t="shared" si="55"/>
        <v>3.9591103075806684</v>
      </c>
      <c r="X244" s="2">
        <f t="shared" si="56"/>
        <v>0.49927499918416574</v>
      </c>
      <c r="Y244" s="2">
        <f t="shared" si="57"/>
        <v>28.23684729635713</v>
      </c>
      <c r="Z244" s="2">
        <f t="shared" si="58"/>
        <v>2.9591103075806684</v>
      </c>
      <c r="AA244" s="2">
        <f t="shared" si="59"/>
        <v>6.9763104196734718</v>
      </c>
      <c r="AB244">
        <v>0.82644628099173501</v>
      </c>
    </row>
    <row r="245" spans="1:28" x14ac:dyDescent="0.3">
      <c r="A245">
        <v>244</v>
      </c>
      <c r="B245">
        <v>1</v>
      </c>
      <c r="C245">
        <v>2.2973300000000001</v>
      </c>
      <c r="D245">
        <f t="shared" si="45"/>
        <v>1.8986198347107426</v>
      </c>
      <c r="E245" t="s">
        <v>271</v>
      </c>
      <c r="F245">
        <v>41.661878000000002</v>
      </c>
      <c r="G245">
        <v>-111.91892</v>
      </c>
      <c r="H245">
        <v>3.2196961343288401E-2</v>
      </c>
      <c r="I245">
        <v>6.2860108911991106E-2</v>
      </c>
      <c r="J245">
        <v>5.6396178901195498E-2</v>
      </c>
      <c r="K245">
        <v>0.12867492437362599</v>
      </c>
      <c r="L245">
        <v>0.36126127839088401</v>
      </c>
      <c r="M245">
        <v>37.057899475097599</v>
      </c>
      <c r="N245" s="2">
        <f t="shared" si="46"/>
        <v>0.72994051504864643</v>
      </c>
      <c r="O245" s="2">
        <f t="shared" si="47"/>
        <v>0.70357491607891387</v>
      </c>
      <c r="P245" s="2">
        <f t="shared" si="48"/>
        <v>0.47472783743040048</v>
      </c>
      <c r="Q245" s="2">
        <f t="shared" si="49"/>
        <v>0.49833153493240823</v>
      </c>
      <c r="R245" s="2">
        <f t="shared" si="50"/>
        <v>-2.9921640920788722E-2</v>
      </c>
      <c r="S245" s="2">
        <f t="shared" si="51"/>
        <v>0.99788710391487279</v>
      </c>
      <c r="T245" s="2">
        <f t="shared" si="52"/>
        <v>-0.70357491607891387</v>
      </c>
      <c r="U245" s="2">
        <f t="shared" si="53"/>
        <v>7.4247415789858981E-2</v>
      </c>
      <c r="V245" s="2">
        <f t="shared" si="54"/>
        <v>6.4057758066163224</v>
      </c>
      <c r="W245" s="2">
        <f t="shared" si="55"/>
        <v>2.8075499569901465</v>
      </c>
      <c r="X245" s="2">
        <f t="shared" si="56"/>
        <v>0.29128333003343865</v>
      </c>
      <c r="Y245" s="2">
        <f t="shared" si="57"/>
        <v>20.274623706936872</v>
      </c>
      <c r="Z245" s="2">
        <f t="shared" si="58"/>
        <v>1.8075499569901465</v>
      </c>
      <c r="AA245" s="2">
        <f t="shared" si="59"/>
        <v>4.7470673316312109</v>
      </c>
      <c r="AB245">
        <v>0.82644628099173501</v>
      </c>
    </row>
    <row r="246" spans="1:28" x14ac:dyDescent="0.3">
      <c r="A246">
        <v>245</v>
      </c>
      <c r="B246">
        <v>1</v>
      </c>
      <c r="C246">
        <v>2.0753300000000001</v>
      </c>
      <c r="D246">
        <f t="shared" si="45"/>
        <v>1.7151487603305775</v>
      </c>
      <c r="E246" t="s">
        <v>272</v>
      </c>
      <c r="F246">
        <v>41.661893999999997</v>
      </c>
      <c r="G246">
        <v>-111.91894000000001</v>
      </c>
      <c r="H246">
        <v>1.93209834396839E-2</v>
      </c>
      <c r="I246">
        <v>4.3269041925668703E-2</v>
      </c>
      <c r="J246">
        <v>2.54702754318714E-2</v>
      </c>
      <c r="K246">
        <v>8.9385375380515997E-2</v>
      </c>
      <c r="L246">
        <v>0.37644439935684199</v>
      </c>
      <c r="M246">
        <v>35.005298614501903</v>
      </c>
      <c r="N246" s="2">
        <f t="shared" si="46"/>
        <v>0.87325530999702294</v>
      </c>
      <c r="O246" s="2">
        <f t="shared" si="47"/>
        <v>0.79381626762558621</v>
      </c>
      <c r="P246" s="2">
        <f t="shared" si="48"/>
        <v>0.61623159262023197</v>
      </c>
      <c r="Q246" s="2">
        <f t="shared" si="49"/>
        <v>0.58371506818068686</v>
      </c>
      <c r="R246" s="2">
        <f t="shared" si="50"/>
        <v>-2.5435736460900353E-2</v>
      </c>
      <c r="S246" s="2">
        <f t="shared" si="51"/>
        <v>1.1191380890688227</v>
      </c>
      <c r="T246" s="2">
        <f t="shared" si="52"/>
        <v>-0.79381626762558621</v>
      </c>
      <c r="U246" s="2">
        <f t="shared" si="53"/>
        <v>0.36016524805111083</v>
      </c>
      <c r="V246" s="2">
        <f t="shared" si="54"/>
        <v>14.77975377077354</v>
      </c>
      <c r="W246" s="2">
        <f t="shared" si="55"/>
        <v>4.211476404885115</v>
      </c>
      <c r="X246" s="2">
        <f t="shared" si="56"/>
        <v>0.34614916107530747</v>
      </c>
      <c r="Y246" s="2">
        <f t="shared" si="57"/>
        <v>25.374148823320866</v>
      </c>
      <c r="Z246" s="2">
        <f t="shared" si="58"/>
        <v>3.211476404885115</v>
      </c>
      <c r="AA246" s="2">
        <f t="shared" si="59"/>
        <v>7.7000863112137008</v>
      </c>
      <c r="AB246">
        <v>0.82644628099173501</v>
      </c>
    </row>
    <row r="247" spans="1:28" x14ac:dyDescent="0.3">
      <c r="A247">
        <v>246</v>
      </c>
      <c r="B247">
        <v>1</v>
      </c>
      <c r="C247">
        <v>5.07789</v>
      </c>
      <c r="D247">
        <f t="shared" si="45"/>
        <v>3.7769429752066115</v>
      </c>
      <c r="E247" t="s">
        <v>273</v>
      </c>
      <c r="F247">
        <v>41.661740000000002</v>
      </c>
      <c r="G247">
        <v>-111.91896</v>
      </c>
      <c r="H247">
        <v>1.9195217639207798E-2</v>
      </c>
      <c r="I247">
        <v>4.9232654273509903E-2</v>
      </c>
      <c r="J247">
        <v>2.2378878667950599E-2</v>
      </c>
      <c r="K247">
        <v>0.100755482912063</v>
      </c>
      <c r="L247">
        <v>0.45788437128067</v>
      </c>
      <c r="M247">
        <v>30.420000076293899</v>
      </c>
      <c r="N247" s="2">
        <f t="shared" si="46"/>
        <v>0.90680578341005813</v>
      </c>
      <c r="O247" s="2">
        <f t="shared" si="47"/>
        <v>0.8058331635791236</v>
      </c>
      <c r="P247" s="2">
        <f t="shared" si="48"/>
        <v>0.6392828683601155</v>
      </c>
      <c r="Q247" s="2">
        <f t="shared" si="49"/>
        <v>0.66641102678624231</v>
      </c>
      <c r="R247" s="2">
        <f t="shared" si="50"/>
        <v>-9.3361647783645977E-3</v>
      </c>
      <c r="S247" s="2">
        <f t="shared" si="51"/>
        <v>1.2421727964444422</v>
      </c>
      <c r="T247" s="2">
        <f t="shared" si="52"/>
        <v>-0.8058331635791236</v>
      </c>
      <c r="U247" s="2">
        <f t="shared" si="53"/>
        <v>0.51231711826193949</v>
      </c>
      <c r="V247" s="2">
        <f t="shared" si="54"/>
        <v>20.46055917611362</v>
      </c>
      <c r="W247" s="2">
        <f t="shared" si="55"/>
        <v>4.54451071094861</v>
      </c>
      <c r="X247" s="2">
        <f t="shared" si="56"/>
        <v>0.58097762824795396</v>
      </c>
      <c r="Y247" s="2">
        <f t="shared" si="57"/>
        <v>31.626371666789098</v>
      </c>
      <c r="Z247" s="2">
        <f t="shared" si="58"/>
        <v>3.54451071094861</v>
      </c>
      <c r="AA247" s="2">
        <f t="shared" si="59"/>
        <v>8.300420179194747</v>
      </c>
      <c r="AB247">
        <v>0.74380165289256195</v>
      </c>
    </row>
    <row r="248" spans="1:28" x14ac:dyDescent="0.3">
      <c r="A248">
        <v>247</v>
      </c>
      <c r="B248">
        <v>1</v>
      </c>
      <c r="C248">
        <v>3.6236700000000002</v>
      </c>
      <c r="D248">
        <f t="shared" si="45"/>
        <v>2.9947685950413203</v>
      </c>
      <c r="E248" t="s">
        <v>274</v>
      </c>
      <c r="F248">
        <v>41.661731000000003</v>
      </c>
      <c r="G248">
        <v>-111.91898</v>
      </c>
      <c r="H248">
        <v>1.6901550814509302E-2</v>
      </c>
      <c r="I248">
        <v>4.3091431260108899E-2</v>
      </c>
      <c r="J248">
        <v>2.00958251953125E-2</v>
      </c>
      <c r="K248">
        <v>9.0758666396140997E-2</v>
      </c>
      <c r="L248">
        <v>0.43786925077438299</v>
      </c>
      <c r="M248">
        <v>30.0725994110107</v>
      </c>
      <c r="N248" s="2">
        <f t="shared" si="46"/>
        <v>0.91223861272494811</v>
      </c>
      <c r="O248" s="2">
        <f t="shared" si="47"/>
        <v>0.82081100235541249</v>
      </c>
      <c r="P248" s="2">
        <f t="shared" si="48"/>
        <v>0.65662552639321092</v>
      </c>
      <c r="Q248" s="2">
        <f t="shared" si="49"/>
        <v>0.65415760353713526</v>
      </c>
      <c r="R248" s="2">
        <f t="shared" si="50"/>
        <v>-1.3060802313399567E-2</v>
      </c>
      <c r="S248" s="2">
        <f t="shared" si="51"/>
        <v>1.2279838525448694</v>
      </c>
      <c r="T248" s="2">
        <f t="shared" si="52"/>
        <v>-0.82081100235541249</v>
      </c>
      <c r="U248" s="2">
        <f t="shared" si="53"/>
        <v>0.49681874233911444</v>
      </c>
      <c r="V248" s="2">
        <f t="shared" si="54"/>
        <v>21.789065466021231</v>
      </c>
      <c r="W248" s="2">
        <f t="shared" si="55"/>
        <v>4.8245447863147639</v>
      </c>
      <c r="X248" s="2">
        <f t="shared" si="56"/>
        <v>0.50791675022951743</v>
      </c>
      <c r="Y248" s="2">
        <f t="shared" si="57"/>
        <v>30.763280242681457</v>
      </c>
      <c r="Z248" s="2">
        <f t="shared" si="58"/>
        <v>3.8245447863147639</v>
      </c>
      <c r="AA248" s="2">
        <f t="shared" si="59"/>
        <v>9.1613995629737275</v>
      </c>
      <c r="AB248">
        <v>0.82644628099173501</v>
      </c>
    </row>
    <row r="249" spans="1:28" x14ac:dyDescent="0.3">
      <c r="A249">
        <v>248</v>
      </c>
      <c r="B249">
        <v>1</v>
      </c>
      <c r="C249">
        <v>4.4761300000000004</v>
      </c>
      <c r="D249">
        <f t="shared" si="45"/>
        <v>3.6992809917355349</v>
      </c>
      <c r="E249" t="s">
        <v>275</v>
      </c>
      <c r="F249">
        <v>41.661724999999997</v>
      </c>
      <c r="G249">
        <v>-111.919</v>
      </c>
      <c r="H249">
        <v>1.4613036997616201E-2</v>
      </c>
      <c r="I249">
        <v>3.96786481142044E-2</v>
      </c>
      <c r="J249">
        <v>1.6213988885283401E-2</v>
      </c>
      <c r="K249">
        <v>8.5617370903491904E-2</v>
      </c>
      <c r="L249">
        <v>0.43303284049034102</v>
      </c>
      <c r="M249">
        <v>30.377700805663999</v>
      </c>
      <c r="N249" s="2">
        <f t="shared" si="46"/>
        <v>0.92781701361001001</v>
      </c>
      <c r="O249" s="2">
        <f t="shared" si="47"/>
        <v>0.8321231911188085</v>
      </c>
      <c r="P249" s="2">
        <f t="shared" si="48"/>
        <v>0.66984542174039896</v>
      </c>
      <c r="Q249" s="2">
        <f t="shared" si="49"/>
        <v>0.65865721965996538</v>
      </c>
      <c r="R249" s="2">
        <f t="shared" si="50"/>
        <v>-1.378611062890053E-2</v>
      </c>
      <c r="S249" s="2">
        <f t="shared" si="51"/>
        <v>1.2409063763492476</v>
      </c>
      <c r="T249" s="2">
        <f t="shared" si="52"/>
        <v>-0.8321231911188085</v>
      </c>
      <c r="U249" s="2">
        <f t="shared" si="53"/>
        <v>0.56843233044547725</v>
      </c>
      <c r="V249" s="2">
        <f t="shared" si="54"/>
        <v>26.707360141549284</v>
      </c>
      <c r="W249" s="2">
        <f t="shared" si="55"/>
        <v>5.0577684869400699</v>
      </c>
      <c r="X249" s="2">
        <f t="shared" si="56"/>
        <v>0.48162957223832126</v>
      </c>
      <c r="Y249" s="2">
        <f t="shared" si="57"/>
        <v>30.808005034923539</v>
      </c>
      <c r="Z249" s="2">
        <f t="shared" si="58"/>
        <v>4.0577684869400699</v>
      </c>
      <c r="AA249" s="2">
        <f t="shared" si="59"/>
        <v>9.9134978400466558</v>
      </c>
      <c r="AB249">
        <v>0.82644628099173501</v>
      </c>
    </row>
    <row r="250" spans="1:28" x14ac:dyDescent="0.3">
      <c r="A250">
        <v>249</v>
      </c>
      <c r="B250">
        <v>1</v>
      </c>
      <c r="C250">
        <v>4.3892899999999999</v>
      </c>
      <c r="D250">
        <f t="shared" si="45"/>
        <v>3.6275123966942124</v>
      </c>
      <c r="E250" t="s">
        <v>276</v>
      </c>
      <c r="F250">
        <v>41.66169</v>
      </c>
      <c r="G250">
        <v>-111.91902</v>
      </c>
      <c r="H250">
        <v>2.1351013332605299E-2</v>
      </c>
      <c r="I250">
        <v>5.2663270384073202E-2</v>
      </c>
      <c r="J250">
        <v>2.5364380329847301E-2</v>
      </c>
      <c r="K250">
        <v>0.107314452528953</v>
      </c>
      <c r="L250">
        <v>0.46154052019119202</v>
      </c>
      <c r="M250">
        <v>32.775001525878899</v>
      </c>
      <c r="N250" s="2">
        <f t="shared" si="46"/>
        <v>0.89581382194878412</v>
      </c>
      <c r="O250" s="2">
        <f t="shared" si="47"/>
        <v>0.7951657636550824</v>
      </c>
      <c r="P250" s="2">
        <f t="shared" si="48"/>
        <v>0.62270013386435619</v>
      </c>
      <c r="Q250" s="2">
        <f t="shared" si="49"/>
        <v>0.66294554768812719</v>
      </c>
      <c r="R250" s="2">
        <f t="shared" si="50"/>
        <v>-8.808175916022629E-3</v>
      </c>
      <c r="S250" s="2">
        <f t="shared" si="51"/>
        <v>1.2330500559550264</v>
      </c>
      <c r="T250" s="2">
        <f t="shared" si="52"/>
        <v>-0.7951657636550824</v>
      </c>
      <c r="U250" s="2">
        <f t="shared" si="53"/>
        <v>0.48166036863763595</v>
      </c>
      <c r="V250" s="2">
        <f t="shared" si="54"/>
        <v>18.196404335101317</v>
      </c>
      <c r="W250" s="2">
        <f t="shared" si="55"/>
        <v>4.3008235080607644</v>
      </c>
      <c r="X250" s="2">
        <f t="shared" si="56"/>
        <v>0.60118063468498084</v>
      </c>
      <c r="Y250" s="2">
        <f t="shared" si="57"/>
        <v>31.333834268152714</v>
      </c>
      <c r="Z250" s="2">
        <f t="shared" si="58"/>
        <v>3.3008235080607644</v>
      </c>
      <c r="AA250" s="2">
        <f t="shared" si="59"/>
        <v>7.7639927567197642</v>
      </c>
      <c r="AB250">
        <v>0.82644628099173501</v>
      </c>
    </row>
    <row r="251" spans="1:28" x14ac:dyDescent="0.3">
      <c r="A251">
        <v>250</v>
      </c>
      <c r="B251">
        <v>1</v>
      </c>
      <c r="C251">
        <v>3.4496899999999999</v>
      </c>
      <c r="D251">
        <f t="shared" si="45"/>
        <v>2.8509834710743784</v>
      </c>
      <c r="E251" t="s">
        <v>277</v>
      </c>
      <c r="F251">
        <v>41.661692000000002</v>
      </c>
      <c r="G251">
        <v>-111.91902</v>
      </c>
      <c r="H251">
        <v>2.0824585109949102E-2</v>
      </c>
      <c r="I251">
        <v>5.0483703613281201E-2</v>
      </c>
      <c r="J251">
        <v>2.5380553677678101E-2</v>
      </c>
      <c r="K251">
        <v>0.103338010609149</v>
      </c>
      <c r="L251">
        <v>0.45206543803214999</v>
      </c>
      <c r="M251">
        <v>32.199596405029297</v>
      </c>
      <c r="N251" s="2">
        <f t="shared" si="46"/>
        <v>0.89368199076596977</v>
      </c>
      <c r="O251" s="2">
        <f t="shared" si="47"/>
        <v>0.79908948427216897</v>
      </c>
      <c r="P251" s="2">
        <f t="shared" si="48"/>
        <v>0.62788127851223097</v>
      </c>
      <c r="Q251" s="2">
        <f t="shared" si="49"/>
        <v>0.65479559173609159</v>
      </c>
      <c r="R251" s="2">
        <f t="shared" si="50"/>
        <v>-1.0619921011533291E-2</v>
      </c>
      <c r="S251" s="2">
        <f t="shared" si="51"/>
        <v>1.2217204151069607</v>
      </c>
      <c r="T251" s="2">
        <f t="shared" si="52"/>
        <v>-0.79908948427216897</v>
      </c>
      <c r="U251" s="2">
        <f t="shared" si="53"/>
        <v>0.45609192316854302</v>
      </c>
      <c r="V251" s="2">
        <f t="shared" si="54"/>
        <v>17.811488424294552</v>
      </c>
      <c r="W251" s="2">
        <f t="shared" si="55"/>
        <v>4.3746288066448074</v>
      </c>
      <c r="X251" s="2">
        <f t="shared" si="56"/>
        <v>0.56830936539922505</v>
      </c>
      <c r="Y251" s="2">
        <f t="shared" si="57"/>
        <v>30.856925398111407</v>
      </c>
      <c r="Z251" s="2">
        <f t="shared" si="58"/>
        <v>3.3746288066448074</v>
      </c>
      <c r="AA251" s="2">
        <f t="shared" si="59"/>
        <v>7.9546805340411098</v>
      </c>
      <c r="AB251">
        <v>0.82644628099173501</v>
      </c>
    </row>
    <row r="252" spans="1:28" x14ac:dyDescent="0.3">
      <c r="A252">
        <v>251</v>
      </c>
      <c r="B252">
        <v>1</v>
      </c>
      <c r="C252">
        <v>4.3079799999999997</v>
      </c>
      <c r="D252">
        <f t="shared" si="45"/>
        <v>1.6733476033057821</v>
      </c>
      <c r="E252" t="s">
        <v>278</v>
      </c>
      <c r="F252">
        <v>41.661679999999997</v>
      </c>
      <c r="G252">
        <v>-111.91903000000001</v>
      </c>
      <c r="H252">
        <v>5.8669365942478097E-2</v>
      </c>
      <c r="I252">
        <v>9.4357974827289498E-2</v>
      </c>
      <c r="J252">
        <v>0.103330485522747</v>
      </c>
      <c r="K252">
        <v>0.162800088524818</v>
      </c>
      <c r="L252">
        <v>0.34950831532478299</v>
      </c>
      <c r="M252">
        <v>40.5982246398925</v>
      </c>
      <c r="N252" s="2">
        <f t="shared" si="46"/>
        <v>0.54363236838647944</v>
      </c>
      <c r="O252" s="2">
        <f t="shared" si="47"/>
        <v>0.57483603994814925</v>
      </c>
      <c r="P252" s="2">
        <f t="shared" si="48"/>
        <v>0.36444498157164168</v>
      </c>
      <c r="Q252" s="2">
        <f t="shared" si="49"/>
        <v>0.3875437737995126</v>
      </c>
      <c r="R252" s="2">
        <f t="shared" si="50"/>
        <v>-3.4290563995660758E-2</v>
      </c>
      <c r="S252" s="2">
        <f t="shared" si="51"/>
        <v>0.87064641644173446</v>
      </c>
      <c r="T252" s="2">
        <f t="shared" si="52"/>
        <v>-0.57483603994814925</v>
      </c>
      <c r="U252" s="2">
        <f t="shared" si="53"/>
        <v>-6.4541570592835537E-2</v>
      </c>
      <c r="V252" s="2">
        <f t="shared" si="54"/>
        <v>3.3824317533845596</v>
      </c>
      <c r="W252" s="2">
        <f t="shared" si="55"/>
        <v>2.146855806356041</v>
      </c>
      <c r="X252" s="2">
        <f t="shared" si="56"/>
        <v>0.15894199825888922</v>
      </c>
      <c r="Y252" s="2">
        <f t="shared" si="57"/>
        <v>16.119319275021564</v>
      </c>
      <c r="Z252" s="2">
        <f t="shared" si="58"/>
        <v>1.146855806356041</v>
      </c>
      <c r="AA252" s="2">
        <f t="shared" si="59"/>
        <v>2.7040675784374808</v>
      </c>
      <c r="AB252">
        <v>0.38842975206611502</v>
      </c>
    </row>
    <row r="253" spans="1:28" x14ac:dyDescent="0.3">
      <c r="A253">
        <v>252</v>
      </c>
      <c r="B253">
        <v>1</v>
      </c>
      <c r="C253">
        <v>2.1358999999999999</v>
      </c>
      <c r="D253">
        <f t="shared" si="45"/>
        <v>1.7652066115702467</v>
      </c>
      <c r="E253" t="s">
        <v>279</v>
      </c>
      <c r="F253">
        <v>41.661741999999997</v>
      </c>
      <c r="G253">
        <v>-111.91924</v>
      </c>
      <c r="H253">
        <v>1.9591674208641E-2</v>
      </c>
      <c r="I253">
        <v>4.3917234987020402E-2</v>
      </c>
      <c r="J253">
        <v>2.5848694145679401E-2</v>
      </c>
      <c r="K253">
        <v>8.7157592177390997E-2</v>
      </c>
      <c r="L253">
        <v>0.369205921888351</v>
      </c>
      <c r="M253">
        <v>33.788200378417898</v>
      </c>
      <c r="N253" s="2">
        <f t="shared" si="46"/>
        <v>0.86913862996881031</v>
      </c>
      <c r="O253" s="2">
        <f t="shared" si="47"/>
        <v>0.78738913926207688</v>
      </c>
      <c r="P253" s="2">
        <f t="shared" si="48"/>
        <v>0.61803435423264186</v>
      </c>
      <c r="Q253" s="2">
        <f t="shared" si="49"/>
        <v>0.57542392652654106</v>
      </c>
      <c r="R253" s="2">
        <f t="shared" si="50"/>
        <v>-2.6905971463897619E-2</v>
      </c>
      <c r="S253" s="2">
        <f t="shared" si="51"/>
        <v>1.1068998427357035</v>
      </c>
      <c r="T253" s="2">
        <f t="shared" si="52"/>
        <v>-0.78738913926207688</v>
      </c>
      <c r="U253" s="2">
        <f t="shared" si="53"/>
        <v>0.36011577787629578</v>
      </c>
      <c r="V253" s="2">
        <f t="shared" si="54"/>
        <v>14.283349085549981</v>
      </c>
      <c r="W253" s="2">
        <f t="shared" si="55"/>
        <v>4.2360729876166126</v>
      </c>
      <c r="X253" s="2">
        <f t="shared" si="56"/>
        <v>0.32909962892101086</v>
      </c>
      <c r="Y253" s="2">
        <f t="shared" si="57"/>
        <v>24.951946102082694</v>
      </c>
      <c r="Z253" s="2">
        <f t="shared" si="58"/>
        <v>3.2360729876166126</v>
      </c>
      <c r="AA253" s="2">
        <f t="shared" si="59"/>
        <v>7.4068571711645461</v>
      </c>
      <c r="AB253">
        <v>0.82644628099173501</v>
      </c>
    </row>
    <row r="254" spans="1:28" x14ac:dyDescent="0.3">
      <c r="A254">
        <v>253</v>
      </c>
      <c r="B254">
        <v>1</v>
      </c>
      <c r="C254">
        <v>2.1275900000000001</v>
      </c>
      <c r="D254">
        <f t="shared" si="45"/>
        <v>1.7583388429752056</v>
      </c>
      <c r="E254" t="s">
        <v>280</v>
      </c>
      <c r="F254">
        <v>41.661738999999997</v>
      </c>
      <c r="G254">
        <v>-111.91925999999999</v>
      </c>
      <c r="H254">
        <v>2.0551757887005799E-2</v>
      </c>
      <c r="I254">
        <v>4.6403199434280298E-2</v>
      </c>
      <c r="J254">
        <v>2.5579223409294999E-2</v>
      </c>
      <c r="K254">
        <v>9.3738406896591103E-2</v>
      </c>
      <c r="L254">
        <v>0.413477182388305</v>
      </c>
      <c r="M254">
        <v>32.0671997070312</v>
      </c>
      <c r="N254" s="2">
        <f t="shared" si="46"/>
        <v>0.88348092376501297</v>
      </c>
      <c r="O254" s="2">
        <f t="shared" si="47"/>
        <v>0.79819448157202788</v>
      </c>
      <c r="P254" s="2">
        <f t="shared" si="48"/>
        <v>0.63038041859577199</v>
      </c>
      <c r="Q254" s="2">
        <f t="shared" si="49"/>
        <v>0.61960808198131145</v>
      </c>
      <c r="R254" s="2">
        <f t="shared" si="50"/>
        <v>-1.8107522990084703E-2</v>
      </c>
      <c r="S254" s="2">
        <f t="shared" si="51"/>
        <v>1.1713106182510225</v>
      </c>
      <c r="T254" s="2">
        <f t="shared" si="52"/>
        <v>-0.79819448157202788</v>
      </c>
      <c r="U254" s="2">
        <f t="shared" si="53"/>
        <v>0.40489416270565537</v>
      </c>
      <c r="V254" s="2">
        <f t="shared" si="54"/>
        <v>16.16457136998363</v>
      </c>
      <c r="W254" s="2">
        <f t="shared" si="55"/>
        <v>4.4109687381868818</v>
      </c>
      <c r="X254" s="2">
        <f t="shared" si="56"/>
        <v>0.45092427418633341</v>
      </c>
      <c r="Y254" s="2">
        <f t="shared" si="57"/>
        <v>28.303137719631145</v>
      </c>
      <c r="Z254" s="2">
        <f t="shared" si="58"/>
        <v>3.4109687381868818</v>
      </c>
      <c r="AA254" s="2">
        <f t="shared" si="59"/>
        <v>7.9105317613692243</v>
      </c>
      <c r="AB254">
        <v>0.82644628099173501</v>
      </c>
    </row>
    <row r="255" spans="1:28" x14ac:dyDescent="0.3">
      <c r="A255">
        <v>254</v>
      </c>
      <c r="B255">
        <v>1</v>
      </c>
      <c r="C255">
        <v>1.99119</v>
      </c>
      <c r="D255">
        <f t="shared" si="45"/>
        <v>1.6456115702479328</v>
      </c>
      <c r="E255" t="s">
        <v>281</v>
      </c>
      <c r="F255">
        <v>41.661760999999998</v>
      </c>
      <c r="G255">
        <v>-111.91927</v>
      </c>
      <c r="H255">
        <v>1.9631957635283401E-2</v>
      </c>
      <c r="I255">
        <v>4.1618652641773203E-2</v>
      </c>
      <c r="J255">
        <v>2.3762207478284801E-2</v>
      </c>
      <c r="K255">
        <v>8.1629030406474998E-2</v>
      </c>
      <c r="L255">
        <v>0.32085785269737199</v>
      </c>
      <c r="M255">
        <v>34.3963012695312</v>
      </c>
      <c r="N255" s="2">
        <f t="shared" si="46"/>
        <v>0.8620962026054263</v>
      </c>
      <c r="O255" s="2">
        <f t="shared" si="47"/>
        <v>0.77036496419080502</v>
      </c>
      <c r="P255" s="2">
        <f t="shared" si="48"/>
        <v>0.59437669234346879</v>
      </c>
      <c r="Q255" s="2">
        <f t="shared" si="49"/>
        <v>0.52762595732801998</v>
      </c>
      <c r="R255" s="2">
        <f t="shared" si="50"/>
        <v>-3.667346477521425E-2</v>
      </c>
      <c r="S255" s="2">
        <f t="shared" si="51"/>
        <v>1.0386942053280377</v>
      </c>
      <c r="T255" s="2">
        <f t="shared" si="52"/>
        <v>-0.77036496419080502</v>
      </c>
      <c r="U255" s="2">
        <f t="shared" si="53"/>
        <v>0.3903141757210698</v>
      </c>
      <c r="V255" s="2">
        <f t="shared" si="54"/>
        <v>13.502863864419556</v>
      </c>
      <c r="W255" s="2">
        <f t="shared" si="55"/>
        <v>3.9306831295146787</v>
      </c>
      <c r="X255" s="2">
        <f t="shared" si="56"/>
        <v>0.2070365339688337</v>
      </c>
      <c r="Y255" s="2">
        <f t="shared" si="57"/>
        <v>21.130490228533709</v>
      </c>
      <c r="Z255" s="2">
        <f t="shared" si="58"/>
        <v>2.9306831295146787</v>
      </c>
      <c r="AA255" s="2">
        <f t="shared" si="59"/>
        <v>6.7094723718980429</v>
      </c>
      <c r="AB255">
        <v>0.82644628099173501</v>
      </c>
    </row>
    <row r="256" spans="1:28" x14ac:dyDescent="0.3">
      <c r="A256">
        <v>255</v>
      </c>
      <c r="B256">
        <v>1</v>
      </c>
      <c r="C256">
        <v>2.0526599999999999</v>
      </c>
      <c r="D256">
        <f t="shared" si="45"/>
        <v>1.5267719008264462</v>
      </c>
      <c r="E256" t="s">
        <v>282</v>
      </c>
      <c r="F256">
        <v>41.661805999999999</v>
      </c>
      <c r="G256">
        <v>-111.91925999999999</v>
      </c>
      <c r="H256">
        <v>2.2878011688590001E-2</v>
      </c>
      <c r="I256">
        <v>5.2146062254905701E-2</v>
      </c>
      <c r="J256">
        <v>2.7948336675763099E-2</v>
      </c>
      <c r="K256">
        <v>0.105072021484375</v>
      </c>
      <c r="L256">
        <v>0.42784932255744901</v>
      </c>
      <c r="M256">
        <v>33.477333068847599</v>
      </c>
      <c r="N256" s="2">
        <f t="shared" si="46"/>
        <v>0.87736515925605874</v>
      </c>
      <c r="O256" s="2">
        <f t="shared" si="47"/>
        <v>0.78272265148844611</v>
      </c>
      <c r="P256" s="2">
        <f t="shared" si="48"/>
        <v>0.60567531152916676</v>
      </c>
      <c r="Q256" s="2">
        <f t="shared" si="49"/>
        <v>0.62759253805220583</v>
      </c>
      <c r="R256" s="2">
        <f t="shared" si="50"/>
        <v>-1.5430951924895048E-2</v>
      </c>
      <c r="S256" s="2">
        <f t="shared" si="51"/>
        <v>1.1806603389701031</v>
      </c>
      <c r="T256" s="2">
        <f t="shared" si="52"/>
        <v>-0.78272265148844611</v>
      </c>
      <c r="U256" s="2">
        <f t="shared" si="53"/>
        <v>0.42291599916582645</v>
      </c>
      <c r="V256" s="2">
        <f t="shared" si="54"/>
        <v>15.308579094386019</v>
      </c>
      <c r="W256" s="2">
        <f t="shared" si="55"/>
        <v>4.0719624169510569</v>
      </c>
      <c r="X256" s="2">
        <f t="shared" si="56"/>
        <v>0.50369858557315594</v>
      </c>
      <c r="Y256" s="2">
        <f t="shared" si="57"/>
        <v>28.520697504281966</v>
      </c>
      <c r="Z256" s="2">
        <f t="shared" si="58"/>
        <v>3.0719624169510569</v>
      </c>
      <c r="AA256" s="2">
        <f t="shared" si="59"/>
        <v>7.2048251403143784</v>
      </c>
      <c r="AB256">
        <v>0.74380165289256195</v>
      </c>
    </row>
    <row r="257" spans="1:28" x14ac:dyDescent="0.3">
      <c r="A257">
        <v>256</v>
      </c>
      <c r="B257">
        <v>1</v>
      </c>
      <c r="C257">
        <v>2.1673200000000001</v>
      </c>
      <c r="D257">
        <f t="shared" si="45"/>
        <v>1.7911735537190072</v>
      </c>
      <c r="E257" t="s">
        <v>283</v>
      </c>
      <c r="F257">
        <v>41.661835000000004</v>
      </c>
      <c r="G257">
        <v>-111.91925999999999</v>
      </c>
      <c r="H257">
        <v>1.98620613664388E-2</v>
      </c>
      <c r="I257">
        <v>4.6587217599153498E-2</v>
      </c>
      <c r="J257">
        <v>2.29638665914535E-2</v>
      </c>
      <c r="K257">
        <v>9.6109010279178606E-2</v>
      </c>
      <c r="L257">
        <v>0.41883331537246699</v>
      </c>
      <c r="M257">
        <v>32.870697021484297</v>
      </c>
      <c r="N257" s="2">
        <f t="shared" si="46"/>
        <v>0.89604339941974165</v>
      </c>
      <c r="O257" s="2">
        <f t="shared" si="47"/>
        <v>0.79980592045777132</v>
      </c>
      <c r="P257" s="2">
        <f t="shared" si="48"/>
        <v>0.6267193217898519</v>
      </c>
      <c r="Q257" s="2">
        <f t="shared" si="49"/>
        <v>0.63050111482948612</v>
      </c>
      <c r="R257" s="2">
        <f t="shared" si="50"/>
        <v>-1.6921046106306747E-2</v>
      </c>
      <c r="S257" s="2">
        <f t="shared" si="51"/>
        <v>1.1896701336081781</v>
      </c>
      <c r="T257" s="2">
        <f t="shared" si="52"/>
        <v>-0.79980592045777132</v>
      </c>
      <c r="U257" s="2">
        <f t="shared" si="53"/>
        <v>0.47542394003791627</v>
      </c>
      <c r="V257" s="2">
        <f t="shared" si="54"/>
        <v>18.238797621666418</v>
      </c>
      <c r="W257" s="2">
        <f t="shared" si="55"/>
        <v>4.3578985378773014</v>
      </c>
      <c r="X257" s="2">
        <f t="shared" si="56"/>
        <v>0.46608864404628536</v>
      </c>
      <c r="Y257" s="2">
        <f t="shared" si="57"/>
        <v>28.5499695315957</v>
      </c>
      <c r="Z257" s="2">
        <f t="shared" si="58"/>
        <v>3.3578985378773014</v>
      </c>
      <c r="AA257" s="2">
        <f t="shared" si="59"/>
        <v>7.9903054304766492</v>
      </c>
      <c r="AB257">
        <v>0.82644628099173501</v>
      </c>
    </row>
    <row r="258" spans="1:28" x14ac:dyDescent="0.3">
      <c r="A258">
        <v>257</v>
      </c>
      <c r="B258">
        <v>1</v>
      </c>
      <c r="C258">
        <v>2.17611</v>
      </c>
      <c r="D258">
        <f t="shared" si="45"/>
        <v>1.7804536363636361</v>
      </c>
      <c r="E258" t="s">
        <v>284</v>
      </c>
      <c r="F258">
        <v>41.661858000000002</v>
      </c>
      <c r="G258">
        <v>-111.91925999999999</v>
      </c>
      <c r="H258">
        <v>3.0939025804400399E-2</v>
      </c>
      <c r="I258">
        <v>6.7229308187961495E-2</v>
      </c>
      <c r="J258">
        <v>4.2156066745519603E-2</v>
      </c>
      <c r="K258">
        <v>0.132591247558593</v>
      </c>
      <c r="L258">
        <v>0.47002562880516002</v>
      </c>
      <c r="M258">
        <v>36.820400238037102</v>
      </c>
      <c r="N258" s="2">
        <f t="shared" si="46"/>
        <v>0.83538628142423221</v>
      </c>
      <c r="O258" s="2">
        <f t="shared" si="47"/>
        <v>0.74973032890408875</v>
      </c>
      <c r="P258" s="2">
        <f t="shared" si="48"/>
        <v>0.55994844233815322</v>
      </c>
      <c r="Q258" s="2">
        <f t="shared" si="49"/>
        <v>0.63408017148569917</v>
      </c>
      <c r="R258" s="2">
        <f t="shared" si="50"/>
        <v>-8.1566793328154315E-3</v>
      </c>
      <c r="S258" s="2">
        <f t="shared" si="51"/>
        <v>1.1781170876153462</v>
      </c>
      <c r="T258" s="2">
        <f t="shared" si="52"/>
        <v>-0.74973032890408875</v>
      </c>
      <c r="U258" s="2">
        <f t="shared" si="53"/>
        <v>0.31962279597212045</v>
      </c>
      <c r="V258" s="2">
        <f t="shared" si="54"/>
        <v>11.149655674532655</v>
      </c>
      <c r="W258" s="2">
        <f t="shared" si="55"/>
        <v>3.5449219873842157</v>
      </c>
      <c r="X258" s="2">
        <f t="shared" si="56"/>
        <v>0.64967340910387961</v>
      </c>
      <c r="Y258" s="2">
        <f t="shared" si="57"/>
        <v>29.715474918484713</v>
      </c>
      <c r="Z258" s="2">
        <f t="shared" si="58"/>
        <v>2.5449219873842157</v>
      </c>
      <c r="AA258" s="2">
        <f t="shared" si="59"/>
        <v>5.9913798233807469</v>
      </c>
      <c r="AB258">
        <v>0.81818181818181801</v>
      </c>
    </row>
    <row r="259" spans="1:28" x14ac:dyDescent="0.3">
      <c r="A259">
        <v>258</v>
      </c>
      <c r="B259">
        <v>1</v>
      </c>
      <c r="C259">
        <v>3.7592300000000001</v>
      </c>
      <c r="D259">
        <f t="shared" ref="D259:D322" si="60">C259*AB259</f>
        <v>2.2368971900826424</v>
      </c>
      <c r="E259" t="s">
        <v>285</v>
      </c>
      <c r="F259">
        <v>41.661748000000003</v>
      </c>
      <c r="G259">
        <v>-111.91923</v>
      </c>
      <c r="H259">
        <v>4.15191650390625E-2</v>
      </c>
      <c r="I259">
        <v>6.4325563609599998E-2</v>
      </c>
      <c r="J259">
        <v>6.6255494952201802E-2</v>
      </c>
      <c r="K259">
        <v>0.11123351752758</v>
      </c>
      <c r="L259">
        <v>0.277049571275711</v>
      </c>
      <c r="M259">
        <v>36.682601928710902</v>
      </c>
      <c r="N259" s="2">
        <f t="shared" ref="N259:N322" si="61">(L259-J259)/(L259+J259)</f>
        <v>0.61401388170475646</v>
      </c>
      <c r="O259" s="2">
        <f t="shared" ref="O259:O322" si="62">(L259-I259)/(L259+I259)</f>
        <v>0.62313855324459444</v>
      </c>
      <c r="P259" s="2">
        <f t="shared" ref="P259:P322" si="63">(L259-K259)/(L259+K259)</f>
        <v>0.42704938363188794</v>
      </c>
      <c r="Q259" s="2">
        <f t="shared" ref="Q259:Q322" si="64">((L259-J259)/(L259+J259+0.5))*(1+0.5)</f>
        <v>0.37494274272486061</v>
      </c>
      <c r="R259" s="2">
        <f t="shared" ref="R259:R322" si="65">(0.33*(L259-0.33*J259-0.5))/(0.5*L259+J259-0.5*0.33+1.5*(1+0.33*0.33))</f>
        <v>-4.743551670710739E-2</v>
      </c>
      <c r="S259" s="2">
        <f t="shared" ref="S259:S322" si="66">0.5*(2*(L259+1)-SQRT((2*L259+1)^2-8*(L259-J259)))</f>
        <v>0.85017970401784537</v>
      </c>
      <c r="T259" s="2">
        <f t="shared" ref="T259:T322" si="67">(I259-L259)/(I259+L259)</f>
        <v>-0.62313855324459444</v>
      </c>
      <c r="U259" s="2">
        <f t="shared" ref="U259:U322" si="68">(I259-J259)/(I259+J259-H259)</f>
        <v>-2.1669552108827032E-2</v>
      </c>
      <c r="V259" s="2">
        <f t="shared" ref="V259:V322" si="69">L259/J259</f>
        <v>4.1815334935703188</v>
      </c>
      <c r="W259" s="2">
        <f t="shared" ref="W259:W322" si="70">L259/K259</f>
        <v>2.490702240060128</v>
      </c>
      <c r="X259" s="2">
        <f t="shared" ref="X259:X322" si="71">(1.5*(1.2*(L259-I259)-2.5*(J259-I259))*SQRT((2*L259+1)^2-(6*L259-5*SQRT(J259)))-0.5)</f>
        <v>3.6549630662376931E-2</v>
      </c>
      <c r="Y259" s="2">
        <f t="shared" ref="Y259:Y322" si="72">(100*(L259-K259)-10*(L259-I259))</f>
        <v>14.454365298151991</v>
      </c>
      <c r="Z259" s="2">
        <f t="shared" ref="Z259:Z322" si="73">(L259/K259-1)</f>
        <v>1.490702240060128</v>
      </c>
      <c r="AA259" s="2">
        <f t="shared" ref="AA259:AA322" si="74">(L259/I259-1)</f>
        <v>3.3069901875584016</v>
      </c>
      <c r="AB259">
        <v>0.59504132231404905</v>
      </c>
    </row>
    <row r="260" spans="1:28" x14ac:dyDescent="0.3">
      <c r="A260">
        <v>259</v>
      </c>
      <c r="B260">
        <v>1</v>
      </c>
      <c r="C260">
        <v>3.9422700000000002</v>
      </c>
      <c r="D260">
        <f t="shared" si="60"/>
        <v>3.2254936363636357</v>
      </c>
      <c r="E260" t="s">
        <v>286</v>
      </c>
      <c r="F260">
        <v>41.661760000000001</v>
      </c>
      <c r="G260">
        <v>-111.91929</v>
      </c>
      <c r="H260">
        <v>2.0806884393095901E-2</v>
      </c>
      <c r="I260">
        <v>4.61932383477687E-2</v>
      </c>
      <c r="J260">
        <v>2.4609984830021799E-2</v>
      </c>
      <c r="K260">
        <v>9.2105410993099199E-2</v>
      </c>
      <c r="L260">
        <v>0.38636383414268399</v>
      </c>
      <c r="M260">
        <v>33.289299011230398</v>
      </c>
      <c r="N260" s="2">
        <f t="shared" si="61"/>
        <v>0.8802357537444192</v>
      </c>
      <c r="O260" s="2">
        <f t="shared" si="62"/>
        <v>0.78641783345808869</v>
      </c>
      <c r="P260" s="2">
        <f t="shared" si="63"/>
        <v>0.61499966014759877</v>
      </c>
      <c r="Q260" s="2">
        <f t="shared" si="64"/>
        <v>0.5956601196079504</v>
      </c>
      <c r="R260" s="2">
        <f t="shared" si="65"/>
        <v>-2.3412960219890384E-2</v>
      </c>
      <c r="S260" s="2">
        <f t="shared" si="66"/>
        <v>1.1370986182564815</v>
      </c>
      <c r="T260" s="2">
        <f t="shared" si="67"/>
        <v>-0.78641783345808869</v>
      </c>
      <c r="U260" s="2">
        <f t="shared" si="68"/>
        <v>0.43169668104485664</v>
      </c>
      <c r="V260" s="2">
        <f t="shared" si="69"/>
        <v>15.699474697414583</v>
      </c>
      <c r="W260" s="2">
        <f t="shared" si="70"/>
        <v>4.1948006091806214</v>
      </c>
      <c r="X260" s="2">
        <f t="shared" si="71"/>
        <v>0.37928925965422222</v>
      </c>
      <c r="Y260" s="2">
        <f t="shared" si="72"/>
        <v>26.024136357009326</v>
      </c>
      <c r="Z260" s="2">
        <f t="shared" si="73"/>
        <v>3.1948006091806214</v>
      </c>
      <c r="AA260" s="2">
        <f t="shared" si="74"/>
        <v>7.3640776867367368</v>
      </c>
      <c r="AB260">
        <v>0.81818181818181801</v>
      </c>
    </row>
    <row r="261" spans="1:28" x14ac:dyDescent="0.3">
      <c r="A261">
        <v>260</v>
      </c>
      <c r="B261">
        <v>1</v>
      </c>
      <c r="C261">
        <v>4.0695499999999996</v>
      </c>
      <c r="D261">
        <f t="shared" si="60"/>
        <v>3.3632644628099149</v>
      </c>
      <c r="E261" t="s">
        <v>287</v>
      </c>
      <c r="F261">
        <v>41.661785999999999</v>
      </c>
      <c r="G261">
        <v>-111.91933</v>
      </c>
      <c r="H261">
        <v>2.2377014160156201E-2</v>
      </c>
      <c r="I261">
        <v>4.6817626804113298E-2</v>
      </c>
      <c r="J261">
        <v>3.0119629576802202E-2</v>
      </c>
      <c r="K261">
        <v>9.4841308891773196E-2</v>
      </c>
      <c r="L261">
        <v>0.37606048583984297</v>
      </c>
      <c r="M261">
        <v>34.445999145507798</v>
      </c>
      <c r="N261" s="2">
        <f t="shared" si="61"/>
        <v>0.8516932344366166</v>
      </c>
      <c r="O261" s="2">
        <f t="shared" si="62"/>
        <v>0.77857625919016737</v>
      </c>
      <c r="P261" s="2">
        <f t="shared" si="63"/>
        <v>0.59719283318583793</v>
      </c>
      <c r="Q261" s="2">
        <f t="shared" si="64"/>
        <v>0.5726359203500897</v>
      </c>
      <c r="R261" s="2">
        <f t="shared" si="65"/>
        <v>-2.5738462345181391E-2</v>
      </c>
      <c r="S261" s="2">
        <f t="shared" si="66"/>
        <v>1.1011054671115785</v>
      </c>
      <c r="T261" s="2">
        <f t="shared" si="67"/>
        <v>-0.77857625919016737</v>
      </c>
      <c r="U261" s="2">
        <f t="shared" si="68"/>
        <v>0.30604697757294369</v>
      </c>
      <c r="V261" s="2">
        <f t="shared" si="69"/>
        <v>12.485561446926974</v>
      </c>
      <c r="W261" s="2">
        <f t="shared" si="70"/>
        <v>3.9651549544616578</v>
      </c>
      <c r="X261" s="2">
        <f t="shared" si="71"/>
        <v>0.3496394993807711</v>
      </c>
      <c r="Y261" s="2">
        <f t="shared" si="72"/>
        <v>24.829489104449678</v>
      </c>
      <c r="Z261" s="2">
        <f t="shared" si="73"/>
        <v>2.9651549544616578</v>
      </c>
      <c r="AA261" s="2">
        <f t="shared" si="74"/>
        <v>7.0324551138248452</v>
      </c>
      <c r="AB261">
        <v>0.82644628099173501</v>
      </c>
    </row>
    <row r="262" spans="1:28" x14ac:dyDescent="0.3">
      <c r="A262">
        <v>261</v>
      </c>
      <c r="B262">
        <v>1</v>
      </c>
      <c r="C262">
        <v>3.3893399999999998</v>
      </c>
      <c r="D262">
        <f t="shared" si="60"/>
        <v>2.8011074380165271</v>
      </c>
      <c r="E262" t="s">
        <v>288</v>
      </c>
      <c r="F262">
        <v>41.661810000000003</v>
      </c>
      <c r="G262">
        <v>-111.91931</v>
      </c>
      <c r="H262">
        <v>2.08691414445638E-2</v>
      </c>
      <c r="I262">
        <v>4.7239989042282098E-2</v>
      </c>
      <c r="J262">
        <v>2.48797610402107E-2</v>
      </c>
      <c r="K262">
        <v>9.6495665609836495E-2</v>
      </c>
      <c r="L262">
        <v>0.41583311557769698</v>
      </c>
      <c r="M262">
        <v>33.026298522949197</v>
      </c>
      <c r="N262" s="2">
        <f t="shared" si="61"/>
        <v>0.88709310591902146</v>
      </c>
      <c r="O262" s="2">
        <f t="shared" si="62"/>
        <v>0.79597178686916137</v>
      </c>
      <c r="P262" s="2">
        <f t="shared" si="63"/>
        <v>0.62330570074096592</v>
      </c>
      <c r="Q262" s="2">
        <f t="shared" si="64"/>
        <v>0.62338897062256493</v>
      </c>
      <c r="R262" s="2">
        <f t="shared" si="65"/>
        <v>-1.7609417242823548E-2</v>
      </c>
      <c r="S262" s="2">
        <f t="shared" si="66"/>
        <v>1.1774141848826307</v>
      </c>
      <c r="T262" s="2">
        <f t="shared" si="67"/>
        <v>-0.79597178686916137</v>
      </c>
      <c r="U262" s="2">
        <f t="shared" si="68"/>
        <v>0.43629195040472707</v>
      </c>
      <c r="V262" s="2">
        <f t="shared" si="69"/>
        <v>16.71371018819783</v>
      </c>
      <c r="W262" s="2">
        <f t="shared" si="70"/>
        <v>4.3093450151330748</v>
      </c>
      <c r="X262" s="2">
        <f t="shared" si="71"/>
        <v>0.45956056009667368</v>
      </c>
      <c r="Y262" s="2">
        <f t="shared" si="72"/>
        <v>28.247813731431901</v>
      </c>
      <c r="Z262" s="2">
        <f t="shared" si="73"/>
        <v>3.3093450151330748</v>
      </c>
      <c r="AA262" s="2">
        <f t="shared" si="74"/>
        <v>7.8025658770899806</v>
      </c>
      <c r="AB262">
        <v>0.82644628099173501</v>
      </c>
    </row>
    <row r="263" spans="1:28" x14ac:dyDescent="0.3">
      <c r="A263">
        <v>262</v>
      </c>
      <c r="B263">
        <v>1</v>
      </c>
      <c r="C263">
        <v>3.6341100000000002</v>
      </c>
      <c r="D263">
        <f t="shared" si="60"/>
        <v>3.0033966942148744</v>
      </c>
      <c r="E263" t="s">
        <v>289</v>
      </c>
      <c r="F263">
        <v>41.661802000000002</v>
      </c>
      <c r="G263">
        <v>-111.91931</v>
      </c>
      <c r="H263">
        <v>1.8529357388615601E-2</v>
      </c>
      <c r="I263">
        <v>4.1489563882350901E-2</v>
      </c>
      <c r="J263">
        <v>2.2995300590991901E-2</v>
      </c>
      <c r="K263">
        <v>8.5307925939559895E-2</v>
      </c>
      <c r="L263">
        <v>0.372271418571472</v>
      </c>
      <c r="M263">
        <v>33.4550971984863</v>
      </c>
      <c r="N263" s="2">
        <f t="shared" si="61"/>
        <v>0.88364666451191753</v>
      </c>
      <c r="O263" s="2">
        <f t="shared" si="62"/>
        <v>0.79945154018005415</v>
      </c>
      <c r="P263" s="2">
        <f t="shared" si="63"/>
        <v>0.62713384263129401</v>
      </c>
      <c r="Q263" s="2">
        <f t="shared" si="64"/>
        <v>0.58520457172902629</v>
      </c>
      <c r="R263" s="2">
        <f t="shared" si="65"/>
        <v>-2.6152337769775325E-2</v>
      </c>
      <c r="S263" s="2">
        <f t="shared" si="66"/>
        <v>1.122661339256297</v>
      </c>
      <c r="T263" s="2">
        <f t="shared" si="67"/>
        <v>-0.79945154018005415</v>
      </c>
      <c r="U263" s="2">
        <f t="shared" si="68"/>
        <v>0.40243845546653456</v>
      </c>
      <c r="V263" s="2">
        <f t="shared" si="69"/>
        <v>16.189021626327612</v>
      </c>
      <c r="W263" s="2">
        <f t="shared" si="70"/>
        <v>4.36385499320689</v>
      </c>
      <c r="X263" s="2">
        <f t="shared" si="71"/>
        <v>0.332415213383916</v>
      </c>
      <c r="Y263" s="2">
        <f t="shared" si="72"/>
        <v>25.388530716300004</v>
      </c>
      <c r="Z263" s="2">
        <f t="shared" si="73"/>
        <v>3.36385499320689</v>
      </c>
      <c r="AA263" s="2">
        <f t="shared" si="74"/>
        <v>7.9726520053837255</v>
      </c>
      <c r="AB263">
        <v>0.82644628099173501</v>
      </c>
    </row>
    <row r="264" spans="1:28" x14ac:dyDescent="0.3">
      <c r="A264">
        <v>263</v>
      </c>
      <c r="B264">
        <v>1</v>
      </c>
      <c r="C264">
        <v>5.2584999999999997</v>
      </c>
      <c r="D264">
        <f t="shared" si="60"/>
        <v>4.085115702479337</v>
      </c>
      <c r="E264" t="s">
        <v>290</v>
      </c>
      <c r="F264">
        <v>41.661776000000003</v>
      </c>
      <c r="G264">
        <v>-111.91933</v>
      </c>
      <c r="H264">
        <v>3.4512329846620497E-2</v>
      </c>
      <c r="I264">
        <v>6.5837100148200906E-2</v>
      </c>
      <c r="J264">
        <v>5.1701355725526803E-2</v>
      </c>
      <c r="K264">
        <v>0.126479491591453</v>
      </c>
      <c r="L264">
        <v>0.41658386588096602</v>
      </c>
      <c r="M264">
        <v>38.903900146484297</v>
      </c>
      <c r="N264" s="2">
        <f t="shared" si="61"/>
        <v>0.77918860839485449</v>
      </c>
      <c r="O264" s="2">
        <f t="shared" si="62"/>
        <v>0.72705539441989986</v>
      </c>
      <c r="P264" s="2">
        <f t="shared" si="63"/>
        <v>0.53419986875886161</v>
      </c>
      <c r="Q264" s="2">
        <f t="shared" si="64"/>
        <v>0.56525056152885189</v>
      </c>
      <c r="R264" s="2">
        <f t="shared" si="65"/>
        <v>-1.8857297156658487E-2</v>
      </c>
      <c r="S264" s="2">
        <f t="shared" si="66"/>
        <v>1.0843776605168607</v>
      </c>
      <c r="T264" s="2">
        <f t="shared" si="67"/>
        <v>-0.72705539441989986</v>
      </c>
      <c r="U264" s="2">
        <f t="shared" si="68"/>
        <v>0.17025658186266479</v>
      </c>
      <c r="V264" s="2">
        <f t="shared" si="69"/>
        <v>8.0575037160057246</v>
      </c>
      <c r="W264" s="2">
        <f t="shared" si="70"/>
        <v>3.2936870684663409</v>
      </c>
      <c r="X264" s="2">
        <f t="shared" si="71"/>
        <v>0.46731272219880415</v>
      </c>
      <c r="Y264" s="2">
        <f t="shared" si="72"/>
        <v>25.502969771623651</v>
      </c>
      <c r="Z264" s="2">
        <f t="shared" si="73"/>
        <v>2.2936870684663409</v>
      </c>
      <c r="AA264" s="2">
        <f t="shared" si="74"/>
        <v>5.3274941475737183</v>
      </c>
      <c r="AB264">
        <v>0.77685950413223104</v>
      </c>
    </row>
    <row r="265" spans="1:28" x14ac:dyDescent="0.3">
      <c r="A265">
        <v>264</v>
      </c>
      <c r="B265">
        <v>1</v>
      </c>
      <c r="C265">
        <v>2.39574</v>
      </c>
      <c r="D265">
        <f t="shared" si="60"/>
        <v>1.9799504132231391</v>
      </c>
      <c r="E265" t="s">
        <v>291</v>
      </c>
      <c r="F265">
        <v>41.661839000000001</v>
      </c>
      <c r="G265">
        <v>-111.9195</v>
      </c>
      <c r="H265">
        <v>1.94686893373727E-2</v>
      </c>
      <c r="I265">
        <v>4.6526182442903498E-2</v>
      </c>
      <c r="J265">
        <v>2.2919617593288401E-2</v>
      </c>
      <c r="K265">
        <v>9.6672669053077698E-2</v>
      </c>
      <c r="L265">
        <v>0.42053008079528797</v>
      </c>
      <c r="M265">
        <v>29.557701110839801</v>
      </c>
      <c r="N265" s="2">
        <f t="shared" si="61"/>
        <v>0.8966303611139006</v>
      </c>
      <c r="O265" s="2">
        <f t="shared" si="62"/>
        <v>0.80076840370225</v>
      </c>
      <c r="P265" s="2">
        <f t="shared" si="63"/>
        <v>0.62617109409638538</v>
      </c>
      <c r="Q265" s="2">
        <f t="shared" si="64"/>
        <v>0.63216480520549712</v>
      </c>
      <c r="R265" s="2">
        <f t="shared" si="65"/>
        <v>-1.6587031371805481E-2</v>
      </c>
      <c r="S265" s="2">
        <f t="shared" si="66"/>
        <v>1.1921560383890193</v>
      </c>
      <c r="T265" s="2">
        <f t="shared" si="67"/>
        <v>-0.80076840370225</v>
      </c>
      <c r="U265" s="2">
        <f t="shared" si="68"/>
        <v>0.47234753109032457</v>
      </c>
      <c r="V265" s="2">
        <f t="shared" si="69"/>
        <v>18.348040890456769</v>
      </c>
      <c r="W265" s="2">
        <f t="shared" si="70"/>
        <v>4.3500410707021837</v>
      </c>
      <c r="X265" s="2">
        <f t="shared" si="71"/>
        <v>0.47050809026086182</v>
      </c>
      <c r="Y265" s="2">
        <f t="shared" si="72"/>
        <v>28.645702190697179</v>
      </c>
      <c r="Z265" s="2">
        <f t="shared" si="73"/>
        <v>3.3500410707021837</v>
      </c>
      <c r="AA265" s="2">
        <f t="shared" si="74"/>
        <v>8.0385683654866504</v>
      </c>
      <c r="AB265">
        <v>0.82644628099173501</v>
      </c>
    </row>
    <row r="266" spans="1:28" x14ac:dyDescent="0.3">
      <c r="A266">
        <v>265</v>
      </c>
      <c r="B266">
        <v>1</v>
      </c>
      <c r="C266">
        <v>2.2801800000000001</v>
      </c>
      <c r="D266">
        <f t="shared" si="60"/>
        <v>1.8844462809917344</v>
      </c>
      <c r="E266" t="s">
        <v>292</v>
      </c>
      <c r="F266">
        <v>41.661830999999999</v>
      </c>
      <c r="G266">
        <v>-111.9195</v>
      </c>
      <c r="H266">
        <v>2.2268371656537E-2</v>
      </c>
      <c r="I266">
        <v>5.1599122583866099E-2</v>
      </c>
      <c r="J266">
        <v>2.5556640699505799E-2</v>
      </c>
      <c r="K266">
        <v>0.104499511420726</v>
      </c>
      <c r="L266">
        <v>0.44445130228996199</v>
      </c>
      <c r="M266">
        <v>29.829999923706001</v>
      </c>
      <c r="N266" s="2">
        <f t="shared" si="61"/>
        <v>0.89125017531851158</v>
      </c>
      <c r="O266" s="2">
        <f t="shared" si="62"/>
        <v>0.79196017180313671</v>
      </c>
      <c r="P266" s="2">
        <f t="shared" si="63"/>
        <v>0.61927550224636307</v>
      </c>
      <c r="Q266" s="2">
        <f t="shared" si="64"/>
        <v>0.6477699455214736</v>
      </c>
      <c r="R266" s="2">
        <f t="shared" si="65"/>
        <v>-1.2091975227252255E-2</v>
      </c>
      <c r="S266" s="2">
        <f t="shared" si="66"/>
        <v>1.2116446459927399</v>
      </c>
      <c r="T266" s="2">
        <f t="shared" si="67"/>
        <v>-0.79196017180313671</v>
      </c>
      <c r="U266" s="2">
        <f t="shared" si="68"/>
        <v>0.47447111463077646</v>
      </c>
      <c r="V266" s="2">
        <f t="shared" si="69"/>
        <v>17.390834246010922</v>
      </c>
      <c r="W266" s="2">
        <f t="shared" si="70"/>
        <v>4.2531423950926852</v>
      </c>
      <c r="X266" s="2">
        <f t="shared" si="71"/>
        <v>0.54949710996716883</v>
      </c>
      <c r="Y266" s="2">
        <f t="shared" si="72"/>
        <v>30.06665728986264</v>
      </c>
      <c r="Z266" s="2">
        <f t="shared" si="73"/>
        <v>3.2531423950926852</v>
      </c>
      <c r="AA266" s="2">
        <f t="shared" si="74"/>
        <v>7.613543797524418</v>
      </c>
      <c r="AB266">
        <v>0.82644628099173501</v>
      </c>
    </row>
    <row r="267" spans="1:28" x14ac:dyDescent="0.3">
      <c r="A267">
        <v>266</v>
      </c>
      <c r="B267">
        <v>1</v>
      </c>
      <c r="C267">
        <v>2.4334199999999999</v>
      </c>
      <c r="D267">
        <f t="shared" si="60"/>
        <v>2.0110909090909077</v>
      </c>
      <c r="E267" t="s">
        <v>293</v>
      </c>
      <c r="F267">
        <v>41.661830999999999</v>
      </c>
      <c r="G267">
        <v>-111.91949</v>
      </c>
      <c r="H267">
        <v>2.1942138671875E-2</v>
      </c>
      <c r="I267">
        <v>5.0025023519992801E-2</v>
      </c>
      <c r="J267">
        <v>2.5531005114316899E-2</v>
      </c>
      <c r="K267">
        <v>9.9862672388553606E-2</v>
      </c>
      <c r="L267">
        <v>0.43284088373184199</v>
      </c>
      <c r="M267">
        <v>30.124799728393501</v>
      </c>
      <c r="N267" s="2">
        <f t="shared" si="61"/>
        <v>0.88860134866217444</v>
      </c>
      <c r="O267" s="2">
        <f t="shared" si="62"/>
        <v>0.79279952148743182</v>
      </c>
      <c r="P267" s="2">
        <f t="shared" si="63"/>
        <v>0.62507225175728398</v>
      </c>
      <c r="Q267" s="2">
        <f t="shared" si="64"/>
        <v>0.63750285774957849</v>
      </c>
      <c r="R267" s="2">
        <f t="shared" si="65"/>
        <v>-1.4332479507341638E-2</v>
      </c>
      <c r="S267" s="2">
        <f t="shared" si="66"/>
        <v>1.1971029845163068</v>
      </c>
      <c r="T267" s="2">
        <f t="shared" si="67"/>
        <v>-0.79279952148743182</v>
      </c>
      <c r="U267" s="2">
        <f t="shared" si="68"/>
        <v>0.45685956424422791</v>
      </c>
      <c r="V267" s="2">
        <f t="shared" si="69"/>
        <v>16.953538718658589</v>
      </c>
      <c r="W267" s="2">
        <f t="shared" si="70"/>
        <v>4.33436111190486</v>
      </c>
      <c r="X267" s="2">
        <f t="shared" si="71"/>
        <v>0.51298575229657284</v>
      </c>
      <c r="Y267" s="2">
        <f t="shared" si="72"/>
        <v>29.469662532210343</v>
      </c>
      <c r="Z267" s="2">
        <f t="shared" si="73"/>
        <v>3.33436111190486</v>
      </c>
      <c r="AA267" s="2">
        <f t="shared" si="74"/>
        <v>7.6524873608276174</v>
      </c>
      <c r="AB267">
        <v>0.82644628099173501</v>
      </c>
    </row>
    <row r="268" spans="1:28" x14ac:dyDescent="0.3">
      <c r="A268">
        <v>267</v>
      </c>
      <c r="B268">
        <v>1</v>
      </c>
      <c r="C268">
        <v>2.19184</v>
      </c>
      <c r="D268">
        <f t="shared" si="60"/>
        <v>1.8114380165289246</v>
      </c>
      <c r="E268" t="s">
        <v>294</v>
      </c>
      <c r="F268">
        <v>41.661830000000002</v>
      </c>
      <c r="G268">
        <v>-111.91951</v>
      </c>
      <c r="H268">
        <v>1.7304992303252199E-2</v>
      </c>
      <c r="I268">
        <v>4.45053093135356E-2</v>
      </c>
      <c r="J268">
        <v>1.83868408203125E-2</v>
      </c>
      <c r="K268">
        <v>9.34921279549598E-2</v>
      </c>
      <c r="L268">
        <v>0.457267165184021</v>
      </c>
      <c r="M268">
        <v>29.866498947143501</v>
      </c>
      <c r="N268" s="2">
        <f t="shared" si="61"/>
        <v>0.92268817002186676</v>
      </c>
      <c r="O268" s="2">
        <f t="shared" si="62"/>
        <v>0.82260760972151614</v>
      </c>
      <c r="P268" s="2">
        <f t="shared" si="63"/>
        <v>0.66049732026448937</v>
      </c>
      <c r="Q268" s="2">
        <f t="shared" si="64"/>
        <v>0.67474789473947872</v>
      </c>
      <c r="R268" s="2">
        <f t="shared" si="65"/>
        <v>-9.2267877572488784E-3</v>
      </c>
      <c r="S268" s="2">
        <f t="shared" si="66"/>
        <v>1.2607989061393734</v>
      </c>
      <c r="T268" s="2">
        <f t="shared" si="67"/>
        <v>-0.82260760972151614</v>
      </c>
      <c r="U268" s="2">
        <f t="shared" si="68"/>
        <v>0.57293478549991195</v>
      </c>
      <c r="V268" s="2">
        <f t="shared" si="69"/>
        <v>24.869262188796682</v>
      </c>
      <c r="W268" s="2">
        <f t="shared" si="70"/>
        <v>4.8909697017946927</v>
      </c>
      <c r="X268" s="2">
        <f t="shared" si="71"/>
        <v>0.56362664725198153</v>
      </c>
      <c r="Y268" s="2">
        <f t="shared" si="72"/>
        <v>32.249885164201267</v>
      </c>
      <c r="Z268" s="2">
        <f t="shared" si="73"/>
        <v>3.8909697017946927</v>
      </c>
      <c r="AA268" s="2">
        <f t="shared" si="74"/>
        <v>9.2744407855390474</v>
      </c>
      <c r="AB268">
        <v>0.82644628099173501</v>
      </c>
    </row>
    <row r="269" spans="1:28" x14ac:dyDescent="0.3">
      <c r="A269">
        <v>268</v>
      </c>
      <c r="B269">
        <v>1</v>
      </c>
      <c r="C269">
        <v>2.1239400000000002</v>
      </c>
      <c r="D269">
        <f t="shared" si="60"/>
        <v>1.7553223140495857</v>
      </c>
      <c r="E269" t="s">
        <v>295</v>
      </c>
      <c r="F269">
        <v>41.661821000000003</v>
      </c>
      <c r="G269">
        <v>-111.91947999999999</v>
      </c>
      <c r="H269">
        <v>2.5708923116326301E-2</v>
      </c>
      <c r="I269">
        <v>5.2655335515737499E-2</v>
      </c>
      <c r="J269">
        <v>3.4809876233339303E-2</v>
      </c>
      <c r="K269">
        <v>0.103952944278717</v>
      </c>
      <c r="L269">
        <v>0.39697295427322299</v>
      </c>
      <c r="M269">
        <v>31.2553997039794</v>
      </c>
      <c r="N269" s="2">
        <f t="shared" si="61"/>
        <v>0.83876211014457991</v>
      </c>
      <c r="O269" s="2">
        <f t="shared" si="62"/>
        <v>0.76578281788963043</v>
      </c>
      <c r="P269" s="2">
        <f t="shared" si="63"/>
        <v>0.58495679868331529</v>
      </c>
      <c r="Q269" s="2">
        <f t="shared" si="64"/>
        <v>0.58301634165601812</v>
      </c>
      <c r="R269" s="2">
        <f t="shared" si="65"/>
        <v>-2.1823001294753189E-2</v>
      </c>
      <c r="S269" s="2">
        <f t="shared" si="66"/>
        <v>1.113716313366313</v>
      </c>
      <c r="T269" s="2">
        <f t="shared" si="67"/>
        <v>-0.76578281788963043</v>
      </c>
      <c r="U269" s="2">
        <f t="shared" si="68"/>
        <v>0.2889658636794184</v>
      </c>
      <c r="V269" s="2">
        <f t="shared" si="69"/>
        <v>11.404032338759668</v>
      </c>
      <c r="W269" s="2">
        <f t="shared" si="70"/>
        <v>3.8187754760352468</v>
      </c>
      <c r="X269" s="2">
        <f t="shared" si="71"/>
        <v>0.41339726809524202</v>
      </c>
      <c r="Y269" s="2">
        <f t="shared" si="72"/>
        <v>25.858824811875746</v>
      </c>
      <c r="Z269" s="2">
        <f t="shared" si="73"/>
        <v>2.8187754760352468</v>
      </c>
      <c r="AA269" s="2">
        <f t="shared" si="74"/>
        <v>6.5390831790365604</v>
      </c>
      <c r="AB269">
        <v>0.82644628099173501</v>
      </c>
    </row>
    <row r="270" spans="1:28" x14ac:dyDescent="0.3">
      <c r="A270">
        <v>269</v>
      </c>
      <c r="B270">
        <v>1</v>
      </c>
      <c r="C270">
        <v>3.2036099999999998</v>
      </c>
      <c r="D270">
        <f t="shared" si="60"/>
        <v>2.6476115702479319</v>
      </c>
      <c r="E270" t="s">
        <v>296</v>
      </c>
      <c r="F270">
        <v>41.661816000000002</v>
      </c>
      <c r="G270">
        <v>-111.91946</v>
      </c>
      <c r="H270">
        <v>2.25323494523763E-2</v>
      </c>
      <c r="I270">
        <v>4.8055421561002697E-2</v>
      </c>
      <c r="J270">
        <v>2.8801880776882099E-2</v>
      </c>
      <c r="K270">
        <v>9.6257321536540902E-2</v>
      </c>
      <c r="L270">
        <v>0.398549795150756</v>
      </c>
      <c r="M270">
        <v>32.052902221679602</v>
      </c>
      <c r="N270" s="2">
        <f t="shared" si="61"/>
        <v>0.86520759178321771</v>
      </c>
      <c r="O270" s="2">
        <f t="shared" si="62"/>
        <v>0.78479686415298688</v>
      </c>
      <c r="P270" s="2">
        <f t="shared" si="63"/>
        <v>0.61092992283143477</v>
      </c>
      <c r="Q270" s="2">
        <f t="shared" si="64"/>
        <v>0.59807070603071666</v>
      </c>
      <c r="R270" s="2">
        <f t="shared" si="65"/>
        <v>-2.12085985203492E-2</v>
      </c>
      <c r="S270" s="2">
        <f t="shared" si="66"/>
        <v>1.13798136725183</v>
      </c>
      <c r="T270" s="2">
        <f t="shared" si="67"/>
        <v>-0.78479686415298688</v>
      </c>
      <c r="U270" s="2">
        <f t="shared" si="68"/>
        <v>0.35441431168284721</v>
      </c>
      <c r="V270" s="2">
        <f t="shared" si="69"/>
        <v>13.837630890780334</v>
      </c>
      <c r="W270" s="2">
        <f t="shared" si="70"/>
        <v>4.140462136165505</v>
      </c>
      <c r="X270" s="2">
        <f t="shared" si="71"/>
        <v>0.41315859206725158</v>
      </c>
      <c r="Y270" s="2">
        <f t="shared" si="72"/>
        <v>26.724303625523973</v>
      </c>
      <c r="Z270" s="2">
        <f t="shared" si="73"/>
        <v>3.140462136165505</v>
      </c>
      <c r="AA270" s="2">
        <f t="shared" si="74"/>
        <v>7.293544873908294</v>
      </c>
      <c r="AB270">
        <v>0.82644628099173501</v>
      </c>
    </row>
    <row r="271" spans="1:28" x14ac:dyDescent="0.3">
      <c r="A271">
        <v>270</v>
      </c>
      <c r="B271">
        <v>1</v>
      </c>
      <c r="C271">
        <v>4.1288099999999996</v>
      </c>
      <c r="D271">
        <f t="shared" si="60"/>
        <v>3.4122396694214849</v>
      </c>
      <c r="E271" t="s">
        <v>297</v>
      </c>
      <c r="F271">
        <v>41.661805999999999</v>
      </c>
      <c r="G271">
        <v>-111.91943999999999</v>
      </c>
      <c r="H271">
        <v>2.24255379289388E-2</v>
      </c>
      <c r="I271">
        <v>4.8604432493448202E-2</v>
      </c>
      <c r="J271">
        <v>2.8960570693016E-2</v>
      </c>
      <c r="K271">
        <v>9.7603760659694602E-2</v>
      </c>
      <c r="L271">
        <v>0.39994141459464999</v>
      </c>
      <c r="M271">
        <v>33.843502044677699</v>
      </c>
      <c r="N271" s="2">
        <f t="shared" si="61"/>
        <v>0.86495483030421483</v>
      </c>
      <c r="O271" s="2">
        <f t="shared" si="62"/>
        <v>0.78327997992186571</v>
      </c>
      <c r="P271" s="2">
        <f t="shared" si="63"/>
        <v>0.60765869909280235</v>
      </c>
      <c r="Q271" s="2">
        <f t="shared" si="64"/>
        <v>0.59906349072999432</v>
      </c>
      <c r="R271" s="2">
        <f t="shared" si="65"/>
        <v>-2.0942240151136077E-2</v>
      </c>
      <c r="S271" s="2">
        <f t="shared" si="66"/>
        <v>1.1393020816087176</v>
      </c>
      <c r="T271" s="2">
        <f t="shared" si="67"/>
        <v>-0.78327997992186571</v>
      </c>
      <c r="U271" s="2">
        <f t="shared" si="68"/>
        <v>0.35625774948463468</v>
      </c>
      <c r="V271" s="2">
        <f t="shared" si="69"/>
        <v>13.809859578875566</v>
      </c>
      <c r="W271" s="2">
        <f t="shared" si="70"/>
        <v>4.0976025092832868</v>
      </c>
      <c r="X271" s="2">
        <f t="shared" si="71"/>
        <v>0.41811501875415935</v>
      </c>
      <c r="Y271" s="2">
        <f t="shared" si="72"/>
        <v>26.720395572483522</v>
      </c>
      <c r="Z271" s="2">
        <f t="shared" si="73"/>
        <v>3.0976025092832868</v>
      </c>
      <c r="AA271" s="2">
        <f t="shared" si="74"/>
        <v>7.2284967456118618</v>
      </c>
      <c r="AB271">
        <v>0.82644628099173501</v>
      </c>
    </row>
    <row r="272" spans="1:28" x14ac:dyDescent="0.3">
      <c r="A272">
        <v>271</v>
      </c>
      <c r="B272">
        <v>1</v>
      </c>
      <c r="C272">
        <v>3.7556500000000002</v>
      </c>
      <c r="D272">
        <f t="shared" si="60"/>
        <v>3.1038429752066099</v>
      </c>
      <c r="E272" t="s">
        <v>298</v>
      </c>
      <c r="F272">
        <v>41.661791999999998</v>
      </c>
      <c r="G272">
        <v>-111.91943999999999</v>
      </c>
      <c r="H272">
        <v>2.1481323987245501E-2</v>
      </c>
      <c r="I272">
        <v>4.64584343135356E-2</v>
      </c>
      <c r="J272">
        <v>2.8481749817728899E-2</v>
      </c>
      <c r="K272">
        <v>9.4019472599029499E-2</v>
      </c>
      <c r="L272">
        <v>0.38376158475875799</v>
      </c>
      <c r="M272">
        <v>34.389801025390597</v>
      </c>
      <c r="N272" s="2">
        <f t="shared" si="61"/>
        <v>0.86182068972933545</v>
      </c>
      <c r="O272" s="2">
        <f t="shared" si="62"/>
        <v>0.78402476754235484</v>
      </c>
      <c r="P272" s="2">
        <f t="shared" si="63"/>
        <v>0.60643281624025214</v>
      </c>
      <c r="Q272" s="2">
        <f t="shared" si="64"/>
        <v>0.58418596465706607</v>
      </c>
      <c r="R272" s="2">
        <f t="shared" si="65"/>
        <v>-2.4122905120457151E-2</v>
      </c>
      <c r="S272" s="2">
        <f t="shared" si="66"/>
        <v>1.1182905527924565</v>
      </c>
      <c r="T272" s="2">
        <f t="shared" si="67"/>
        <v>-0.78402476754235484</v>
      </c>
      <c r="U272" s="2">
        <f t="shared" si="68"/>
        <v>0.33627137666940965</v>
      </c>
      <c r="V272" s="2">
        <f t="shared" si="69"/>
        <v>13.473946903356328</v>
      </c>
      <c r="W272" s="2">
        <f t="shared" si="70"/>
        <v>4.0817244997258078</v>
      </c>
      <c r="X272" s="2">
        <f t="shared" si="71"/>
        <v>0.37051877569378278</v>
      </c>
      <c r="Y272" s="2">
        <f t="shared" si="72"/>
        <v>25.601179711520626</v>
      </c>
      <c r="Z272" s="2">
        <f t="shared" si="73"/>
        <v>3.0817244997258078</v>
      </c>
      <c r="AA272" s="2">
        <f t="shared" si="74"/>
        <v>7.2603210897907857</v>
      </c>
      <c r="AB272">
        <v>0.82644628099173501</v>
      </c>
    </row>
    <row r="273" spans="1:28" x14ac:dyDescent="0.3">
      <c r="A273">
        <v>272</v>
      </c>
      <c r="B273">
        <v>1</v>
      </c>
      <c r="C273">
        <v>3.3522799999999999</v>
      </c>
      <c r="D273">
        <f t="shared" si="60"/>
        <v>2.7704793388429731</v>
      </c>
      <c r="E273" t="s">
        <v>299</v>
      </c>
      <c r="F273">
        <v>41.661757000000001</v>
      </c>
      <c r="G273">
        <v>-111.91941</v>
      </c>
      <c r="H273">
        <v>2.6455992832779801E-2</v>
      </c>
      <c r="I273">
        <v>5.4504089057445498E-2</v>
      </c>
      <c r="J273">
        <v>3.7621155381202698E-2</v>
      </c>
      <c r="K273">
        <v>0.10518279671668999</v>
      </c>
      <c r="L273">
        <v>0.40244904160499501</v>
      </c>
      <c r="M273">
        <v>33.495498657226499</v>
      </c>
      <c r="N273" s="2">
        <f t="shared" si="61"/>
        <v>0.82902202585474039</v>
      </c>
      <c r="O273" s="2">
        <f t="shared" si="62"/>
        <v>0.76144560393565341</v>
      </c>
      <c r="P273" s="2">
        <f t="shared" si="63"/>
        <v>0.58559416972567457</v>
      </c>
      <c r="Q273" s="2">
        <f t="shared" si="64"/>
        <v>0.58212868686839481</v>
      </c>
      <c r="R273" s="2">
        <f t="shared" si="65"/>
        <v>-2.0889276083788308E-2</v>
      </c>
      <c r="S273" s="2">
        <f t="shared" si="66"/>
        <v>1.111315910123555</v>
      </c>
      <c r="T273" s="2">
        <f t="shared" si="67"/>
        <v>-0.76144560393565341</v>
      </c>
      <c r="U273" s="2">
        <f t="shared" si="68"/>
        <v>0.25709039258693323</v>
      </c>
      <c r="V273" s="2">
        <f t="shared" si="69"/>
        <v>10.697413131710396</v>
      </c>
      <c r="W273" s="2">
        <f t="shared" si="70"/>
        <v>3.8261869256908243</v>
      </c>
      <c r="X273" s="2">
        <f t="shared" si="71"/>
        <v>0.42848799428741757</v>
      </c>
      <c r="Y273" s="2">
        <f t="shared" si="72"/>
        <v>26.247174963355004</v>
      </c>
      <c r="Z273" s="2">
        <f t="shared" si="73"/>
        <v>2.8261869256908243</v>
      </c>
      <c r="AA273" s="2">
        <f t="shared" si="74"/>
        <v>6.383832086081231</v>
      </c>
      <c r="AB273">
        <v>0.82644628099173501</v>
      </c>
    </row>
    <row r="274" spans="1:28" x14ac:dyDescent="0.3">
      <c r="A274">
        <v>273</v>
      </c>
      <c r="B274">
        <v>1</v>
      </c>
      <c r="C274">
        <v>3.8645200000000002</v>
      </c>
      <c r="D274">
        <f t="shared" si="60"/>
        <v>2.0440436363636336</v>
      </c>
      <c r="E274" t="s">
        <v>300</v>
      </c>
      <c r="F274">
        <v>41.661771000000002</v>
      </c>
      <c r="G274">
        <v>-111.91939000000001</v>
      </c>
      <c r="H274">
        <v>5.4567564278840998E-2</v>
      </c>
      <c r="I274">
        <v>8.5355222225189195E-2</v>
      </c>
      <c r="J274">
        <v>9.3323059380054404E-2</v>
      </c>
      <c r="K274">
        <v>0.14695769548416099</v>
      </c>
      <c r="L274">
        <v>0.31294068694114602</v>
      </c>
      <c r="M274">
        <v>40.666000366210902</v>
      </c>
      <c r="N274" s="2">
        <f t="shared" si="61"/>
        <v>0.54057894545051877</v>
      </c>
      <c r="O274" s="2">
        <f t="shared" si="62"/>
        <v>0.57139794679867828</v>
      </c>
      <c r="P274" s="2">
        <f t="shared" si="63"/>
        <v>0.36091231845970378</v>
      </c>
      <c r="Q274" s="2">
        <f t="shared" si="64"/>
        <v>0.36349952503217664</v>
      </c>
      <c r="R274" s="2">
        <f t="shared" si="65"/>
        <v>-4.1125032625285551E-2</v>
      </c>
      <c r="S274" s="2">
        <f t="shared" si="66"/>
        <v>0.84215697294696046</v>
      </c>
      <c r="T274" s="2">
        <f t="shared" si="67"/>
        <v>-0.57139794679867828</v>
      </c>
      <c r="U274" s="2">
        <f t="shared" si="68"/>
        <v>-6.4199428756102891E-2</v>
      </c>
      <c r="V274" s="2">
        <f t="shared" si="69"/>
        <v>3.3533050568638956</v>
      </c>
      <c r="W274" s="2">
        <f t="shared" si="70"/>
        <v>2.1294610391796365</v>
      </c>
      <c r="X274" s="2">
        <f t="shared" si="71"/>
        <v>7.5115365529387357E-2</v>
      </c>
      <c r="Y274" s="2">
        <f t="shared" si="72"/>
        <v>14.322444498538937</v>
      </c>
      <c r="Z274" s="2">
        <f t="shared" si="73"/>
        <v>1.1294610391796365</v>
      </c>
      <c r="AA274" s="2">
        <f t="shared" si="74"/>
        <v>2.6663332223015881</v>
      </c>
      <c r="AB274">
        <v>0.52892561983470998</v>
      </c>
    </row>
    <row r="275" spans="1:28" x14ac:dyDescent="0.3">
      <c r="A275">
        <v>274</v>
      </c>
      <c r="B275">
        <v>1</v>
      </c>
      <c r="C275">
        <v>3.2956799999999999</v>
      </c>
      <c r="D275">
        <f t="shared" si="60"/>
        <v>2.7237024793388414</v>
      </c>
      <c r="E275" t="s">
        <v>301</v>
      </c>
      <c r="F275">
        <v>41.661785999999999</v>
      </c>
      <c r="G275">
        <v>-111.91934000000001</v>
      </c>
      <c r="H275">
        <v>2.4619445204734799E-2</v>
      </c>
      <c r="I275">
        <v>5.0866700708866099E-2</v>
      </c>
      <c r="J275">
        <v>3.4755248576402602E-2</v>
      </c>
      <c r="K275">
        <v>0.101438596844673</v>
      </c>
      <c r="L275">
        <v>0.37782654166221602</v>
      </c>
      <c r="M275">
        <v>34.742198944091797</v>
      </c>
      <c r="N275" s="2">
        <f t="shared" si="61"/>
        <v>0.83152310936310714</v>
      </c>
      <c r="O275" s="2">
        <f t="shared" si="62"/>
        <v>0.76268951463976997</v>
      </c>
      <c r="P275" s="2">
        <f t="shared" si="63"/>
        <v>0.57669111022472208</v>
      </c>
      <c r="Q275" s="2">
        <f t="shared" si="64"/>
        <v>0.56390226622225559</v>
      </c>
      <c r="R275" s="2">
        <f t="shared" si="65"/>
        <v>-2.5610693104864534E-2</v>
      </c>
      <c r="S275" s="2">
        <f t="shared" si="66"/>
        <v>1.0872463443413742</v>
      </c>
      <c r="T275" s="2">
        <f t="shared" si="67"/>
        <v>-0.76268951463976997</v>
      </c>
      <c r="U275" s="2">
        <f t="shared" si="68"/>
        <v>0.26411132420389799</v>
      </c>
      <c r="V275" s="2">
        <f t="shared" si="69"/>
        <v>10.871064289229249</v>
      </c>
      <c r="W275" s="2">
        <f t="shared" si="70"/>
        <v>3.7246822552244065</v>
      </c>
      <c r="X275" s="2">
        <f t="shared" si="71"/>
        <v>0.35786013501636282</v>
      </c>
      <c r="Y275" s="2">
        <f t="shared" si="72"/>
        <v>24.369196072220802</v>
      </c>
      <c r="Z275" s="2">
        <f t="shared" si="73"/>
        <v>2.7246822552244065</v>
      </c>
      <c r="AA275" s="2">
        <f t="shared" si="74"/>
        <v>6.4277776304913878</v>
      </c>
      <c r="AB275">
        <v>0.82644628099173501</v>
      </c>
    </row>
    <row r="276" spans="1:28" x14ac:dyDescent="0.3">
      <c r="A276">
        <v>275</v>
      </c>
      <c r="B276">
        <v>1</v>
      </c>
      <c r="C276">
        <v>3.2894100000000002</v>
      </c>
      <c r="D276">
        <f t="shared" si="60"/>
        <v>2.2291869421487598</v>
      </c>
      <c r="E276" t="s">
        <v>302</v>
      </c>
      <c r="F276">
        <v>41.661763999999998</v>
      </c>
      <c r="G276">
        <v>-111.91938</v>
      </c>
      <c r="H276">
        <v>3.1108397990465102E-2</v>
      </c>
      <c r="I276">
        <v>5.0852354615926701E-2</v>
      </c>
      <c r="J276">
        <v>4.9010008573532098E-2</v>
      </c>
      <c r="K276">
        <v>8.9861758053302696E-2</v>
      </c>
      <c r="L276">
        <v>0.24008056521415699</v>
      </c>
      <c r="M276">
        <v>37.037700653076101</v>
      </c>
      <c r="N276" s="2">
        <f t="shared" si="61"/>
        <v>0.66093665434054916</v>
      </c>
      <c r="O276" s="2">
        <f t="shared" si="62"/>
        <v>0.65041869688980902</v>
      </c>
      <c r="P276" s="2">
        <f t="shared" si="63"/>
        <v>0.45528808087795108</v>
      </c>
      <c r="Q276" s="2">
        <f t="shared" si="64"/>
        <v>0.36321031384928298</v>
      </c>
      <c r="R276" s="2">
        <f t="shared" si="65"/>
        <v>-5.4642309884973421E-2</v>
      </c>
      <c r="S276" s="2">
        <f t="shared" si="66"/>
        <v>0.83316763874652033</v>
      </c>
      <c r="T276" s="2">
        <f t="shared" si="67"/>
        <v>-0.65041869688980902</v>
      </c>
      <c r="U276" s="2">
        <f t="shared" si="68"/>
        <v>2.6796215128281342E-2</v>
      </c>
      <c r="V276" s="2">
        <f t="shared" si="69"/>
        <v>4.8986027997516564</v>
      </c>
      <c r="W276" s="2">
        <f t="shared" si="70"/>
        <v>2.6716655718192159</v>
      </c>
      <c r="X276" s="2">
        <f t="shared" si="71"/>
        <v>-2.6390126973534267E-2</v>
      </c>
      <c r="Y276" s="2">
        <f t="shared" si="72"/>
        <v>13.129598610103125</v>
      </c>
      <c r="Z276" s="2">
        <f t="shared" si="73"/>
        <v>1.6716655718192159</v>
      </c>
      <c r="AA276" s="2">
        <f t="shared" si="74"/>
        <v>3.7211297692588055</v>
      </c>
      <c r="AB276">
        <v>0.67768595041322299</v>
      </c>
    </row>
    <row r="277" spans="1:28" x14ac:dyDescent="0.3">
      <c r="A277">
        <v>276</v>
      </c>
      <c r="B277">
        <v>1</v>
      </c>
      <c r="C277">
        <v>2.1674500000000001</v>
      </c>
      <c r="D277">
        <f t="shared" si="60"/>
        <v>1.4509376033057835</v>
      </c>
      <c r="E277" t="s">
        <v>303</v>
      </c>
      <c r="F277">
        <v>41.661802999999999</v>
      </c>
      <c r="G277">
        <v>-111.91991</v>
      </c>
      <c r="H277">
        <v>3.8985595107078497E-2</v>
      </c>
      <c r="I277">
        <v>6.9183655083179404E-2</v>
      </c>
      <c r="J277">
        <v>6.2213134020566899E-2</v>
      </c>
      <c r="K277">
        <v>0.131313785910606</v>
      </c>
      <c r="L277">
        <v>0.38684296607971103</v>
      </c>
      <c r="M277">
        <v>36.477901458740199</v>
      </c>
      <c r="N277" s="2">
        <f t="shared" si="61"/>
        <v>0.72291598307349936</v>
      </c>
      <c r="O277" s="2">
        <f t="shared" si="62"/>
        <v>0.69658062984675029</v>
      </c>
      <c r="P277" s="2">
        <f t="shared" si="63"/>
        <v>0.49315034338080038</v>
      </c>
      <c r="Q277" s="2">
        <f t="shared" si="64"/>
        <v>0.51308320765997417</v>
      </c>
      <c r="R277" s="2">
        <f t="shared" si="65"/>
        <v>-2.5152348007745004E-2</v>
      </c>
      <c r="S277" s="2">
        <f t="shared" si="66"/>
        <v>1.0163962325716787</v>
      </c>
      <c r="T277" s="2">
        <f t="shared" si="67"/>
        <v>-0.69658062984675029</v>
      </c>
      <c r="U277" s="2">
        <f t="shared" si="68"/>
        <v>7.5429401581629293E-2</v>
      </c>
      <c r="V277" s="2">
        <f t="shared" si="69"/>
        <v>6.2180273051639787</v>
      </c>
      <c r="W277" s="2">
        <f t="shared" si="70"/>
        <v>2.9459432868919087</v>
      </c>
      <c r="X277" s="2">
        <f t="shared" si="71"/>
        <v>0.36068815498740237</v>
      </c>
      <c r="Y277" s="2">
        <f t="shared" si="72"/>
        <v>22.376324906945186</v>
      </c>
      <c r="Z277" s="2">
        <f t="shared" si="73"/>
        <v>1.9459432868919087</v>
      </c>
      <c r="AA277" s="2">
        <f t="shared" si="74"/>
        <v>4.5915369839105828</v>
      </c>
      <c r="AB277">
        <v>0.669421487603305</v>
      </c>
    </row>
    <row r="278" spans="1:28" x14ac:dyDescent="0.3">
      <c r="A278">
        <v>277</v>
      </c>
      <c r="B278">
        <v>1</v>
      </c>
      <c r="C278">
        <v>1.6954199999999999</v>
      </c>
      <c r="D278">
        <f t="shared" si="60"/>
        <v>1.3451266115702478</v>
      </c>
      <c r="E278" t="s">
        <v>304</v>
      </c>
      <c r="F278">
        <v>41.661779000000003</v>
      </c>
      <c r="G278">
        <v>-111.91992</v>
      </c>
      <c r="H278">
        <v>2.5199890136718701E-2</v>
      </c>
      <c r="I278">
        <v>5.0101011991500799E-2</v>
      </c>
      <c r="J278">
        <v>3.2144166529178599E-2</v>
      </c>
      <c r="K278">
        <v>9.4723202288150704E-2</v>
      </c>
      <c r="L278">
        <v>0.30097624659538202</v>
      </c>
      <c r="M278">
        <v>38.245296478271399</v>
      </c>
      <c r="N278" s="2">
        <f t="shared" si="61"/>
        <v>0.80701172751512384</v>
      </c>
      <c r="O278" s="2">
        <f t="shared" si="62"/>
        <v>0.71458697043971564</v>
      </c>
      <c r="P278" s="2">
        <f t="shared" si="63"/>
        <v>0.52123662261642001</v>
      </c>
      <c r="Q278" s="2">
        <f t="shared" si="64"/>
        <v>0.48402141364769935</v>
      </c>
      <c r="R278" s="2">
        <f t="shared" si="65"/>
        <v>-4.1153520044328616E-2</v>
      </c>
      <c r="S278" s="2">
        <f t="shared" si="66"/>
        <v>0.97864289821575912</v>
      </c>
      <c r="T278" s="2">
        <f t="shared" si="67"/>
        <v>-0.71458697043971564</v>
      </c>
      <c r="U278" s="2">
        <f t="shared" si="68"/>
        <v>0.31478227161300654</v>
      </c>
      <c r="V278" s="2">
        <f t="shared" si="69"/>
        <v>9.3633240209284434</v>
      </c>
      <c r="W278" s="2">
        <f t="shared" si="70"/>
        <v>3.1774289648675902</v>
      </c>
      <c r="X278" s="2">
        <f t="shared" si="71"/>
        <v>0.16793553573078279</v>
      </c>
      <c r="Y278" s="2">
        <f t="shared" si="72"/>
        <v>18.116552084684322</v>
      </c>
      <c r="Z278" s="2">
        <f t="shared" si="73"/>
        <v>2.1774289648675902</v>
      </c>
      <c r="AA278" s="2">
        <f t="shared" si="74"/>
        <v>5.0073885662517164</v>
      </c>
      <c r="AB278">
        <v>0.79338842975206603</v>
      </c>
    </row>
    <row r="279" spans="1:28" x14ac:dyDescent="0.3">
      <c r="A279">
        <v>278</v>
      </c>
      <c r="B279">
        <v>1</v>
      </c>
      <c r="C279">
        <v>2.7689900000000001</v>
      </c>
      <c r="D279">
        <f t="shared" si="60"/>
        <v>2.2884214876033044</v>
      </c>
      <c r="E279" t="s">
        <v>305</v>
      </c>
      <c r="F279">
        <v>41.661757999999999</v>
      </c>
      <c r="G279">
        <v>-111.91991</v>
      </c>
      <c r="H279">
        <v>2.6131896302103899E-2</v>
      </c>
      <c r="I279">
        <v>5.4427489638328497E-2</v>
      </c>
      <c r="J279">
        <v>3.55755612254142E-2</v>
      </c>
      <c r="K279">
        <v>0.10511352866888</v>
      </c>
      <c r="L279">
        <v>0.400966197252273</v>
      </c>
      <c r="M279">
        <v>33.594898223876903</v>
      </c>
      <c r="N279" s="2">
        <f t="shared" si="61"/>
        <v>0.83701187556730572</v>
      </c>
      <c r="O279" s="2">
        <f t="shared" si="62"/>
        <v>0.76096511126469113</v>
      </c>
      <c r="P279" s="2">
        <f t="shared" si="63"/>
        <v>0.58459695860151228</v>
      </c>
      <c r="Q279" s="2">
        <f t="shared" si="64"/>
        <v>0.58522318847926325</v>
      </c>
      <c r="R279" s="2">
        <f t="shared" si="65"/>
        <v>-2.1076540016426303E-2</v>
      </c>
      <c r="S279" s="2">
        <f t="shared" si="66"/>
        <v>1.116433569004643</v>
      </c>
      <c r="T279" s="2">
        <f t="shared" si="67"/>
        <v>-0.76096511126469113</v>
      </c>
      <c r="U279" s="2">
        <f t="shared" si="68"/>
        <v>0.29515559163285932</v>
      </c>
      <c r="V279" s="2">
        <f t="shared" si="69"/>
        <v>11.270832657049802</v>
      </c>
      <c r="W279" s="2">
        <f t="shared" si="70"/>
        <v>3.8146012442923856</v>
      </c>
      <c r="X279" s="2">
        <f t="shared" si="71"/>
        <v>0.42763326061529938</v>
      </c>
      <c r="Y279" s="2">
        <f t="shared" si="72"/>
        <v>26.119879782199853</v>
      </c>
      <c r="Z279" s="2">
        <f t="shared" si="73"/>
        <v>2.8146012442923856</v>
      </c>
      <c r="AA279" s="2">
        <f t="shared" si="74"/>
        <v>6.3669794421293275</v>
      </c>
      <c r="AB279">
        <v>0.82644628099173501</v>
      </c>
    </row>
    <row r="280" spans="1:28" x14ac:dyDescent="0.3">
      <c r="A280">
        <v>279</v>
      </c>
      <c r="B280">
        <v>1</v>
      </c>
      <c r="C280">
        <v>2.8509500000000001</v>
      </c>
      <c r="D280">
        <f t="shared" si="60"/>
        <v>2.356157024793387</v>
      </c>
      <c r="E280" t="s">
        <v>306</v>
      </c>
      <c r="F280">
        <v>41.661735999999998</v>
      </c>
      <c r="G280">
        <v>-111.91992999999999</v>
      </c>
      <c r="H280">
        <v>2.1614074707031201E-2</v>
      </c>
      <c r="I280">
        <v>4.97164912521839E-2</v>
      </c>
      <c r="J280">
        <v>2.59777829051017E-2</v>
      </c>
      <c r="K280">
        <v>0.100468136370182</v>
      </c>
      <c r="L280">
        <v>0.433703303337097</v>
      </c>
      <c r="M280">
        <v>30.552299499511701</v>
      </c>
      <c r="N280" s="2">
        <f t="shared" si="61"/>
        <v>0.88697475844627449</v>
      </c>
      <c r="O280" s="2">
        <f t="shared" si="62"/>
        <v>0.79431338224607195</v>
      </c>
      <c r="P280" s="2">
        <f t="shared" si="63"/>
        <v>0.62383561193298698</v>
      </c>
      <c r="Q280" s="2">
        <f t="shared" si="64"/>
        <v>0.63728283219874138</v>
      </c>
      <c r="R280" s="2">
        <f t="shared" si="65"/>
        <v>-1.4189744012898573E-2</v>
      </c>
      <c r="S280" s="2">
        <f t="shared" si="66"/>
        <v>1.1963200313935662</v>
      </c>
      <c r="T280" s="2">
        <f t="shared" si="67"/>
        <v>-0.79431338224607195</v>
      </c>
      <c r="U280" s="2">
        <f t="shared" si="68"/>
        <v>0.43895378693856735</v>
      </c>
      <c r="V280" s="2">
        <f t="shared" si="69"/>
        <v>16.695162359368371</v>
      </c>
      <c r="W280" s="2">
        <f t="shared" si="70"/>
        <v>4.3168244082789222</v>
      </c>
      <c r="X280" s="2">
        <f t="shared" si="71"/>
        <v>0.51451603192903939</v>
      </c>
      <c r="Y280" s="2">
        <f t="shared" si="72"/>
        <v>29.483648575842366</v>
      </c>
      <c r="Z280" s="2">
        <f t="shared" si="73"/>
        <v>3.3168244082789222</v>
      </c>
      <c r="AA280" s="2">
        <f t="shared" si="74"/>
        <v>7.7235300081247331</v>
      </c>
      <c r="AB280">
        <v>0.82644628099173501</v>
      </c>
    </row>
    <row r="281" spans="1:28" x14ac:dyDescent="0.3">
      <c r="A281">
        <v>280</v>
      </c>
      <c r="B281">
        <v>1</v>
      </c>
      <c r="C281">
        <v>2.3258299999999998</v>
      </c>
      <c r="D281">
        <f t="shared" si="60"/>
        <v>1.922173553719007</v>
      </c>
      <c r="E281" t="s">
        <v>307</v>
      </c>
      <c r="F281">
        <v>41.661726999999999</v>
      </c>
      <c r="G281">
        <v>-111.91995</v>
      </c>
      <c r="H281">
        <v>2.4832762777805301E-2</v>
      </c>
      <c r="I281">
        <v>5.4724425077438299E-2</v>
      </c>
      <c r="J281">
        <v>2.9071044176816899E-2</v>
      </c>
      <c r="K281">
        <v>0.10581298917531901</v>
      </c>
      <c r="L281">
        <v>0.459726572036743</v>
      </c>
      <c r="M281">
        <v>30.535400390625</v>
      </c>
      <c r="N281" s="2">
        <f t="shared" si="61"/>
        <v>0.88105079397885</v>
      </c>
      <c r="O281" s="2">
        <f t="shared" si="62"/>
        <v>0.78725116528331918</v>
      </c>
      <c r="P281" s="2">
        <f t="shared" si="63"/>
        <v>0.62579809996478042</v>
      </c>
      <c r="Q281" s="2">
        <f t="shared" si="64"/>
        <v>0.65330182961360428</v>
      </c>
      <c r="R281" s="2">
        <f t="shared" si="65"/>
        <v>-9.3644879522156443E-3</v>
      </c>
      <c r="S281" s="2">
        <f t="shared" si="66"/>
        <v>1.2152597289811962</v>
      </c>
      <c r="T281" s="2">
        <f t="shared" si="67"/>
        <v>-0.78725116528331918</v>
      </c>
      <c r="U281" s="2">
        <f t="shared" si="68"/>
        <v>0.43507807618816707</v>
      </c>
      <c r="V281" s="2">
        <f t="shared" si="69"/>
        <v>15.813899536617203</v>
      </c>
      <c r="W281" s="2">
        <f t="shared" si="70"/>
        <v>4.3447082973436562</v>
      </c>
      <c r="X281" s="2">
        <f t="shared" si="71"/>
        <v>0.60048085745399771</v>
      </c>
      <c r="Y281" s="2">
        <f t="shared" si="72"/>
        <v>31.341336816549351</v>
      </c>
      <c r="Z281" s="2">
        <f t="shared" si="73"/>
        <v>3.3447082973436562</v>
      </c>
      <c r="AA281" s="2">
        <f t="shared" si="74"/>
        <v>7.4007565431012328</v>
      </c>
      <c r="AB281">
        <v>0.82644628099173501</v>
      </c>
    </row>
    <row r="282" spans="1:28" x14ac:dyDescent="0.3">
      <c r="A282">
        <v>281</v>
      </c>
      <c r="B282">
        <v>1</v>
      </c>
      <c r="C282">
        <v>2.66195</v>
      </c>
      <c r="D282">
        <f t="shared" si="60"/>
        <v>2.1999586776859492</v>
      </c>
      <c r="E282" t="s">
        <v>308</v>
      </c>
      <c r="F282">
        <v>41.661760000000001</v>
      </c>
      <c r="G282">
        <v>-111.91999</v>
      </c>
      <c r="H282">
        <v>1.9779969006776799E-2</v>
      </c>
      <c r="I282">
        <v>4.68597412109375E-2</v>
      </c>
      <c r="J282">
        <v>2.3088073357939699E-2</v>
      </c>
      <c r="K282">
        <v>9.6041567623615196E-2</v>
      </c>
      <c r="L282">
        <v>0.42167297005653298</v>
      </c>
      <c r="M282">
        <v>29.434301376342699</v>
      </c>
      <c r="N282" s="2">
        <f t="shared" si="61"/>
        <v>0.89617762751570873</v>
      </c>
      <c r="O282" s="2">
        <f t="shared" si="62"/>
        <v>0.79997238150492012</v>
      </c>
      <c r="P282" s="2">
        <f t="shared" si="63"/>
        <v>0.62897867209225977</v>
      </c>
      <c r="Q282" s="2">
        <f t="shared" si="64"/>
        <v>0.6328344603277607</v>
      </c>
      <c r="R282" s="2">
        <f t="shared" si="65"/>
        <v>-1.637281511335368E-2</v>
      </c>
      <c r="S282" s="2">
        <f t="shared" si="66"/>
        <v>1.1929563979948563</v>
      </c>
      <c r="T282" s="2">
        <f t="shared" si="67"/>
        <v>-0.79997238150492012</v>
      </c>
      <c r="U282" s="2">
        <f t="shared" si="68"/>
        <v>0.47384270914269144</v>
      </c>
      <c r="V282" s="2">
        <f t="shared" si="69"/>
        <v>18.263670749795367</v>
      </c>
      <c r="W282" s="2">
        <f t="shared" si="70"/>
        <v>4.3905256910118347</v>
      </c>
      <c r="X282" s="2">
        <f t="shared" si="71"/>
        <v>0.47445335952836254</v>
      </c>
      <c r="Y282" s="2">
        <f t="shared" si="72"/>
        <v>28.815007954835821</v>
      </c>
      <c r="Z282" s="2">
        <f t="shared" si="73"/>
        <v>3.3905256910118347</v>
      </c>
      <c r="AA282" s="2">
        <f t="shared" si="74"/>
        <v>7.9986192659149928</v>
      </c>
      <c r="AB282">
        <v>0.82644628099173501</v>
      </c>
    </row>
    <row r="283" spans="1:28" x14ac:dyDescent="0.3">
      <c r="A283">
        <v>282</v>
      </c>
      <c r="B283">
        <v>1</v>
      </c>
      <c r="C283">
        <v>3.9041100000000002</v>
      </c>
      <c r="D283">
        <f t="shared" si="60"/>
        <v>3.2265371900826425</v>
      </c>
      <c r="E283" t="s">
        <v>309</v>
      </c>
      <c r="F283">
        <v>41.661746999999998</v>
      </c>
      <c r="G283">
        <v>-111.91998</v>
      </c>
      <c r="H283">
        <v>1.6453247517347301E-2</v>
      </c>
      <c r="I283">
        <v>4.1274718940257998E-2</v>
      </c>
      <c r="J283">
        <v>1.8167419359087899E-2</v>
      </c>
      <c r="K283">
        <v>8.6256101727485601E-2</v>
      </c>
      <c r="L283">
        <v>0.43456023931503202</v>
      </c>
      <c r="M283">
        <v>28.581201553344702</v>
      </c>
      <c r="N283" s="2">
        <f t="shared" si="61"/>
        <v>0.9197423925355307</v>
      </c>
      <c r="O283" s="2">
        <f t="shared" si="62"/>
        <v>0.8265166599293291</v>
      </c>
      <c r="P283" s="2">
        <f t="shared" si="63"/>
        <v>0.66876576278376043</v>
      </c>
      <c r="Q283" s="2">
        <f t="shared" si="64"/>
        <v>0.65558003302133239</v>
      </c>
      <c r="R283" s="2">
        <f t="shared" si="65"/>
        <v>-1.3596485439479193E-2</v>
      </c>
      <c r="S283" s="2">
        <f t="shared" si="66"/>
        <v>1.2330231434823249</v>
      </c>
      <c r="T283" s="2">
        <f t="shared" si="67"/>
        <v>-0.8265166599293291</v>
      </c>
      <c r="U283" s="2">
        <f t="shared" si="68"/>
        <v>0.53751792988448488</v>
      </c>
      <c r="V283" s="2">
        <f t="shared" si="69"/>
        <v>23.919756060326293</v>
      </c>
      <c r="W283" s="2">
        <f t="shared" si="70"/>
        <v>5.0380231729920499</v>
      </c>
      <c r="X283" s="2">
        <f t="shared" si="71"/>
        <v>0.4924711391299248</v>
      </c>
      <c r="Y283" s="2">
        <f t="shared" si="72"/>
        <v>30.897558555006903</v>
      </c>
      <c r="Z283" s="2">
        <f t="shared" si="73"/>
        <v>4.0380231729920499</v>
      </c>
      <c r="AA283" s="2">
        <f t="shared" si="74"/>
        <v>9.5284845172180272</v>
      </c>
      <c r="AB283">
        <v>0.82644628099173501</v>
      </c>
    </row>
    <row r="284" spans="1:28" x14ac:dyDescent="0.3">
      <c r="A284">
        <v>283</v>
      </c>
      <c r="B284">
        <v>1</v>
      </c>
      <c r="C284">
        <v>4.1200400000000004</v>
      </c>
      <c r="D284">
        <f t="shared" si="60"/>
        <v>3.4049917355371884</v>
      </c>
      <c r="E284" t="s">
        <v>310</v>
      </c>
      <c r="F284">
        <v>41.661743000000001</v>
      </c>
      <c r="G284">
        <v>-111.91999</v>
      </c>
      <c r="H284">
        <v>1.66128538548946E-2</v>
      </c>
      <c r="I284">
        <v>4.0921021252870497E-2</v>
      </c>
      <c r="J284">
        <v>1.8562316894531201E-2</v>
      </c>
      <c r="K284">
        <v>8.6072385311126695E-2</v>
      </c>
      <c r="L284">
        <v>0.42753478884696899</v>
      </c>
      <c r="M284">
        <v>28.5629978179931</v>
      </c>
      <c r="N284" s="2">
        <f t="shared" si="61"/>
        <v>0.91677903014556883</v>
      </c>
      <c r="O284" s="2">
        <f t="shared" si="62"/>
        <v>0.8252939962719249</v>
      </c>
      <c r="P284" s="2">
        <f t="shared" si="63"/>
        <v>0.66483184175837717</v>
      </c>
      <c r="Q284" s="2">
        <f t="shared" si="64"/>
        <v>0.64840987696274643</v>
      </c>
      <c r="R284" s="2">
        <f t="shared" si="65"/>
        <v>-1.4985416319790144E-2</v>
      </c>
      <c r="S284" s="2">
        <f t="shared" si="66"/>
        <v>1.2216808585553283</v>
      </c>
      <c r="T284" s="2">
        <f t="shared" si="67"/>
        <v>-0.8252939962719249</v>
      </c>
      <c r="U284" s="2">
        <f t="shared" si="68"/>
        <v>0.52154074597769695</v>
      </c>
      <c r="V284" s="2">
        <f t="shared" si="69"/>
        <v>23.032404374743145</v>
      </c>
      <c r="W284" s="2">
        <f t="shared" si="70"/>
        <v>4.9671539518924082</v>
      </c>
      <c r="X284" s="2">
        <f t="shared" si="71"/>
        <v>0.47306179000019288</v>
      </c>
      <c r="Y284" s="2">
        <f t="shared" si="72"/>
        <v>30.280102677643242</v>
      </c>
      <c r="Z284" s="2">
        <f t="shared" si="73"/>
        <v>3.9671539518924082</v>
      </c>
      <c r="AA284" s="2">
        <f t="shared" si="74"/>
        <v>9.4478034945664664</v>
      </c>
      <c r="AB284">
        <v>0.82644628099173501</v>
      </c>
    </row>
    <row r="285" spans="1:28" x14ac:dyDescent="0.3">
      <c r="A285">
        <v>284</v>
      </c>
      <c r="B285">
        <v>1</v>
      </c>
      <c r="C285">
        <v>4.0149499999999998</v>
      </c>
      <c r="D285">
        <f t="shared" si="60"/>
        <v>3.3181404958677665</v>
      </c>
      <c r="E285" t="s">
        <v>311</v>
      </c>
      <c r="F285">
        <v>41.661748000000003</v>
      </c>
      <c r="G285">
        <v>-111.91998</v>
      </c>
      <c r="H285">
        <v>1.66201777756214E-2</v>
      </c>
      <c r="I285">
        <v>4.1871033608913401E-2</v>
      </c>
      <c r="J285">
        <v>1.82254035025835E-2</v>
      </c>
      <c r="K285">
        <v>8.7289430201053606E-2</v>
      </c>
      <c r="L285">
        <v>0.43736633658409102</v>
      </c>
      <c r="M285">
        <v>28.633100509643501</v>
      </c>
      <c r="N285" s="2">
        <f t="shared" si="61"/>
        <v>0.91999238836456432</v>
      </c>
      <c r="O285" s="2">
        <f t="shared" si="62"/>
        <v>0.82525973050870138</v>
      </c>
      <c r="P285" s="2">
        <f t="shared" si="63"/>
        <v>0.66725065947173667</v>
      </c>
      <c r="Q285" s="2">
        <f t="shared" si="64"/>
        <v>0.65792887615922213</v>
      </c>
      <c r="R285" s="2">
        <f t="shared" si="65"/>
        <v>-1.3055031530691345E-2</v>
      </c>
      <c r="S285" s="2">
        <f t="shared" si="66"/>
        <v>1.2364340524730895</v>
      </c>
      <c r="T285" s="2">
        <f t="shared" si="67"/>
        <v>-0.82525973050870138</v>
      </c>
      <c r="U285" s="2">
        <f t="shared" si="68"/>
        <v>0.54387452985906104</v>
      </c>
      <c r="V285" s="2">
        <f t="shared" si="69"/>
        <v>23.997621590221208</v>
      </c>
      <c r="W285" s="2">
        <f t="shared" si="70"/>
        <v>5.0105303193835251</v>
      </c>
      <c r="X285" s="2">
        <f t="shared" si="71"/>
        <v>0.50164179819749877</v>
      </c>
      <c r="Y285" s="2">
        <f t="shared" si="72"/>
        <v>31.052737608551965</v>
      </c>
      <c r="Z285" s="2">
        <f t="shared" si="73"/>
        <v>4.0105303193835251</v>
      </c>
      <c r="AA285" s="2">
        <f t="shared" si="74"/>
        <v>9.4455586329491901</v>
      </c>
      <c r="AB285">
        <v>0.82644628099173501</v>
      </c>
    </row>
    <row r="286" spans="1:28" x14ac:dyDescent="0.3">
      <c r="A286">
        <v>285</v>
      </c>
      <c r="B286">
        <v>1</v>
      </c>
      <c r="C286">
        <v>3.8832599999999999</v>
      </c>
      <c r="D286">
        <f t="shared" si="60"/>
        <v>3.1130266115702461</v>
      </c>
      <c r="E286" t="s">
        <v>312</v>
      </c>
      <c r="F286">
        <v>41.661788999999999</v>
      </c>
      <c r="G286">
        <v>-111.91998</v>
      </c>
      <c r="H286">
        <v>4.0764465928077698E-2</v>
      </c>
      <c r="I286">
        <v>7.2818607091903603E-2</v>
      </c>
      <c r="J286">
        <v>6.3740231096744496E-2</v>
      </c>
      <c r="K286">
        <v>0.13253265619277901</v>
      </c>
      <c r="L286">
        <v>0.40539276599884</v>
      </c>
      <c r="M286">
        <v>36.927501678466797</v>
      </c>
      <c r="N286" s="2">
        <f t="shared" si="61"/>
        <v>0.72826370563843501</v>
      </c>
      <c r="O286" s="2">
        <f t="shared" si="62"/>
        <v>0.69545430665411723</v>
      </c>
      <c r="P286" s="2">
        <f t="shared" si="63"/>
        <v>0.50724523985940784</v>
      </c>
      <c r="Q286" s="2">
        <f t="shared" si="64"/>
        <v>0.52880131404977648</v>
      </c>
      <c r="R286" s="2">
        <f t="shared" si="65"/>
        <v>-2.1623973165935867E-2</v>
      </c>
      <c r="S286" s="2">
        <f t="shared" si="66"/>
        <v>1.0360271058206916</v>
      </c>
      <c r="T286" s="2">
        <f t="shared" si="67"/>
        <v>-0.69545430665411723</v>
      </c>
      <c r="U286" s="2">
        <f t="shared" si="68"/>
        <v>9.476940848325624E-2</v>
      </c>
      <c r="V286" s="2">
        <f t="shared" si="69"/>
        <v>6.3600768152775844</v>
      </c>
      <c r="W286" s="2">
        <f t="shared" si="70"/>
        <v>3.0588141643306752</v>
      </c>
      <c r="X286" s="2">
        <f t="shared" si="71"/>
        <v>0.41878374138773666</v>
      </c>
      <c r="Y286" s="2">
        <f t="shared" si="72"/>
        <v>23.960269391536738</v>
      </c>
      <c r="Z286" s="2">
        <f t="shared" si="73"/>
        <v>2.0588141643306752</v>
      </c>
      <c r="AA286" s="2">
        <f t="shared" si="74"/>
        <v>4.5671590296584226</v>
      </c>
      <c r="AB286">
        <v>0.80165289256198302</v>
      </c>
    </row>
    <row r="287" spans="1:28" x14ac:dyDescent="0.3">
      <c r="A287">
        <v>286</v>
      </c>
      <c r="B287">
        <v>1</v>
      </c>
      <c r="C287">
        <v>3.5575199999999998</v>
      </c>
      <c r="D287">
        <f t="shared" si="60"/>
        <v>2.9400991735537167</v>
      </c>
      <c r="E287" t="s">
        <v>313</v>
      </c>
      <c r="F287">
        <v>41.661762000000003</v>
      </c>
      <c r="G287">
        <v>-111.91995</v>
      </c>
      <c r="H287">
        <v>2.1972350776195498E-2</v>
      </c>
      <c r="I287">
        <v>5.0627745687961502E-2</v>
      </c>
      <c r="J287">
        <v>2.44287103414535E-2</v>
      </c>
      <c r="K287">
        <v>0.100319519639015</v>
      </c>
      <c r="L287">
        <v>0.46686524152755698</v>
      </c>
      <c r="M287">
        <v>29.5676975250244</v>
      </c>
      <c r="N287" s="2">
        <f t="shared" si="61"/>
        <v>0.90055358813793529</v>
      </c>
      <c r="O287" s="2">
        <f t="shared" si="62"/>
        <v>0.80433456321649921</v>
      </c>
      <c r="P287" s="2">
        <f t="shared" si="63"/>
        <v>0.64625453112428388</v>
      </c>
      <c r="Q287" s="2">
        <f t="shared" si="64"/>
        <v>0.66948335105634804</v>
      </c>
      <c r="R287" s="2">
        <f t="shared" si="65"/>
        <v>-7.7409572591328954E-3</v>
      </c>
      <c r="S287" s="2">
        <f t="shared" si="66"/>
        <v>1.2433583447616317</v>
      </c>
      <c r="T287" s="2">
        <f t="shared" si="67"/>
        <v>-0.80433456321649921</v>
      </c>
      <c r="U287" s="2">
        <f t="shared" si="68"/>
        <v>0.49353822997551705</v>
      </c>
      <c r="V287" s="2">
        <f t="shared" si="69"/>
        <v>19.11133395917857</v>
      </c>
      <c r="W287" s="2">
        <f t="shared" si="70"/>
        <v>4.6537826657015771</v>
      </c>
      <c r="X287" s="2">
        <f t="shared" si="71"/>
        <v>0.61132440943440147</v>
      </c>
      <c r="Y287" s="2">
        <f t="shared" si="72"/>
        <v>32.492197230458245</v>
      </c>
      <c r="Z287" s="2">
        <f t="shared" si="73"/>
        <v>3.6537826657015771</v>
      </c>
      <c r="AA287" s="2">
        <f t="shared" si="74"/>
        <v>8.221529325145724</v>
      </c>
      <c r="AB287">
        <v>0.82644628099173501</v>
      </c>
    </row>
    <row r="288" spans="1:28" x14ac:dyDescent="0.3">
      <c r="A288">
        <v>287</v>
      </c>
      <c r="B288">
        <v>1</v>
      </c>
      <c r="C288">
        <v>4.5533900000000003</v>
      </c>
      <c r="D288">
        <f t="shared" si="60"/>
        <v>3.7631322314049567</v>
      </c>
      <c r="E288" t="s">
        <v>314</v>
      </c>
      <c r="F288">
        <v>41.661726000000002</v>
      </c>
      <c r="G288">
        <v>-111.91998</v>
      </c>
      <c r="H288">
        <v>1.7987364903092301E-2</v>
      </c>
      <c r="I288">
        <v>4.2703554034233003E-2</v>
      </c>
      <c r="J288">
        <v>2.11053472012281E-2</v>
      </c>
      <c r="K288">
        <v>8.6827389895915902E-2</v>
      </c>
      <c r="L288">
        <v>0.42067718505859297</v>
      </c>
      <c r="M288">
        <v>29.123500823974599</v>
      </c>
      <c r="N288" s="2">
        <f t="shared" si="61"/>
        <v>0.90445368180009611</v>
      </c>
      <c r="O288" s="2">
        <f t="shared" si="62"/>
        <v>0.8156869699943291</v>
      </c>
      <c r="P288" s="2">
        <f t="shared" si="63"/>
        <v>0.65782617859671977</v>
      </c>
      <c r="Q288" s="2">
        <f t="shared" si="64"/>
        <v>0.63640780780662765</v>
      </c>
      <c r="R288" s="2">
        <f t="shared" si="65"/>
        <v>-1.6461441208028522E-2</v>
      </c>
      <c r="S288" s="2">
        <f t="shared" si="66"/>
        <v>1.2004436649652954</v>
      </c>
      <c r="T288" s="2">
        <f t="shared" si="67"/>
        <v>-0.8156869699943291</v>
      </c>
      <c r="U288" s="2">
        <f t="shared" si="68"/>
        <v>0.47135492525482414</v>
      </c>
      <c r="V288" s="2">
        <f t="shared" si="69"/>
        <v>19.932256079355763</v>
      </c>
      <c r="W288" s="2">
        <f t="shared" si="70"/>
        <v>4.8449825056687601</v>
      </c>
      <c r="X288" s="2">
        <f t="shared" si="71"/>
        <v>0.46089767692028361</v>
      </c>
      <c r="Y288" s="2">
        <f t="shared" si="72"/>
        <v>29.605243206024113</v>
      </c>
      <c r="Z288" s="2">
        <f t="shared" si="73"/>
        <v>3.8449825056687601</v>
      </c>
      <c r="AA288" s="2">
        <f t="shared" si="74"/>
        <v>8.8511047750583032</v>
      </c>
      <c r="AB288">
        <v>0.82644628099173501</v>
      </c>
    </row>
    <row r="289" spans="1:28" x14ac:dyDescent="0.3">
      <c r="A289">
        <v>288</v>
      </c>
      <c r="B289">
        <v>1</v>
      </c>
      <c r="C289">
        <v>1.8588</v>
      </c>
      <c r="D289">
        <f t="shared" si="60"/>
        <v>1.536198347107437</v>
      </c>
      <c r="E289" t="s">
        <v>315</v>
      </c>
      <c r="F289">
        <v>41.661749</v>
      </c>
      <c r="G289">
        <v>-111.92025</v>
      </c>
      <c r="H289">
        <v>2.7793273329734799E-2</v>
      </c>
      <c r="I289">
        <v>5.7317506521940197E-2</v>
      </c>
      <c r="J289">
        <v>3.7679444998502697E-2</v>
      </c>
      <c r="K289">
        <v>0.111716918647289</v>
      </c>
      <c r="L289">
        <v>0.38043549656867898</v>
      </c>
      <c r="M289">
        <v>33.74169921875</v>
      </c>
      <c r="N289" s="2">
        <f t="shared" si="61"/>
        <v>0.81976513512158977</v>
      </c>
      <c r="O289" s="2">
        <f t="shared" si="62"/>
        <v>0.73812855141018918</v>
      </c>
      <c r="P289" s="2">
        <f t="shared" si="63"/>
        <v>0.54600682555518898</v>
      </c>
      <c r="Q289" s="2">
        <f t="shared" si="64"/>
        <v>0.55998879233754795</v>
      </c>
      <c r="R289" s="2">
        <f t="shared" si="65"/>
        <v>-2.5233684875591127E-2</v>
      </c>
      <c r="S289" s="2">
        <f t="shared" si="66"/>
        <v>1.0810117826150516</v>
      </c>
      <c r="T289" s="2">
        <f t="shared" si="67"/>
        <v>-0.73812855141018918</v>
      </c>
      <c r="U289" s="2">
        <f t="shared" si="68"/>
        <v>0.29221706388911245</v>
      </c>
      <c r="V289" s="2">
        <f t="shared" si="69"/>
        <v>10.096632171301799</v>
      </c>
      <c r="W289" s="2">
        <f t="shared" si="70"/>
        <v>3.4053525748394859</v>
      </c>
      <c r="X289" s="2">
        <f t="shared" si="71"/>
        <v>0.37633196839996286</v>
      </c>
      <c r="Y289" s="2">
        <f t="shared" si="72"/>
        <v>23.640677891671608</v>
      </c>
      <c r="Z289" s="2">
        <f t="shared" si="73"/>
        <v>2.4053525748394859</v>
      </c>
      <c r="AA289" s="2">
        <f t="shared" si="74"/>
        <v>5.6373350770772719</v>
      </c>
      <c r="AB289">
        <v>0.82644628099173501</v>
      </c>
    </row>
    <row r="290" spans="1:28" x14ac:dyDescent="0.3">
      <c r="A290">
        <v>289</v>
      </c>
      <c r="B290">
        <v>1</v>
      </c>
      <c r="C290">
        <v>1.65232</v>
      </c>
      <c r="D290">
        <f t="shared" si="60"/>
        <v>1.3655537190082636</v>
      </c>
      <c r="E290" t="s">
        <v>316</v>
      </c>
      <c r="F290">
        <v>41.661760999999998</v>
      </c>
      <c r="G290">
        <v>-111.92025</v>
      </c>
      <c r="H290">
        <v>2.28561405092477E-2</v>
      </c>
      <c r="I290">
        <v>5.2874144166707902E-2</v>
      </c>
      <c r="J290">
        <v>2.6884766295552202E-2</v>
      </c>
      <c r="K290">
        <v>0.108190305531024</v>
      </c>
      <c r="L290">
        <v>0.41387724876403797</v>
      </c>
      <c r="M290">
        <v>32.664100646972599</v>
      </c>
      <c r="N290" s="2">
        <f t="shared" si="61"/>
        <v>0.87800778934220347</v>
      </c>
      <c r="O290" s="2">
        <f t="shared" si="62"/>
        <v>0.77343765881571536</v>
      </c>
      <c r="P290" s="2">
        <f t="shared" si="63"/>
        <v>0.58553139477471894</v>
      </c>
      <c r="Q290" s="2">
        <f t="shared" si="64"/>
        <v>0.61704098848629552</v>
      </c>
      <c r="R290" s="2">
        <f t="shared" si="65"/>
        <v>-1.8097644916015398E-2</v>
      </c>
      <c r="S290" s="2">
        <f t="shared" si="66"/>
        <v>1.1665178728116481</v>
      </c>
      <c r="T290" s="2">
        <f t="shared" si="67"/>
        <v>-0.77343765881571536</v>
      </c>
      <c r="U290" s="2">
        <f t="shared" si="68"/>
        <v>0.45673308861091449</v>
      </c>
      <c r="V290" s="2">
        <f t="shared" si="69"/>
        <v>15.394489363015573</v>
      </c>
      <c r="W290" s="2">
        <f t="shared" si="70"/>
        <v>3.8254559568219078</v>
      </c>
      <c r="X290" s="2">
        <f t="shared" si="71"/>
        <v>0.46777457192295957</v>
      </c>
      <c r="Y290" s="2">
        <f t="shared" si="72"/>
        <v>26.958663277328096</v>
      </c>
      <c r="Z290" s="2">
        <f t="shared" si="73"/>
        <v>2.8254559568219078</v>
      </c>
      <c r="AA290" s="2">
        <f t="shared" si="74"/>
        <v>6.827592394859697</v>
      </c>
      <c r="AB290">
        <v>0.82644628099173501</v>
      </c>
    </row>
    <row r="291" spans="1:28" x14ac:dyDescent="0.3">
      <c r="A291">
        <v>290</v>
      </c>
      <c r="B291">
        <v>1</v>
      </c>
      <c r="C291">
        <v>2.1205500000000002</v>
      </c>
      <c r="D291">
        <f t="shared" si="60"/>
        <v>1.1216132231404943</v>
      </c>
      <c r="E291" t="s">
        <v>317</v>
      </c>
      <c r="F291">
        <v>41.661785999999999</v>
      </c>
      <c r="G291">
        <v>-111.92026</v>
      </c>
      <c r="H291">
        <v>3.9600830525159801E-2</v>
      </c>
      <c r="I291">
        <v>6.06112666428089E-2</v>
      </c>
      <c r="J291">
        <v>6.7167356610298101E-2</v>
      </c>
      <c r="K291">
        <v>0.10358032584190301</v>
      </c>
      <c r="L291">
        <v>0.21534056961536399</v>
      </c>
      <c r="M291">
        <v>40.162700653076101</v>
      </c>
      <c r="N291" s="2">
        <f t="shared" si="61"/>
        <v>0.52449223278325952</v>
      </c>
      <c r="O291" s="2">
        <f t="shared" si="62"/>
        <v>0.560711264221466</v>
      </c>
      <c r="P291" s="2">
        <f t="shared" si="63"/>
        <v>0.35043249083199701</v>
      </c>
      <c r="Q291" s="2">
        <f t="shared" si="64"/>
        <v>0.28403523090129423</v>
      </c>
      <c r="R291" s="2">
        <f t="shared" si="65"/>
        <v>-6.0514514125853201E-2</v>
      </c>
      <c r="S291" s="2">
        <f t="shared" si="66"/>
        <v>0.75126546305662867</v>
      </c>
      <c r="T291" s="2">
        <f t="shared" si="67"/>
        <v>-0.560711264221466</v>
      </c>
      <c r="U291" s="2">
        <f t="shared" si="68"/>
        <v>-7.4350806077858461E-2</v>
      </c>
      <c r="V291" s="2">
        <f t="shared" si="69"/>
        <v>3.2060301384906364</v>
      </c>
      <c r="W291" s="2">
        <f t="shared" si="70"/>
        <v>2.078971733918304</v>
      </c>
      <c r="X291" s="2">
        <f t="shared" si="71"/>
        <v>-0.1363746755542945</v>
      </c>
      <c r="Y291" s="2">
        <f t="shared" si="72"/>
        <v>9.6287313476205476</v>
      </c>
      <c r="Z291" s="2">
        <f t="shared" si="73"/>
        <v>1.078971733918304</v>
      </c>
      <c r="AA291" s="2">
        <f t="shared" si="74"/>
        <v>2.5528142133111591</v>
      </c>
      <c r="AB291">
        <v>0.52892561983470998</v>
      </c>
    </row>
    <row r="292" spans="1:28" x14ac:dyDescent="0.3">
      <c r="A292">
        <v>291</v>
      </c>
      <c r="B292">
        <v>1</v>
      </c>
      <c r="C292">
        <v>2.6048200000000001</v>
      </c>
      <c r="D292">
        <f t="shared" si="60"/>
        <v>2.1527438016528913</v>
      </c>
      <c r="E292" t="s">
        <v>318</v>
      </c>
      <c r="F292">
        <v>41.661799999999999</v>
      </c>
      <c r="G292">
        <v>-111.92026</v>
      </c>
      <c r="H292">
        <v>2.42062378674745E-2</v>
      </c>
      <c r="I292">
        <v>5.1160279661417001E-2</v>
      </c>
      <c r="J292">
        <v>3.0314026400446802E-2</v>
      </c>
      <c r="K292">
        <v>0.10249450802803001</v>
      </c>
      <c r="L292">
        <v>0.38046142458915699</v>
      </c>
      <c r="M292">
        <v>37.996997833251903</v>
      </c>
      <c r="N292" s="2">
        <f t="shared" si="61"/>
        <v>0.85240585177416561</v>
      </c>
      <c r="O292" s="2">
        <f t="shared" si="62"/>
        <v>0.76293926298147241</v>
      </c>
      <c r="P292" s="2">
        <f t="shared" si="63"/>
        <v>0.57555337410350504</v>
      </c>
      <c r="Q292" s="2">
        <f t="shared" si="64"/>
        <v>0.57667463117542961</v>
      </c>
      <c r="R292" s="2">
        <f t="shared" si="65"/>
        <v>-2.4870008848268153E-2</v>
      </c>
      <c r="S292" s="2">
        <f t="shared" si="66"/>
        <v>1.1067507674854422</v>
      </c>
      <c r="T292" s="2">
        <f t="shared" si="67"/>
        <v>-0.76293926298147241</v>
      </c>
      <c r="U292" s="2">
        <f t="shared" si="68"/>
        <v>0.3640118117868093</v>
      </c>
      <c r="V292" s="2">
        <f t="shared" si="69"/>
        <v>12.550672733581486</v>
      </c>
      <c r="W292" s="2">
        <f t="shared" si="70"/>
        <v>3.712017667181827</v>
      </c>
      <c r="X292" s="2">
        <f t="shared" si="71"/>
        <v>0.37183577564952786</v>
      </c>
      <c r="Y292" s="2">
        <f t="shared" si="72"/>
        <v>24.503680206835298</v>
      </c>
      <c r="Z292" s="2">
        <f t="shared" si="73"/>
        <v>2.712017667181827</v>
      </c>
      <c r="AA292" s="2">
        <f t="shared" si="74"/>
        <v>6.436656466834866</v>
      </c>
      <c r="AB292">
        <v>0.82644628099173501</v>
      </c>
    </row>
    <row r="293" spans="1:28" x14ac:dyDescent="0.3">
      <c r="A293">
        <v>292</v>
      </c>
      <c r="B293">
        <v>1</v>
      </c>
      <c r="C293">
        <v>2.0781399999999999</v>
      </c>
      <c r="D293">
        <f t="shared" si="60"/>
        <v>1.717471074380164</v>
      </c>
      <c r="E293" t="s">
        <v>319</v>
      </c>
      <c r="F293">
        <v>41.661822999999998</v>
      </c>
      <c r="G293">
        <v>-111.92025</v>
      </c>
      <c r="H293">
        <v>2.5028381496667799E-2</v>
      </c>
      <c r="I293">
        <v>5.2042540162801701E-2</v>
      </c>
      <c r="J293">
        <v>3.1618651002645402E-2</v>
      </c>
      <c r="K293">
        <v>0.104819640517234</v>
      </c>
      <c r="L293">
        <v>0.393639206886291</v>
      </c>
      <c r="M293">
        <v>33.790401458740199</v>
      </c>
      <c r="N293" s="2">
        <f t="shared" si="61"/>
        <v>0.85129657022867689</v>
      </c>
      <c r="O293" s="2">
        <f t="shared" si="62"/>
        <v>0.76645873201053893</v>
      </c>
      <c r="P293" s="2">
        <f t="shared" si="63"/>
        <v>0.57942509772575979</v>
      </c>
      <c r="Q293" s="2">
        <f t="shared" si="64"/>
        <v>0.58689675445118061</v>
      </c>
      <c r="R293" s="2">
        <f t="shared" si="65"/>
        <v>-2.23202426368612E-2</v>
      </c>
      <c r="S293" s="2">
        <f t="shared" si="66"/>
        <v>1.1206008939756886</v>
      </c>
      <c r="T293" s="2">
        <f t="shared" si="67"/>
        <v>-0.76645873201053893</v>
      </c>
      <c r="U293" s="2">
        <f t="shared" si="68"/>
        <v>0.34833550149706671</v>
      </c>
      <c r="V293" s="2">
        <f t="shared" si="69"/>
        <v>12.449588910461639</v>
      </c>
      <c r="W293" s="2">
        <f t="shared" si="70"/>
        <v>3.7553955054975647</v>
      </c>
      <c r="X293" s="2">
        <f t="shared" si="71"/>
        <v>0.40727047064191901</v>
      </c>
      <c r="Y293" s="2">
        <f t="shared" si="72"/>
        <v>25.465989969670808</v>
      </c>
      <c r="Z293" s="2">
        <f t="shared" si="73"/>
        <v>2.7553955054975647</v>
      </c>
      <c r="AA293" s="2">
        <f t="shared" si="74"/>
        <v>6.5637969563916752</v>
      </c>
      <c r="AB293">
        <v>0.82644628099173501</v>
      </c>
    </row>
    <row r="294" spans="1:28" x14ac:dyDescent="0.3">
      <c r="A294">
        <v>293</v>
      </c>
      <c r="B294">
        <v>1</v>
      </c>
      <c r="C294">
        <v>2.1381600000000001</v>
      </c>
      <c r="D294">
        <f t="shared" si="60"/>
        <v>1.7670743801652882</v>
      </c>
      <c r="E294" t="s">
        <v>320</v>
      </c>
      <c r="F294">
        <v>41.661802999999999</v>
      </c>
      <c r="G294">
        <v>-111.92025</v>
      </c>
      <c r="H294">
        <v>2.5900268927216499E-2</v>
      </c>
      <c r="I294">
        <v>5.30349723994731E-2</v>
      </c>
      <c r="J294">
        <v>3.3287048339843701E-2</v>
      </c>
      <c r="K294">
        <v>0.10550079494714699</v>
      </c>
      <c r="L294">
        <v>0.38759094476699801</v>
      </c>
      <c r="M294">
        <v>35.973400115966797</v>
      </c>
      <c r="N294" s="2">
        <f t="shared" si="61"/>
        <v>0.84182091301982787</v>
      </c>
      <c r="O294" s="2">
        <f t="shared" si="62"/>
        <v>0.75927438521762602</v>
      </c>
      <c r="P294" s="2">
        <f t="shared" si="63"/>
        <v>0.57208451713951702</v>
      </c>
      <c r="Q294" s="2">
        <f t="shared" si="64"/>
        <v>0.57711862876396391</v>
      </c>
      <c r="R294" s="2">
        <f t="shared" si="65"/>
        <v>-2.3599849488190282E-2</v>
      </c>
      <c r="S294" s="2">
        <f t="shared" si="66"/>
        <v>1.1061484242089568</v>
      </c>
      <c r="T294" s="2">
        <f t="shared" si="67"/>
        <v>-0.75927438521762602</v>
      </c>
      <c r="U294" s="2">
        <f t="shared" si="68"/>
        <v>0.32683468233495677</v>
      </c>
      <c r="V294" s="2">
        <f t="shared" si="69"/>
        <v>11.643896473183599</v>
      </c>
      <c r="W294" s="2">
        <f t="shared" si="70"/>
        <v>3.6738201353001223</v>
      </c>
      <c r="X294" s="2">
        <f t="shared" si="71"/>
        <v>0.39151966268065508</v>
      </c>
      <c r="Y294" s="2">
        <f t="shared" si="72"/>
        <v>24.863455258309855</v>
      </c>
      <c r="Z294" s="2">
        <f t="shared" si="73"/>
        <v>2.6738201353001223</v>
      </c>
      <c r="AA294" s="2">
        <f t="shared" si="74"/>
        <v>6.3082143203085499</v>
      </c>
      <c r="AB294">
        <v>0.82644628099173501</v>
      </c>
    </row>
    <row r="295" spans="1:28" x14ac:dyDescent="0.3">
      <c r="A295">
        <v>294</v>
      </c>
      <c r="B295">
        <v>1</v>
      </c>
      <c r="C295">
        <v>3.3168299999999999</v>
      </c>
      <c r="D295">
        <f t="shared" si="60"/>
        <v>2.7411818181818162</v>
      </c>
      <c r="E295" t="s">
        <v>321</v>
      </c>
      <c r="F295">
        <v>41.661692000000002</v>
      </c>
      <c r="G295">
        <v>-111.92028999999999</v>
      </c>
      <c r="H295">
        <v>2.50735469162464E-2</v>
      </c>
      <c r="I295">
        <v>5.5150758475065197E-2</v>
      </c>
      <c r="J295">
        <v>3.5642091184854501E-2</v>
      </c>
      <c r="K295">
        <v>0.10951324552297501</v>
      </c>
      <c r="L295">
        <v>0.37777650356292702</v>
      </c>
      <c r="M295">
        <v>35.220897674560497</v>
      </c>
      <c r="N295" s="2">
        <f t="shared" si="61"/>
        <v>0.82757383611833402</v>
      </c>
      <c r="O295" s="2">
        <f t="shared" si="62"/>
        <v>0.7452192859583634</v>
      </c>
      <c r="P295" s="2">
        <f t="shared" si="63"/>
        <v>0.55052103711022471</v>
      </c>
      <c r="Q295" s="2">
        <f t="shared" si="64"/>
        <v>0.56184713286772647</v>
      </c>
      <c r="R295" s="2">
        <f t="shared" si="65"/>
        <v>-2.5663521982111987E-2</v>
      </c>
      <c r="S295" s="2">
        <f t="shared" si="66"/>
        <v>1.0841393712873715</v>
      </c>
      <c r="T295" s="2">
        <f t="shared" si="67"/>
        <v>-0.7452192859583634</v>
      </c>
      <c r="U295" s="2">
        <f t="shared" si="68"/>
        <v>0.29684836076701632</v>
      </c>
      <c r="V295" s="2">
        <f t="shared" si="69"/>
        <v>10.599167753755614</v>
      </c>
      <c r="W295" s="2">
        <f t="shared" si="70"/>
        <v>3.4495964552860641</v>
      </c>
      <c r="X295" s="2">
        <f t="shared" si="71"/>
        <v>0.36729329832103286</v>
      </c>
      <c r="Y295" s="2">
        <f t="shared" si="72"/>
        <v>23.600068353116583</v>
      </c>
      <c r="Z295" s="2">
        <f t="shared" si="73"/>
        <v>2.4495964552860641</v>
      </c>
      <c r="AA295" s="2">
        <f t="shared" si="74"/>
        <v>5.8498877260904329</v>
      </c>
      <c r="AB295">
        <v>0.82644628099173501</v>
      </c>
    </row>
    <row r="296" spans="1:28" x14ac:dyDescent="0.3">
      <c r="A296">
        <v>295</v>
      </c>
      <c r="B296">
        <v>1</v>
      </c>
      <c r="C296">
        <v>4.0237499999999997</v>
      </c>
      <c r="D296">
        <f t="shared" si="60"/>
        <v>3.3254132231404934</v>
      </c>
      <c r="E296" t="s">
        <v>322</v>
      </c>
      <c r="F296">
        <v>41.661712000000001</v>
      </c>
      <c r="G296">
        <v>-111.9203</v>
      </c>
      <c r="H296">
        <v>2.2396240383386602E-2</v>
      </c>
      <c r="I296">
        <v>5.6746214628219598E-2</v>
      </c>
      <c r="J296">
        <v>2.6671752333641E-2</v>
      </c>
      <c r="K296">
        <v>0.117229007184505</v>
      </c>
      <c r="L296">
        <v>0.468343496322631</v>
      </c>
      <c r="M296">
        <v>35.896800994872997</v>
      </c>
      <c r="N296" s="2">
        <f t="shared" si="61"/>
        <v>0.89223866373392757</v>
      </c>
      <c r="O296" s="2">
        <f t="shared" si="62"/>
        <v>0.78386087769474067</v>
      </c>
      <c r="P296" s="2">
        <f t="shared" si="63"/>
        <v>0.59960890758226526</v>
      </c>
      <c r="Q296" s="2">
        <f t="shared" si="64"/>
        <v>0.66582659600259875</v>
      </c>
      <c r="R296" s="2">
        <f t="shared" si="65"/>
        <v>-7.5893868633034739E-3</v>
      </c>
      <c r="S296" s="2">
        <f t="shared" si="66"/>
        <v>1.2352219853195552</v>
      </c>
      <c r="T296" s="2">
        <f t="shared" si="67"/>
        <v>-0.78386087769474067</v>
      </c>
      <c r="U296" s="2">
        <f t="shared" si="68"/>
        <v>0.49284843253169519</v>
      </c>
      <c r="V296" s="2">
        <f t="shared" si="69"/>
        <v>17.559532289594291</v>
      </c>
      <c r="W296" s="2">
        <f t="shared" si="70"/>
        <v>3.9951161198995067</v>
      </c>
      <c r="X296" s="2">
        <f t="shared" si="71"/>
        <v>0.63162177592636093</v>
      </c>
      <c r="Y296" s="2">
        <f t="shared" si="72"/>
        <v>30.995476096868487</v>
      </c>
      <c r="Z296" s="2">
        <f t="shared" si="73"/>
        <v>2.9951161198995067</v>
      </c>
      <c r="AA296" s="2">
        <f t="shared" si="74"/>
        <v>7.2532993502922789</v>
      </c>
      <c r="AB296">
        <v>0.82644628099173501</v>
      </c>
    </row>
    <row r="297" spans="1:28" x14ac:dyDescent="0.3">
      <c r="A297">
        <v>296</v>
      </c>
      <c r="B297">
        <v>1</v>
      </c>
      <c r="C297">
        <v>4.2560900000000004</v>
      </c>
      <c r="D297">
        <f t="shared" si="60"/>
        <v>3.3063839669421475</v>
      </c>
      <c r="E297" t="s">
        <v>323</v>
      </c>
      <c r="F297">
        <v>41.661684000000001</v>
      </c>
      <c r="G297">
        <v>-111.92035</v>
      </c>
      <c r="H297">
        <v>3.9189148694276803E-2</v>
      </c>
      <c r="I297">
        <v>7.3756106197834001E-2</v>
      </c>
      <c r="J297">
        <v>6.5454103052616106E-2</v>
      </c>
      <c r="K297">
        <v>0.14033325016498499</v>
      </c>
      <c r="L297">
        <v>0.33138978481292702</v>
      </c>
      <c r="M297">
        <v>39.025798797607401</v>
      </c>
      <c r="N297" s="2">
        <f t="shared" si="61"/>
        <v>0.67012669186028651</v>
      </c>
      <c r="O297" s="2">
        <f t="shared" si="62"/>
        <v>0.63590347164165129</v>
      </c>
      <c r="P297" s="2">
        <f t="shared" si="63"/>
        <v>0.40501845464656622</v>
      </c>
      <c r="Q297" s="2">
        <f t="shared" si="64"/>
        <v>0.44478590760075609</v>
      </c>
      <c r="R297" s="2">
        <f t="shared" si="65"/>
        <v>-3.6293356052226236E-2</v>
      </c>
      <c r="S297" s="2">
        <f t="shared" si="66"/>
        <v>0.93221863008019423</v>
      </c>
      <c r="T297" s="2">
        <f t="shared" si="67"/>
        <v>-0.63590347164165129</v>
      </c>
      <c r="U297" s="2">
        <f t="shared" si="68"/>
        <v>8.3002550653373336E-2</v>
      </c>
      <c r="V297" s="2">
        <f t="shared" si="69"/>
        <v>5.0629337101531311</v>
      </c>
      <c r="W297" s="2">
        <f t="shared" si="70"/>
        <v>2.3614487972260561</v>
      </c>
      <c r="X297" s="2">
        <f t="shared" si="71"/>
        <v>0.20953438185267081</v>
      </c>
      <c r="Y297" s="2">
        <f t="shared" si="72"/>
        <v>16.529316678643273</v>
      </c>
      <c r="Z297" s="2">
        <f t="shared" si="73"/>
        <v>1.3614487972260561</v>
      </c>
      <c r="AA297" s="2">
        <f t="shared" si="74"/>
        <v>3.4930488049904529</v>
      </c>
      <c r="AB297">
        <v>0.77685950413223104</v>
      </c>
    </row>
    <row r="298" spans="1:28" x14ac:dyDescent="0.3">
      <c r="A298">
        <v>297</v>
      </c>
      <c r="B298">
        <v>1</v>
      </c>
      <c r="C298">
        <v>4.0891999999999999</v>
      </c>
      <c r="D298">
        <f t="shared" si="60"/>
        <v>3.3795041322314026</v>
      </c>
      <c r="E298" t="s">
        <v>324</v>
      </c>
      <c r="F298">
        <v>41.661732000000001</v>
      </c>
      <c r="G298">
        <v>-111.92035</v>
      </c>
      <c r="H298">
        <v>2.9053345322608899E-2</v>
      </c>
      <c r="I298">
        <v>5.8543700724840102E-2</v>
      </c>
      <c r="J298">
        <v>3.8861695677042001E-2</v>
      </c>
      <c r="K298">
        <v>0.11304870247840799</v>
      </c>
      <c r="L298">
        <v>0.38383454084396301</v>
      </c>
      <c r="M298">
        <v>35.8268013000488</v>
      </c>
      <c r="N298" s="2">
        <f t="shared" si="61"/>
        <v>0.81612471406467868</v>
      </c>
      <c r="O298" s="2">
        <f t="shared" si="62"/>
        <v>0.73532287430219467</v>
      </c>
      <c r="P298" s="2">
        <f t="shared" si="63"/>
        <v>0.54496874669181172</v>
      </c>
      <c r="Q298" s="2">
        <f t="shared" si="64"/>
        <v>0.56081215818268015</v>
      </c>
      <c r="R298" s="2">
        <f t="shared" si="65"/>
        <v>-2.4617388879184611E-2</v>
      </c>
      <c r="S298" s="2">
        <f t="shared" si="66"/>
        <v>1.0818116853263435</v>
      </c>
      <c r="T298" s="2">
        <f t="shared" si="67"/>
        <v>-0.73532287430219467</v>
      </c>
      <c r="U298" s="2">
        <f t="shared" si="68"/>
        <v>0.28795046727963358</v>
      </c>
      <c r="V298" s="2">
        <f t="shared" si="69"/>
        <v>9.8769375385417817</v>
      </c>
      <c r="W298" s="2">
        <f t="shared" si="70"/>
        <v>3.3953024884763661</v>
      </c>
      <c r="X298" s="2">
        <f t="shared" si="71"/>
        <v>0.38638106733984912</v>
      </c>
      <c r="Y298" s="2">
        <f t="shared" si="72"/>
        <v>23.825675435364275</v>
      </c>
      <c r="Z298" s="2">
        <f t="shared" si="73"/>
        <v>2.3953024884763661</v>
      </c>
      <c r="AA298" s="2">
        <f t="shared" si="74"/>
        <v>5.556376451977556</v>
      </c>
      <c r="AB298">
        <v>0.82644628099173501</v>
      </c>
    </row>
    <row r="299" spans="1:28" x14ac:dyDescent="0.3">
      <c r="A299">
        <v>298</v>
      </c>
      <c r="B299">
        <v>1</v>
      </c>
      <c r="C299">
        <v>3.4584800000000002</v>
      </c>
      <c r="D299">
        <f t="shared" si="60"/>
        <v>0.97180429752066089</v>
      </c>
      <c r="E299" t="s">
        <v>325</v>
      </c>
      <c r="F299">
        <v>41.661718999999998</v>
      </c>
      <c r="G299">
        <v>-111.92036</v>
      </c>
      <c r="H299">
        <v>7.1032412350177696E-2</v>
      </c>
      <c r="I299">
        <v>0.10184875130653299</v>
      </c>
      <c r="J299">
        <v>0.120696105062961</v>
      </c>
      <c r="K299">
        <v>0.16808685660362199</v>
      </c>
      <c r="L299">
        <v>0.29497709870338401</v>
      </c>
      <c r="M299">
        <v>41.917098999023402</v>
      </c>
      <c r="N299" s="2">
        <f t="shared" si="61"/>
        <v>0.41927406448453314</v>
      </c>
      <c r="O299" s="2">
        <f t="shared" si="62"/>
        <v>0.48668287963605344</v>
      </c>
      <c r="P299" s="2">
        <f t="shared" si="63"/>
        <v>0.27402314657731297</v>
      </c>
      <c r="Q299" s="2">
        <f t="shared" si="64"/>
        <v>0.28549649524017545</v>
      </c>
      <c r="R299" s="2">
        <f t="shared" si="65"/>
        <v>-4.5740038593249974E-2</v>
      </c>
      <c r="S299" s="2">
        <f t="shared" si="66"/>
        <v>0.76259884954025003</v>
      </c>
      <c r="T299" s="2">
        <f t="shared" si="67"/>
        <v>-0.48668287963605344</v>
      </c>
      <c r="U299" s="2">
        <f t="shared" si="68"/>
        <v>-0.12439475766112752</v>
      </c>
      <c r="V299" s="2">
        <f t="shared" si="69"/>
        <v>2.4439653504105165</v>
      </c>
      <c r="W299" s="2">
        <f t="shared" si="70"/>
        <v>1.7549087695713845</v>
      </c>
      <c r="X299" s="2">
        <f t="shared" si="71"/>
        <v>-6.2522329553169831E-2</v>
      </c>
      <c r="Y299" s="2">
        <f t="shared" si="72"/>
        <v>10.75774073600769</v>
      </c>
      <c r="Z299" s="2">
        <f t="shared" si="73"/>
        <v>0.75490876957138453</v>
      </c>
      <c r="AA299" s="2">
        <f t="shared" si="74"/>
        <v>1.8962269533928295</v>
      </c>
      <c r="AB299">
        <v>0.28099173553718998</v>
      </c>
    </row>
    <row r="300" spans="1:28" x14ac:dyDescent="0.3">
      <c r="A300">
        <v>299</v>
      </c>
      <c r="B300">
        <v>1</v>
      </c>
      <c r="C300">
        <v>3.9325199999999998</v>
      </c>
      <c r="D300">
        <f t="shared" si="60"/>
        <v>3.2500165289256175</v>
      </c>
      <c r="E300" t="s">
        <v>326</v>
      </c>
      <c r="F300">
        <v>41.661727999999997</v>
      </c>
      <c r="G300">
        <v>-111.92032</v>
      </c>
      <c r="H300">
        <v>2.4679260328412E-2</v>
      </c>
      <c r="I300">
        <v>5.50137311220169E-2</v>
      </c>
      <c r="J300">
        <v>3.3078309148549999E-2</v>
      </c>
      <c r="K300">
        <v>0.110821224749088</v>
      </c>
      <c r="L300">
        <v>0.43167206645011902</v>
      </c>
      <c r="M300">
        <v>31.9993991851806</v>
      </c>
      <c r="N300" s="2">
        <f t="shared" si="61"/>
        <v>0.85765128600083385</v>
      </c>
      <c r="O300" s="2">
        <f t="shared" si="62"/>
        <v>0.7739250604950606</v>
      </c>
      <c r="P300" s="2">
        <f t="shared" si="63"/>
        <v>0.59143743693451967</v>
      </c>
      <c r="Q300" s="2">
        <f t="shared" si="64"/>
        <v>0.61973610073106911</v>
      </c>
      <c r="R300" s="2">
        <f t="shared" si="65"/>
        <v>-1.496650810272542E-2</v>
      </c>
      <c r="S300" s="2">
        <f t="shared" si="66"/>
        <v>1.1655417885779895</v>
      </c>
      <c r="T300" s="2">
        <f t="shared" si="67"/>
        <v>-0.7739250604950606</v>
      </c>
      <c r="U300" s="2">
        <f t="shared" si="68"/>
        <v>0.34591484545349344</v>
      </c>
      <c r="V300" s="2">
        <f t="shared" si="69"/>
        <v>13.050003992390934</v>
      </c>
      <c r="W300" s="2">
        <f t="shared" si="70"/>
        <v>3.8952111152667213</v>
      </c>
      <c r="X300" s="2">
        <f t="shared" si="71"/>
        <v>0.51753075561436757</v>
      </c>
      <c r="Y300" s="2">
        <f t="shared" si="72"/>
        <v>28.31850081682208</v>
      </c>
      <c r="Z300" s="2">
        <f t="shared" si="73"/>
        <v>2.8952111152667213</v>
      </c>
      <c r="AA300" s="2">
        <f t="shared" si="74"/>
        <v>6.8466240635942013</v>
      </c>
      <c r="AB300">
        <v>0.82644628099173501</v>
      </c>
    </row>
    <row r="301" spans="1:28" x14ac:dyDescent="0.3">
      <c r="A301">
        <v>1</v>
      </c>
      <c r="B301">
        <v>1</v>
      </c>
      <c r="C301">
        <v>4.2615600000000002</v>
      </c>
      <c r="D301">
        <f t="shared" si="60"/>
        <v>3.5219504132231383</v>
      </c>
      <c r="E301" t="s">
        <v>327</v>
      </c>
      <c r="F301">
        <v>41.662644999999998</v>
      </c>
      <c r="G301">
        <v>-111.91924</v>
      </c>
      <c r="H301">
        <v>2.0697936415672299E-2</v>
      </c>
      <c r="I301">
        <v>4.9002684652805301E-2</v>
      </c>
      <c r="J301">
        <v>2.57400516420602E-2</v>
      </c>
      <c r="K301">
        <v>0.10504303127527199</v>
      </c>
      <c r="L301">
        <v>0.54406005144119196</v>
      </c>
      <c r="M301">
        <v>23.544511795043899</v>
      </c>
      <c r="N301" s="2">
        <f t="shared" si="61"/>
        <v>0.9096523447336079</v>
      </c>
      <c r="O301" s="2">
        <f t="shared" si="62"/>
        <v>0.83474704556369683</v>
      </c>
      <c r="P301" s="2">
        <f t="shared" si="63"/>
        <v>0.67634406900157629</v>
      </c>
      <c r="Q301" s="2">
        <f t="shared" si="64"/>
        <v>0.7267525937396494</v>
      </c>
      <c r="R301" s="2">
        <f t="shared" si="65"/>
        <v>6.534488144582554E-3</v>
      </c>
      <c r="S301" s="2">
        <f t="shared" si="66"/>
        <v>1.3129293710521079</v>
      </c>
      <c r="T301" s="2">
        <f t="shared" si="67"/>
        <v>-0.83474704556369683</v>
      </c>
      <c r="U301" s="2">
        <f t="shared" si="68"/>
        <v>0.43043240168793784</v>
      </c>
      <c r="V301" s="2">
        <f t="shared" si="69"/>
        <v>21.136711728743297</v>
      </c>
      <c r="W301" s="2">
        <f t="shared" si="70"/>
        <v>5.1794016684024262</v>
      </c>
      <c r="X301" s="2">
        <f t="shared" si="71"/>
        <v>0.84786116512237397</v>
      </c>
      <c r="Y301" s="2">
        <f t="shared" si="72"/>
        <v>38.951128348708131</v>
      </c>
      <c r="Z301" s="2">
        <f t="shared" si="73"/>
        <v>4.1794016684024262</v>
      </c>
      <c r="AA301" s="2">
        <f t="shared" si="74"/>
        <v>10.102658054267353</v>
      </c>
      <c r="AB301">
        <v>0.82644628099173501</v>
      </c>
    </row>
    <row r="302" spans="1:28" x14ac:dyDescent="0.3">
      <c r="A302">
        <v>2</v>
      </c>
      <c r="B302">
        <v>1</v>
      </c>
      <c r="C302">
        <v>3.7168299999999999</v>
      </c>
      <c r="D302">
        <f t="shared" si="60"/>
        <v>3.0717603305785102</v>
      </c>
      <c r="E302" t="s">
        <v>328</v>
      </c>
      <c r="F302">
        <v>41.662644999999998</v>
      </c>
      <c r="G302">
        <v>-111.91926599999999</v>
      </c>
      <c r="H302">
        <v>2.55761723965406E-2</v>
      </c>
      <c r="I302">
        <v>5.5462341755628503E-2</v>
      </c>
      <c r="J302">
        <v>3.0621338635683001E-2</v>
      </c>
      <c r="K302">
        <v>0.115796506404876</v>
      </c>
      <c r="L302">
        <v>0.56481748819351196</v>
      </c>
      <c r="M302">
        <v>23.908309936523398</v>
      </c>
      <c r="N302" s="2">
        <f t="shared" si="61"/>
        <v>0.89714698721026853</v>
      </c>
      <c r="O302" s="2">
        <f t="shared" si="62"/>
        <v>0.82116993306012842</v>
      </c>
      <c r="P302" s="2">
        <f t="shared" si="63"/>
        <v>0.6597292817253797</v>
      </c>
      <c r="Q302" s="2">
        <f t="shared" si="64"/>
        <v>0.73148240203985793</v>
      </c>
      <c r="R302" s="2">
        <f t="shared" si="65"/>
        <v>9.9675973576993301E-3</v>
      </c>
      <c r="S302" s="2">
        <f t="shared" si="66"/>
        <v>1.3089972699794663</v>
      </c>
      <c r="T302" s="2">
        <f t="shared" si="67"/>
        <v>-0.82116993306012842</v>
      </c>
      <c r="U302" s="2">
        <f t="shared" si="68"/>
        <v>0.41054414473807571</v>
      </c>
      <c r="V302" s="2">
        <f t="shared" si="69"/>
        <v>18.445225236996365</v>
      </c>
      <c r="W302" s="2">
        <f t="shared" si="70"/>
        <v>4.877672960345274</v>
      </c>
      <c r="X302" s="2">
        <f t="shared" si="71"/>
        <v>0.93596285271434132</v>
      </c>
      <c r="Y302" s="2">
        <f t="shared" si="72"/>
        <v>39.808546714484763</v>
      </c>
      <c r="Z302" s="2">
        <f t="shared" si="73"/>
        <v>3.877672960345274</v>
      </c>
      <c r="AA302" s="2">
        <f t="shared" si="74"/>
        <v>9.1838016627956822</v>
      </c>
      <c r="AB302">
        <v>0.82644628099173501</v>
      </c>
    </row>
    <row r="303" spans="1:28" x14ac:dyDescent="0.3">
      <c r="A303">
        <v>3</v>
      </c>
      <c r="B303">
        <v>1</v>
      </c>
      <c r="C303">
        <v>3.8029700000000002</v>
      </c>
      <c r="D303">
        <f t="shared" si="60"/>
        <v>3.1429504132231387</v>
      </c>
      <c r="E303" t="s">
        <v>329</v>
      </c>
      <c r="F303">
        <v>41.662678999999997</v>
      </c>
      <c r="G303">
        <v>-111.91928299999999</v>
      </c>
      <c r="H303">
        <v>3.0278624966740601E-2</v>
      </c>
      <c r="I303">
        <v>6.1788026243448202E-2</v>
      </c>
      <c r="J303">
        <v>3.8968507200479501E-2</v>
      </c>
      <c r="K303">
        <v>0.12524169683456399</v>
      </c>
      <c r="L303">
        <v>0.50348204374313299</v>
      </c>
      <c r="M303">
        <v>24.518407821655199</v>
      </c>
      <c r="N303" s="2">
        <f t="shared" si="61"/>
        <v>0.8563242045465993</v>
      </c>
      <c r="O303" s="2">
        <f t="shared" si="62"/>
        <v>0.78138582060460071</v>
      </c>
      <c r="P303" s="2">
        <f t="shared" si="63"/>
        <v>0.60160022995318474</v>
      </c>
      <c r="Q303" s="2">
        <f t="shared" si="64"/>
        <v>0.66839650493087932</v>
      </c>
      <c r="R303" s="2">
        <f t="shared" si="65"/>
        <v>-1.7297333870737303E-3</v>
      </c>
      <c r="S303" s="2">
        <f t="shared" si="66"/>
        <v>1.2242883134596823</v>
      </c>
      <c r="T303" s="2">
        <f t="shared" si="67"/>
        <v>-0.78138582060460071</v>
      </c>
      <c r="U303" s="2">
        <f t="shared" si="68"/>
        <v>0.32378258004570498</v>
      </c>
      <c r="V303" s="2">
        <f t="shared" si="69"/>
        <v>12.920229177702186</v>
      </c>
      <c r="W303" s="2">
        <f t="shared" si="70"/>
        <v>4.0200832188356532</v>
      </c>
      <c r="X303" s="2">
        <f t="shared" si="71"/>
        <v>0.74352951956406432</v>
      </c>
      <c r="Y303" s="2">
        <f t="shared" si="72"/>
        <v>33.407094515860052</v>
      </c>
      <c r="Z303" s="2">
        <f t="shared" si="73"/>
        <v>3.0200832188356532</v>
      </c>
      <c r="AA303" s="2">
        <f t="shared" si="74"/>
        <v>7.1485374166086189</v>
      </c>
      <c r="AB303">
        <v>0.82644628099173501</v>
      </c>
    </row>
    <row r="304" spans="1:28" x14ac:dyDescent="0.3">
      <c r="A304">
        <v>4</v>
      </c>
      <c r="B304">
        <v>1</v>
      </c>
      <c r="C304">
        <v>2.9169</v>
      </c>
      <c r="D304">
        <f t="shared" si="60"/>
        <v>2.410661157024792</v>
      </c>
      <c r="E304" t="s">
        <v>330</v>
      </c>
      <c r="F304">
        <v>41.662689</v>
      </c>
      <c r="G304">
        <v>-111.919309</v>
      </c>
      <c r="H304">
        <v>2.1355895325541399E-2</v>
      </c>
      <c r="I304">
        <v>5.3820189088582902E-2</v>
      </c>
      <c r="J304">
        <v>2.37475577741861E-2</v>
      </c>
      <c r="K304">
        <v>0.118030093610286</v>
      </c>
      <c r="L304">
        <v>0.56766968965530396</v>
      </c>
      <c r="M304">
        <v>24.8296089172363</v>
      </c>
      <c r="N304" s="2">
        <f t="shared" si="61"/>
        <v>0.919692711440522</v>
      </c>
      <c r="O304" s="2">
        <f t="shared" si="62"/>
        <v>0.82680268519461464</v>
      </c>
      <c r="P304" s="2">
        <f t="shared" si="63"/>
        <v>0.65573827937300144</v>
      </c>
      <c r="Q304" s="2">
        <f t="shared" si="64"/>
        <v>0.74754471742429196</v>
      </c>
      <c r="R304" s="2">
        <f t="shared" si="65"/>
        <v>1.0933348621573349E-2</v>
      </c>
      <c r="S304" s="2">
        <f t="shared" si="66"/>
        <v>1.3394717439011465</v>
      </c>
      <c r="T304" s="2">
        <f t="shared" si="67"/>
        <v>-0.82680268519461464</v>
      </c>
      <c r="U304" s="2">
        <f t="shared" si="68"/>
        <v>0.5349873824113498</v>
      </c>
      <c r="V304" s="2">
        <f t="shared" si="69"/>
        <v>23.904339766355605</v>
      </c>
      <c r="W304" s="2">
        <f t="shared" si="70"/>
        <v>4.8095335036304085</v>
      </c>
      <c r="X304" s="2">
        <f t="shared" si="71"/>
        <v>0.93944128397910109</v>
      </c>
      <c r="Y304" s="2">
        <f t="shared" si="72"/>
        <v>39.825464598834586</v>
      </c>
      <c r="Z304" s="2">
        <f t="shared" si="73"/>
        <v>3.8095335036304085</v>
      </c>
      <c r="AA304" s="2">
        <f t="shared" si="74"/>
        <v>9.5475231371070386</v>
      </c>
      <c r="AB304">
        <v>0.82644628099173501</v>
      </c>
    </row>
    <row r="305" spans="1:28" x14ac:dyDescent="0.3">
      <c r="A305">
        <v>5</v>
      </c>
      <c r="B305">
        <v>1</v>
      </c>
      <c r="C305">
        <v>2.5992299999999999</v>
      </c>
      <c r="D305">
        <f t="shared" si="60"/>
        <v>2.1481239669421472</v>
      </c>
      <c r="E305" t="s">
        <v>331</v>
      </c>
      <c r="F305">
        <v>41.662661</v>
      </c>
      <c r="G305">
        <v>-111.919893</v>
      </c>
      <c r="H305">
        <v>2.2635802626609799E-2</v>
      </c>
      <c r="I305">
        <v>5.1323853433132102E-2</v>
      </c>
      <c r="J305">
        <v>3.0236206948757099E-2</v>
      </c>
      <c r="K305">
        <v>0.107111819088459</v>
      </c>
      <c r="L305">
        <v>0.420885920524597</v>
      </c>
      <c r="M305">
        <v>23.6792087554931</v>
      </c>
      <c r="N305" s="2">
        <f t="shared" si="61"/>
        <v>0.8659511245076621</v>
      </c>
      <c r="O305" s="2">
        <f t="shared" si="62"/>
        <v>0.78262265516881702</v>
      </c>
      <c r="P305" s="2">
        <f t="shared" si="63"/>
        <v>0.5942716756062022</v>
      </c>
      <c r="Q305" s="2">
        <f t="shared" si="64"/>
        <v>0.61608762264883388</v>
      </c>
      <c r="R305" s="2">
        <f t="shared" si="65"/>
        <v>-1.6906196697524682E-2</v>
      </c>
      <c r="S305" s="2">
        <f t="shared" si="66"/>
        <v>1.16256160601132</v>
      </c>
      <c r="T305" s="2">
        <f t="shared" si="67"/>
        <v>-0.78262265516881702</v>
      </c>
      <c r="U305" s="2">
        <f t="shared" si="68"/>
        <v>0.35787716787125123</v>
      </c>
      <c r="V305" s="2">
        <f t="shared" si="69"/>
        <v>13.919931201618466</v>
      </c>
      <c r="W305" s="2">
        <f t="shared" si="70"/>
        <v>3.9294068955826957</v>
      </c>
      <c r="X305" s="2">
        <f t="shared" si="71"/>
        <v>0.48072399464930149</v>
      </c>
      <c r="Y305" s="2">
        <f t="shared" si="72"/>
        <v>27.681789472699148</v>
      </c>
      <c r="Z305" s="2">
        <f t="shared" si="73"/>
        <v>2.9294068955826957</v>
      </c>
      <c r="AA305" s="2">
        <f t="shared" si="74"/>
        <v>7.2005908046821396</v>
      </c>
      <c r="AB305">
        <v>0.82644628099173501</v>
      </c>
    </row>
    <row r="306" spans="1:28" x14ac:dyDescent="0.3">
      <c r="A306">
        <v>6</v>
      </c>
      <c r="B306">
        <v>1</v>
      </c>
      <c r="C306">
        <v>4.4488700000000003</v>
      </c>
      <c r="D306">
        <f t="shared" si="60"/>
        <v>3.6767520661157005</v>
      </c>
      <c r="E306" t="s">
        <v>332</v>
      </c>
      <c r="F306">
        <v>41.662675</v>
      </c>
      <c r="G306">
        <v>-111.919887</v>
      </c>
      <c r="H306">
        <v>2.2290343418717301E-2</v>
      </c>
      <c r="I306">
        <v>4.8753663897514302E-2</v>
      </c>
      <c r="J306">
        <v>2.8653258457779801E-2</v>
      </c>
      <c r="K306">
        <v>0.100306704640388</v>
      </c>
      <c r="L306">
        <v>0.38478699326515198</v>
      </c>
      <c r="M306">
        <v>23.7040081024169</v>
      </c>
      <c r="N306" s="2">
        <f t="shared" si="61"/>
        <v>0.86139105547477346</v>
      </c>
      <c r="O306" s="2">
        <f t="shared" si="62"/>
        <v>0.77509069522297791</v>
      </c>
      <c r="P306" s="2">
        <f t="shared" si="63"/>
        <v>0.58644400010358311</v>
      </c>
      <c r="Q306" s="2">
        <f t="shared" si="64"/>
        <v>0.58482270865932251</v>
      </c>
      <c r="R306" s="2">
        <f t="shared" si="65"/>
        <v>-2.3927364028548545E-2</v>
      </c>
      <c r="S306" s="2">
        <f t="shared" si="66"/>
        <v>1.1191169839745969</v>
      </c>
      <c r="T306" s="2">
        <f t="shared" si="67"/>
        <v>-0.77509069522297791</v>
      </c>
      <c r="U306" s="2">
        <f t="shared" si="68"/>
        <v>0.36468891624903349</v>
      </c>
      <c r="V306" s="2">
        <f t="shared" si="69"/>
        <v>13.429083251809931</v>
      </c>
      <c r="W306" s="2">
        <f t="shared" si="70"/>
        <v>3.8361044223779572</v>
      </c>
      <c r="X306" s="2">
        <f t="shared" si="71"/>
        <v>0.37880497406509972</v>
      </c>
      <c r="Y306" s="2">
        <f t="shared" si="72"/>
        <v>25.087695568800022</v>
      </c>
      <c r="Z306" s="2">
        <f t="shared" si="73"/>
        <v>2.8361044223779572</v>
      </c>
      <c r="AA306" s="2">
        <f t="shared" si="74"/>
        <v>6.8924733549055439</v>
      </c>
      <c r="AB306">
        <v>0.82644628099173501</v>
      </c>
    </row>
    <row r="307" spans="1:28" x14ac:dyDescent="0.3">
      <c r="A307">
        <v>7</v>
      </c>
      <c r="B307">
        <v>1</v>
      </c>
      <c r="C307">
        <v>2.4983499999999998</v>
      </c>
      <c r="D307">
        <f t="shared" si="60"/>
        <v>2.0647520661157008</v>
      </c>
      <c r="E307" t="s">
        <v>333</v>
      </c>
      <c r="F307">
        <v>41.662658</v>
      </c>
      <c r="G307">
        <v>-111.919876</v>
      </c>
      <c r="H307">
        <v>2.3411560803651799E-2</v>
      </c>
      <c r="I307">
        <v>5.4642945528030298E-2</v>
      </c>
      <c r="J307">
        <v>3.2145079225301701E-2</v>
      </c>
      <c r="K307">
        <v>0.115320436656475</v>
      </c>
      <c r="L307">
        <v>0.47525542974472001</v>
      </c>
      <c r="M307">
        <v>23.887809753417901</v>
      </c>
      <c r="N307" s="2">
        <f t="shared" si="61"/>
        <v>0.87329504540484837</v>
      </c>
      <c r="O307" s="2">
        <f t="shared" si="62"/>
        <v>0.79376066024016634</v>
      </c>
      <c r="P307" s="2">
        <f t="shared" si="63"/>
        <v>0.60946444574782355</v>
      </c>
      <c r="Q307" s="2">
        <f t="shared" si="64"/>
        <v>0.65978279726966726</v>
      </c>
      <c r="R307" s="2">
        <f t="shared" si="65"/>
        <v>-6.5981318440224588E-3</v>
      </c>
      <c r="S307" s="2">
        <f t="shared" si="66"/>
        <v>1.2204958328543931</v>
      </c>
      <c r="T307" s="2">
        <f t="shared" si="67"/>
        <v>-0.79376066024016634</v>
      </c>
      <c r="U307" s="2">
        <f t="shared" si="68"/>
        <v>0.3549877178472991</v>
      </c>
      <c r="V307" s="2">
        <f t="shared" si="69"/>
        <v>14.784702392975964</v>
      </c>
      <c r="W307" s="2">
        <f t="shared" si="70"/>
        <v>4.1211726518209941</v>
      </c>
      <c r="X307" s="2">
        <f t="shared" si="71"/>
        <v>0.64434046504006659</v>
      </c>
      <c r="Y307" s="2">
        <f t="shared" si="72"/>
        <v>31.787374466657607</v>
      </c>
      <c r="Z307" s="2">
        <f t="shared" si="73"/>
        <v>3.1211726518209941</v>
      </c>
      <c r="AA307" s="2">
        <f t="shared" si="74"/>
        <v>7.6974709205770644</v>
      </c>
      <c r="AB307">
        <v>0.82644628099173501</v>
      </c>
    </row>
    <row r="308" spans="1:28" x14ac:dyDescent="0.3">
      <c r="A308">
        <v>8</v>
      </c>
      <c r="B308">
        <v>1</v>
      </c>
      <c r="C308">
        <v>3.2779199999999999</v>
      </c>
      <c r="D308">
        <f t="shared" si="60"/>
        <v>2.7090247933884282</v>
      </c>
      <c r="E308" t="s">
        <v>334</v>
      </c>
      <c r="F308">
        <v>41.662655999999998</v>
      </c>
      <c r="G308">
        <v>-111.919878</v>
      </c>
      <c r="H308">
        <v>2.50085443258285E-2</v>
      </c>
      <c r="I308">
        <v>5.7857055217027602E-2</v>
      </c>
      <c r="J308">
        <v>3.1758118420839303E-2</v>
      </c>
      <c r="K308">
        <v>0.12021118402481</v>
      </c>
      <c r="L308">
        <v>0.47501677274703902</v>
      </c>
      <c r="M308">
        <v>23.8776130676269</v>
      </c>
      <c r="N308" s="2">
        <f t="shared" si="61"/>
        <v>0.87466577774738696</v>
      </c>
      <c r="O308" s="2">
        <f t="shared" si="62"/>
        <v>0.78284895154982514</v>
      </c>
      <c r="P308" s="2">
        <f t="shared" si="63"/>
        <v>0.59608354191976576</v>
      </c>
      <c r="Q308" s="2">
        <f t="shared" si="64"/>
        <v>0.66041375020588433</v>
      </c>
      <c r="R308" s="2">
        <f t="shared" si="65"/>
        <v>-6.6207370534074241E-3</v>
      </c>
      <c r="S308" s="2">
        <f t="shared" si="66"/>
        <v>1.2217572250777522</v>
      </c>
      <c r="T308" s="2">
        <f t="shared" si="67"/>
        <v>-0.78284895154982514</v>
      </c>
      <c r="U308" s="2">
        <f t="shared" si="68"/>
        <v>0.40396685408451083</v>
      </c>
      <c r="V308" s="2">
        <f t="shared" si="69"/>
        <v>14.957333632062365</v>
      </c>
      <c r="W308" s="2">
        <f t="shared" si="70"/>
        <v>3.9515189589098618</v>
      </c>
      <c r="X308" s="2">
        <f t="shared" si="71"/>
        <v>0.65242858646103041</v>
      </c>
      <c r="Y308" s="2">
        <f t="shared" si="72"/>
        <v>31.308961696922786</v>
      </c>
      <c r="Z308" s="2">
        <f t="shared" si="73"/>
        <v>2.9515189589098618</v>
      </c>
      <c r="AA308" s="2">
        <f t="shared" si="74"/>
        <v>7.2101788790529273</v>
      </c>
      <c r="AB308">
        <v>0.82644628099173501</v>
      </c>
    </row>
    <row r="309" spans="1:28" x14ac:dyDescent="0.3">
      <c r="A309">
        <v>9</v>
      </c>
      <c r="B309">
        <v>1</v>
      </c>
      <c r="C309">
        <v>4.0362499999999999</v>
      </c>
      <c r="D309">
        <f t="shared" si="60"/>
        <v>3.3357438016528902</v>
      </c>
      <c r="E309" t="s">
        <v>335</v>
      </c>
      <c r="F309">
        <v>41.662658</v>
      </c>
      <c r="G309">
        <v>-111.920267</v>
      </c>
      <c r="H309">
        <v>2.2518616169690999E-2</v>
      </c>
      <c r="I309">
        <v>5.4727174341678599E-2</v>
      </c>
      <c r="J309">
        <v>2.6030274108052202E-2</v>
      </c>
      <c r="K309">
        <v>0.11482635140418999</v>
      </c>
      <c r="L309">
        <v>0.52248197793960505</v>
      </c>
      <c r="M309">
        <v>23.587509155273398</v>
      </c>
      <c r="N309" s="2">
        <f t="shared" si="61"/>
        <v>0.90508772042601304</v>
      </c>
      <c r="O309" s="2">
        <f t="shared" si="62"/>
        <v>0.81037315806451682</v>
      </c>
      <c r="P309" s="2">
        <f t="shared" si="63"/>
        <v>0.63965212404356608</v>
      </c>
      <c r="Q309" s="2">
        <f t="shared" si="64"/>
        <v>0.71022303677714382</v>
      </c>
      <c r="R309" s="2">
        <f t="shared" si="65"/>
        <v>2.5673730283659259E-3</v>
      </c>
      <c r="S309" s="2">
        <f t="shared" si="66"/>
        <v>1.293209241775487</v>
      </c>
      <c r="T309" s="2">
        <f t="shared" si="67"/>
        <v>-0.81037315806451682</v>
      </c>
      <c r="U309" s="2">
        <f t="shared" si="68"/>
        <v>0.49274511713487235</v>
      </c>
      <c r="V309" s="2">
        <f t="shared" si="69"/>
        <v>20.072088974967055</v>
      </c>
      <c r="W309" s="2">
        <f t="shared" si="70"/>
        <v>4.5501922820874352</v>
      </c>
      <c r="X309" s="2">
        <f t="shared" si="71"/>
        <v>0.79284177893247398</v>
      </c>
      <c r="Y309" s="2">
        <f t="shared" si="72"/>
        <v>36.088014617562237</v>
      </c>
      <c r="Z309" s="2">
        <f t="shared" si="73"/>
        <v>3.5501922820874352</v>
      </c>
      <c r="AA309" s="2">
        <f t="shared" si="74"/>
        <v>8.5470300490500239</v>
      </c>
      <c r="AB309">
        <v>0.82644628099173501</v>
      </c>
    </row>
    <row r="310" spans="1:28" x14ac:dyDescent="0.3">
      <c r="A310">
        <v>10</v>
      </c>
      <c r="B310">
        <v>1</v>
      </c>
      <c r="C310">
        <v>3.5373899999999998</v>
      </c>
      <c r="D310">
        <f t="shared" si="60"/>
        <v>2.9234628099173534</v>
      </c>
      <c r="E310" t="s">
        <v>336</v>
      </c>
      <c r="F310">
        <v>41.662654000000003</v>
      </c>
      <c r="G310">
        <v>-111.92026799999999</v>
      </c>
      <c r="H310">
        <v>2.5035399943590102E-2</v>
      </c>
      <c r="I310">
        <v>5.8178100734949098E-2</v>
      </c>
      <c r="J310">
        <v>2.8558960184454901E-2</v>
      </c>
      <c r="K310">
        <v>0.122512817382812</v>
      </c>
      <c r="L310">
        <v>0.54133939743041903</v>
      </c>
      <c r="M310">
        <v>23.693309783935501</v>
      </c>
      <c r="N310" s="2">
        <f t="shared" si="61"/>
        <v>0.8997752500850178</v>
      </c>
      <c r="O310" s="2">
        <f t="shared" si="62"/>
        <v>0.80591692181467722</v>
      </c>
      <c r="P310" s="2">
        <f t="shared" si="63"/>
        <v>0.63090334068621001</v>
      </c>
      <c r="Q310" s="2">
        <f t="shared" si="64"/>
        <v>0.71891937247539994</v>
      </c>
      <c r="R310" s="2">
        <f t="shared" si="65"/>
        <v>5.8589538409395438E-3</v>
      </c>
      <c r="S310" s="2">
        <f t="shared" si="66"/>
        <v>1.2987968936319714</v>
      </c>
      <c r="T310" s="2">
        <f t="shared" si="67"/>
        <v>-0.80591692181467722</v>
      </c>
      <c r="U310" s="2">
        <f t="shared" si="68"/>
        <v>0.48003797761788686</v>
      </c>
      <c r="V310" s="2">
        <f t="shared" si="69"/>
        <v>18.955150815507587</v>
      </c>
      <c r="W310" s="2">
        <f t="shared" si="70"/>
        <v>4.4186347926267393</v>
      </c>
      <c r="X310" s="2">
        <f t="shared" si="71"/>
        <v>0.86410027356378616</v>
      </c>
      <c r="Y310" s="2">
        <f t="shared" si="72"/>
        <v>37.051045037806006</v>
      </c>
      <c r="Z310" s="2">
        <f t="shared" si="73"/>
        <v>3.4186347926267393</v>
      </c>
      <c r="AA310" s="2">
        <f t="shared" si="74"/>
        <v>8.3048654148522658</v>
      </c>
      <c r="AB310">
        <v>0.82644628099173501</v>
      </c>
    </row>
    <row r="311" spans="1:28" x14ac:dyDescent="0.3">
      <c r="A311">
        <v>11</v>
      </c>
      <c r="B311">
        <v>1</v>
      </c>
      <c r="C311">
        <v>3.25</v>
      </c>
      <c r="D311">
        <f t="shared" si="60"/>
        <v>2.6859504132231389</v>
      </c>
      <c r="E311" t="s">
        <v>337</v>
      </c>
      <c r="F311">
        <v>41.662650999999997</v>
      </c>
      <c r="G311">
        <v>-111.92028000000001</v>
      </c>
      <c r="H311">
        <v>2.8453979641199102E-2</v>
      </c>
      <c r="I311">
        <v>6.4577639102935694E-2</v>
      </c>
      <c r="J311">
        <v>3.3406067639589303E-2</v>
      </c>
      <c r="K311">
        <v>0.132861018180847</v>
      </c>
      <c r="L311">
        <v>0.57208859920501698</v>
      </c>
      <c r="M311">
        <v>23.861207962036101</v>
      </c>
      <c r="N311" s="2">
        <f t="shared" si="61"/>
        <v>0.88965693847089622</v>
      </c>
      <c r="O311" s="2">
        <f t="shared" si="62"/>
        <v>0.79713816999449638</v>
      </c>
      <c r="P311" s="2">
        <f t="shared" si="63"/>
        <v>0.62306237239044082</v>
      </c>
      <c r="Q311" s="2">
        <f t="shared" si="64"/>
        <v>0.73091605195569986</v>
      </c>
      <c r="R311" s="2">
        <f t="shared" si="65"/>
        <v>1.1085550060855796E-2</v>
      </c>
      <c r="S311" s="2">
        <f t="shared" si="66"/>
        <v>1.3037438556110341</v>
      </c>
      <c r="T311" s="2">
        <f t="shared" si="67"/>
        <v>-0.79713816999449638</v>
      </c>
      <c r="U311" s="2">
        <f t="shared" si="68"/>
        <v>0.44832006053928503</v>
      </c>
      <c r="V311" s="2">
        <f t="shared" si="69"/>
        <v>17.125290093319414</v>
      </c>
      <c r="W311" s="2">
        <f t="shared" si="70"/>
        <v>4.3059176200674951</v>
      </c>
      <c r="X311" s="2">
        <f t="shared" si="71"/>
        <v>0.98566513385775334</v>
      </c>
      <c r="Y311" s="2">
        <f t="shared" si="72"/>
        <v>38.847648501396186</v>
      </c>
      <c r="Z311" s="2">
        <f t="shared" si="73"/>
        <v>3.3059176200674951</v>
      </c>
      <c r="AA311" s="2">
        <f t="shared" si="74"/>
        <v>7.8589271325499706</v>
      </c>
      <c r="AB311">
        <v>0.82644628099173501</v>
      </c>
    </row>
    <row r="312" spans="1:28" x14ac:dyDescent="0.3">
      <c r="A312">
        <v>12</v>
      </c>
      <c r="B312">
        <v>1</v>
      </c>
      <c r="C312">
        <v>2.8360400000000001</v>
      </c>
      <c r="D312">
        <f t="shared" si="60"/>
        <v>2.3438347107438005</v>
      </c>
      <c r="E312" t="s">
        <v>338</v>
      </c>
      <c r="F312">
        <v>41.662640000000003</v>
      </c>
      <c r="G312">
        <v>-111.920299</v>
      </c>
      <c r="H312">
        <v>2.4817809462547299E-2</v>
      </c>
      <c r="I312">
        <v>4.04873639345169E-2</v>
      </c>
      <c r="J312">
        <v>3.58630381524562E-2</v>
      </c>
      <c r="K312">
        <v>7.9954221844673101E-2</v>
      </c>
      <c r="L312">
        <v>0.20738250017166099</v>
      </c>
      <c r="M312">
        <v>23.856508255004801</v>
      </c>
      <c r="N312" s="2">
        <f t="shared" si="61"/>
        <v>0.70512891295321678</v>
      </c>
      <c r="O312" s="2">
        <f t="shared" si="62"/>
        <v>0.67331757670086367</v>
      </c>
      <c r="P312" s="2">
        <f t="shared" si="63"/>
        <v>0.4434806572330286</v>
      </c>
      <c r="Q312" s="2">
        <f t="shared" si="64"/>
        <v>0.34615639080582267</v>
      </c>
      <c r="R312" s="2">
        <f t="shared" si="65"/>
        <v>-6.1340128675173133E-2</v>
      </c>
      <c r="S312" s="2">
        <f t="shared" si="66"/>
        <v>0.81070747258522435</v>
      </c>
      <c r="T312" s="2">
        <f t="shared" si="67"/>
        <v>-0.67331757670086367</v>
      </c>
      <c r="U312" s="2">
        <f t="shared" si="68"/>
        <v>8.9735942760792262E-2</v>
      </c>
      <c r="V312" s="2">
        <f t="shared" si="69"/>
        <v>5.7826249770045681</v>
      </c>
      <c r="W312" s="2">
        <f t="shared" si="70"/>
        <v>2.5937654746305023</v>
      </c>
      <c r="X312" s="2">
        <f t="shared" si="71"/>
        <v>-8.5197070411764386E-2</v>
      </c>
      <c r="Y312" s="2">
        <f t="shared" si="72"/>
        <v>11.073876470327347</v>
      </c>
      <c r="Z312" s="2">
        <f t="shared" si="73"/>
        <v>1.5937654746305023</v>
      </c>
      <c r="AA312" s="2">
        <f t="shared" si="74"/>
        <v>4.1221536800241054</v>
      </c>
      <c r="AB312">
        <v>0.82644628099173501</v>
      </c>
    </row>
    <row r="313" spans="1:28" x14ac:dyDescent="0.3">
      <c r="A313">
        <v>13</v>
      </c>
      <c r="B313">
        <v>1</v>
      </c>
      <c r="C313">
        <v>3.1942300000000001</v>
      </c>
      <c r="D313">
        <f t="shared" si="60"/>
        <v>2.6398595041322297</v>
      </c>
      <c r="E313" t="s">
        <v>339</v>
      </c>
      <c r="F313">
        <v>41.662689999999998</v>
      </c>
      <c r="G313">
        <v>-111.920963</v>
      </c>
      <c r="H313">
        <v>2.3529969155788401E-2</v>
      </c>
      <c r="I313">
        <v>4.9683533608913401E-2</v>
      </c>
      <c r="J313">
        <v>3.0973510816693299E-2</v>
      </c>
      <c r="K313">
        <v>0.100578919053077</v>
      </c>
      <c r="L313">
        <v>0.41851469874382002</v>
      </c>
      <c r="M313">
        <v>23.536809921264599</v>
      </c>
      <c r="N313" s="2">
        <f t="shared" si="61"/>
        <v>0.86218321122604025</v>
      </c>
      <c r="O313" s="2">
        <f t="shared" si="62"/>
        <v>0.78776710300998065</v>
      </c>
      <c r="P313" s="2">
        <f t="shared" si="63"/>
        <v>0.61248254417017334</v>
      </c>
      <c r="Q313" s="2">
        <f t="shared" si="64"/>
        <v>0.6122369672813105</v>
      </c>
      <c r="R313" s="2">
        <f t="shared" si="65"/>
        <v>-1.7406820376013061E-2</v>
      </c>
      <c r="S313" s="2">
        <f t="shared" si="66"/>
        <v>1.1566237367879004</v>
      </c>
      <c r="T313" s="2">
        <f t="shared" si="67"/>
        <v>-0.78776710300998065</v>
      </c>
      <c r="U313" s="2">
        <f t="shared" si="68"/>
        <v>0.32751585310205944</v>
      </c>
      <c r="V313" s="2">
        <f t="shared" si="69"/>
        <v>13.512020036109689</v>
      </c>
      <c r="W313" s="2">
        <f t="shared" si="70"/>
        <v>4.1610578308458805</v>
      </c>
      <c r="X313" s="2">
        <f t="shared" si="71"/>
        <v>0.46927812957674153</v>
      </c>
      <c r="Y313" s="2">
        <f t="shared" si="72"/>
        <v>28.105266317725238</v>
      </c>
      <c r="Z313" s="2">
        <f t="shared" si="73"/>
        <v>3.1610578308458805</v>
      </c>
      <c r="AA313" s="2">
        <f t="shared" si="74"/>
        <v>7.4236097625056399</v>
      </c>
      <c r="AB313">
        <v>0.82644628099173501</v>
      </c>
    </row>
    <row r="314" spans="1:28" x14ac:dyDescent="0.3">
      <c r="A314">
        <v>14</v>
      </c>
      <c r="B314">
        <v>1</v>
      </c>
      <c r="C314">
        <v>3.6210800000000001</v>
      </c>
      <c r="D314">
        <f t="shared" si="60"/>
        <v>2.9926280991735519</v>
      </c>
      <c r="E314" t="s">
        <v>340</v>
      </c>
      <c r="F314">
        <v>41.662689999999998</v>
      </c>
      <c r="G314">
        <v>-111.92097</v>
      </c>
      <c r="H314">
        <v>2.5763854384422299E-2</v>
      </c>
      <c r="I314">
        <v>5.3208313882350901E-2</v>
      </c>
      <c r="J314">
        <v>3.45507822930812E-2</v>
      </c>
      <c r="K314">
        <v>0.10799316316843</v>
      </c>
      <c r="L314">
        <v>0.446874380111694</v>
      </c>
      <c r="M314">
        <v>23.492813110351499</v>
      </c>
      <c r="N314" s="2">
        <f t="shared" si="61"/>
        <v>0.85646457646502749</v>
      </c>
      <c r="O314" s="2">
        <f t="shared" si="62"/>
        <v>0.78720193871382182</v>
      </c>
      <c r="P314" s="2">
        <f t="shared" si="63"/>
        <v>0.61074254756360902</v>
      </c>
      <c r="Q314" s="2">
        <f t="shared" si="64"/>
        <v>0.63019109395203532</v>
      </c>
      <c r="R314" s="2">
        <f t="shared" si="65"/>
        <v>-1.2124109989137715E-2</v>
      </c>
      <c r="S314" s="2">
        <f t="shared" si="66"/>
        <v>1.1786880715971109</v>
      </c>
      <c r="T314" s="2">
        <f t="shared" si="67"/>
        <v>-0.78720193871382182</v>
      </c>
      <c r="U314" s="2">
        <f t="shared" si="68"/>
        <v>0.30095102543781532</v>
      </c>
      <c r="V314" s="2">
        <f t="shared" si="69"/>
        <v>12.933842606544417</v>
      </c>
      <c r="W314" s="2">
        <f t="shared" si="70"/>
        <v>4.1379876929313824</v>
      </c>
      <c r="X314" s="2">
        <f t="shared" si="71"/>
        <v>0.5544968208827139</v>
      </c>
      <c r="Y314" s="2">
        <f t="shared" si="72"/>
        <v>29.95146103203297</v>
      </c>
      <c r="Z314" s="2">
        <f t="shared" si="73"/>
        <v>3.1379876929313824</v>
      </c>
      <c r="AA314" s="2">
        <f t="shared" si="74"/>
        <v>7.3985818663560661</v>
      </c>
      <c r="AB314">
        <v>0.82644628099173501</v>
      </c>
    </row>
    <row r="315" spans="1:28" x14ac:dyDescent="0.3">
      <c r="A315">
        <v>15</v>
      </c>
      <c r="B315">
        <v>1</v>
      </c>
      <c r="C315">
        <v>2.6283799999999999</v>
      </c>
      <c r="D315">
        <f t="shared" si="60"/>
        <v>2.1722148760330562</v>
      </c>
      <c r="E315" t="s">
        <v>341</v>
      </c>
      <c r="F315">
        <v>41.662681999999997</v>
      </c>
      <c r="G315">
        <v>-111.920987</v>
      </c>
      <c r="H315">
        <v>2.3234862834215102E-2</v>
      </c>
      <c r="I315">
        <v>4.9432981759309699E-2</v>
      </c>
      <c r="J315">
        <v>3.2550964504480299E-2</v>
      </c>
      <c r="K315">
        <v>0.10123474150896</v>
      </c>
      <c r="L315">
        <v>0.43532562255859297</v>
      </c>
      <c r="M315">
        <v>23.624111175537099</v>
      </c>
      <c r="N315" s="2">
        <f t="shared" si="61"/>
        <v>0.86085662157703913</v>
      </c>
      <c r="O315" s="2">
        <f t="shared" si="62"/>
        <v>0.79605114249032793</v>
      </c>
      <c r="P315" s="2">
        <f t="shared" si="63"/>
        <v>0.62265292672190553</v>
      </c>
      <c r="Q315" s="2">
        <f t="shared" si="64"/>
        <v>0.62421386688817371</v>
      </c>
      <c r="R315" s="2">
        <f t="shared" si="65"/>
        <v>-1.4233020799625523E-2</v>
      </c>
      <c r="S315" s="2">
        <f t="shared" si="66"/>
        <v>1.1721057446876497</v>
      </c>
      <c r="T315" s="2">
        <f t="shared" si="67"/>
        <v>-0.79605114249032793</v>
      </c>
      <c r="U315" s="2">
        <f t="shared" si="68"/>
        <v>0.28735796831735455</v>
      </c>
      <c r="V315" s="2">
        <f t="shared" si="69"/>
        <v>13.373662783438412</v>
      </c>
      <c r="W315" s="2">
        <f t="shared" si="70"/>
        <v>4.3001603606610042</v>
      </c>
      <c r="X315" s="2">
        <f t="shared" si="71"/>
        <v>0.51387199708041442</v>
      </c>
      <c r="Y315" s="2">
        <f t="shared" si="72"/>
        <v>29.550161696970463</v>
      </c>
      <c r="Z315" s="2">
        <f t="shared" si="73"/>
        <v>3.3001603606610042</v>
      </c>
      <c r="AA315" s="2">
        <f t="shared" si="74"/>
        <v>7.8063800132106778</v>
      </c>
      <c r="AB315">
        <v>0.82644628099173501</v>
      </c>
    </row>
    <row r="316" spans="1:28" x14ac:dyDescent="0.3">
      <c r="A316">
        <v>16</v>
      </c>
      <c r="B316">
        <v>1</v>
      </c>
      <c r="C316">
        <v>2.8658000000000001</v>
      </c>
      <c r="D316">
        <f t="shared" si="60"/>
        <v>2.3684297520661142</v>
      </c>
      <c r="E316" t="s">
        <v>342</v>
      </c>
      <c r="F316">
        <v>41.662695999999997</v>
      </c>
      <c r="G316">
        <v>-111.920963</v>
      </c>
      <c r="H316">
        <v>2.2556152194738301E-2</v>
      </c>
      <c r="I316">
        <v>4.8802796751260702E-2</v>
      </c>
      <c r="J316">
        <v>2.99362186342477E-2</v>
      </c>
      <c r="K316">
        <v>9.8790585994720403E-2</v>
      </c>
      <c r="L316">
        <v>0.42363891005516002</v>
      </c>
      <c r="M316">
        <v>23.537012100219702</v>
      </c>
      <c r="N316" s="2">
        <f t="shared" si="61"/>
        <v>0.8679988529320487</v>
      </c>
      <c r="O316" s="2">
        <f t="shared" si="62"/>
        <v>0.79340182694218708</v>
      </c>
      <c r="P316" s="2">
        <f t="shared" si="63"/>
        <v>0.62180318400212187</v>
      </c>
      <c r="Q316" s="2">
        <f t="shared" si="64"/>
        <v>0.61930520140875012</v>
      </c>
      <c r="R316" s="2">
        <f t="shared" si="65"/>
        <v>-1.6354876788130933E-2</v>
      </c>
      <c r="S316" s="2">
        <f t="shared" si="66"/>
        <v>1.16731206143009</v>
      </c>
      <c r="T316" s="2">
        <f t="shared" si="67"/>
        <v>-0.79340182694218708</v>
      </c>
      <c r="U316" s="2">
        <f t="shared" si="68"/>
        <v>0.33580663293985463</v>
      </c>
      <c r="V316" s="2">
        <f t="shared" si="69"/>
        <v>14.151383487375647</v>
      </c>
      <c r="W316" s="2">
        <f t="shared" si="70"/>
        <v>4.2882518186277414</v>
      </c>
      <c r="X316" s="2">
        <f t="shared" si="71"/>
        <v>0.48210822333887837</v>
      </c>
      <c r="Y316" s="2">
        <f t="shared" si="72"/>
        <v>28.73647127300497</v>
      </c>
      <c r="Z316" s="2">
        <f t="shared" si="73"/>
        <v>3.2882518186277414</v>
      </c>
      <c r="AA316" s="2">
        <f t="shared" si="74"/>
        <v>7.6806277151363531</v>
      </c>
      <c r="AB316">
        <v>0.82644628099173501</v>
      </c>
    </row>
    <row r="317" spans="1:28" x14ac:dyDescent="0.3">
      <c r="A317">
        <v>17</v>
      </c>
      <c r="B317">
        <v>1</v>
      </c>
      <c r="C317">
        <v>3.1384599999999998</v>
      </c>
      <c r="D317">
        <f t="shared" si="60"/>
        <v>2.8531454545454538</v>
      </c>
      <c r="E317" t="s">
        <v>343</v>
      </c>
      <c r="F317">
        <v>41.662686999999998</v>
      </c>
      <c r="G317">
        <v>-111.921452</v>
      </c>
      <c r="H317">
        <v>2.8731079772114702E-2</v>
      </c>
      <c r="I317">
        <v>6.0314942151307997E-2</v>
      </c>
      <c r="J317">
        <v>3.9442136883735601E-2</v>
      </c>
      <c r="K317">
        <v>0.12169280648231499</v>
      </c>
      <c r="L317">
        <v>0.47997131943702698</v>
      </c>
      <c r="M317">
        <v>24.426507949829102</v>
      </c>
      <c r="N317" s="2">
        <f t="shared" si="61"/>
        <v>0.84812816686297698</v>
      </c>
      <c r="O317" s="2">
        <f t="shared" si="62"/>
        <v>0.77672968409748577</v>
      </c>
      <c r="P317" s="2">
        <f t="shared" si="63"/>
        <v>0.59547926745219004</v>
      </c>
      <c r="Q317" s="2">
        <f t="shared" si="64"/>
        <v>0.64820978154914166</v>
      </c>
      <c r="R317" s="2">
        <f t="shared" si="65"/>
        <v>-6.1339011620357596E-3</v>
      </c>
      <c r="S317" s="2">
        <f t="shared" si="66"/>
        <v>1.1983946481509191</v>
      </c>
      <c r="T317" s="2">
        <f t="shared" si="67"/>
        <v>-0.77672968409748577</v>
      </c>
      <c r="U317" s="2">
        <f t="shared" si="68"/>
        <v>0.29387555943146981</v>
      </c>
      <c r="V317" s="2">
        <f t="shared" si="69"/>
        <v>12.168998876806505</v>
      </c>
      <c r="W317" s="2">
        <f t="shared" si="70"/>
        <v>3.9441223627855013</v>
      </c>
      <c r="X317" s="2">
        <f t="shared" si="71"/>
        <v>0.66549235822868713</v>
      </c>
      <c r="Y317" s="2">
        <f t="shared" si="72"/>
        <v>31.631287522614009</v>
      </c>
      <c r="Z317" s="2">
        <f t="shared" si="73"/>
        <v>2.9441223627855013</v>
      </c>
      <c r="AA317" s="2">
        <f t="shared" si="74"/>
        <v>6.9577514678362045</v>
      </c>
      <c r="AB317">
        <v>0.90909090909090895</v>
      </c>
    </row>
    <row r="318" spans="1:28" x14ac:dyDescent="0.3">
      <c r="A318">
        <v>18</v>
      </c>
      <c r="B318">
        <v>1</v>
      </c>
      <c r="C318">
        <v>3.90456</v>
      </c>
      <c r="D318">
        <f t="shared" si="60"/>
        <v>3.2269090909090887</v>
      </c>
      <c r="E318" t="s">
        <v>344</v>
      </c>
      <c r="F318">
        <v>41.662705000000003</v>
      </c>
      <c r="G318">
        <v>-111.92143799999999</v>
      </c>
      <c r="H318">
        <v>2.7334289625287E-2</v>
      </c>
      <c r="I318">
        <v>6.1534423381090102E-2</v>
      </c>
      <c r="J318">
        <v>3.8691099733114201E-2</v>
      </c>
      <c r="K318">
        <v>0.12230560183524999</v>
      </c>
      <c r="L318">
        <v>0.43496245145797702</v>
      </c>
      <c r="M318">
        <v>24.433111190795898</v>
      </c>
      <c r="N318" s="2">
        <f t="shared" si="61"/>
        <v>0.83662700454448991</v>
      </c>
      <c r="O318" s="2">
        <f t="shared" si="62"/>
        <v>0.75212563663754917</v>
      </c>
      <c r="P318" s="2">
        <f t="shared" si="63"/>
        <v>0.56105288608426851</v>
      </c>
      <c r="Q318" s="2">
        <f t="shared" si="64"/>
        <v>0.6104913055163651</v>
      </c>
      <c r="R318" s="2">
        <f t="shared" si="65"/>
        <v>-1.4634098071702373E-2</v>
      </c>
      <c r="S318" s="2">
        <f t="shared" si="66"/>
        <v>1.1492841670424752</v>
      </c>
      <c r="T318" s="2">
        <f t="shared" si="67"/>
        <v>-0.75212563663754917</v>
      </c>
      <c r="U318" s="2">
        <f t="shared" si="68"/>
        <v>0.31338917664837024</v>
      </c>
      <c r="V318" s="2">
        <f t="shared" si="69"/>
        <v>11.241925260803834</v>
      </c>
      <c r="W318" s="2">
        <f t="shared" si="70"/>
        <v>3.5563575578810114</v>
      </c>
      <c r="X318" s="2">
        <f t="shared" si="71"/>
        <v>0.53641709765596679</v>
      </c>
      <c r="Y318" s="2">
        <f t="shared" si="72"/>
        <v>27.531404681503833</v>
      </c>
      <c r="Z318" s="2">
        <f t="shared" si="73"/>
        <v>2.5563575578810114</v>
      </c>
      <c r="AA318" s="2">
        <f t="shared" si="74"/>
        <v>6.0686036783704322</v>
      </c>
      <c r="AB318">
        <v>0.82644628099173501</v>
      </c>
    </row>
    <row r="319" spans="1:28" x14ac:dyDescent="0.3">
      <c r="A319">
        <v>19</v>
      </c>
      <c r="B319">
        <v>1</v>
      </c>
      <c r="C319">
        <v>2.9964900000000001</v>
      </c>
      <c r="D319">
        <f t="shared" si="60"/>
        <v>2.4764380165289239</v>
      </c>
      <c r="E319" t="s">
        <v>345</v>
      </c>
      <c r="F319">
        <v>41.662717999999998</v>
      </c>
      <c r="G319">
        <v>-111.921466</v>
      </c>
      <c r="H319">
        <v>2.77053825557231E-2</v>
      </c>
      <c r="I319">
        <v>6.0807190835475901E-2</v>
      </c>
      <c r="J319">
        <v>3.7880860269069602E-2</v>
      </c>
      <c r="K319">
        <v>0.119127504527568</v>
      </c>
      <c r="L319">
        <v>0.40056580305099398</v>
      </c>
      <c r="M319">
        <v>24.445013046264599</v>
      </c>
      <c r="N319" s="2">
        <f t="shared" si="61"/>
        <v>0.82720424882596588</v>
      </c>
      <c r="O319" s="2">
        <f t="shared" si="62"/>
        <v>0.73640767170503807</v>
      </c>
      <c r="P319" s="2">
        <f t="shared" si="63"/>
        <v>0.54154689779390897</v>
      </c>
      <c r="Q319" s="2">
        <f t="shared" si="64"/>
        <v>0.5797105317080149</v>
      </c>
      <c r="R319" s="2">
        <f t="shared" si="65"/>
        <v>-2.1271648684373388E-2</v>
      </c>
      <c r="S319" s="2">
        <f t="shared" si="66"/>
        <v>1.1079075039015713</v>
      </c>
      <c r="T319" s="2">
        <f t="shared" si="67"/>
        <v>-0.73640767170503807</v>
      </c>
      <c r="U319" s="2">
        <f t="shared" si="68"/>
        <v>0.32298490652880146</v>
      </c>
      <c r="V319" s="2">
        <f t="shared" si="69"/>
        <v>10.574358665715495</v>
      </c>
      <c r="W319" s="2">
        <f t="shared" si="70"/>
        <v>3.3624963826745544</v>
      </c>
      <c r="X319" s="2">
        <f t="shared" si="71"/>
        <v>0.43943557089791963</v>
      </c>
      <c r="Y319" s="2">
        <f t="shared" si="72"/>
        <v>24.746243730187416</v>
      </c>
      <c r="Z319" s="2">
        <f t="shared" si="73"/>
        <v>2.3624963826745544</v>
      </c>
      <c r="AA319" s="2">
        <f t="shared" si="74"/>
        <v>5.5874742369663526</v>
      </c>
      <c r="AB319">
        <v>0.82644628099173501</v>
      </c>
    </row>
    <row r="320" spans="1:28" x14ac:dyDescent="0.3">
      <c r="A320">
        <v>20</v>
      </c>
      <c r="B320">
        <v>1</v>
      </c>
      <c r="C320">
        <v>3.2909000000000002</v>
      </c>
      <c r="D320">
        <f t="shared" si="60"/>
        <v>2.7197520661157006</v>
      </c>
      <c r="E320" t="s">
        <v>346</v>
      </c>
      <c r="F320">
        <v>41.662726999999997</v>
      </c>
      <c r="G320">
        <v>-111.92148299999999</v>
      </c>
      <c r="H320">
        <v>3.0770873650908401E-2</v>
      </c>
      <c r="I320">
        <v>6.2249146401882102E-2</v>
      </c>
      <c r="J320">
        <v>4.2936097830533898E-2</v>
      </c>
      <c r="K320">
        <v>0.1212103292346</v>
      </c>
      <c r="L320">
        <v>0.452363580465316</v>
      </c>
      <c r="M320">
        <v>24.418910980224599</v>
      </c>
      <c r="N320" s="2">
        <f t="shared" si="61"/>
        <v>0.82662577945432258</v>
      </c>
      <c r="O320" s="2">
        <f t="shared" si="62"/>
        <v>0.75807381686482767</v>
      </c>
      <c r="P320" s="2">
        <f t="shared" si="63"/>
        <v>0.57735061799440934</v>
      </c>
      <c r="Q320" s="2">
        <f t="shared" si="64"/>
        <v>0.61704151758966164</v>
      </c>
      <c r="R320" s="2">
        <f t="shared" si="65"/>
        <v>-1.153953610016685E-2</v>
      </c>
      <c r="S320" s="2">
        <f t="shared" si="66"/>
        <v>1.1554773663577016</v>
      </c>
      <c r="T320" s="2">
        <f t="shared" si="67"/>
        <v>-0.75807381686482767</v>
      </c>
      <c r="U320" s="2">
        <f t="shared" si="68"/>
        <v>0.25953385643696636</v>
      </c>
      <c r="V320" s="2">
        <f t="shared" si="69"/>
        <v>10.535740398458351</v>
      </c>
      <c r="W320" s="2">
        <f t="shared" si="70"/>
        <v>3.7320547128436221</v>
      </c>
      <c r="X320" s="2">
        <f t="shared" si="71"/>
        <v>0.58167171139560758</v>
      </c>
      <c r="Y320" s="2">
        <f t="shared" si="72"/>
        <v>29.214180782437261</v>
      </c>
      <c r="Z320" s="2">
        <f t="shared" si="73"/>
        <v>2.7320547128436221</v>
      </c>
      <c r="AA320" s="2">
        <f t="shared" si="74"/>
        <v>6.2669844746921504</v>
      </c>
      <c r="AB320">
        <v>0.82644628099173501</v>
      </c>
    </row>
    <row r="321" spans="1:28" x14ac:dyDescent="0.3">
      <c r="A321">
        <v>21</v>
      </c>
      <c r="B321">
        <v>1</v>
      </c>
      <c r="C321">
        <v>3.2560799999999999</v>
      </c>
      <c r="D321">
        <f t="shared" si="60"/>
        <v>2.6909752066115682</v>
      </c>
      <c r="E321" t="s">
        <v>347</v>
      </c>
      <c r="F321">
        <v>41.662531999999999</v>
      </c>
      <c r="G321">
        <v>-111.921425</v>
      </c>
      <c r="H321">
        <v>2.6091918349266E-2</v>
      </c>
      <c r="I321">
        <v>5.6247863918542799E-2</v>
      </c>
      <c r="J321">
        <v>3.6444090306758797E-2</v>
      </c>
      <c r="K321">
        <v>0.113599546253681</v>
      </c>
      <c r="L321">
        <v>0.47948029637336698</v>
      </c>
      <c r="M321">
        <v>23.626611709594702</v>
      </c>
      <c r="N321" s="2">
        <f t="shared" si="61"/>
        <v>0.85872313366976316</v>
      </c>
      <c r="O321" s="2">
        <f t="shared" si="62"/>
        <v>0.79001341319114449</v>
      </c>
      <c r="P321" s="2">
        <f t="shared" si="63"/>
        <v>0.61691651582528362</v>
      </c>
      <c r="Q321" s="2">
        <f t="shared" si="64"/>
        <v>0.65413756950117796</v>
      </c>
      <c r="R321" s="2">
        <f t="shared" si="65"/>
        <v>-6.052440915602331E-3</v>
      </c>
      <c r="S321" s="2">
        <f t="shared" si="66"/>
        <v>1.2087235072609932</v>
      </c>
      <c r="T321" s="2">
        <f t="shared" si="67"/>
        <v>-0.79001341319114449</v>
      </c>
      <c r="U321" s="2">
        <f t="shared" si="68"/>
        <v>0.29735379795658495</v>
      </c>
      <c r="V321" s="2">
        <f t="shared" si="69"/>
        <v>13.156599392040366</v>
      </c>
      <c r="W321" s="2">
        <f t="shared" si="70"/>
        <v>4.2207941156968332</v>
      </c>
      <c r="X321" s="2">
        <f t="shared" si="71"/>
        <v>0.65704929063903839</v>
      </c>
      <c r="Y321" s="2">
        <f t="shared" si="72"/>
        <v>32.355750687420354</v>
      </c>
      <c r="Z321" s="2">
        <f t="shared" si="73"/>
        <v>3.2207941156968332</v>
      </c>
      <c r="AA321" s="2">
        <f t="shared" si="74"/>
        <v>7.5244178706544691</v>
      </c>
      <c r="AB321">
        <v>0.82644628099173501</v>
      </c>
    </row>
    <row r="322" spans="1:28" x14ac:dyDescent="0.3">
      <c r="A322">
        <v>22</v>
      </c>
      <c r="B322">
        <v>1</v>
      </c>
      <c r="C322">
        <v>3.0816300000000001</v>
      </c>
      <c r="D322">
        <f t="shared" si="60"/>
        <v>2.5468016528925603</v>
      </c>
      <c r="E322" t="s">
        <v>348</v>
      </c>
      <c r="F322">
        <v>41.662512999999997</v>
      </c>
      <c r="G322">
        <v>-111.92142</v>
      </c>
      <c r="H322">
        <v>2.3629760369658401E-2</v>
      </c>
      <c r="I322">
        <v>5.3067017346620497E-2</v>
      </c>
      <c r="J322">
        <v>3.2756958156824098E-2</v>
      </c>
      <c r="K322">
        <v>0.109748229384422</v>
      </c>
      <c r="L322">
        <v>0.501672983169555</v>
      </c>
      <c r="M322">
        <v>24.077810287475501</v>
      </c>
      <c r="N322" s="2">
        <f t="shared" si="61"/>
        <v>0.8774134619945656</v>
      </c>
      <c r="O322" s="2">
        <f t="shared" si="62"/>
        <v>0.80867787685314707</v>
      </c>
      <c r="P322" s="2">
        <f t="shared" si="63"/>
        <v>0.64100614394456168</v>
      </c>
      <c r="Q322" s="2">
        <f t="shared" si="64"/>
        <v>0.67996295294508557</v>
      </c>
      <c r="R322" s="2">
        <f t="shared" si="65"/>
        <v>-1.6920561074832161E-3</v>
      </c>
      <c r="S322" s="2">
        <f t="shared" si="66"/>
        <v>1.2457106515925556</v>
      </c>
      <c r="T322" s="2">
        <f t="shared" si="67"/>
        <v>-0.80867787685314707</v>
      </c>
      <c r="U322" s="2">
        <f t="shared" si="68"/>
        <v>0.32655865414664953</v>
      </c>
      <c r="V322" s="2">
        <f t="shared" si="69"/>
        <v>15.315005159141856</v>
      </c>
      <c r="W322" s="2">
        <f t="shared" si="70"/>
        <v>4.5711259852066828</v>
      </c>
      <c r="X322" s="2">
        <f t="shared" si="71"/>
        <v>0.72069020407178619</v>
      </c>
      <c r="Y322" s="2">
        <f t="shared" si="72"/>
        <v>34.706415720283957</v>
      </c>
      <c r="Z322" s="2">
        <f t="shared" si="73"/>
        <v>3.5711259852066828</v>
      </c>
      <c r="AA322" s="2">
        <f t="shared" si="74"/>
        <v>8.4535741455516984</v>
      </c>
      <c r="AB322">
        <v>0.82644628099173501</v>
      </c>
    </row>
    <row r="323" spans="1:28" x14ac:dyDescent="0.3">
      <c r="A323">
        <v>23</v>
      </c>
      <c r="B323">
        <v>1</v>
      </c>
      <c r="C323">
        <v>3.90184</v>
      </c>
      <c r="D323">
        <f t="shared" ref="D323:D386" si="75">C323*AB323</f>
        <v>3.2246611570247912</v>
      </c>
      <c r="E323" t="s">
        <v>349</v>
      </c>
      <c r="F323">
        <v>41.662506</v>
      </c>
      <c r="G323">
        <v>-111.92140999999999</v>
      </c>
      <c r="H323">
        <v>2.29855347424745E-2</v>
      </c>
      <c r="I323">
        <v>5.3372498601674999E-2</v>
      </c>
      <c r="J323">
        <v>3.2120056450366898E-2</v>
      </c>
      <c r="K323">
        <v>0.110807493329048</v>
      </c>
      <c r="L323">
        <v>0.50157350301742498</v>
      </c>
      <c r="M323">
        <v>24.543010711669901</v>
      </c>
      <c r="N323" s="2">
        <f t="shared" ref="N323:N386" si="76">(L323-J323)/(L323+J323)</f>
        <v>0.87963108836315151</v>
      </c>
      <c r="O323" s="2">
        <f t="shared" ref="O323:O386" si="77">(L323-I323)/(L323+I323)</f>
        <v>0.8076479569329037</v>
      </c>
      <c r="P323" s="2">
        <f t="shared" ref="P323:P386" si="78">(L323-K323)/(L323+K323)</f>
        <v>0.63810930126788146</v>
      </c>
      <c r="Q323" s="2">
        <f t="shared" ref="Q323:Q386" si="79">((L323-J323)/(L323+J323+0.5))*(1+0.5)</f>
        <v>0.68122720065426523</v>
      </c>
      <c r="R323" s="2">
        <f t="shared" ref="R323:R386" si="80">(0.33*(L323-0.33*J323-0.5))/(0.5*L323+J323-0.5*0.33+1.5*(1+0.33*0.33))</f>
        <v>-1.6722002904834029E-3</v>
      </c>
      <c r="S323" s="2">
        <f t="shared" ref="S323:S386" si="81">0.5*(2*(L323+1)-SQRT((2*L323+1)^2-8*(L323-J323)))</f>
        <v>1.2481122854466102</v>
      </c>
      <c r="T323" s="2">
        <f t="shared" ref="T323:T386" si="82">(I323-L323)/(I323+L323)</f>
        <v>-0.8076479569329037</v>
      </c>
      <c r="U323" s="2">
        <f t="shared" ref="U323:U386" si="83">(I323-J323)/(I323+J323-H323)</f>
        <v>0.34000088383760596</v>
      </c>
      <c r="V323" s="2">
        <f t="shared" ref="V323:V386" si="84">L323/J323</f>
        <v>15.615585974840204</v>
      </c>
      <c r="W323" s="2">
        <f t="shared" ref="W323:W386" si="85">L323/K323</f>
        <v>4.526530543633716</v>
      </c>
      <c r="X323" s="2">
        <f t="shared" ref="X323:X386" si="86">(1.5*(1.2*(L323-I323)-2.5*(J323-I323))*SQRT((2*L323+1)^2-(6*L323-5*SQRT(J323)))-0.5)</f>
        <v>0.72166081830201478</v>
      </c>
      <c r="Y323" s="2">
        <f t="shared" ref="Y323:Y386" si="87">(100*(L323-K323)-10*(L323-I323))</f>
        <v>34.594590924680205</v>
      </c>
      <c r="Z323" s="2">
        <f t="shared" ref="Z323:Z386" si="88">(L323/K323-1)</f>
        <v>3.526530543633716</v>
      </c>
      <c r="AA323" s="2">
        <f t="shared" ref="AA323:AA386" si="89">(L323/I323-1)</f>
        <v>8.3976020639529132</v>
      </c>
      <c r="AB323">
        <v>0.82644628099173501</v>
      </c>
    </row>
    <row r="324" spans="1:28" x14ac:dyDescent="0.3">
      <c r="A324">
        <v>24</v>
      </c>
      <c r="B324">
        <v>1</v>
      </c>
      <c r="C324">
        <v>3.4157999999999999</v>
      </c>
      <c r="D324">
        <f t="shared" si="75"/>
        <v>2.8229752066115683</v>
      </c>
      <c r="E324" t="s">
        <v>350</v>
      </c>
      <c r="F324">
        <v>41.662505000000003</v>
      </c>
      <c r="G324">
        <v>-111.92140000000001</v>
      </c>
      <c r="H324">
        <v>2.9673157259821802E-2</v>
      </c>
      <c r="I324">
        <v>6.2956541776657104E-2</v>
      </c>
      <c r="J324">
        <v>4.04736325144767E-2</v>
      </c>
      <c r="K324">
        <v>0.12512786686420399</v>
      </c>
      <c r="L324">
        <v>0.48553648591041498</v>
      </c>
      <c r="M324">
        <v>24.538009643554599</v>
      </c>
      <c r="N324" s="2">
        <f t="shared" si="76"/>
        <v>0.84611082145844363</v>
      </c>
      <c r="O324" s="2">
        <f t="shared" si="77"/>
        <v>0.77043813285234586</v>
      </c>
      <c r="P324" s="2">
        <f t="shared" si="78"/>
        <v>0.59019102295500925</v>
      </c>
      <c r="Q324" s="2">
        <f t="shared" si="79"/>
        <v>0.65067026933299998</v>
      </c>
      <c r="R324" s="2">
        <f t="shared" si="80"/>
        <v>-5.1529973597175824E-3</v>
      </c>
      <c r="S324" s="2">
        <f t="shared" si="81"/>
        <v>1.200656759940361</v>
      </c>
      <c r="T324" s="2">
        <f t="shared" si="82"/>
        <v>-0.77043813285234586</v>
      </c>
      <c r="U324" s="2">
        <f t="shared" si="83"/>
        <v>0.30482400410303684</v>
      </c>
      <c r="V324" s="2">
        <f t="shared" si="84"/>
        <v>11.996365429684307</v>
      </c>
      <c r="W324" s="2">
        <f t="shared" si="85"/>
        <v>3.880322569850466</v>
      </c>
      <c r="X324" s="2">
        <f t="shared" si="86"/>
        <v>0.68829991461937623</v>
      </c>
      <c r="Y324" s="2">
        <f t="shared" si="87"/>
        <v>31.815062463283525</v>
      </c>
      <c r="Z324" s="2">
        <f t="shared" si="88"/>
        <v>2.880322569850466</v>
      </c>
      <c r="AA324" s="2">
        <f t="shared" si="89"/>
        <v>6.7122483574922347</v>
      </c>
      <c r="AB324">
        <v>0.82644628099173501</v>
      </c>
    </row>
    <row r="325" spans="1:28" x14ac:dyDescent="0.3">
      <c r="A325">
        <v>25</v>
      </c>
      <c r="B325">
        <v>1</v>
      </c>
      <c r="C325">
        <v>3.6902499999999998</v>
      </c>
      <c r="D325">
        <f t="shared" si="75"/>
        <v>2.8973037190082618</v>
      </c>
      <c r="E325" t="s">
        <v>351</v>
      </c>
      <c r="F325">
        <v>41.662472000000001</v>
      </c>
      <c r="G325">
        <v>-111.920665</v>
      </c>
      <c r="H325">
        <v>2.6394043117761602E-2</v>
      </c>
      <c r="I325">
        <v>4.5103147625923101E-2</v>
      </c>
      <c r="J325">
        <v>4.0106199681758797E-2</v>
      </c>
      <c r="K325">
        <v>8.9531861245632102E-2</v>
      </c>
      <c r="L325">
        <v>0.24689178168773601</v>
      </c>
      <c r="M325">
        <v>28.363510131835898</v>
      </c>
      <c r="N325" s="2">
        <f t="shared" si="76"/>
        <v>0.72051232213982586</v>
      </c>
      <c r="O325" s="2">
        <f t="shared" si="77"/>
        <v>0.69106896662939254</v>
      </c>
      <c r="P325" s="2">
        <f t="shared" si="78"/>
        <v>0.4677433460681909</v>
      </c>
      <c r="Q325" s="2">
        <f t="shared" si="79"/>
        <v>0.39412854969362032</v>
      </c>
      <c r="R325" s="2">
        <f t="shared" si="80"/>
        <v>-5.2887157245582232E-2</v>
      </c>
      <c r="S325" s="2">
        <f t="shared" si="81"/>
        <v>0.86705475144881061</v>
      </c>
      <c r="T325" s="2">
        <f t="shared" si="82"/>
        <v>-0.69106896662939254</v>
      </c>
      <c r="U325" s="2">
        <f t="shared" si="83"/>
        <v>8.4959994902494701E-2</v>
      </c>
      <c r="V325" s="2">
        <f t="shared" si="84"/>
        <v>6.1559505424800438</v>
      </c>
      <c r="W325" s="2">
        <f t="shared" si="85"/>
        <v>2.7575857158870454</v>
      </c>
      <c r="X325" s="2">
        <f t="shared" si="86"/>
        <v>5.4801262933833472E-3</v>
      </c>
      <c r="Y325" s="2">
        <f t="shared" si="87"/>
        <v>13.718105703592261</v>
      </c>
      <c r="Z325" s="2">
        <f t="shared" si="88"/>
        <v>1.7575857158870454</v>
      </c>
      <c r="AA325" s="2">
        <f t="shared" si="89"/>
        <v>4.4739368466123324</v>
      </c>
      <c r="AB325">
        <v>0.78512396694214803</v>
      </c>
    </row>
    <row r="326" spans="1:28" x14ac:dyDescent="0.3">
      <c r="A326">
        <v>26</v>
      </c>
      <c r="B326">
        <v>1</v>
      </c>
      <c r="C326">
        <v>3.2675399999999999</v>
      </c>
      <c r="D326">
        <f t="shared" si="75"/>
        <v>2.7004462809917338</v>
      </c>
      <c r="E326" t="s">
        <v>352</v>
      </c>
      <c r="F326">
        <v>41.662447999999998</v>
      </c>
      <c r="G326">
        <v>-111.92069600000001</v>
      </c>
      <c r="H326">
        <v>3.0227355659007998E-2</v>
      </c>
      <c r="I326">
        <v>6.1782531440257998E-2</v>
      </c>
      <c r="J326">
        <v>4.7083433717489201E-2</v>
      </c>
      <c r="K326">
        <v>0.12166778743267</v>
      </c>
      <c r="L326">
        <v>0.32828217744827198</v>
      </c>
      <c r="M326">
        <v>27.524110794067301</v>
      </c>
      <c r="N326" s="2">
        <f t="shared" si="76"/>
        <v>0.74913293963576655</v>
      </c>
      <c r="O326" s="2">
        <f t="shared" si="77"/>
        <v>0.68321906579908631</v>
      </c>
      <c r="P326" s="2">
        <f t="shared" si="78"/>
        <v>0.45919414633196548</v>
      </c>
      <c r="Q326" s="2">
        <f t="shared" si="79"/>
        <v>0.48185365088131338</v>
      </c>
      <c r="R326" s="2">
        <f t="shared" si="80"/>
        <v>-3.6145992211939294E-2</v>
      </c>
      <c r="S326" s="2">
        <f t="shared" si="81"/>
        <v>0.97663764383956486</v>
      </c>
      <c r="T326" s="2">
        <f t="shared" si="82"/>
        <v>-0.68321906579908631</v>
      </c>
      <c r="U326" s="2">
        <f t="shared" si="83"/>
        <v>0.18691960369676253</v>
      </c>
      <c r="V326" s="2">
        <f t="shared" si="84"/>
        <v>6.972349965341019</v>
      </c>
      <c r="W326" s="2">
        <f t="shared" si="85"/>
        <v>2.6981848225845382</v>
      </c>
      <c r="X326" s="2">
        <f t="shared" si="86"/>
        <v>0.22929038019079362</v>
      </c>
      <c r="Y326" s="2">
        <f t="shared" si="87"/>
        <v>17.996442541480061</v>
      </c>
      <c r="Z326" s="2">
        <f t="shared" si="88"/>
        <v>1.6981848225845382</v>
      </c>
      <c r="AA326" s="2">
        <f t="shared" si="89"/>
        <v>4.3135112756865874</v>
      </c>
      <c r="AB326">
        <v>0.82644628099173501</v>
      </c>
    </row>
    <row r="327" spans="1:28" x14ac:dyDescent="0.3">
      <c r="A327">
        <v>27</v>
      </c>
      <c r="B327">
        <v>1</v>
      </c>
      <c r="C327">
        <v>3.4323299999999999</v>
      </c>
      <c r="D327">
        <f t="shared" si="75"/>
        <v>2.8366363636363618</v>
      </c>
      <c r="E327" t="s">
        <v>353</v>
      </c>
      <c r="F327">
        <v>41.662461</v>
      </c>
      <c r="G327">
        <v>-111.920675</v>
      </c>
      <c r="H327">
        <v>2.7693482115864702E-2</v>
      </c>
      <c r="I327">
        <v>6.1966553330421399E-2</v>
      </c>
      <c r="J327">
        <v>3.9489440619945498E-2</v>
      </c>
      <c r="K327">
        <v>0.12719635665416701</v>
      </c>
      <c r="L327">
        <v>0.40454041957855202</v>
      </c>
      <c r="M327">
        <v>26.424110412597599</v>
      </c>
      <c r="N327" s="2">
        <f t="shared" si="76"/>
        <v>0.82213159897718457</v>
      </c>
      <c r="O327" s="2">
        <f t="shared" si="77"/>
        <v>0.73433814742780901</v>
      </c>
      <c r="P327" s="2">
        <f t="shared" si="78"/>
        <v>0.52158149543337795</v>
      </c>
      <c r="Q327" s="2">
        <f t="shared" si="79"/>
        <v>0.58004147064031741</v>
      </c>
      <c r="R327" s="2">
        <f t="shared" si="80"/>
        <v>-2.0574600924815476E-2</v>
      </c>
      <c r="S327" s="2">
        <f t="shared" si="81"/>
        <v>1.1077384439548545</v>
      </c>
      <c r="T327" s="2">
        <f t="shared" si="82"/>
        <v>-0.73433814742780901</v>
      </c>
      <c r="U327" s="2">
        <f t="shared" si="83"/>
        <v>0.30472271281795338</v>
      </c>
      <c r="V327" s="2">
        <f t="shared" si="84"/>
        <v>10.244268169608485</v>
      </c>
      <c r="W327" s="2">
        <f t="shared" si="85"/>
        <v>3.180440306780588</v>
      </c>
      <c r="X327" s="2">
        <f t="shared" si="86"/>
        <v>0.45055184195767461</v>
      </c>
      <c r="Y327" s="2">
        <f t="shared" si="87"/>
        <v>24.308667629957192</v>
      </c>
      <c r="Z327" s="2">
        <f t="shared" si="88"/>
        <v>2.180440306780588</v>
      </c>
      <c r="AA327" s="2">
        <f t="shared" si="89"/>
        <v>5.5283672858395043</v>
      </c>
      <c r="AB327">
        <v>0.82644628099173501</v>
      </c>
    </row>
    <row r="328" spans="1:28" x14ac:dyDescent="0.3">
      <c r="A328">
        <v>28</v>
      </c>
      <c r="B328">
        <v>1</v>
      </c>
      <c r="C328">
        <v>3.9162300000000001</v>
      </c>
      <c r="D328">
        <f t="shared" si="75"/>
        <v>3.2365537190082625</v>
      </c>
      <c r="E328" t="s">
        <v>354</v>
      </c>
      <c r="F328">
        <v>41.662467999999997</v>
      </c>
      <c r="G328">
        <v>-111.920687</v>
      </c>
      <c r="H328">
        <v>2.4014586582779801E-2</v>
      </c>
      <c r="I328">
        <v>5.0616454333066899E-2</v>
      </c>
      <c r="J328">
        <v>3.5683594644069602E-2</v>
      </c>
      <c r="K328">
        <v>0.102614440023899</v>
      </c>
      <c r="L328">
        <v>0.30799254775047302</v>
      </c>
      <c r="M328">
        <v>26.8484077453613</v>
      </c>
      <c r="N328" s="2">
        <f t="shared" si="76"/>
        <v>0.79234174129489265</v>
      </c>
      <c r="O328" s="2">
        <f t="shared" si="77"/>
        <v>0.71770672772305077</v>
      </c>
      <c r="P328" s="2">
        <f t="shared" si="78"/>
        <v>0.5001817159512858</v>
      </c>
      <c r="Q328" s="2">
        <f t="shared" si="79"/>
        <v>0.48414718531721662</v>
      </c>
      <c r="R328" s="2">
        <f t="shared" si="80"/>
        <v>-3.9838396199749458E-2</v>
      </c>
      <c r="S328" s="2">
        <f t="shared" si="81"/>
        <v>0.97900310869886209</v>
      </c>
      <c r="T328" s="2">
        <f t="shared" si="82"/>
        <v>-0.71770672772305077</v>
      </c>
      <c r="U328" s="2">
        <f t="shared" si="83"/>
        <v>0.23974871687474653</v>
      </c>
      <c r="V328" s="2">
        <f t="shared" si="84"/>
        <v>8.6312085658012467</v>
      </c>
      <c r="W328" s="2">
        <f t="shared" si="85"/>
        <v>3.0014542561333597</v>
      </c>
      <c r="X328" s="2">
        <f t="shared" si="86"/>
        <v>0.17863479293411955</v>
      </c>
      <c r="Y328" s="2">
        <f t="shared" si="87"/>
        <v>17.964049838483341</v>
      </c>
      <c r="Z328" s="2">
        <f t="shared" si="88"/>
        <v>2.0014542561333597</v>
      </c>
      <c r="AA328" s="2">
        <f t="shared" si="89"/>
        <v>5.0848305518165571</v>
      </c>
      <c r="AB328">
        <v>0.82644628099173501</v>
      </c>
    </row>
    <row r="329" spans="1:28" x14ac:dyDescent="0.3">
      <c r="A329">
        <v>29</v>
      </c>
      <c r="B329">
        <v>1</v>
      </c>
      <c r="C329">
        <v>3.4795099999999999</v>
      </c>
      <c r="D329">
        <f t="shared" si="75"/>
        <v>2.8756280991735519</v>
      </c>
      <c r="E329" t="s">
        <v>355</v>
      </c>
      <c r="F329">
        <v>41.662497000000002</v>
      </c>
      <c r="G329">
        <v>-111.920288</v>
      </c>
      <c r="H329">
        <v>2.9339294880628499E-2</v>
      </c>
      <c r="I329">
        <v>5.9067994356155298E-2</v>
      </c>
      <c r="J329">
        <v>4.2053833603858899E-2</v>
      </c>
      <c r="K329">
        <v>0.12090668082237201</v>
      </c>
      <c r="L329">
        <v>0.40999510884284901</v>
      </c>
      <c r="M329">
        <v>23.923311233520501</v>
      </c>
      <c r="N329" s="2">
        <f t="shared" si="76"/>
        <v>0.81394123664467322</v>
      </c>
      <c r="O329" s="2">
        <f t="shared" si="77"/>
        <v>0.7481447849838867</v>
      </c>
      <c r="P329" s="2">
        <f t="shared" si="78"/>
        <v>0.54452336316811434</v>
      </c>
      <c r="Q329" s="2">
        <f t="shared" si="79"/>
        <v>0.57970960131535376</v>
      </c>
      <c r="R329" s="2">
        <f t="shared" si="80"/>
        <v>-1.9640912856214301E-2</v>
      </c>
      <c r="S329" s="2">
        <f t="shared" si="81"/>
        <v>1.1063365050788054</v>
      </c>
      <c r="T329" s="2">
        <f t="shared" si="82"/>
        <v>-0.7481447849838867</v>
      </c>
      <c r="U329" s="2">
        <f t="shared" si="83"/>
        <v>0.23702368838781585</v>
      </c>
      <c r="V329" s="2">
        <f t="shared" si="84"/>
        <v>9.7492921264906389</v>
      </c>
      <c r="W329" s="2">
        <f t="shared" si="85"/>
        <v>3.3910045834868825</v>
      </c>
      <c r="X329" s="2">
        <f t="shared" si="86"/>
        <v>0.45301104880026188</v>
      </c>
      <c r="Y329" s="2">
        <f t="shared" si="87"/>
        <v>25.399571657180765</v>
      </c>
      <c r="Z329" s="2">
        <f t="shared" si="88"/>
        <v>2.3910045834868825</v>
      </c>
      <c r="AA329" s="2">
        <f t="shared" si="89"/>
        <v>5.9410704275948492</v>
      </c>
      <c r="AB329">
        <v>0.82644628099173501</v>
      </c>
    </row>
    <row r="330" spans="1:28" x14ac:dyDescent="0.3">
      <c r="A330">
        <v>30</v>
      </c>
      <c r="B330">
        <v>1</v>
      </c>
      <c r="C330">
        <v>2.7365699999999999</v>
      </c>
      <c r="D330">
        <f t="shared" si="75"/>
        <v>2.261628099173552</v>
      </c>
      <c r="E330" t="s">
        <v>356</v>
      </c>
      <c r="F330">
        <v>41.662505000000003</v>
      </c>
      <c r="G330">
        <v>-111.920259</v>
      </c>
      <c r="H330">
        <v>2.24047843366861E-2</v>
      </c>
      <c r="I330">
        <v>5.3343504667282098E-2</v>
      </c>
      <c r="J330">
        <v>2.6976622641086499E-2</v>
      </c>
      <c r="K330">
        <v>0.11316803097724901</v>
      </c>
      <c r="L330">
        <v>0.49049559235572798</v>
      </c>
      <c r="M330">
        <v>23.009809494018501</v>
      </c>
      <c r="N330" s="2">
        <f t="shared" si="76"/>
        <v>0.89573692322300791</v>
      </c>
      <c r="O330" s="2">
        <f t="shared" si="77"/>
        <v>0.80382615020035941</v>
      </c>
      <c r="P330" s="2">
        <f t="shared" si="78"/>
        <v>0.62506261234553062</v>
      </c>
      <c r="Q330" s="2">
        <f t="shared" si="79"/>
        <v>0.6833390084997446</v>
      </c>
      <c r="R330" s="2">
        <f t="shared" si="80"/>
        <v>-3.4306429956645593E-3</v>
      </c>
      <c r="S330" s="2">
        <f t="shared" si="81"/>
        <v>1.2580228433143803</v>
      </c>
      <c r="T330" s="2">
        <f t="shared" si="82"/>
        <v>-0.80382615020035941</v>
      </c>
      <c r="U330" s="2">
        <f t="shared" si="83"/>
        <v>0.45526592217691936</v>
      </c>
      <c r="V330" s="2">
        <f t="shared" si="84"/>
        <v>18.182246120338398</v>
      </c>
      <c r="W330" s="2">
        <f t="shared" si="85"/>
        <v>4.3342239687313802</v>
      </c>
      <c r="X330" s="2">
        <f t="shared" si="86"/>
        <v>0.68920929421684929</v>
      </c>
      <c r="Y330" s="2">
        <f t="shared" si="87"/>
        <v>33.36123526096344</v>
      </c>
      <c r="Z330" s="2">
        <f t="shared" si="88"/>
        <v>3.3342239687313802</v>
      </c>
      <c r="AA330" s="2">
        <f t="shared" si="89"/>
        <v>8.1950387477366178</v>
      </c>
      <c r="AB330">
        <v>0.82644628099173501</v>
      </c>
    </row>
    <row r="331" spans="1:28" x14ac:dyDescent="0.3">
      <c r="A331">
        <v>31</v>
      </c>
      <c r="B331">
        <v>1</v>
      </c>
      <c r="C331">
        <v>3.3223600000000002</v>
      </c>
      <c r="D331">
        <f t="shared" si="75"/>
        <v>2.7457520661157009</v>
      </c>
      <c r="E331" t="s">
        <v>357</v>
      </c>
      <c r="F331">
        <v>41.662492</v>
      </c>
      <c r="G331">
        <v>-111.920261</v>
      </c>
      <c r="H331">
        <v>2.5460815057158401E-2</v>
      </c>
      <c r="I331">
        <v>5.7872314006090102E-2</v>
      </c>
      <c r="J331">
        <v>3.2117918133735601E-2</v>
      </c>
      <c r="K331">
        <v>0.118916012346744</v>
      </c>
      <c r="L331">
        <v>0.49870240688323902</v>
      </c>
      <c r="M331">
        <v>23.0774116516113</v>
      </c>
      <c r="N331" s="2">
        <f t="shared" si="76"/>
        <v>0.87898760985571334</v>
      </c>
      <c r="O331" s="2">
        <f t="shared" si="77"/>
        <v>0.79204116955359316</v>
      </c>
      <c r="P331" s="2">
        <f t="shared" si="78"/>
        <v>0.61492077099966425</v>
      </c>
      <c r="Q331" s="2">
        <f t="shared" si="79"/>
        <v>0.67895123537919211</v>
      </c>
      <c r="R331" s="2">
        <f t="shared" si="80"/>
        <v>-2.2057561724699733E-3</v>
      </c>
      <c r="S331" s="2">
        <f t="shared" si="81"/>
        <v>1.2452511886668574</v>
      </c>
      <c r="T331" s="2">
        <f t="shared" si="82"/>
        <v>-0.79204116955359316</v>
      </c>
      <c r="U331" s="2">
        <f t="shared" si="83"/>
        <v>0.39911093322540125</v>
      </c>
      <c r="V331" s="2">
        <f t="shared" si="84"/>
        <v>15.527233266075813</v>
      </c>
      <c r="W331" s="2">
        <f t="shared" si="85"/>
        <v>4.193736377815009</v>
      </c>
      <c r="X331" s="2">
        <f t="shared" si="86"/>
        <v>0.72477596820440016</v>
      </c>
      <c r="Y331" s="2">
        <f t="shared" si="87"/>
        <v>33.570338524878018</v>
      </c>
      <c r="Z331" s="2">
        <f t="shared" si="88"/>
        <v>3.193736377815009</v>
      </c>
      <c r="AA331" s="2">
        <f t="shared" si="89"/>
        <v>7.617288170484402</v>
      </c>
      <c r="AB331">
        <v>0.82644628099173501</v>
      </c>
    </row>
    <row r="332" spans="1:28" x14ac:dyDescent="0.3">
      <c r="A332">
        <v>32</v>
      </c>
      <c r="B332">
        <v>1</v>
      </c>
      <c r="C332">
        <v>4.0143700000000004</v>
      </c>
      <c r="D332">
        <f t="shared" si="75"/>
        <v>3.3176611570247916</v>
      </c>
      <c r="E332" t="s">
        <v>358</v>
      </c>
      <c r="F332">
        <v>41.662489999999998</v>
      </c>
      <c r="G332">
        <v>-111.920239</v>
      </c>
      <c r="H332">
        <v>2.3754883557558001E-2</v>
      </c>
      <c r="I332">
        <v>5.5728148669004399E-2</v>
      </c>
      <c r="J332">
        <v>2.9932556673884302E-2</v>
      </c>
      <c r="K332">
        <v>0.118023373186588</v>
      </c>
      <c r="L332">
        <v>0.48529571294784501</v>
      </c>
      <c r="M332">
        <v>23.454011917114201</v>
      </c>
      <c r="N332" s="2">
        <f t="shared" si="76"/>
        <v>0.88380856238396943</v>
      </c>
      <c r="O332" s="2">
        <f t="shared" si="77"/>
        <v>0.79399005248137899</v>
      </c>
      <c r="P332" s="2">
        <f t="shared" si="78"/>
        <v>0.60875305986825767</v>
      </c>
      <c r="Q332" s="2">
        <f t="shared" si="79"/>
        <v>0.67279916729017131</v>
      </c>
      <c r="R332" s="2">
        <f t="shared" si="80"/>
        <v>-4.5806826111129007E-3</v>
      </c>
      <c r="S332" s="2">
        <f t="shared" si="81"/>
        <v>1.2401807819349002</v>
      </c>
      <c r="T332" s="2">
        <f t="shared" si="82"/>
        <v>-0.79399005248137899</v>
      </c>
      <c r="U332" s="2">
        <f t="shared" si="83"/>
        <v>0.41669089031029816</v>
      </c>
      <c r="V332" s="2">
        <f t="shared" si="84"/>
        <v>16.212972324253816</v>
      </c>
      <c r="W332" s="2">
        <f t="shared" si="85"/>
        <v>4.1118610648470542</v>
      </c>
      <c r="X332" s="2">
        <f t="shared" si="86"/>
        <v>0.67894408103336445</v>
      </c>
      <c r="Y332" s="2">
        <f t="shared" si="87"/>
        <v>32.431558333337293</v>
      </c>
      <c r="Z332" s="2">
        <f t="shared" si="88"/>
        <v>3.1118610648470542</v>
      </c>
      <c r="AA332" s="2">
        <f t="shared" si="89"/>
        <v>7.7082690621977008</v>
      </c>
      <c r="AB332">
        <v>0.82644628099173501</v>
      </c>
    </row>
    <row r="333" spans="1:28" x14ac:dyDescent="0.3">
      <c r="A333">
        <v>33</v>
      </c>
      <c r="B333">
        <v>1</v>
      </c>
      <c r="C333">
        <v>4.1251600000000002</v>
      </c>
      <c r="D333">
        <f t="shared" si="75"/>
        <v>3.068300826446281</v>
      </c>
      <c r="E333" t="s">
        <v>359</v>
      </c>
      <c r="F333">
        <v>41.662464</v>
      </c>
      <c r="G333">
        <v>-111.91973900000001</v>
      </c>
      <c r="H333">
        <v>2.1293470636010101E-2</v>
      </c>
      <c r="I333">
        <v>4.7071330249309498E-2</v>
      </c>
      <c r="J333">
        <v>3.01771368831396E-2</v>
      </c>
      <c r="K333">
        <v>0.10081685334444</v>
      </c>
      <c r="L333">
        <v>0.44358995556831299</v>
      </c>
      <c r="M333">
        <v>26.092685699462798</v>
      </c>
      <c r="N333" s="2">
        <f t="shared" si="76"/>
        <v>0.872607712253751</v>
      </c>
      <c r="O333" s="2">
        <f t="shared" si="77"/>
        <v>0.80813106063230034</v>
      </c>
      <c r="P333" s="2">
        <f t="shared" si="78"/>
        <v>0.62962677286941515</v>
      </c>
      <c r="Q333" s="2">
        <f t="shared" si="79"/>
        <v>0.63682499936059023</v>
      </c>
      <c r="R333" s="2">
        <f t="shared" si="80"/>
        <v>-1.2512899588881505E-2</v>
      </c>
      <c r="S333" s="2">
        <f t="shared" si="81"/>
        <v>1.191525743751038</v>
      </c>
      <c r="T333" s="2">
        <f t="shared" si="82"/>
        <v>-0.80813106063230034</v>
      </c>
      <c r="U333" s="2">
        <f t="shared" si="83"/>
        <v>0.30192466131679685</v>
      </c>
      <c r="V333" s="2">
        <f t="shared" si="84"/>
        <v>14.699537510337937</v>
      </c>
      <c r="W333" s="2">
        <f t="shared" si="85"/>
        <v>4.3999583487573384</v>
      </c>
      <c r="X333" s="2">
        <f t="shared" si="86"/>
        <v>0.53340462349385542</v>
      </c>
      <c r="Y333" s="2">
        <f t="shared" si="87"/>
        <v>30.312123969197266</v>
      </c>
      <c r="Z333" s="2">
        <f t="shared" si="88"/>
        <v>3.3999583487573384</v>
      </c>
      <c r="AA333" s="2">
        <f t="shared" si="89"/>
        <v>8.4237820180325187</v>
      </c>
      <c r="AB333">
        <v>0.74380165289256195</v>
      </c>
    </row>
    <row r="334" spans="1:28" x14ac:dyDescent="0.3">
      <c r="A334">
        <v>34</v>
      </c>
      <c r="B334">
        <v>1</v>
      </c>
      <c r="C334">
        <v>4.6288400000000003</v>
      </c>
      <c r="D334">
        <f t="shared" si="75"/>
        <v>3.825487603305783</v>
      </c>
      <c r="E334" t="s">
        <v>360</v>
      </c>
      <c r="F334">
        <v>41.662472000000001</v>
      </c>
      <c r="G334">
        <v>-111.91973299999999</v>
      </c>
      <c r="H334">
        <v>2.2122496739029801E-2</v>
      </c>
      <c r="I334">
        <v>5.0997313112020402E-2</v>
      </c>
      <c r="J334">
        <v>3.0024109408259302E-2</v>
      </c>
      <c r="K334">
        <v>0.10787597298622099</v>
      </c>
      <c r="L334">
        <v>0.47336882352828902</v>
      </c>
      <c r="M334">
        <v>24.558311462402301</v>
      </c>
      <c r="N334" s="2">
        <f t="shared" si="76"/>
        <v>0.88071302776098459</v>
      </c>
      <c r="O334" s="2">
        <f t="shared" si="77"/>
        <v>0.80548967773255675</v>
      </c>
      <c r="P334" s="2">
        <f t="shared" si="78"/>
        <v>0.62881053341686821</v>
      </c>
      <c r="Q334" s="2">
        <f t="shared" si="79"/>
        <v>0.66276834264099649</v>
      </c>
      <c r="R334" s="2">
        <f t="shared" si="80"/>
        <v>-6.8314526717305878E-3</v>
      </c>
      <c r="S334" s="2">
        <f t="shared" si="81"/>
        <v>1.2268785836063278</v>
      </c>
      <c r="T334" s="2">
        <f t="shared" si="82"/>
        <v>-0.80548967773255675</v>
      </c>
      <c r="U334" s="2">
        <f t="shared" si="83"/>
        <v>0.35608805127712168</v>
      </c>
      <c r="V334" s="2">
        <f t="shared" si="84"/>
        <v>15.766290253327897</v>
      </c>
      <c r="W334" s="2">
        <f t="shared" si="85"/>
        <v>4.3880839303183148</v>
      </c>
      <c r="X334" s="2">
        <f t="shared" si="86"/>
        <v>0.63050195902164718</v>
      </c>
      <c r="Y334" s="2">
        <f t="shared" si="87"/>
        <v>32.32556995004412</v>
      </c>
      <c r="Z334" s="2">
        <f t="shared" si="88"/>
        <v>3.3880839303183148</v>
      </c>
      <c r="AA334" s="2">
        <f t="shared" si="89"/>
        <v>8.2822306635741736</v>
      </c>
      <c r="AB334">
        <v>0.82644628099173501</v>
      </c>
    </row>
    <row r="335" spans="1:28" x14ac:dyDescent="0.3">
      <c r="A335">
        <v>35</v>
      </c>
      <c r="B335">
        <v>1</v>
      </c>
      <c r="C335">
        <v>3.7482000000000002</v>
      </c>
      <c r="D335">
        <f t="shared" si="75"/>
        <v>3.0976859504132213</v>
      </c>
      <c r="E335" t="s">
        <v>361</v>
      </c>
      <c r="F335">
        <v>41.662460000000003</v>
      </c>
      <c r="G335">
        <v>-111.919747</v>
      </c>
      <c r="H335">
        <v>3.1356200575828497E-2</v>
      </c>
      <c r="I335">
        <v>6.2234498560428599E-2</v>
      </c>
      <c r="J335">
        <v>4.7511596232652602E-2</v>
      </c>
      <c r="K335">
        <v>0.12390503287315301</v>
      </c>
      <c r="L335">
        <v>0.41594544053077698</v>
      </c>
      <c r="M335">
        <v>27.804510116577099</v>
      </c>
      <c r="N335" s="2">
        <f t="shared" si="76"/>
        <v>0.79496871354267606</v>
      </c>
      <c r="O335" s="2">
        <f t="shared" si="77"/>
        <v>0.73970259530875748</v>
      </c>
      <c r="P335" s="2">
        <f t="shared" si="78"/>
        <v>0.54096536364266889</v>
      </c>
      <c r="Q335" s="2">
        <f t="shared" si="79"/>
        <v>0.57361225810724581</v>
      </c>
      <c r="R335" s="2">
        <f t="shared" si="80"/>
        <v>-1.8765750644163668E-2</v>
      </c>
      <c r="S335" s="2">
        <f t="shared" si="81"/>
        <v>1.0964327468347825</v>
      </c>
      <c r="T335" s="2">
        <f t="shared" si="82"/>
        <v>-0.73970259530875748</v>
      </c>
      <c r="U335" s="2">
        <f t="shared" si="83"/>
        <v>0.18781633110732859</v>
      </c>
      <c r="V335" s="2">
        <f t="shared" si="84"/>
        <v>8.7546088431547204</v>
      </c>
      <c r="W335" s="2">
        <f t="shared" si="85"/>
        <v>3.3569696959493043</v>
      </c>
      <c r="X335" s="2">
        <f t="shared" si="86"/>
        <v>0.46617491789704468</v>
      </c>
      <c r="Y335" s="2">
        <f t="shared" si="87"/>
        <v>25.666931346058913</v>
      </c>
      <c r="Z335" s="2">
        <f t="shared" si="88"/>
        <v>2.3569696959493043</v>
      </c>
      <c r="AA335" s="2">
        <f t="shared" si="89"/>
        <v>5.6835187902558788</v>
      </c>
      <c r="AB335">
        <v>0.82644628099173501</v>
      </c>
    </row>
    <row r="336" spans="1:28" x14ac:dyDescent="0.3">
      <c r="A336">
        <v>36</v>
      </c>
      <c r="B336">
        <v>1</v>
      </c>
      <c r="C336">
        <v>3.8155299999999999</v>
      </c>
      <c r="D336">
        <f t="shared" si="75"/>
        <v>3.1533305785123944</v>
      </c>
      <c r="E336" t="s">
        <v>362</v>
      </c>
      <c r="F336">
        <v>41.662466000000002</v>
      </c>
      <c r="G336">
        <v>-111.91972</v>
      </c>
      <c r="H336">
        <v>2.2288817912340102E-2</v>
      </c>
      <c r="I336">
        <v>5.2450865507125799E-2</v>
      </c>
      <c r="J336">
        <v>3.0181273818016E-2</v>
      </c>
      <c r="K336">
        <v>0.11375518888235001</v>
      </c>
      <c r="L336">
        <v>0.51166838407516402</v>
      </c>
      <c r="M336">
        <v>25.106010437011701</v>
      </c>
      <c r="N336" s="2">
        <f t="shared" si="76"/>
        <v>0.88859908508435026</v>
      </c>
      <c r="O336" s="2">
        <f t="shared" si="77"/>
        <v>0.81404334085048946</v>
      </c>
      <c r="P336" s="2">
        <f t="shared" si="78"/>
        <v>0.63622992864044925</v>
      </c>
      <c r="Q336" s="2">
        <f t="shared" si="79"/>
        <v>0.69321965977913846</v>
      </c>
      <c r="R336" s="2">
        <f t="shared" si="80"/>
        <v>3.1598124757017818E-4</v>
      </c>
      <c r="S336" s="2">
        <f t="shared" si="81"/>
        <v>1.2657035515828798</v>
      </c>
      <c r="T336" s="2">
        <f t="shared" si="82"/>
        <v>-0.81404334085048946</v>
      </c>
      <c r="U336" s="2">
        <f t="shared" si="83"/>
        <v>0.36904815922819517</v>
      </c>
      <c r="V336" s="2">
        <f t="shared" si="84"/>
        <v>16.953173917057658</v>
      </c>
      <c r="W336" s="2">
        <f t="shared" si="85"/>
        <v>4.4979784140163588</v>
      </c>
      <c r="X336" s="2">
        <f t="shared" si="86"/>
        <v>0.75201769478549374</v>
      </c>
      <c r="Y336" s="2">
        <f t="shared" si="87"/>
        <v>35.199144333601019</v>
      </c>
      <c r="Z336" s="2">
        <f t="shared" si="88"/>
        <v>3.4979784140163588</v>
      </c>
      <c r="AA336" s="2">
        <f t="shared" si="89"/>
        <v>8.7551942971398713</v>
      </c>
      <c r="AB336">
        <v>0.82644628099173501</v>
      </c>
    </row>
    <row r="337" spans="1:28" x14ac:dyDescent="0.3">
      <c r="A337">
        <v>37</v>
      </c>
      <c r="B337">
        <v>1</v>
      </c>
      <c r="C337">
        <v>3.7094800000000001</v>
      </c>
      <c r="D337">
        <f t="shared" si="75"/>
        <v>3.0656859504132212</v>
      </c>
      <c r="E337" t="s">
        <v>363</v>
      </c>
      <c r="F337">
        <v>41.662495999999997</v>
      </c>
      <c r="G337">
        <v>-111.919371</v>
      </c>
      <c r="H337">
        <v>2.0319214090704901E-2</v>
      </c>
      <c r="I337">
        <v>4.8977967351674999E-2</v>
      </c>
      <c r="J337">
        <v>2.4792481213808001E-2</v>
      </c>
      <c r="K337">
        <v>0.103177793323993</v>
      </c>
      <c r="L337">
        <v>0.49011474847793501</v>
      </c>
      <c r="M337">
        <v>23.907709121704102</v>
      </c>
      <c r="N337" s="2">
        <f t="shared" si="76"/>
        <v>0.90370117262229788</v>
      </c>
      <c r="O337" s="2">
        <f t="shared" si="77"/>
        <v>0.81829482790802399</v>
      </c>
      <c r="P337" s="2">
        <f t="shared" si="78"/>
        <v>0.65218577327594607</v>
      </c>
      <c r="Q337" s="2">
        <f t="shared" si="79"/>
        <v>0.68773123343321585</v>
      </c>
      <c r="R337" s="2">
        <f t="shared" si="80"/>
        <v>-3.371810142433508E-3</v>
      </c>
      <c r="S337" s="2">
        <f t="shared" si="81"/>
        <v>1.2672186277730861</v>
      </c>
      <c r="T337" s="2">
        <f t="shared" si="82"/>
        <v>-0.81829482790802399</v>
      </c>
      <c r="U337" s="2">
        <f t="shared" si="83"/>
        <v>0.45247759711292257</v>
      </c>
      <c r="V337" s="2">
        <f t="shared" si="84"/>
        <v>19.768684878743358</v>
      </c>
      <c r="W337" s="2">
        <f t="shared" si="85"/>
        <v>4.7501960711536517</v>
      </c>
      <c r="X337" s="2">
        <f t="shared" si="86"/>
        <v>0.67637450404061328</v>
      </c>
      <c r="Y337" s="2">
        <f t="shared" si="87"/>
        <v>34.282327704131596</v>
      </c>
      <c r="Z337" s="2">
        <f t="shared" si="88"/>
        <v>3.7501960711536517</v>
      </c>
      <c r="AA337" s="2">
        <f t="shared" si="89"/>
        <v>9.006841340694665</v>
      </c>
      <c r="AB337">
        <v>0.82644628099173501</v>
      </c>
    </row>
    <row r="338" spans="1:28" x14ac:dyDescent="0.3">
      <c r="A338">
        <v>38</v>
      </c>
      <c r="B338">
        <v>1</v>
      </c>
      <c r="C338">
        <v>3.74559</v>
      </c>
      <c r="D338">
        <f t="shared" si="75"/>
        <v>2.7859760330578509</v>
      </c>
      <c r="E338" t="s">
        <v>364</v>
      </c>
      <c r="F338">
        <v>41.662489000000001</v>
      </c>
      <c r="G338">
        <v>-111.919355</v>
      </c>
      <c r="H338">
        <v>2.1359592676162699E-2</v>
      </c>
      <c r="I338">
        <v>5.2797444164752898E-2</v>
      </c>
      <c r="J338">
        <v>2.7047729119658401E-2</v>
      </c>
      <c r="K338">
        <v>0.111738413572311</v>
      </c>
      <c r="L338">
        <v>0.52102965116500799</v>
      </c>
      <c r="M338">
        <v>23.908800125121999</v>
      </c>
      <c r="N338" s="2">
        <f t="shared" si="76"/>
        <v>0.90129959712765362</v>
      </c>
      <c r="O338" s="2">
        <f t="shared" si="77"/>
        <v>0.81598134840805381</v>
      </c>
      <c r="P338" s="2">
        <f t="shared" si="78"/>
        <v>0.64682663427808429</v>
      </c>
      <c r="Q338" s="2">
        <f t="shared" si="79"/>
        <v>0.70698299286525013</v>
      </c>
      <c r="R338" s="2">
        <f t="shared" si="80"/>
        <v>2.2365524968202912E-3</v>
      </c>
      <c r="S338" s="2">
        <f t="shared" si="81"/>
        <v>1.2874965604317268</v>
      </c>
      <c r="T338" s="2">
        <f t="shared" si="82"/>
        <v>-0.81598134840805381</v>
      </c>
      <c r="U338" s="2">
        <f t="shared" si="83"/>
        <v>0.44027459037421013</v>
      </c>
      <c r="V338" s="2">
        <f t="shared" si="84"/>
        <v>19.263341808104752</v>
      </c>
      <c r="W338" s="2">
        <f t="shared" si="85"/>
        <v>4.6629411901201374</v>
      </c>
      <c r="X338" s="2">
        <f t="shared" si="86"/>
        <v>0.7832548363483991</v>
      </c>
      <c r="Y338" s="2">
        <f t="shared" si="87"/>
        <v>36.246801689267151</v>
      </c>
      <c r="Z338" s="2">
        <f t="shared" si="88"/>
        <v>3.6629411901201374</v>
      </c>
      <c r="AA338" s="2">
        <f t="shared" si="89"/>
        <v>8.8684635100735179</v>
      </c>
      <c r="AB338">
        <v>0.74380165289256195</v>
      </c>
    </row>
    <row r="339" spans="1:28" x14ac:dyDescent="0.3">
      <c r="A339">
        <v>39</v>
      </c>
      <c r="B339">
        <v>1</v>
      </c>
      <c r="C339">
        <v>4.0511200000000001</v>
      </c>
      <c r="D339">
        <f t="shared" si="75"/>
        <v>3.3480330578512376</v>
      </c>
      <c r="E339" t="s">
        <v>365</v>
      </c>
      <c r="F339">
        <v>41.662489000000001</v>
      </c>
      <c r="G339">
        <v>-111.919315</v>
      </c>
      <c r="H339">
        <v>1.9338378682732499E-2</v>
      </c>
      <c r="I339">
        <v>4.8096925020217798E-2</v>
      </c>
      <c r="J339">
        <v>2.4477234110236099E-2</v>
      </c>
      <c r="K339">
        <v>0.10363647341728199</v>
      </c>
      <c r="L339">
        <v>0.51191407442092896</v>
      </c>
      <c r="M339">
        <v>23.400306701660099</v>
      </c>
      <c r="N339" s="2">
        <f t="shared" si="76"/>
        <v>0.9087336661838773</v>
      </c>
      <c r="O339" s="2">
        <f t="shared" si="77"/>
        <v>0.82822864169376931</v>
      </c>
      <c r="P339" s="2">
        <f t="shared" si="78"/>
        <v>0.66327225674236123</v>
      </c>
      <c r="Q339" s="2">
        <f t="shared" si="79"/>
        <v>0.70548185270125008</v>
      </c>
      <c r="R339" s="2">
        <f t="shared" si="80"/>
        <v>7.1176352563642666E-4</v>
      </c>
      <c r="S339" s="2">
        <f t="shared" si="81"/>
        <v>1.2903369695797933</v>
      </c>
      <c r="T339" s="2">
        <f t="shared" si="82"/>
        <v>-0.82822864169376931</v>
      </c>
      <c r="U339" s="2">
        <f t="shared" si="83"/>
        <v>0.44368074838644866</v>
      </c>
      <c r="V339" s="2">
        <f t="shared" si="84"/>
        <v>20.91388561777298</v>
      </c>
      <c r="W339" s="2">
        <f t="shared" si="85"/>
        <v>4.9395165383499462</v>
      </c>
      <c r="X339" s="2">
        <f t="shared" si="86"/>
        <v>0.74121962670212116</v>
      </c>
      <c r="Y339" s="2">
        <f t="shared" si="87"/>
        <v>36.189588606357589</v>
      </c>
      <c r="Z339" s="2">
        <f t="shared" si="88"/>
        <v>3.9395165383499462</v>
      </c>
      <c r="AA339" s="2">
        <f t="shared" si="89"/>
        <v>9.6433846697214669</v>
      </c>
      <c r="AB339">
        <v>0.82644628099173501</v>
      </c>
    </row>
    <row r="340" spans="1:28" x14ac:dyDescent="0.3">
      <c r="A340">
        <v>40</v>
      </c>
      <c r="B340">
        <v>1</v>
      </c>
      <c r="C340">
        <v>3.8389099999999998</v>
      </c>
      <c r="D340">
        <f t="shared" si="75"/>
        <v>3.1726528925619815</v>
      </c>
      <c r="E340" t="s">
        <v>366</v>
      </c>
      <c r="F340">
        <v>41.662497000000002</v>
      </c>
      <c r="G340">
        <v>-111.919286</v>
      </c>
      <c r="H340">
        <v>2.08331290632486E-2</v>
      </c>
      <c r="I340">
        <v>5.0685729831457103E-2</v>
      </c>
      <c r="J340">
        <v>2.49859616160392E-2</v>
      </c>
      <c r="K340">
        <v>0.109209291636943</v>
      </c>
      <c r="L340">
        <v>0.51583498716354304</v>
      </c>
      <c r="M340">
        <v>23.285610198974599</v>
      </c>
      <c r="N340" s="2">
        <f t="shared" si="76"/>
        <v>0.90759987506984496</v>
      </c>
      <c r="O340" s="2">
        <f t="shared" si="77"/>
        <v>0.82106310215693512</v>
      </c>
      <c r="P340" s="2">
        <f t="shared" si="78"/>
        <v>0.65055502356881001</v>
      </c>
      <c r="Q340" s="2">
        <f t="shared" si="79"/>
        <v>0.70739692469158655</v>
      </c>
      <c r="R340" s="2">
        <f t="shared" si="80"/>
        <v>1.4060742095258932E-3</v>
      </c>
      <c r="S340" s="2">
        <f t="shared" si="81"/>
        <v>1.2917308371561234</v>
      </c>
      <c r="T340" s="2">
        <f t="shared" si="82"/>
        <v>-0.82106310215693512</v>
      </c>
      <c r="U340" s="2">
        <f t="shared" si="83"/>
        <v>0.46864409091074433</v>
      </c>
      <c r="V340" s="2">
        <f t="shared" si="84"/>
        <v>20.644992379737502</v>
      </c>
      <c r="W340" s="2">
        <f t="shared" si="85"/>
        <v>4.7233617161293617</v>
      </c>
      <c r="X340" s="2">
        <f t="shared" si="86"/>
        <v>0.7605977028528399</v>
      </c>
      <c r="Y340" s="2">
        <f t="shared" si="87"/>
        <v>36.011076979339144</v>
      </c>
      <c r="Z340" s="2">
        <f t="shared" si="88"/>
        <v>3.7233617161293617</v>
      </c>
      <c r="AA340" s="2">
        <f t="shared" si="89"/>
        <v>9.1771245847465366</v>
      </c>
      <c r="AB340">
        <v>0.82644628099173501</v>
      </c>
    </row>
    <row r="341" spans="1:28" x14ac:dyDescent="0.3">
      <c r="A341">
        <v>41</v>
      </c>
      <c r="B341">
        <v>1</v>
      </c>
      <c r="C341">
        <v>3.17388</v>
      </c>
      <c r="D341">
        <f t="shared" si="75"/>
        <v>2.6230413223140481</v>
      </c>
      <c r="E341" t="s">
        <v>367</v>
      </c>
      <c r="F341">
        <v>41.662458000000001</v>
      </c>
      <c r="G341">
        <v>-111.918942</v>
      </c>
      <c r="H341">
        <v>2.2794494405388801E-2</v>
      </c>
      <c r="I341">
        <v>5.0462648272514302E-2</v>
      </c>
      <c r="J341">
        <v>3.2013550400733899E-2</v>
      </c>
      <c r="K341">
        <v>0.103597715497016</v>
      </c>
      <c r="L341">
        <v>0.474068284034729</v>
      </c>
      <c r="M341">
        <v>23.9015083312988</v>
      </c>
      <c r="N341" s="2">
        <f t="shared" si="76"/>
        <v>0.8734846887502089</v>
      </c>
      <c r="O341" s="2">
        <f t="shared" si="77"/>
        <v>0.80758942832772396</v>
      </c>
      <c r="P341" s="2">
        <f t="shared" si="78"/>
        <v>0.64132313281033626</v>
      </c>
      <c r="Q341" s="2">
        <f t="shared" si="79"/>
        <v>0.65907372318581237</v>
      </c>
      <c r="R341" s="2">
        <f t="shared" si="80"/>
        <v>-6.8143926852713456E-3</v>
      </c>
      <c r="S341" s="2">
        <f t="shared" si="81"/>
        <v>1.219707212535234</v>
      </c>
      <c r="T341" s="2">
        <f t="shared" si="82"/>
        <v>-0.80758942832772396</v>
      </c>
      <c r="U341" s="2">
        <f t="shared" si="83"/>
        <v>0.30912484986987643</v>
      </c>
      <c r="V341" s="2">
        <f t="shared" si="84"/>
        <v>14.808363274317152</v>
      </c>
      <c r="W341" s="2">
        <f t="shared" si="85"/>
        <v>4.5760495949197253</v>
      </c>
      <c r="X341" s="2">
        <f t="shared" si="86"/>
        <v>0.62980520311505961</v>
      </c>
      <c r="Y341" s="2">
        <f t="shared" si="87"/>
        <v>32.811000496149148</v>
      </c>
      <c r="Z341" s="2">
        <f t="shared" si="88"/>
        <v>3.5760495949197253</v>
      </c>
      <c r="AA341" s="2">
        <f t="shared" si="89"/>
        <v>8.3944392588080188</v>
      </c>
      <c r="AB341">
        <v>0.82644628099173501</v>
      </c>
    </row>
    <row r="342" spans="1:28" x14ac:dyDescent="0.3">
      <c r="A342">
        <v>42</v>
      </c>
      <c r="B342">
        <v>1</v>
      </c>
      <c r="C342">
        <v>4.4631499999999997</v>
      </c>
      <c r="D342">
        <f t="shared" si="75"/>
        <v>3.688553719008262</v>
      </c>
      <c r="E342" t="s">
        <v>368</v>
      </c>
      <c r="F342">
        <v>41.662447999999998</v>
      </c>
      <c r="G342">
        <v>-111.918924</v>
      </c>
      <c r="H342">
        <v>2.4441529065370501E-2</v>
      </c>
      <c r="I342">
        <v>5.4529417306184699E-2</v>
      </c>
      <c r="J342">
        <v>3.4506529569625799E-2</v>
      </c>
      <c r="K342">
        <v>0.112333066761493</v>
      </c>
      <c r="L342">
        <v>0.49181884527206399</v>
      </c>
      <c r="M342">
        <v>24.601211547851499</v>
      </c>
      <c r="N342" s="2">
        <f t="shared" si="76"/>
        <v>0.86887757566313484</v>
      </c>
      <c r="O342" s="2">
        <f t="shared" si="77"/>
        <v>0.80038586725303285</v>
      </c>
      <c r="P342" s="2">
        <f t="shared" si="78"/>
        <v>0.62812973186368537</v>
      </c>
      <c r="Q342" s="2">
        <f t="shared" si="79"/>
        <v>0.66837329600222306</v>
      </c>
      <c r="R342" s="2">
        <f t="shared" si="80"/>
        <v>-3.6303495253795642E-3</v>
      </c>
      <c r="S342" s="2">
        <f t="shared" si="81"/>
        <v>1.2289881194580259</v>
      </c>
      <c r="T342" s="2">
        <f t="shared" si="82"/>
        <v>-0.80038586725303285</v>
      </c>
      <c r="U342" s="2">
        <f t="shared" si="83"/>
        <v>0.30997860829581975</v>
      </c>
      <c r="V342" s="2">
        <f t="shared" si="84"/>
        <v>14.252921154522159</v>
      </c>
      <c r="W342" s="2">
        <f t="shared" si="85"/>
        <v>4.3782196947965462</v>
      </c>
      <c r="X342" s="2">
        <f t="shared" si="86"/>
        <v>0.69243608001254286</v>
      </c>
      <c r="Y342" s="2">
        <f t="shared" si="87"/>
        <v>33.575683571398301</v>
      </c>
      <c r="Z342" s="2">
        <f t="shared" si="88"/>
        <v>3.3782196947965462</v>
      </c>
      <c r="AA342" s="2">
        <f t="shared" si="89"/>
        <v>8.0193306579911336</v>
      </c>
      <c r="AB342">
        <v>0.82644628099173501</v>
      </c>
    </row>
    <row r="343" spans="1:28" x14ac:dyDescent="0.3">
      <c r="A343">
        <v>43</v>
      </c>
      <c r="B343">
        <v>1</v>
      </c>
      <c r="C343">
        <v>4.0517799999999999</v>
      </c>
      <c r="D343">
        <f t="shared" si="75"/>
        <v>3.3150927272727264</v>
      </c>
      <c r="E343" t="s">
        <v>369</v>
      </c>
      <c r="F343">
        <v>41.662433999999998</v>
      </c>
      <c r="G343">
        <v>-111.918927</v>
      </c>
      <c r="H343">
        <v>2.6140442118048599E-2</v>
      </c>
      <c r="I343">
        <v>4.9146726727485601E-2</v>
      </c>
      <c r="J343">
        <v>3.8345947861671399E-2</v>
      </c>
      <c r="K343">
        <v>9.4369508326053606E-2</v>
      </c>
      <c r="L343">
        <v>0.27817261219024603</v>
      </c>
      <c r="M343">
        <v>25.5342082977294</v>
      </c>
      <c r="N343" s="2">
        <f t="shared" si="76"/>
        <v>0.75770174200601925</v>
      </c>
      <c r="O343" s="2">
        <f t="shared" si="77"/>
        <v>0.6997016620527996</v>
      </c>
      <c r="P343" s="2">
        <f t="shared" si="78"/>
        <v>0.4933753627897508</v>
      </c>
      <c r="Q343" s="2">
        <f t="shared" si="79"/>
        <v>0.4405778559032244</v>
      </c>
      <c r="R343" s="2">
        <f t="shared" si="80"/>
        <v>-4.6174800763434894E-2</v>
      </c>
      <c r="S343" s="2">
        <f t="shared" si="81"/>
        <v>0.92334971875488492</v>
      </c>
      <c r="T343" s="2">
        <f t="shared" si="82"/>
        <v>-0.6997016620527996</v>
      </c>
      <c r="U343" s="2">
        <f t="shared" si="83"/>
        <v>0.17604540912020497</v>
      </c>
      <c r="V343" s="2">
        <f t="shared" si="84"/>
        <v>7.2542896369056198</v>
      </c>
      <c r="W343" s="2">
        <f t="shared" si="85"/>
        <v>2.9476958937747049</v>
      </c>
      <c r="X343" s="2">
        <f t="shared" si="86"/>
        <v>9.5891439014038959E-2</v>
      </c>
      <c r="Y343" s="2">
        <f t="shared" si="87"/>
        <v>16.090051531791634</v>
      </c>
      <c r="Z343" s="2">
        <f t="shared" si="88"/>
        <v>1.9476958937747049</v>
      </c>
      <c r="AA343" s="2">
        <f t="shared" si="89"/>
        <v>4.6600435209589719</v>
      </c>
      <c r="AB343">
        <v>0.81818181818181801</v>
      </c>
    </row>
    <row r="344" spans="1:28" x14ac:dyDescent="0.3">
      <c r="A344">
        <v>44</v>
      </c>
      <c r="B344">
        <v>1</v>
      </c>
      <c r="C344">
        <v>2.9856400000000001</v>
      </c>
      <c r="D344">
        <f t="shared" si="75"/>
        <v>2.393446942148759</v>
      </c>
      <c r="E344" t="s">
        <v>370</v>
      </c>
      <c r="F344">
        <v>41.662436</v>
      </c>
      <c r="G344">
        <v>-111.91893</v>
      </c>
      <c r="H344">
        <v>3.5888977348804398E-2</v>
      </c>
      <c r="I344">
        <v>6.5075986087322193E-2</v>
      </c>
      <c r="J344">
        <v>5.4005127400159801E-2</v>
      </c>
      <c r="K344">
        <v>0.122843630611896</v>
      </c>
      <c r="L344">
        <v>0.36795258522033603</v>
      </c>
      <c r="M344">
        <v>25.7506103515625</v>
      </c>
      <c r="N344" s="2">
        <f t="shared" si="76"/>
        <v>0.74402587849493151</v>
      </c>
      <c r="O344" s="2">
        <f t="shared" si="77"/>
        <v>0.69943791057109261</v>
      </c>
      <c r="P344" s="2">
        <f t="shared" si="78"/>
        <v>0.49941084853886719</v>
      </c>
      <c r="Q344" s="2">
        <f t="shared" si="79"/>
        <v>0.51078393323676108</v>
      </c>
      <c r="R344" s="2">
        <f t="shared" si="80"/>
        <v>-2.8483505326922183E-2</v>
      </c>
      <c r="S344" s="2">
        <f t="shared" si="81"/>
        <v>1.0137679235672483</v>
      </c>
      <c r="T344" s="2">
        <f t="shared" si="82"/>
        <v>-0.69943791057109261</v>
      </c>
      <c r="U344" s="2">
        <f t="shared" si="83"/>
        <v>0.133075783373416</v>
      </c>
      <c r="V344" s="2">
        <f t="shared" si="84"/>
        <v>6.8132898288329429</v>
      </c>
      <c r="W344" s="2">
        <f t="shared" si="85"/>
        <v>2.9952923353659333</v>
      </c>
      <c r="X344" s="2">
        <f t="shared" si="86"/>
        <v>0.32296224697117859</v>
      </c>
      <c r="Y344" s="2">
        <f t="shared" si="87"/>
        <v>21.482129469513861</v>
      </c>
      <c r="Z344" s="2">
        <f t="shared" si="88"/>
        <v>1.9952923353659333</v>
      </c>
      <c r="AA344" s="2">
        <f t="shared" si="89"/>
        <v>4.6541991499998012</v>
      </c>
      <c r="AB344">
        <v>0.80165289256198302</v>
      </c>
    </row>
    <row r="345" spans="1:28" x14ac:dyDescent="0.3">
      <c r="A345">
        <v>45</v>
      </c>
      <c r="B345">
        <v>1</v>
      </c>
      <c r="C345">
        <v>3.6269100000000001</v>
      </c>
      <c r="D345">
        <f t="shared" si="75"/>
        <v>2.9974462809917335</v>
      </c>
      <c r="E345" t="s">
        <v>371</v>
      </c>
      <c r="F345">
        <v>41.662292999999998</v>
      </c>
      <c r="G345">
        <v>-111.91896800000001</v>
      </c>
      <c r="H345">
        <v>1.8226623535156201E-2</v>
      </c>
      <c r="I345">
        <v>4.4716492295265198E-2</v>
      </c>
      <c r="J345">
        <v>2.4416809901595098E-2</v>
      </c>
      <c r="K345">
        <v>9.5156557857990196E-2</v>
      </c>
      <c r="L345">
        <v>0.472331553697586</v>
      </c>
      <c r="M345">
        <v>23.655908584594702</v>
      </c>
      <c r="N345" s="2">
        <f t="shared" si="76"/>
        <v>0.90169344605512713</v>
      </c>
      <c r="O345" s="2">
        <f t="shared" si="77"/>
        <v>0.82703157804455385</v>
      </c>
      <c r="P345" s="2">
        <f t="shared" si="78"/>
        <v>0.66463946672944119</v>
      </c>
      <c r="Q345" s="2">
        <f t="shared" si="79"/>
        <v>0.67406392649385261</v>
      </c>
      <c r="R345" s="2">
        <f t="shared" si="80"/>
        <v>-6.7026888732907419E-3</v>
      </c>
      <c r="S345" s="2">
        <f t="shared" si="81"/>
        <v>1.2496228589324738</v>
      </c>
      <c r="T345" s="2">
        <f t="shared" si="82"/>
        <v>-0.82703157804455385</v>
      </c>
      <c r="U345" s="2">
        <f t="shared" si="83"/>
        <v>0.39876265604695743</v>
      </c>
      <c r="V345" s="2">
        <f t="shared" si="84"/>
        <v>19.344523531173071</v>
      </c>
      <c r="W345" s="2">
        <f t="shared" si="85"/>
        <v>4.9637309748266061</v>
      </c>
      <c r="X345" s="2">
        <f t="shared" si="86"/>
        <v>0.61220148176475986</v>
      </c>
      <c r="Y345" s="2">
        <f t="shared" si="87"/>
        <v>33.441348969936371</v>
      </c>
      <c r="Z345" s="2">
        <f t="shared" si="88"/>
        <v>3.9637309748266061</v>
      </c>
      <c r="AA345" s="2">
        <f t="shared" si="89"/>
        <v>9.562804223970824</v>
      </c>
      <c r="AB345">
        <v>0.82644628099173501</v>
      </c>
    </row>
    <row r="346" spans="1:28" x14ac:dyDescent="0.3">
      <c r="A346">
        <v>46</v>
      </c>
      <c r="B346">
        <v>1</v>
      </c>
      <c r="C346">
        <v>4.0467399999999998</v>
      </c>
      <c r="D346">
        <f t="shared" si="75"/>
        <v>3.3444132231404935</v>
      </c>
      <c r="E346" t="s">
        <v>372</v>
      </c>
      <c r="F346">
        <v>41.662286999999999</v>
      </c>
      <c r="G346">
        <v>-111.918961</v>
      </c>
      <c r="H346">
        <v>2.0908202975988301E-2</v>
      </c>
      <c r="I346">
        <v>5.1424864679574897E-2</v>
      </c>
      <c r="J346">
        <v>3.1747132539749097E-2</v>
      </c>
      <c r="K346">
        <v>0.10897949337959199</v>
      </c>
      <c r="L346">
        <v>0.51052796840667702</v>
      </c>
      <c r="M346">
        <v>24.234111785888601</v>
      </c>
      <c r="N346" s="2">
        <f t="shared" si="76"/>
        <v>0.88291133970805136</v>
      </c>
      <c r="O346" s="2">
        <f t="shared" si="77"/>
        <v>0.81697800366216189</v>
      </c>
      <c r="P346" s="2">
        <f t="shared" si="78"/>
        <v>0.64817375059417737</v>
      </c>
      <c r="Q346" s="2">
        <f t="shared" si="79"/>
        <v>0.68904193638346012</v>
      </c>
      <c r="R346" s="2">
        <f t="shared" si="80"/>
        <v>9.5033102634724307E-6</v>
      </c>
      <c r="S346" s="2">
        <f t="shared" si="81"/>
        <v>1.2583274466025576</v>
      </c>
      <c r="T346" s="2">
        <f t="shared" si="82"/>
        <v>-0.81697800366216189</v>
      </c>
      <c r="U346" s="2">
        <f t="shared" si="83"/>
        <v>0.31603811458907316</v>
      </c>
      <c r="V346" s="2">
        <f t="shared" si="84"/>
        <v>16.081073393556689</v>
      </c>
      <c r="W346" s="2">
        <f t="shared" si="85"/>
        <v>4.6846241671213429</v>
      </c>
      <c r="X346" s="2">
        <f t="shared" si="86"/>
        <v>0.74484614201317356</v>
      </c>
      <c r="Y346" s="2">
        <f t="shared" si="87"/>
        <v>35.563816465437476</v>
      </c>
      <c r="Z346" s="2">
        <f t="shared" si="88"/>
        <v>3.6846241671213429</v>
      </c>
      <c r="AA346" s="2">
        <f t="shared" si="89"/>
        <v>8.9276482609676222</v>
      </c>
      <c r="AB346">
        <v>0.82644628099173501</v>
      </c>
    </row>
    <row r="347" spans="1:28" x14ac:dyDescent="0.3">
      <c r="A347">
        <v>47</v>
      </c>
      <c r="B347">
        <v>1</v>
      </c>
      <c r="C347">
        <v>3.6962600000000001</v>
      </c>
      <c r="D347">
        <f t="shared" si="75"/>
        <v>3.0547603305785107</v>
      </c>
      <c r="E347" t="s">
        <v>373</v>
      </c>
      <c r="F347">
        <v>41.662284</v>
      </c>
      <c r="G347">
        <v>-111.918994</v>
      </c>
      <c r="H347">
        <v>2.20169071108102E-2</v>
      </c>
      <c r="I347">
        <v>5.0616454333066899E-2</v>
      </c>
      <c r="J347">
        <v>3.08285523205995E-2</v>
      </c>
      <c r="K347">
        <v>0.106486819684505</v>
      </c>
      <c r="L347">
        <v>0.45329070091247498</v>
      </c>
      <c r="M347">
        <v>24.2844123840332</v>
      </c>
      <c r="N347" s="2">
        <f t="shared" si="76"/>
        <v>0.87264066812167296</v>
      </c>
      <c r="O347" s="2">
        <f t="shared" si="77"/>
        <v>0.79910404602846852</v>
      </c>
      <c r="P347" s="2">
        <f t="shared" si="78"/>
        <v>0.61953877829555881</v>
      </c>
      <c r="Q347" s="2">
        <f t="shared" si="79"/>
        <v>0.64391913968350345</v>
      </c>
      <c r="R347" s="2">
        <f t="shared" si="80"/>
        <v>-1.0690877380647178E-2</v>
      </c>
      <c r="S347" s="2">
        <f t="shared" si="81"/>
        <v>1.200627163253305</v>
      </c>
      <c r="T347" s="2">
        <f t="shared" si="82"/>
        <v>-0.79910404602846852</v>
      </c>
      <c r="U347" s="2">
        <f t="shared" si="83"/>
        <v>0.33297214894441435</v>
      </c>
      <c r="V347" s="2">
        <f t="shared" si="84"/>
        <v>14.703599967929346</v>
      </c>
      <c r="W347" s="2">
        <f t="shared" si="85"/>
        <v>4.256777526603452</v>
      </c>
      <c r="X347" s="2">
        <f t="shared" si="86"/>
        <v>0.56997214645203842</v>
      </c>
      <c r="Y347" s="2">
        <f t="shared" si="87"/>
        <v>30.653645657002919</v>
      </c>
      <c r="Z347" s="2">
        <f t="shared" si="88"/>
        <v>3.256777526603452</v>
      </c>
      <c r="AA347" s="2">
        <f t="shared" si="89"/>
        <v>7.9554020897972624</v>
      </c>
      <c r="AB347">
        <v>0.82644628099173501</v>
      </c>
    </row>
    <row r="348" spans="1:28" x14ac:dyDescent="0.3">
      <c r="A348">
        <v>48</v>
      </c>
      <c r="B348">
        <v>1</v>
      </c>
      <c r="C348">
        <v>3.5620599999999998</v>
      </c>
      <c r="D348">
        <f t="shared" si="75"/>
        <v>2.9438512396694194</v>
      </c>
      <c r="E348" t="s">
        <v>374</v>
      </c>
      <c r="F348">
        <v>41.662291000000003</v>
      </c>
      <c r="G348">
        <v>-111.91898500000001</v>
      </c>
      <c r="H348">
        <v>2.2679138928651799E-2</v>
      </c>
      <c r="I348">
        <v>5.16735836863517E-2</v>
      </c>
      <c r="J348">
        <v>3.1851805746555301E-2</v>
      </c>
      <c r="K348">
        <v>0.10544433444738301</v>
      </c>
      <c r="L348">
        <v>0.46007752418518</v>
      </c>
      <c r="M348">
        <v>23.7743110656738</v>
      </c>
      <c r="N348" s="2">
        <f t="shared" si="76"/>
        <v>0.87050251404617252</v>
      </c>
      <c r="O348" s="2">
        <f t="shared" si="77"/>
        <v>0.79805189322883241</v>
      </c>
      <c r="P348" s="2">
        <f t="shared" si="78"/>
        <v>0.62709015456149353</v>
      </c>
      <c r="Q348" s="2">
        <f t="shared" si="79"/>
        <v>0.64756485999072411</v>
      </c>
      <c r="R348" s="2">
        <f t="shared" si="80"/>
        <v>-9.4550023268247674E-3</v>
      </c>
      <c r="S348" s="2">
        <f t="shared" si="81"/>
        <v>1.204543934283</v>
      </c>
      <c r="T348" s="2">
        <f t="shared" si="82"/>
        <v>-0.79805189322883241</v>
      </c>
      <c r="U348" s="2">
        <f t="shared" si="83"/>
        <v>0.32576827290960503</v>
      </c>
      <c r="V348" s="2">
        <f t="shared" si="84"/>
        <v>14.444315271982227</v>
      </c>
      <c r="W348" s="2">
        <f t="shared" si="85"/>
        <v>4.3632265934094345</v>
      </c>
      <c r="X348" s="2">
        <f t="shared" si="86"/>
        <v>0.59168470521790484</v>
      </c>
      <c r="Y348" s="2">
        <f t="shared" si="87"/>
        <v>31.379279568791418</v>
      </c>
      <c r="Z348" s="2">
        <f t="shared" si="88"/>
        <v>3.3632265934094345</v>
      </c>
      <c r="AA348" s="2">
        <f t="shared" si="89"/>
        <v>7.903534288965874</v>
      </c>
      <c r="AB348">
        <v>0.82644628099173501</v>
      </c>
    </row>
    <row r="349" spans="1:28" x14ac:dyDescent="0.3">
      <c r="A349">
        <v>49</v>
      </c>
      <c r="B349">
        <v>1</v>
      </c>
      <c r="C349">
        <v>3.8319200000000002</v>
      </c>
      <c r="D349">
        <f t="shared" si="75"/>
        <v>3.1668760330578496</v>
      </c>
      <c r="E349" t="s">
        <v>375</v>
      </c>
      <c r="F349">
        <v>41.662295</v>
      </c>
      <c r="G349">
        <v>-111.919494</v>
      </c>
      <c r="H349">
        <v>2.3822937160730299E-2</v>
      </c>
      <c r="I349">
        <v>5.46829216182231E-2</v>
      </c>
      <c r="J349">
        <v>3.36471572518348E-2</v>
      </c>
      <c r="K349">
        <v>0.114392086863517</v>
      </c>
      <c r="L349">
        <v>0.52533906698226895</v>
      </c>
      <c r="M349">
        <v>23.193210601806602</v>
      </c>
      <c r="N349" s="2">
        <f t="shared" si="76"/>
        <v>0.87961364415398069</v>
      </c>
      <c r="O349" s="2">
        <f t="shared" si="77"/>
        <v>0.81144534968350102</v>
      </c>
      <c r="P349" s="2">
        <f t="shared" si="78"/>
        <v>0.64237450005102481</v>
      </c>
      <c r="Q349" s="2">
        <f t="shared" si="79"/>
        <v>0.69645652390715918</v>
      </c>
      <c r="R349" s="2">
        <f t="shared" si="80"/>
        <v>2.6175984118138157E-3</v>
      </c>
      <c r="S349" s="2">
        <f t="shared" si="81"/>
        <v>1.2646929796930073</v>
      </c>
      <c r="T349" s="2">
        <f t="shared" si="82"/>
        <v>-0.81144534968350102</v>
      </c>
      <c r="U349" s="2">
        <f t="shared" si="83"/>
        <v>0.32609977452072686</v>
      </c>
      <c r="V349" s="2">
        <f t="shared" si="84"/>
        <v>15.613178345211374</v>
      </c>
      <c r="W349" s="2">
        <f t="shared" si="85"/>
        <v>4.5924423741745288</v>
      </c>
      <c r="X349" s="2">
        <f t="shared" si="86"/>
        <v>0.7999278470787099</v>
      </c>
      <c r="Y349" s="2">
        <f t="shared" si="87"/>
        <v>36.388136558234734</v>
      </c>
      <c r="Z349" s="2">
        <f t="shared" si="88"/>
        <v>3.5924423741745288</v>
      </c>
      <c r="AA349" s="2">
        <f t="shared" si="89"/>
        <v>8.6070043705784656</v>
      </c>
      <c r="AB349">
        <v>0.82644628099173501</v>
      </c>
    </row>
    <row r="350" spans="1:28" x14ac:dyDescent="0.3">
      <c r="A350">
        <v>50</v>
      </c>
      <c r="B350">
        <v>1</v>
      </c>
      <c r="C350">
        <v>3.5451800000000002</v>
      </c>
      <c r="D350">
        <f t="shared" si="75"/>
        <v>2.9299008264462794</v>
      </c>
      <c r="E350" t="s">
        <v>376</v>
      </c>
      <c r="F350">
        <v>41.662303000000001</v>
      </c>
      <c r="G350">
        <v>-111.919487</v>
      </c>
      <c r="H350">
        <v>1.9427185878157598E-2</v>
      </c>
      <c r="I350">
        <v>4.49291989207267E-2</v>
      </c>
      <c r="J350">
        <v>2.6257324963808001E-2</v>
      </c>
      <c r="K350">
        <v>9.6155397593974998E-2</v>
      </c>
      <c r="L350">
        <v>0.48475587368011402</v>
      </c>
      <c r="M350">
        <v>22.916709899902301</v>
      </c>
      <c r="N350" s="2">
        <f t="shared" si="76"/>
        <v>0.89723425917965649</v>
      </c>
      <c r="O350" s="2">
        <f t="shared" si="77"/>
        <v>0.8303550496519867</v>
      </c>
      <c r="P350" s="2">
        <f t="shared" si="78"/>
        <v>0.66894979543749844</v>
      </c>
      <c r="Q350" s="2">
        <f t="shared" si="79"/>
        <v>0.68025602830599963</v>
      </c>
      <c r="R350" s="2">
        <f t="shared" si="80"/>
        <v>-4.4652236465551488E-3</v>
      </c>
      <c r="S350" s="2">
        <f t="shared" si="81"/>
        <v>1.2550886506924341</v>
      </c>
      <c r="T350" s="2">
        <f t="shared" si="82"/>
        <v>-0.8303550496519867</v>
      </c>
      <c r="U350" s="2">
        <f t="shared" si="83"/>
        <v>0.36074406428108102</v>
      </c>
      <c r="V350" s="2">
        <f t="shared" si="84"/>
        <v>18.461738747122233</v>
      </c>
      <c r="W350" s="2">
        <f t="shared" si="85"/>
        <v>5.0413797437252583</v>
      </c>
      <c r="X350" s="2">
        <f t="shared" si="86"/>
        <v>0.64987014032964163</v>
      </c>
      <c r="Y350" s="2">
        <f t="shared" si="87"/>
        <v>34.461780861020031</v>
      </c>
      <c r="Z350" s="2">
        <f t="shared" si="88"/>
        <v>4.0413797437252583</v>
      </c>
      <c r="AA350" s="2">
        <f t="shared" si="89"/>
        <v>9.7893282169446127</v>
      </c>
      <c r="AB350">
        <v>0.82644628099173501</v>
      </c>
    </row>
    <row r="351" spans="1:28" x14ac:dyDescent="0.3">
      <c r="A351">
        <v>51</v>
      </c>
      <c r="B351">
        <v>1</v>
      </c>
      <c r="C351">
        <v>3.1095799999999998</v>
      </c>
      <c r="D351">
        <f t="shared" si="75"/>
        <v>2.569900826446279</v>
      </c>
      <c r="E351" t="s">
        <v>377</v>
      </c>
      <c r="F351">
        <v>41.662318999999997</v>
      </c>
      <c r="G351">
        <v>-111.919498</v>
      </c>
      <c r="H351">
        <v>1.91217046231031E-2</v>
      </c>
      <c r="I351">
        <v>4.60678115487098E-2</v>
      </c>
      <c r="J351">
        <v>2.6583557948470098E-2</v>
      </c>
      <c r="K351">
        <v>9.4800107181072193E-2</v>
      </c>
      <c r="L351">
        <v>0.45556336641311601</v>
      </c>
      <c r="M351">
        <v>22.915510177612301</v>
      </c>
      <c r="N351" s="2">
        <f t="shared" si="76"/>
        <v>0.88972839354447997</v>
      </c>
      <c r="O351" s="2">
        <f t="shared" si="77"/>
        <v>0.81632795738140684</v>
      </c>
      <c r="P351" s="2">
        <f t="shared" si="78"/>
        <v>0.65550000416280063</v>
      </c>
      <c r="Q351" s="2">
        <f t="shared" si="79"/>
        <v>0.65516644886429409</v>
      </c>
      <c r="R351" s="2">
        <f t="shared" si="80"/>
        <v>-1.0018192420514825E-2</v>
      </c>
      <c r="S351" s="2">
        <f t="shared" si="81"/>
        <v>1.2207406028200709</v>
      </c>
      <c r="T351" s="2">
        <f t="shared" si="82"/>
        <v>-0.81632795738140684</v>
      </c>
      <c r="U351" s="2">
        <f t="shared" si="83"/>
        <v>0.36398982967807597</v>
      </c>
      <c r="V351" s="2">
        <f t="shared" si="84"/>
        <v>17.137035128863705</v>
      </c>
      <c r="W351" s="2">
        <f t="shared" si="85"/>
        <v>4.8055153096290368</v>
      </c>
      <c r="X351" s="2">
        <f t="shared" si="86"/>
        <v>0.56690402692430597</v>
      </c>
      <c r="Y351" s="2">
        <f t="shared" si="87"/>
        <v>31.981370374560324</v>
      </c>
      <c r="Z351" s="2">
        <f t="shared" si="88"/>
        <v>3.8055153096290368</v>
      </c>
      <c r="AA351" s="2">
        <f t="shared" si="89"/>
        <v>8.8889734740584778</v>
      </c>
      <c r="AB351">
        <v>0.82644628099173501</v>
      </c>
    </row>
    <row r="352" spans="1:28" x14ac:dyDescent="0.3">
      <c r="A352">
        <v>52</v>
      </c>
      <c r="B352">
        <v>1</v>
      </c>
      <c r="C352">
        <v>3.28044</v>
      </c>
      <c r="D352">
        <f t="shared" si="75"/>
        <v>2.7111074380165272</v>
      </c>
      <c r="E352" t="s">
        <v>378</v>
      </c>
      <c r="F352">
        <v>41.662331000000002</v>
      </c>
      <c r="G352">
        <v>-111.919505</v>
      </c>
      <c r="H352">
        <v>1.71405021101236E-2</v>
      </c>
      <c r="I352">
        <v>4.3713990598917001E-2</v>
      </c>
      <c r="J352">
        <v>2.2854615002870501E-2</v>
      </c>
      <c r="K352">
        <v>9.4920657575130393E-2</v>
      </c>
      <c r="L352">
        <v>0.47410643100738498</v>
      </c>
      <c r="M352">
        <v>23.025209426879801</v>
      </c>
      <c r="N352" s="2">
        <f t="shared" si="76"/>
        <v>0.90802250926363803</v>
      </c>
      <c r="O352" s="2">
        <f t="shared" si="77"/>
        <v>0.83116158121646022</v>
      </c>
      <c r="P352" s="2">
        <f t="shared" si="78"/>
        <v>0.66637561030149151</v>
      </c>
      <c r="Q352" s="2">
        <f t="shared" si="79"/>
        <v>0.6789409944506587</v>
      </c>
      <c r="R352" s="2">
        <f t="shared" si="80"/>
        <v>-6.2753852989789749E-3</v>
      </c>
      <c r="S352" s="2">
        <f t="shared" si="81"/>
        <v>1.2587469480006774</v>
      </c>
      <c r="T352" s="2">
        <f t="shared" si="82"/>
        <v>-0.83116158121646022</v>
      </c>
      <c r="U352" s="2">
        <f t="shared" si="83"/>
        <v>0.4220144841196356</v>
      </c>
      <c r="V352" s="2">
        <f t="shared" si="84"/>
        <v>20.744450560547094</v>
      </c>
      <c r="W352" s="2">
        <f t="shared" si="85"/>
        <v>4.9947655559815969</v>
      </c>
      <c r="X352" s="2">
        <f t="shared" si="86"/>
        <v>0.61429946773172373</v>
      </c>
      <c r="Y352" s="2">
        <f t="shared" si="87"/>
        <v>33.614652939140775</v>
      </c>
      <c r="Z352" s="2">
        <f t="shared" si="88"/>
        <v>3.9947655559815969</v>
      </c>
      <c r="AA352" s="2">
        <f t="shared" si="89"/>
        <v>9.8456451701559082</v>
      </c>
      <c r="AB352">
        <v>0.82644628099173501</v>
      </c>
    </row>
    <row r="353" spans="1:28" x14ac:dyDescent="0.3">
      <c r="A353">
        <v>53</v>
      </c>
      <c r="B353">
        <v>1</v>
      </c>
      <c r="C353">
        <v>2.35677</v>
      </c>
      <c r="D353">
        <f t="shared" si="75"/>
        <v>1.9477438016528914</v>
      </c>
      <c r="E353" t="s">
        <v>379</v>
      </c>
      <c r="F353">
        <v>41.662306999999998</v>
      </c>
      <c r="G353">
        <v>-111.920255</v>
      </c>
      <c r="H353">
        <v>2.2994689643382998E-2</v>
      </c>
      <c r="I353">
        <v>5.5983580648899002E-2</v>
      </c>
      <c r="J353">
        <v>2.7596130967140101E-2</v>
      </c>
      <c r="K353">
        <v>0.11302581429481499</v>
      </c>
      <c r="L353">
        <v>0.47593629360198902</v>
      </c>
      <c r="M353">
        <v>24.0702095031738</v>
      </c>
      <c r="N353" s="2">
        <f t="shared" si="76"/>
        <v>0.89038985526799386</v>
      </c>
      <c r="O353" s="2">
        <f t="shared" si="77"/>
        <v>0.78950370776146817</v>
      </c>
      <c r="P353" s="2">
        <f t="shared" si="78"/>
        <v>0.61618646503955055</v>
      </c>
      <c r="Q353" s="2">
        <f t="shared" si="79"/>
        <v>0.67014301430371681</v>
      </c>
      <c r="R353" s="2">
        <f t="shared" si="80"/>
        <v>-6.2056540454535946E-3</v>
      </c>
      <c r="S353" s="2">
        <f t="shared" si="81"/>
        <v>1.2397767629878511</v>
      </c>
      <c r="T353" s="2">
        <f t="shared" si="82"/>
        <v>-0.78950370776146817</v>
      </c>
      <c r="U353" s="2">
        <f t="shared" si="83"/>
        <v>0.46855557293634442</v>
      </c>
      <c r="V353" s="2">
        <f t="shared" si="84"/>
        <v>17.246486261741069</v>
      </c>
      <c r="W353" s="2">
        <f t="shared" si="85"/>
        <v>4.2108636559836086</v>
      </c>
      <c r="X353" s="2">
        <f t="shared" si="86"/>
        <v>0.65209016316465118</v>
      </c>
      <c r="Y353" s="2">
        <f t="shared" si="87"/>
        <v>32.091520801186505</v>
      </c>
      <c r="Z353" s="2">
        <f t="shared" si="88"/>
        <v>3.2108636559836086</v>
      </c>
      <c r="AA353" s="2">
        <f t="shared" si="89"/>
        <v>7.5013550059761851</v>
      </c>
      <c r="AB353">
        <v>0.82644628099173501</v>
      </c>
    </row>
    <row r="354" spans="1:28" x14ac:dyDescent="0.3">
      <c r="A354">
        <v>54</v>
      </c>
      <c r="B354">
        <v>1</v>
      </c>
      <c r="C354">
        <v>2.6596899999999999</v>
      </c>
      <c r="D354">
        <f t="shared" si="75"/>
        <v>2.1980909090909075</v>
      </c>
      <c r="E354" t="s">
        <v>380</v>
      </c>
      <c r="F354">
        <v>41.662311000000003</v>
      </c>
      <c r="G354">
        <v>-111.92025599999999</v>
      </c>
      <c r="H354">
        <v>2.4247435852885201E-2</v>
      </c>
      <c r="I354">
        <v>5.6985475122928599E-2</v>
      </c>
      <c r="J354">
        <v>2.97625735402107E-2</v>
      </c>
      <c r="K354">
        <v>0.116861268877983</v>
      </c>
      <c r="L354">
        <v>0.485691517591476</v>
      </c>
      <c r="M354">
        <v>23.797111511230401</v>
      </c>
      <c r="N354" s="2">
        <f t="shared" si="76"/>
        <v>0.88451901322631243</v>
      </c>
      <c r="O354" s="2">
        <f t="shared" si="77"/>
        <v>0.78998381767432535</v>
      </c>
      <c r="P354" s="2">
        <f t="shared" si="78"/>
        <v>0.61211275923987041</v>
      </c>
      <c r="Q354" s="2">
        <f t="shared" si="79"/>
        <v>0.67348531267890555</v>
      </c>
      <c r="R354" s="2">
        <f t="shared" si="80"/>
        <v>-4.4964036182819113E-3</v>
      </c>
      <c r="S354" s="2">
        <f t="shared" si="81"/>
        <v>1.2412945459464564</v>
      </c>
      <c r="T354" s="2">
        <f t="shared" si="82"/>
        <v>-0.78998381767432535</v>
      </c>
      <c r="U354" s="2">
        <f t="shared" si="83"/>
        <v>0.43556215465221171</v>
      </c>
      <c r="V354" s="2">
        <f t="shared" si="84"/>
        <v>16.318868290582564</v>
      </c>
      <c r="W354" s="2">
        <f t="shared" si="85"/>
        <v>4.1561376344338301</v>
      </c>
      <c r="X354" s="2">
        <f t="shared" si="86"/>
        <v>0.68354331441927152</v>
      </c>
      <c r="Y354" s="2">
        <f t="shared" si="87"/>
        <v>32.595964446663828</v>
      </c>
      <c r="Z354" s="2">
        <f t="shared" si="88"/>
        <v>3.1561376344338301</v>
      </c>
      <c r="AA354" s="2">
        <f t="shared" si="89"/>
        <v>7.523075688037105</v>
      </c>
      <c r="AB354">
        <v>0.82644628099173501</v>
      </c>
    </row>
    <row r="355" spans="1:28" x14ac:dyDescent="0.3">
      <c r="A355">
        <v>55</v>
      </c>
      <c r="B355">
        <v>1</v>
      </c>
      <c r="C355">
        <v>2.3929399999999998</v>
      </c>
      <c r="D355">
        <f t="shared" si="75"/>
        <v>1.9776363636363623</v>
      </c>
      <c r="E355" t="s">
        <v>381</v>
      </c>
      <c r="F355">
        <v>41.662309999999998</v>
      </c>
      <c r="G355">
        <v>-111.920278</v>
      </c>
      <c r="H355">
        <v>2.5563659146428101E-2</v>
      </c>
      <c r="I355">
        <v>5.2338868379592798E-2</v>
      </c>
      <c r="J355">
        <v>3.7009276449680301E-2</v>
      </c>
      <c r="K355">
        <v>0.10570648312568599</v>
      </c>
      <c r="L355">
        <v>0.37130522727966297</v>
      </c>
      <c r="M355">
        <v>24.1273097991943</v>
      </c>
      <c r="N355" s="2">
        <f t="shared" si="76"/>
        <v>0.81872171518936576</v>
      </c>
      <c r="O355" s="2">
        <f t="shared" si="77"/>
        <v>0.7529111397238033</v>
      </c>
      <c r="P355" s="2">
        <f t="shared" si="78"/>
        <v>0.5567971149561084</v>
      </c>
      <c r="Q355" s="2">
        <f t="shared" si="79"/>
        <v>0.5520598032797599</v>
      </c>
      <c r="R355" s="2">
        <f t="shared" si="80"/>
        <v>-2.701874720962149E-2</v>
      </c>
      <c r="S355" s="2">
        <f t="shared" si="81"/>
        <v>1.0703386221140736</v>
      </c>
      <c r="T355" s="2">
        <f t="shared" si="82"/>
        <v>-0.7529111397238033</v>
      </c>
      <c r="U355" s="2">
        <f t="shared" si="83"/>
        <v>0.24033417790864825</v>
      </c>
      <c r="V355" s="2">
        <f t="shared" si="84"/>
        <v>10.0327610507195</v>
      </c>
      <c r="W355" s="2">
        <f t="shared" si="85"/>
        <v>3.5126060039115821</v>
      </c>
      <c r="X355" s="2">
        <f t="shared" si="86"/>
        <v>0.34050087994458533</v>
      </c>
      <c r="Y355" s="2">
        <f t="shared" si="87"/>
        <v>23.370210826396999</v>
      </c>
      <c r="Z355" s="2">
        <f t="shared" si="88"/>
        <v>2.5126060039115821</v>
      </c>
      <c r="AA355" s="2">
        <f t="shared" si="89"/>
        <v>6.0942540176210009</v>
      </c>
      <c r="AB355">
        <v>0.82644628099173501</v>
      </c>
    </row>
    <row r="356" spans="1:28" x14ac:dyDescent="0.3">
      <c r="A356">
        <v>56</v>
      </c>
      <c r="B356">
        <v>1</v>
      </c>
      <c r="C356">
        <v>2.5827599999999999</v>
      </c>
      <c r="D356">
        <f t="shared" si="75"/>
        <v>2.1345123966942134</v>
      </c>
      <c r="E356" t="s">
        <v>382</v>
      </c>
      <c r="F356">
        <v>41.662295999999998</v>
      </c>
      <c r="G356">
        <v>-111.92028999999999</v>
      </c>
      <c r="H356">
        <v>1.6196288168430301E-2</v>
      </c>
      <c r="I356">
        <v>3.2663878053426701E-2</v>
      </c>
      <c r="J356">
        <v>1.91073603928089E-2</v>
      </c>
      <c r="K356">
        <v>7.2141721844673101E-2</v>
      </c>
      <c r="L356">
        <v>0.24715819954872101</v>
      </c>
      <c r="M356">
        <v>22.856008529663001</v>
      </c>
      <c r="N356" s="2">
        <f t="shared" si="76"/>
        <v>0.85647891978966617</v>
      </c>
      <c r="O356" s="2">
        <f t="shared" si="77"/>
        <v>0.76653823505757568</v>
      </c>
      <c r="P356" s="2">
        <f t="shared" si="78"/>
        <v>0.54812565233430954</v>
      </c>
      <c r="Q356" s="2">
        <f t="shared" si="79"/>
        <v>0.44641998364114183</v>
      </c>
      <c r="R356" s="2">
        <f t="shared" si="80"/>
        <v>-5.2112544584772574E-2</v>
      </c>
      <c r="S356" s="2">
        <f t="shared" si="81"/>
        <v>0.9275589241411224</v>
      </c>
      <c r="T356" s="2">
        <f t="shared" si="82"/>
        <v>-0.76653823505757568</v>
      </c>
      <c r="U356" s="2">
        <f t="shared" si="83"/>
        <v>0.3810691948900774</v>
      </c>
      <c r="V356" s="2">
        <f t="shared" si="84"/>
        <v>12.935235138064364</v>
      </c>
      <c r="W356" s="2">
        <f t="shared" si="85"/>
        <v>3.42600915571259</v>
      </c>
      <c r="X356" s="2">
        <f t="shared" si="86"/>
        <v>2.4526693609084105E-2</v>
      </c>
      <c r="Y356" s="2">
        <f t="shared" si="87"/>
        <v>15.356704555451849</v>
      </c>
      <c r="Z356" s="2">
        <f t="shared" si="88"/>
        <v>2.42600915571259</v>
      </c>
      <c r="AA356" s="2">
        <f t="shared" si="89"/>
        <v>6.5667132709856579</v>
      </c>
      <c r="AB356">
        <v>0.82644628099173501</v>
      </c>
    </row>
    <row r="357" spans="1:28" x14ac:dyDescent="0.3">
      <c r="A357">
        <v>57</v>
      </c>
      <c r="B357">
        <v>1</v>
      </c>
      <c r="C357">
        <v>3.3765800000000001</v>
      </c>
      <c r="D357">
        <f t="shared" si="75"/>
        <v>2.7905619834710729</v>
      </c>
      <c r="E357" t="s">
        <v>383</v>
      </c>
      <c r="F357">
        <v>41.662323999999998</v>
      </c>
      <c r="G357">
        <v>-111.921054</v>
      </c>
      <c r="H357">
        <v>3.23544293642044E-2</v>
      </c>
      <c r="I357">
        <v>7.3356322944164207E-2</v>
      </c>
      <c r="J357">
        <v>4.5302122831344598E-2</v>
      </c>
      <c r="K357">
        <v>0.14248901605606001</v>
      </c>
      <c r="L357">
        <v>0.45002228021621699</v>
      </c>
      <c r="M357">
        <v>25.0160102844238</v>
      </c>
      <c r="N357" s="2">
        <f t="shared" si="76"/>
        <v>0.81708099761442743</v>
      </c>
      <c r="O357" s="2">
        <f t="shared" si="77"/>
        <v>0.7196816128851744</v>
      </c>
      <c r="P357" s="2">
        <f t="shared" si="78"/>
        <v>0.51903358821168544</v>
      </c>
      <c r="Q357" s="2">
        <f t="shared" si="79"/>
        <v>0.60993203242932958</v>
      </c>
      <c r="R357" s="2">
        <f t="shared" si="80"/>
        <v>-1.2114261179017486E-2</v>
      </c>
      <c r="S357" s="2">
        <f t="shared" si="81"/>
        <v>1.1448960470970773</v>
      </c>
      <c r="T357" s="2">
        <f t="shared" si="82"/>
        <v>-0.7196816128851744</v>
      </c>
      <c r="U357" s="2">
        <f t="shared" si="83"/>
        <v>0.32506250901603434</v>
      </c>
      <c r="V357" s="2">
        <f t="shared" si="84"/>
        <v>9.9338011574337521</v>
      </c>
      <c r="W357" s="2">
        <f t="shared" si="85"/>
        <v>3.1582945315529649</v>
      </c>
      <c r="X357" s="2">
        <f t="shared" si="86"/>
        <v>0.60046159927540876</v>
      </c>
      <c r="Y357" s="2">
        <f t="shared" si="87"/>
        <v>26.986666843295168</v>
      </c>
      <c r="Z357" s="2">
        <f t="shared" si="88"/>
        <v>2.1582945315529649</v>
      </c>
      <c r="AA357" s="2">
        <f t="shared" si="89"/>
        <v>5.1347442477283831</v>
      </c>
      <c r="AB357">
        <v>0.82644628099173501</v>
      </c>
    </row>
    <row r="358" spans="1:28" x14ac:dyDescent="0.3">
      <c r="A358">
        <v>58</v>
      </c>
      <c r="B358">
        <v>1</v>
      </c>
      <c r="C358">
        <v>4.4882799999999996</v>
      </c>
      <c r="D358">
        <f t="shared" si="75"/>
        <v>3.6722290909090898</v>
      </c>
      <c r="E358" t="s">
        <v>384</v>
      </c>
      <c r="F358">
        <v>41.662320999999999</v>
      </c>
      <c r="G358">
        <v>-111.92107</v>
      </c>
      <c r="H358">
        <v>2.79952995479106E-2</v>
      </c>
      <c r="I358">
        <v>5.8460388332605299E-2</v>
      </c>
      <c r="J358">
        <v>4.1213683784007998E-2</v>
      </c>
      <c r="K358">
        <v>0.110385440289974</v>
      </c>
      <c r="L358">
        <v>0.34551879763603199</v>
      </c>
      <c r="M358">
        <v>24.536308288574201</v>
      </c>
      <c r="N358" s="2">
        <f t="shared" si="76"/>
        <v>0.78686205186243563</v>
      </c>
      <c r="O358" s="2">
        <f t="shared" si="77"/>
        <v>0.7105772259408244</v>
      </c>
      <c r="P358" s="2">
        <f t="shared" si="78"/>
        <v>0.51575163770296106</v>
      </c>
      <c r="Q358" s="2">
        <f t="shared" si="79"/>
        <v>0.51476367488766273</v>
      </c>
      <c r="R358" s="2">
        <f t="shared" si="80"/>
        <v>-3.2392816231794901E-2</v>
      </c>
      <c r="S358" s="2">
        <f t="shared" si="81"/>
        <v>1.0194945509122135</v>
      </c>
      <c r="T358" s="2">
        <f t="shared" si="82"/>
        <v>-0.7105772259408244</v>
      </c>
      <c r="U358" s="2">
        <f t="shared" si="83"/>
        <v>0.24061104746271531</v>
      </c>
      <c r="V358" s="2">
        <f t="shared" si="84"/>
        <v>8.3835941345797007</v>
      </c>
      <c r="W358" s="2">
        <f t="shared" si="85"/>
        <v>3.1301120576081489</v>
      </c>
      <c r="X358" s="2">
        <f t="shared" si="86"/>
        <v>0.2803399161676482</v>
      </c>
      <c r="Y358" s="2">
        <f t="shared" si="87"/>
        <v>20.642751641571532</v>
      </c>
      <c r="Z358" s="2">
        <f t="shared" si="88"/>
        <v>2.1301120576081489</v>
      </c>
      <c r="AA358" s="2">
        <f t="shared" si="89"/>
        <v>4.9103062345435138</v>
      </c>
      <c r="AB358">
        <v>0.81818181818181801</v>
      </c>
    </row>
    <row r="359" spans="1:28" x14ac:dyDescent="0.3">
      <c r="A359">
        <v>59</v>
      </c>
      <c r="B359">
        <v>1</v>
      </c>
      <c r="C359">
        <v>3.52671</v>
      </c>
      <c r="D359">
        <f t="shared" si="75"/>
        <v>2.8854899999999994</v>
      </c>
      <c r="E359" t="s">
        <v>385</v>
      </c>
      <c r="F359">
        <v>41.662320999999999</v>
      </c>
      <c r="G359">
        <v>-111.92107</v>
      </c>
      <c r="H359">
        <v>2.79952995479106E-2</v>
      </c>
      <c r="I359">
        <v>5.8460388332605299E-2</v>
      </c>
      <c r="J359">
        <v>4.1213683784007998E-2</v>
      </c>
      <c r="K359">
        <v>0.110385440289974</v>
      </c>
      <c r="L359">
        <v>0.34551879763603199</v>
      </c>
      <c r="M359">
        <v>24.536308288574201</v>
      </c>
      <c r="N359" s="2">
        <f t="shared" si="76"/>
        <v>0.78686205186243563</v>
      </c>
      <c r="O359" s="2">
        <f t="shared" si="77"/>
        <v>0.7105772259408244</v>
      </c>
      <c r="P359" s="2">
        <f t="shared" si="78"/>
        <v>0.51575163770296106</v>
      </c>
      <c r="Q359" s="2">
        <f t="shared" si="79"/>
        <v>0.51476367488766273</v>
      </c>
      <c r="R359" s="2">
        <f t="shared" si="80"/>
        <v>-3.2392816231794901E-2</v>
      </c>
      <c r="S359" s="2">
        <f t="shared" si="81"/>
        <v>1.0194945509122135</v>
      </c>
      <c r="T359" s="2">
        <f t="shared" si="82"/>
        <v>-0.7105772259408244</v>
      </c>
      <c r="U359" s="2">
        <f t="shared" si="83"/>
        <v>0.24061104746271531</v>
      </c>
      <c r="V359" s="2">
        <f t="shared" si="84"/>
        <v>8.3835941345797007</v>
      </c>
      <c r="W359" s="2">
        <f t="shared" si="85"/>
        <v>3.1301120576081489</v>
      </c>
      <c r="X359" s="2">
        <f t="shared" si="86"/>
        <v>0.2803399161676482</v>
      </c>
      <c r="Y359" s="2">
        <f t="shared" si="87"/>
        <v>20.642751641571532</v>
      </c>
      <c r="Z359" s="2">
        <f t="shared" si="88"/>
        <v>2.1301120576081489</v>
      </c>
      <c r="AA359" s="2">
        <f t="shared" si="89"/>
        <v>4.9103062345435138</v>
      </c>
      <c r="AB359">
        <v>0.81818181818181801</v>
      </c>
    </row>
    <row r="360" spans="1:28" x14ac:dyDescent="0.3">
      <c r="A360">
        <v>60</v>
      </c>
      <c r="B360">
        <v>1</v>
      </c>
      <c r="C360">
        <v>3.8888400000000001</v>
      </c>
      <c r="D360">
        <f t="shared" si="75"/>
        <v>3.2139173553718989</v>
      </c>
      <c r="E360" t="s">
        <v>386</v>
      </c>
      <c r="F360">
        <v>41.662332999999997</v>
      </c>
      <c r="G360">
        <v>-111.92107300000001</v>
      </c>
      <c r="H360">
        <v>2.85324100404977E-2</v>
      </c>
      <c r="I360">
        <v>6.3137508928775704E-2</v>
      </c>
      <c r="J360">
        <v>3.8828123360872199E-2</v>
      </c>
      <c r="K360">
        <v>0.12608489394187899</v>
      </c>
      <c r="L360">
        <v>0.44192168116569502</v>
      </c>
      <c r="M360">
        <v>24.996709823608398</v>
      </c>
      <c r="N360" s="2">
        <f t="shared" si="76"/>
        <v>0.83846847988171569</v>
      </c>
      <c r="O360" s="2">
        <f t="shared" si="77"/>
        <v>0.74997976408679567</v>
      </c>
      <c r="P360" s="2">
        <f t="shared" si="78"/>
        <v>0.55604424502304417</v>
      </c>
      <c r="Q360" s="2">
        <f t="shared" si="79"/>
        <v>0.61650824085466882</v>
      </c>
      <c r="R360" s="2">
        <f t="shared" si="80"/>
        <v>-1.3306245029029745E-2</v>
      </c>
      <c r="S360" s="2">
        <f t="shared" si="81"/>
        <v>1.1572651550849402</v>
      </c>
      <c r="T360" s="2">
        <f t="shared" si="82"/>
        <v>-0.74997976408679567</v>
      </c>
      <c r="U360" s="2">
        <f t="shared" si="83"/>
        <v>0.33104070369436661</v>
      </c>
      <c r="V360" s="2">
        <f t="shared" si="84"/>
        <v>11.381484421959664</v>
      </c>
      <c r="W360" s="2">
        <f t="shared" si="85"/>
        <v>3.5049534274058751</v>
      </c>
      <c r="X360" s="2">
        <f t="shared" si="86"/>
        <v>0.56057193477206924</v>
      </c>
      <c r="Y360" s="2">
        <f t="shared" si="87"/>
        <v>27.795837000012408</v>
      </c>
      <c r="Z360" s="2">
        <f t="shared" si="88"/>
        <v>2.5049534274058751</v>
      </c>
      <c r="AA360" s="2">
        <f t="shared" si="89"/>
        <v>5.9993525031882236</v>
      </c>
      <c r="AB360">
        <v>0.82644628099173501</v>
      </c>
    </row>
    <row r="361" spans="1:28" x14ac:dyDescent="0.3">
      <c r="A361">
        <v>61</v>
      </c>
      <c r="B361">
        <v>1</v>
      </c>
      <c r="C361">
        <v>3.3790399999999998</v>
      </c>
      <c r="D361">
        <f t="shared" si="75"/>
        <v>2.7925950413223122</v>
      </c>
      <c r="E361" t="s">
        <v>387</v>
      </c>
      <c r="F361">
        <v>41.662343999999997</v>
      </c>
      <c r="G361">
        <v>-111.921431</v>
      </c>
      <c r="H361">
        <v>2.0620422437787E-2</v>
      </c>
      <c r="I361">
        <v>5.46475201845169E-2</v>
      </c>
      <c r="J361">
        <v>2.6648558676242801E-2</v>
      </c>
      <c r="K361">
        <v>0.11445251107215799</v>
      </c>
      <c r="L361">
        <v>0.45869812369346602</v>
      </c>
      <c r="M361">
        <v>24.663911819458001</v>
      </c>
      <c r="N361" s="2">
        <f t="shared" si="76"/>
        <v>0.89018753132861239</v>
      </c>
      <c r="O361" s="2">
        <f t="shared" si="77"/>
        <v>0.78709268955048917</v>
      </c>
      <c r="P361" s="2">
        <f t="shared" si="78"/>
        <v>0.600619787784199</v>
      </c>
      <c r="Q361" s="2">
        <f t="shared" si="79"/>
        <v>0.6577120105253198</v>
      </c>
      <c r="R361" s="2">
        <f t="shared" si="80"/>
        <v>-9.4232448732543255E-3</v>
      </c>
      <c r="S361" s="2">
        <f t="shared" si="81"/>
        <v>1.2241710200595242</v>
      </c>
      <c r="T361" s="2">
        <f t="shared" si="82"/>
        <v>-0.78709268955048917</v>
      </c>
      <c r="U361" s="2">
        <f t="shared" si="83"/>
        <v>0.4614529641524121</v>
      </c>
      <c r="V361" s="2">
        <f t="shared" si="84"/>
        <v>17.212868030359765</v>
      </c>
      <c r="W361" s="2">
        <f t="shared" si="85"/>
        <v>4.0077593702096594</v>
      </c>
      <c r="X361" s="2">
        <f t="shared" si="86"/>
        <v>0.59800067508721977</v>
      </c>
      <c r="Y361" s="2">
        <f t="shared" si="87"/>
        <v>30.384055227041308</v>
      </c>
      <c r="Z361" s="2">
        <f t="shared" si="88"/>
        <v>3.0077593702096594</v>
      </c>
      <c r="AA361" s="2">
        <f t="shared" si="89"/>
        <v>7.3937591704925598</v>
      </c>
      <c r="AB361">
        <v>0.82644628099173501</v>
      </c>
    </row>
    <row r="362" spans="1:28" x14ac:dyDescent="0.3">
      <c r="A362">
        <v>62</v>
      </c>
      <c r="B362">
        <v>1</v>
      </c>
      <c r="C362">
        <v>4.1124599999999996</v>
      </c>
      <c r="D362">
        <f t="shared" si="75"/>
        <v>3.3987272727272702</v>
      </c>
      <c r="E362" t="s">
        <v>388</v>
      </c>
      <c r="F362">
        <v>41.662343999999997</v>
      </c>
      <c r="G362">
        <v>-111.921436</v>
      </c>
      <c r="H362">
        <v>2.2634582594037E-2</v>
      </c>
      <c r="I362">
        <v>5.7809449732303599E-2</v>
      </c>
      <c r="J362">
        <v>2.88952644914388E-2</v>
      </c>
      <c r="K362">
        <v>0.119259946048259</v>
      </c>
      <c r="L362">
        <v>0.46028718352317799</v>
      </c>
      <c r="M362">
        <v>24.592510223388601</v>
      </c>
      <c r="N362" s="2">
        <f t="shared" si="76"/>
        <v>0.8818630365471517</v>
      </c>
      <c r="O362" s="2">
        <f t="shared" si="77"/>
        <v>0.7768391221959674</v>
      </c>
      <c r="P362" s="2">
        <f t="shared" si="78"/>
        <v>0.58843745413268034</v>
      </c>
      <c r="Q362" s="2">
        <f t="shared" si="79"/>
        <v>0.65416433525117201</v>
      </c>
      <c r="R362" s="2">
        <f t="shared" si="80"/>
        <v>-9.2477676085417331E-3</v>
      </c>
      <c r="S362" s="2">
        <f t="shared" si="81"/>
        <v>1.2166324343894923</v>
      </c>
      <c r="T362" s="2">
        <f t="shared" si="82"/>
        <v>-0.7768391221959674</v>
      </c>
      <c r="U362" s="2">
        <f t="shared" si="83"/>
        <v>0.45128961819486973</v>
      </c>
      <c r="V362" s="2">
        <f t="shared" si="84"/>
        <v>15.929502346640698</v>
      </c>
      <c r="W362" s="2">
        <f t="shared" si="85"/>
        <v>3.8595286915266671</v>
      </c>
      <c r="X362" s="2">
        <f t="shared" si="86"/>
        <v>0.61021616302046766</v>
      </c>
      <c r="Y362" s="2">
        <f t="shared" si="87"/>
        <v>30.077946409583156</v>
      </c>
      <c r="Z362" s="2">
        <f t="shared" si="88"/>
        <v>2.8595286915266671</v>
      </c>
      <c r="AA362" s="2">
        <f t="shared" si="89"/>
        <v>6.9621443493168567</v>
      </c>
      <c r="AB362">
        <v>0.82644628099173501</v>
      </c>
    </row>
    <row r="363" spans="1:28" x14ac:dyDescent="0.3">
      <c r="A363">
        <v>63</v>
      </c>
      <c r="B363">
        <v>1</v>
      </c>
      <c r="C363">
        <v>3.7206199999999998</v>
      </c>
      <c r="D363">
        <f t="shared" si="75"/>
        <v>3.0748925619834688</v>
      </c>
      <c r="E363" t="s">
        <v>389</v>
      </c>
      <c r="F363">
        <v>41.662348999999999</v>
      </c>
      <c r="G363">
        <v>-111.92143</v>
      </c>
      <c r="H363">
        <v>2.0481262356042799E-2</v>
      </c>
      <c r="I363">
        <v>5.2774656563997199E-2</v>
      </c>
      <c r="J363">
        <v>2.752685546875E-2</v>
      </c>
      <c r="K363">
        <v>0.110844418406486</v>
      </c>
      <c r="L363">
        <v>0.449593186378479</v>
      </c>
      <c r="M363">
        <v>24.2879104614257</v>
      </c>
      <c r="N363" s="2">
        <f t="shared" si="76"/>
        <v>0.88461245366186514</v>
      </c>
      <c r="O363" s="2">
        <f t="shared" si="77"/>
        <v>0.78989635859299945</v>
      </c>
      <c r="P363" s="2">
        <f t="shared" si="78"/>
        <v>0.60443618536619781</v>
      </c>
      <c r="Q363" s="2">
        <f t="shared" si="79"/>
        <v>0.64792396967698007</v>
      </c>
      <c r="R363" s="2">
        <f t="shared" si="80"/>
        <v>-1.1213926315440503E-2</v>
      </c>
      <c r="S363" s="2">
        <f t="shared" si="81"/>
        <v>1.2096045245692704</v>
      </c>
      <c r="T363" s="2">
        <f t="shared" si="82"/>
        <v>-0.78989635859299945</v>
      </c>
      <c r="U363" s="2">
        <f t="shared" si="83"/>
        <v>0.4220611119428237</v>
      </c>
      <c r="V363" s="2">
        <f t="shared" si="84"/>
        <v>16.332893050166298</v>
      </c>
      <c r="W363" s="2">
        <f t="shared" si="85"/>
        <v>4.0560742060077546</v>
      </c>
      <c r="X363" s="2">
        <f t="shared" si="86"/>
        <v>0.56674771635815491</v>
      </c>
      <c r="Y363" s="2">
        <f t="shared" si="87"/>
        <v>29.906691499054482</v>
      </c>
      <c r="Z363" s="2">
        <f t="shared" si="88"/>
        <v>3.0560742060077546</v>
      </c>
      <c r="AA363" s="2">
        <f t="shared" si="89"/>
        <v>7.5191115518351079</v>
      </c>
      <c r="AB363">
        <v>0.82644628099173501</v>
      </c>
    </row>
    <row r="364" spans="1:28" x14ac:dyDescent="0.3">
      <c r="A364">
        <v>64</v>
      </c>
      <c r="B364">
        <v>1</v>
      </c>
      <c r="C364">
        <v>4.5083200000000003</v>
      </c>
      <c r="D364">
        <f t="shared" si="75"/>
        <v>3.725884297520659</v>
      </c>
      <c r="E364" t="s">
        <v>390</v>
      </c>
      <c r="F364">
        <v>41.662348000000001</v>
      </c>
      <c r="G364">
        <v>-111.92143299999999</v>
      </c>
      <c r="H364">
        <v>2.2332154214382099E-2</v>
      </c>
      <c r="I364">
        <v>5.6195985525846398E-2</v>
      </c>
      <c r="J364">
        <v>2.8824463486671399E-2</v>
      </c>
      <c r="K364">
        <v>0.117322996258735</v>
      </c>
      <c r="L364">
        <v>0.45992460846900901</v>
      </c>
      <c r="M364">
        <v>24.329607009887599</v>
      </c>
      <c r="N364" s="2">
        <f t="shared" si="76"/>
        <v>0.88204800728793942</v>
      </c>
      <c r="O364" s="2">
        <f t="shared" si="77"/>
        <v>0.78223699585059936</v>
      </c>
      <c r="P364" s="2">
        <f t="shared" si="78"/>
        <v>0.5935089369004144</v>
      </c>
      <c r="Q364" s="2">
        <f t="shared" si="79"/>
        <v>0.65400841913760277</v>
      </c>
      <c r="R364" s="2">
        <f t="shared" si="80"/>
        <v>-9.3127999934505858E-3</v>
      </c>
      <c r="S364" s="2">
        <f t="shared" si="81"/>
        <v>1.216501183179443</v>
      </c>
      <c r="T364" s="2">
        <f t="shared" si="82"/>
        <v>-0.78223699585059936</v>
      </c>
      <c r="U364" s="2">
        <f t="shared" si="83"/>
        <v>0.43662891337712717</v>
      </c>
      <c r="V364" s="2">
        <f t="shared" si="84"/>
        <v>15.956050966280113</v>
      </c>
      <c r="W364" s="2">
        <f t="shared" si="85"/>
        <v>3.9201573701265442</v>
      </c>
      <c r="X364" s="2">
        <f t="shared" si="86"/>
        <v>0.60499241786932312</v>
      </c>
      <c r="Y364" s="2">
        <f t="shared" si="87"/>
        <v>30.222874991595777</v>
      </c>
      <c r="Z364" s="2">
        <f t="shared" si="88"/>
        <v>2.9201573701265442</v>
      </c>
      <c r="AA364" s="2">
        <f t="shared" si="89"/>
        <v>7.184296514516582</v>
      </c>
      <c r="AB364">
        <v>0.82644628099173501</v>
      </c>
    </row>
    <row r="365" spans="1:28" x14ac:dyDescent="0.3">
      <c r="A365">
        <v>65</v>
      </c>
      <c r="B365">
        <v>1</v>
      </c>
      <c r="C365">
        <v>2.7692800000000002</v>
      </c>
      <c r="D365">
        <f t="shared" si="75"/>
        <v>2.1742280991735519</v>
      </c>
      <c r="E365" t="s">
        <v>391</v>
      </c>
      <c r="F365">
        <v>41.662162000000002</v>
      </c>
      <c r="G365">
        <v>-111.92144</v>
      </c>
      <c r="H365">
        <v>2.6242066174745501E-2</v>
      </c>
      <c r="I365">
        <v>5.2950438112020402E-2</v>
      </c>
      <c r="J365">
        <v>3.8890991359949098E-2</v>
      </c>
      <c r="K365">
        <v>0.102797545492649</v>
      </c>
      <c r="L365">
        <v>0.28496581315994202</v>
      </c>
      <c r="M365">
        <v>24.655511856079102</v>
      </c>
      <c r="N365" s="2">
        <f t="shared" si="76"/>
        <v>0.75982600447377391</v>
      </c>
      <c r="O365" s="2">
        <f t="shared" si="77"/>
        <v>0.68660614627022054</v>
      </c>
      <c r="P365" s="2">
        <f t="shared" si="78"/>
        <v>0.4697923710489188</v>
      </c>
      <c r="Q365" s="2">
        <f t="shared" si="79"/>
        <v>0.44802959771035977</v>
      </c>
      <c r="R365" s="2">
        <f t="shared" si="80"/>
        <v>-4.4767185076393545E-2</v>
      </c>
      <c r="S365" s="2">
        <f t="shared" si="81"/>
        <v>0.93279868773528918</v>
      </c>
      <c r="T365" s="2">
        <f t="shared" si="82"/>
        <v>-0.68660614627022054</v>
      </c>
      <c r="U365" s="2">
        <f t="shared" si="83"/>
        <v>0.21432291481808127</v>
      </c>
      <c r="V365" s="2">
        <f t="shared" si="84"/>
        <v>7.3272961988160281</v>
      </c>
      <c r="W365" s="2">
        <f t="shared" si="85"/>
        <v>2.7721071723479991</v>
      </c>
      <c r="X365" s="2">
        <f t="shared" si="86"/>
        <v>0.12060090575009763</v>
      </c>
      <c r="Y365" s="2">
        <f t="shared" si="87"/>
        <v>15.896673016250086</v>
      </c>
      <c r="Z365" s="2">
        <f t="shared" si="88"/>
        <v>1.7721071723479991</v>
      </c>
      <c r="AA365" s="2">
        <f t="shared" si="89"/>
        <v>4.3817460878619485</v>
      </c>
      <c r="AB365">
        <v>0.78512396694214803</v>
      </c>
    </row>
    <row r="366" spans="1:28" x14ac:dyDescent="0.3">
      <c r="A366">
        <v>66</v>
      </c>
      <c r="B366">
        <v>1</v>
      </c>
      <c r="C366">
        <v>3.7919800000000001</v>
      </c>
      <c r="D366">
        <f t="shared" si="75"/>
        <v>3.1338677685950396</v>
      </c>
      <c r="E366" t="s">
        <v>392</v>
      </c>
      <c r="F366">
        <v>41.662148000000002</v>
      </c>
      <c r="G366">
        <v>-111.921425</v>
      </c>
      <c r="H366">
        <v>2.7020873501896799E-2</v>
      </c>
      <c r="I366">
        <v>7.2214052081108093E-2</v>
      </c>
      <c r="J366">
        <v>3.7516172975301701E-2</v>
      </c>
      <c r="K366">
        <v>0.14523285627365101</v>
      </c>
      <c r="L366">
        <v>0.505373835563659</v>
      </c>
      <c r="M366">
        <v>24.4128093719482</v>
      </c>
      <c r="N366" s="2">
        <f t="shared" si="76"/>
        <v>0.86179088807964555</v>
      </c>
      <c r="O366" s="2">
        <f t="shared" si="77"/>
        <v>0.74994609954313385</v>
      </c>
      <c r="P366" s="2">
        <f t="shared" si="78"/>
        <v>0.55354638033766868</v>
      </c>
      <c r="Q366" s="2">
        <f t="shared" si="79"/>
        <v>0.67292474578954442</v>
      </c>
      <c r="R366" s="2">
        <f t="shared" si="80"/>
        <v>-1.2927463618226179E-3</v>
      </c>
      <c r="S366" s="2">
        <f t="shared" si="81"/>
        <v>1.2314008002859722</v>
      </c>
      <c r="T366" s="2">
        <f t="shared" si="82"/>
        <v>-0.74994609954313385</v>
      </c>
      <c r="U366" s="2">
        <f t="shared" si="83"/>
        <v>0.41951579178972687</v>
      </c>
      <c r="V366" s="2">
        <f t="shared" si="84"/>
        <v>13.470825926097673</v>
      </c>
      <c r="W366" s="2">
        <f t="shared" si="85"/>
        <v>3.4797486500673256</v>
      </c>
      <c r="X366" s="2">
        <f t="shared" si="86"/>
        <v>0.7799880630229441</v>
      </c>
      <c r="Y366" s="2">
        <f t="shared" si="87"/>
        <v>31.682500094175289</v>
      </c>
      <c r="Z366" s="2">
        <f t="shared" si="88"/>
        <v>2.4797486500673256</v>
      </c>
      <c r="AA366" s="2">
        <f t="shared" si="89"/>
        <v>5.998275557173308</v>
      </c>
      <c r="AB366">
        <v>0.82644628099173501</v>
      </c>
    </row>
    <row r="367" spans="1:28" x14ac:dyDescent="0.3">
      <c r="A367">
        <v>67</v>
      </c>
      <c r="B367">
        <v>1</v>
      </c>
      <c r="C367">
        <v>3.2061099999999998</v>
      </c>
      <c r="D367">
        <f t="shared" si="75"/>
        <v>2.6496776859504112</v>
      </c>
      <c r="E367" t="s">
        <v>393</v>
      </c>
      <c r="F367">
        <v>41.662142000000003</v>
      </c>
      <c r="G367">
        <v>-111.921406</v>
      </c>
      <c r="H367">
        <v>2.7078857645392401E-2</v>
      </c>
      <c r="I367">
        <v>6.8098753690719604E-2</v>
      </c>
      <c r="J367">
        <v>3.8399048149585703E-2</v>
      </c>
      <c r="K367">
        <v>0.13462188839912401</v>
      </c>
      <c r="L367">
        <v>0.47237977385520902</v>
      </c>
      <c r="M367">
        <v>24.669408798217699</v>
      </c>
      <c r="N367" s="2">
        <f t="shared" si="76"/>
        <v>0.84964510470943033</v>
      </c>
      <c r="O367" s="2">
        <f t="shared" si="77"/>
        <v>0.74800570154035317</v>
      </c>
      <c r="P367" s="2">
        <f t="shared" si="78"/>
        <v>0.55643650826538393</v>
      </c>
      <c r="Q367" s="2">
        <f t="shared" si="79"/>
        <v>0.64402921231302468</v>
      </c>
      <c r="R367" s="2">
        <f t="shared" si="80"/>
        <v>-7.4995989473783074E-3</v>
      </c>
      <c r="S367" s="2">
        <f t="shared" si="81"/>
        <v>1.1938820661600453</v>
      </c>
      <c r="T367" s="2">
        <f t="shared" si="82"/>
        <v>-0.74800570154035317</v>
      </c>
      <c r="U367" s="2">
        <f t="shared" si="83"/>
        <v>0.37396248265708232</v>
      </c>
      <c r="V367" s="2">
        <f t="shared" si="84"/>
        <v>12.301861546542154</v>
      </c>
      <c r="W367" s="2">
        <f t="shared" si="85"/>
        <v>3.5089373613205295</v>
      </c>
      <c r="X367" s="2">
        <f t="shared" si="86"/>
        <v>0.66496024456236746</v>
      </c>
      <c r="Y367" s="2">
        <f t="shared" si="87"/>
        <v>29.732978343963605</v>
      </c>
      <c r="Z367" s="2">
        <f t="shared" si="88"/>
        <v>2.5089373613205295</v>
      </c>
      <c r="AA367" s="2">
        <f t="shared" si="89"/>
        <v>5.9366875053336585</v>
      </c>
      <c r="AB367">
        <v>0.82644628099173501</v>
      </c>
    </row>
    <row r="368" spans="1:28" x14ac:dyDescent="0.3">
      <c r="A368">
        <v>68</v>
      </c>
      <c r="B368">
        <v>1</v>
      </c>
      <c r="C368">
        <v>3.42334</v>
      </c>
      <c r="D368">
        <f t="shared" si="75"/>
        <v>2.8292066115702461</v>
      </c>
      <c r="E368" t="s">
        <v>394</v>
      </c>
      <c r="F368">
        <v>41.662143</v>
      </c>
      <c r="G368">
        <v>-111.92142699999999</v>
      </c>
      <c r="H368">
        <v>2.73501593619585E-2</v>
      </c>
      <c r="I368">
        <v>7.611083984375E-2</v>
      </c>
      <c r="J368">
        <v>3.8458861410617801E-2</v>
      </c>
      <c r="K368">
        <v>0.15200896561145699</v>
      </c>
      <c r="L368">
        <v>0.47134491801261902</v>
      </c>
      <c r="M368">
        <v>24.622810363769499</v>
      </c>
      <c r="N368" s="2">
        <f t="shared" si="76"/>
        <v>0.84912288624408394</v>
      </c>
      <c r="O368" s="2">
        <f t="shared" si="77"/>
        <v>0.72194706603590597</v>
      </c>
      <c r="P368" s="2">
        <f t="shared" si="78"/>
        <v>0.51228677768813413</v>
      </c>
      <c r="Q368" s="2">
        <f t="shared" si="79"/>
        <v>0.64302500954579012</v>
      </c>
      <c r="R368" s="2">
        <f t="shared" si="80"/>
        <v>-7.6978791856844725E-3</v>
      </c>
      <c r="S368" s="2">
        <f t="shared" si="81"/>
        <v>1.1925280667554916</v>
      </c>
      <c r="T368" s="2">
        <f t="shared" si="82"/>
        <v>-0.72194706603590597</v>
      </c>
      <c r="U368" s="2">
        <f t="shared" si="83"/>
        <v>0.43169199947849124</v>
      </c>
      <c r="V368" s="2">
        <f t="shared" si="84"/>
        <v>12.255820914201301</v>
      </c>
      <c r="W368" s="2">
        <f t="shared" si="85"/>
        <v>3.1007705112434074</v>
      </c>
      <c r="X368" s="2">
        <f t="shared" si="86"/>
        <v>0.68342425534958284</v>
      </c>
      <c r="Y368" s="2">
        <f t="shared" si="87"/>
        <v>27.981254458427511</v>
      </c>
      <c r="Z368" s="2">
        <f t="shared" si="88"/>
        <v>2.1007705112434074</v>
      </c>
      <c r="AA368" s="2">
        <f t="shared" si="89"/>
        <v>5.1928750093975538</v>
      </c>
      <c r="AB368">
        <v>0.82644628099173501</v>
      </c>
    </row>
    <row r="369" spans="1:28" x14ac:dyDescent="0.3">
      <c r="A369">
        <v>69</v>
      </c>
      <c r="B369">
        <v>1</v>
      </c>
      <c r="C369">
        <v>3.4437700000000002</v>
      </c>
      <c r="D369">
        <f t="shared" si="75"/>
        <v>2.8460909090909072</v>
      </c>
      <c r="E369" t="s">
        <v>395</v>
      </c>
      <c r="F369">
        <v>41.662168999999999</v>
      </c>
      <c r="G369">
        <v>-111.920991</v>
      </c>
      <c r="H369">
        <v>2.4595031514763801E-2</v>
      </c>
      <c r="I369">
        <v>6.1748046427965102E-2</v>
      </c>
      <c r="J369">
        <v>3.2609865069389302E-2</v>
      </c>
      <c r="K369">
        <v>0.12469848990440301</v>
      </c>
      <c r="L369">
        <v>0.45112365484237599</v>
      </c>
      <c r="M369">
        <v>24.8922100067138</v>
      </c>
      <c r="N369" s="2">
        <f t="shared" si="76"/>
        <v>0.8651742592684607</v>
      </c>
      <c r="O369" s="2">
        <f t="shared" si="77"/>
        <v>0.7592066543152205</v>
      </c>
      <c r="P369" s="2">
        <f t="shared" si="78"/>
        <v>0.56688539667316939</v>
      </c>
      <c r="Q369" s="2">
        <f t="shared" si="79"/>
        <v>0.63815115776047471</v>
      </c>
      <c r="R369" s="2">
        <f t="shared" si="80"/>
        <v>-1.1204193089222549E-2</v>
      </c>
      <c r="S369" s="2">
        <f t="shared" si="81"/>
        <v>1.1911070644971715</v>
      </c>
      <c r="T369" s="2">
        <f t="shared" si="82"/>
        <v>-0.7592066543152205</v>
      </c>
      <c r="U369" s="2">
        <f t="shared" si="83"/>
        <v>0.41767457659212559</v>
      </c>
      <c r="V369" s="2">
        <f t="shared" si="84"/>
        <v>13.833962633161683</v>
      </c>
      <c r="W369" s="2">
        <f t="shared" si="85"/>
        <v>3.6177154606139874</v>
      </c>
      <c r="X369" s="2">
        <f t="shared" si="86"/>
        <v>0.59135575010741448</v>
      </c>
      <c r="Y369" s="2">
        <f t="shared" si="87"/>
        <v>28.748760409653187</v>
      </c>
      <c r="Z369" s="2">
        <f t="shared" si="88"/>
        <v>2.6177154606139874</v>
      </c>
      <c r="AA369" s="2">
        <f t="shared" si="89"/>
        <v>6.3058773668030801</v>
      </c>
      <c r="AB369">
        <v>0.82644628099173501</v>
      </c>
    </row>
    <row r="370" spans="1:28" x14ac:dyDescent="0.3">
      <c r="A370">
        <v>70</v>
      </c>
      <c r="B370">
        <v>1</v>
      </c>
      <c r="C370">
        <v>3.5305900000000001</v>
      </c>
      <c r="D370">
        <f t="shared" si="75"/>
        <v>2.91784297520661</v>
      </c>
      <c r="E370" t="s">
        <v>396</v>
      </c>
      <c r="F370">
        <v>41.662188999999998</v>
      </c>
      <c r="G370">
        <v>-111.921004</v>
      </c>
      <c r="H370">
        <v>2.33212281018495E-2</v>
      </c>
      <c r="I370">
        <v>5.3115233778953497E-2</v>
      </c>
      <c r="J370">
        <v>3.2140199095010702E-2</v>
      </c>
      <c r="K370">
        <v>0.10883972048759399</v>
      </c>
      <c r="L370">
        <v>0.39454406499862599</v>
      </c>
      <c r="M370">
        <v>24.028608322143501</v>
      </c>
      <c r="N370" s="2">
        <f t="shared" si="76"/>
        <v>0.84934903018613561</v>
      </c>
      <c r="O370" s="2">
        <f t="shared" si="77"/>
        <v>0.76269795389487072</v>
      </c>
      <c r="P370" s="2">
        <f t="shared" si="78"/>
        <v>0.56756763477208405</v>
      </c>
      <c r="Q370" s="2">
        <f t="shared" si="79"/>
        <v>0.58661382298005038</v>
      </c>
      <c r="R370" s="2">
        <f t="shared" si="80"/>
        <v>-2.2167706604257459E-2</v>
      </c>
      <c r="S370" s="2">
        <f t="shared" si="81"/>
        <v>1.1199509980485745</v>
      </c>
      <c r="T370" s="2">
        <f t="shared" si="82"/>
        <v>-0.76269795389487072</v>
      </c>
      <c r="U370" s="2">
        <f t="shared" si="83"/>
        <v>0.33866640834608097</v>
      </c>
      <c r="V370" s="2">
        <f t="shared" si="84"/>
        <v>12.275719382829623</v>
      </c>
      <c r="W370" s="2">
        <f t="shared" si="85"/>
        <v>3.6250007187734168</v>
      </c>
      <c r="X370" s="2">
        <f t="shared" si="86"/>
        <v>0.41178793266937197</v>
      </c>
      <c r="Y370" s="2">
        <f t="shared" si="87"/>
        <v>25.156146138906475</v>
      </c>
      <c r="Z370" s="2">
        <f t="shared" si="88"/>
        <v>2.6250007187734168</v>
      </c>
      <c r="AA370" s="2">
        <f t="shared" si="89"/>
        <v>6.4280773504749416</v>
      </c>
      <c r="AB370">
        <v>0.82644628099173501</v>
      </c>
    </row>
    <row r="371" spans="1:28" x14ac:dyDescent="0.3">
      <c r="A371">
        <v>71</v>
      </c>
      <c r="B371">
        <v>1</v>
      </c>
      <c r="C371">
        <v>3.0606300000000002</v>
      </c>
      <c r="D371">
        <f t="shared" si="75"/>
        <v>2.529446280991734</v>
      </c>
      <c r="E371" t="s">
        <v>397</v>
      </c>
      <c r="F371">
        <v>41.662196000000002</v>
      </c>
      <c r="G371">
        <v>-111.92099399999999</v>
      </c>
      <c r="H371">
        <v>2.0147094503044999E-2</v>
      </c>
      <c r="I371">
        <v>4.88491803407669E-2</v>
      </c>
      <c r="J371">
        <v>2.8664246201515101E-2</v>
      </c>
      <c r="K371">
        <v>9.9662169814109802E-2</v>
      </c>
      <c r="L371">
        <v>0.39262786507606501</v>
      </c>
      <c r="M371">
        <v>23.677410125732401</v>
      </c>
      <c r="N371" s="2">
        <f t="shared" si="76"/>
        <v>0.86392222672012553</v>
      </c>
      <c r="O371" s="2">
        <f t="shared" si="77"/>
        <v>0.77870115401064766</v>
      </c>
      <c r="P371" s="2">
        <f t="shared" si="78"/>
        <v>0.59510791301577548</v>
      </c>
      <c r="Q371" s="2">
        <f t="shared" si="79"/>
        <v>0.59258667433366807</v>
      </c>
      <c r="R371" s="2">
        <f t="shared" si="80"/>
        <v>-2.2372024906157112E-2</v>
      </c>
      <c r="S371" s="2">
        <f t="shared" si="81"/>
        <v>1.1302211811650908</v>
      </c>
      <c r="T371" s="2">
        <f t="shared" si="82"/>
        <v>-0.77870115401064766</v>
      </c>
      <c r="U371" s="2">
        <f t="shared" si="83"/>
        <v>0.35186028846058798</v>
      </c>
      <c r="V371" s="2">
        <f t="shared" si="84"/>
        <v>13.697477418935648</v>
      </c>
      <c r="W371" s="2">
        <f t="shared" si="85"/>
        <v>3.9395877674386957</v>
      </c>
      <c r="X371" s="2">
        <f t="shared" si="86"/>
        <v>0.39960492930377167</v>
      </c>
      <c r="Y371" s="2">
        <f t="shared" si="87"/>
        <v>25.858782678842537</v>
      </c>
      <c r="Z371" s="2">
        <f t="shared" si="88"/>
        <v>2.9395877674386957</v>
      </c>
      <c r="AA371" s="2">
        <f t="shared" si="89"/>
        <v>7.037552776466935</v>
      </c>
      <c r="AB371">
        <v>0.82644628099173501</v>
      </c>
    </row>
    <row r="372" spans="1:28" x14ac:dyDescent="0.3">
      <c r="A372">
        <v>72</v>
      </c>
      <c r="B372">
        <v>1</v>
      </c>
      <c r="C372">
        <v>3.6688700000000001</v>
      </c>
      <c r="D372">
        <f t="shared" si="75"/>
        <v>3.0321239669421467</v>
      </c>
      <c r="E372" t="s">
        <v>398</v>
      </c>
      <c r="F372">
        <v>41.662210999999999</v>
      </c>
      <c r="G372">
        <v>-111.92098</v>
      </c>
      <c r="H372">
        <v>2.0814513787627199E-2</v>
      </c>
      <c r="I372">
        <v>5.0635680556297302E-2</v>
      </c>
      <c r="J372">
        <v>2.7270203456282598E-2</v>
      </c>
      <c r="K372">
        <v>0.106001891195774</v>
      </c>
      <c r="L372">
        <v>0.416089177131652</v>
      </c>
      <c r="M372">
        <v>23.3775100708007</v>
      </c>
      <c r="N372" s="2">
        <f t="shared" si="76"/>
        <v>0.8769837533599949</v>
      </c>
      <c r="O372" s="2">
        <f t="shared" si="77"/>
        <v>0.78301699717844409</v>
      </c>
      <c r="P372" s="2">
        <f t="shared" si="78"/>
        <v>0.59393332839283275</v>
      </c>
      <c r="Q372" s="2">
        <f t="shared" si="79"/>
        <v>0.61824631472850322</v>
      </c>
      <c r="R372" s="2">
        <f t="shared" si="80"/>
        <v>-1.7685250830515236E-2</v>
      </c>
      <c r="S372" s="2">
        <f t="shared" si="81"/>
        <v>1.1679331111026137</v>
      </c>
      <c r="T372" s="2">
        <f t="shared" si="82"/>
        <v>-0.78301699717844409</v>
      </c>
      <c r="U372" s="2">
        <f t="shared" si="83"/>
        <v>0.40926460528008918</v>
      </c>
      <c r="V372" s="2">
        <f t="shared" si="84"/>
        <v>15.258015137242843</v>
      </c>
      <c r="W372" s="2">
        <f t="shared" si="85"/>
        <v>3.9252995624689415</v>
      </c>
      <c r="X372" s="2">
        <f t="shared" si="86"/>
        <v>0.4679281495411326</v>
      </c>
      <c r="Y372" s="2">
        <f t="shared" si="87"/>
        <v>27.354193627834249</v>
      </c>
      <c r="Z372" s="2">
        <f t="shared" si="88"/>
        <v>2.9252995624689415</v>
      </c>
      <c r="AA372" s="2">
        <f t="shared" si="89"/>
        <v>7.2173118354564139</v>
      </c>
      <c r="AB372">
        <v>0.82644628099173501</v>
      </c>
    </row>
    <row r="373" spans="1:28" x14ac:dyDescent="0.3">
      <c r="A373">
        <v>73</v>
      </c>
      <c r="B373">
        <v>1</v>
      </c>
      <c r="C373">
        <v>3.18262</v>
      </c>
      <c r="D373">
        <f t="shared" si="75"/>
        <v>2.6302644628099157</v>
      </c>
      <c r="E373" t="s">
        <v>399</v>
      </c>
      <c r="F373">
        <v>41.662140999999998</v>
      </c>
      <c r="G373">
        <v>-111.920219</v>
      </c>
      <c r="H373">
        <v>2.7521362528204901E-2</v>
      </c>
      <c r="I373">
        <v>7.3233336210250799E-2</v>
      </c>
      <c r="J373">
        <v>3.9084777235984802E-2</v>
      </c>
      <c r="K373">
        <v>0.144963383674621</v>
      </c>
      <c r="L373">
        <v>0.50773590803146296</v>
      </c>
      <c r="M373">
        <v>25.520709991455</v>
      </c>
      <c r="N373" s="2">
        <f t="shared" si="76"/>
        <v>0.85704718826842263</v>
      </c>
      <c r="O373" s="2">
        <f t="shared" si="77"/>
        <v>0.74789255391363918</v>
      </c>
      <c r="P373" s="2">
        <f t="shared" si="78"/>
        <v>0.55580345952053134</v>
      </c>
      <c r="Q373" s="2">
        <f t="shared" si="79"/>
        <v>0.67153496877415708</v>
      </c>
      <c r="R373" s="2">
        <f t="shared" si="80"/>
        <v>-9.50974149090714E-4</v>
      </c>
      <c r="S373" s="2">
        <f t="shared" si="81"/>
        <v>1.2280407190398737</v>
      </c>
      <c r="T373" s="2">
        <f t="shared" si="82"/>
        <v>-0.74789255391363918</v>
      </c>
      <c r="U373" s="2">
        <f t="shared" si="83"/>
        <v>0.40271070064082892</v>
      </c>
      <c r="V373" s="2">
        <f t="shared" si="84"/>
        <v>12.990630724741541</v>
      </c>
      <c r="W373" s="2">
        <f t="shared" si="85"/>
        <v>3.502511428479806</v>
      </c>
      <c r="X373" s="2">
        <f t="shared" si="86"/>
        <v>0.78851538219116901</v>
      </c>
      <c r="Y373" s="2">
        <f t="shared" si="87"/>
        <v>31.932226717472069</v>
      </c>
      <c r="Z373" s="2">
        <f t="shared" si="88"/>
        <v>2.502511428479806</v>
      </c>
      <c r="AA373" s="2">
        <f t="shared" si="89"/>
        <v>5.9331254631602173</v>
      </c>
      <c r="AB373">
        <v>0.82644628099173501</v>
      </c>
    </row>
    <row r="374" spans="1:28" x14ac:dyDescent="0.3">
      <c r="A374">
        <v>74</v>
      </c>
      <c r="B374">
        <v>1</v>
      </c>
      <c r="C374">
        <v>4.0581800000000001</v>
      </c>
      <c r="D374">
        <f t="shared" si="75"/>
        <v>3.0855583471074355</v>
      </c>
      <c r="E374" t="s">
        <v>400</v>
      </c>
      <c r="F374">
        <v>41.662131000000002</v>
      </c>
      <c r="G374">
        <v>-111.920215</v>
      </c>
      <c r="H374">
        <v>2.8763428330421399E-2</v>
      </c>
      <c r="I374">
        <v>5.4453428834676701E-2</v>
      </c>
      <c r="J374">
        <v>4.62390147149562E-2</v>
      </c>
      <c r="K374">
        <v>0.10346618294715799</v>
      </c>
      <c r="L374">
        <v>0.25418120622634799</v>
      </c>
      <c r="M374">
        <v>26.2500095367431</v>
      </c>
      <c r="N374" s="2">
        <f t="shared" si="76"/>
        <v>0.69217108908264646</v>
      </c>
      <c r="O374" s="2">
        <f t="shared" si="77"/>
        <v>0.64713338913560425</v>
      </c>
      <c r="P374" s="2">
        <f t="shared" si="78"/>
        <v>0.42140674821499513</v>
      </c>
      <c r="Q374" s="2">
        <f t="shared" si="79"/>
        <v>0.38968691583062925</v>
      </c>
      <c r="R374" s="2">
        <f t="shared" si="80"/>
        <v>-5.1538362811229657E-2</v>
      </c>
      <c r="S374" s="2">
        <f t="shared" si="81"/>
        <v>0.86315063350569021</v>
      </c>
      <c r="T374" s="2">
        <f t="shared" si="82"/>
        <v>-0.64713338913560425</v>
      </c>
      <c r="U374" s="2">
        <f t="shared" si="83"/>
        <v>0.11420167639840724</v>
      </c>
      <c r="V374" s="2">
        <f t="shared" si="84"/>
        <v>5.497115537458285</v>
      </c>
      <c r="W374" s="2">
        <f t="shared" si="85"/>
        <v>2.4566597412428255</v>
      </c>
      <c r="X374" s="2">
        <f t="shared" si="86"/>
        <v>2.7318889673212166E-2</v>
      </c>
      <c r="Y374" s="2">
        <f t="shared" si="87"/>
        <v>13.074224554002289</v>
      </c>
      <c r="Z374" s="2">
        <f t="shared" si="88"/>
        <v>1.4566597412428255</v>
      </c>
      <c r="AA374" s="2">
        <f t="shared" si="89"/>
        <v>3.6678641118827375</v>
      </c>
      <c r="AB374">
        <v>0.76033057851239605</v>
      </c>
    </row>
    <row r="375" spans="1:28" x14ac:dyDescent="0.3">
      <c r="A375">
        <v>75</v>
      </c>
      <c r="B375">
        <v>1</v>
      </c>
      <c r="C375">
        <v>5.4785000000000004</v>
      </c>
      <c r="D375">
        <f t="shared" si="75"/>
        <v>4.527685950413221</v>
      </c>
      <c r="E375" t="s">
        <v>401</v>
      </c>
      <c r="F375">
        <v>41.662139000000003</v>
      </c>
      <c r="G375">
        <v>-111.92023</v>
      </c>
      <c r="H375">
        <v>3.3655092120170503E-2</v>
      </c>
      <c r="I375">
        <v>8.6177676916122395E-2</v>
      </c>
      <c r="J375">
        <v>4.5670472085475901E-2</v>
      </c>
      <c r="K375">
        <v>0.16816100478172299</v>
      </c>
      <c r="L375">
        <v>0.55214571952819802</v>
      </c>
      <c r="M375">
        <v>26.145509719848601</v>
      </c>
      <c r="N375" s="2">
        <f t="shared" si="76"/>
        <v>0.84720898253960475</v>
      </c>
      <c r="O375" s="2">
        <f t="shared" si="77"/>
        <v>0.7299874095288954</v>
      </c>
      <c r="P375" s="2">
        <f t="shared" si="78"/>
        <v>0.53308500641076995</v>
      </c>
      <c r="Q375" s="2">
        <f t="shared" si="79"/>
        <v>0.69202192221940662</v>
      </c>
      <c r="R375" s="2">
        <f t="shared" si="80"/>
        <v>6.721948166121948E-3</v>
      </c>
      <c r="S375" s="2">
        <f t="shared" si="81"/>
        <v>1.2454534955705872</v>
      </c>
      <c r="T375" s="2">
        <f t="shared" si="82"/>
        <v>-0.7299874095288954</v>
      </c>
      <c r="U375" s="2">
        <f t="shared" si="83"/>
        <v>0.41252616139204862</v>
      </c>
      <c r="V375" s="2">
        <f t="shared" si="84"/>
        <v>12.089774734423889</v>
      </c>
      <c r="W375" s="2">
        <f t="shared" si="85"/>
        <v>3.2834349452472429</v>
      </c>
      <c r="X375" s="2">
        <f t="shared" si="86"/>
        <v>0.9639100288791238</v>
      </c>
      <c r="Y375" s="2">
        <f t="shared" si="87"/>
        <v>33.738791048526743</v>
      </c>
      <c r="Z375" s="2">
        <f t="shared" si="88"/>
        <v>2.2834349452472429</v>
      </c>
      <c r="AA375" s="2">
        <f t="shared" si="89"/>
        <v>5.4070620059253516</v>
      </c>
      <c r="AB375">
        <v>0.82644628099173501</v>
      </c>
    </row>
    <row r="376" spans="1:28" x14ac:dyDescent="0.3">
      <c r="A376">
        <v>76</v>
      </c>
      <c r="B376">
        <v>1</v>
      </c>
      <c r="C376">
        <v>3.7098</v>
      </c>
      <c r="D376">
        <f t="shared" si="75"/>
        <v>2.8513338842975204</v>
      </c>
      <c r="E376" t="s">
        <v>402</v>
      </c>
      <c r="F376">
        <v>41.662135999999997</v>
      </c>
      <c r="G376">
        <v>-111.92024000000001</v>
      </c>
      <c r="H376">
        <v>3.7390746176242801E-2</v>
      </c>
      <c r="I376">
        <v>8.3556212484836495E-2</v>
      </c>
      <c r="J376">
        <v>5.6963499635457902E-2</v>
      </c>
      <c r="K376">
        <v>0.154450073838233</v>
      </c>
      <c r="L376">
        <v>0.45582795143127403</v>
      </c>
      <c r="M376">
        <v>26.9412117004394</v>
      </c>
      <c r="N376" s="2">
        <f t="shared" si="76"/>
        <v>0.77782976094098344</v>
      </c>
      <c r="O376" s="2">
        <f t="shared" si="77"/>
        <v>0.69017921520650405</v>
      </c>
      <c r="P376" s="2">
        <f t="shared" si="78"/>
        <v>0.49383701381013756</v>
      </c>
      <c r="Q376" s="2">
        <f t="shared" si="79"/>
        <v>0.59074025265869168</v>
      </c>
      <c r="R376" s="2">
        <f t="shared" si="80"/>
        <v>-1.1653084884131004E-2</v>
      </c>
      <c r="S376" s="2">
        <f t="shared" si="81"/>
        <v>1.1154191249510055</v>
      </c>
      <c r="T376" s="2">
        <f t="shared" si="82"/>
        <v>-0.69017921520650405</v>
      </c>
      <c r="U376" s="2">
        <f t="shared" si="83"/>
        <v>0.25785881401938404</v>
      </c>
      <c r="V376" s="2">
        <f t="shared" si="84"/>
        <v>8.0021058107099883</v>
      </c>
      <c r="W376" s="2">
        <f t="shared" si="85"/>
        <v>2.9512964293477539</v>
      </c>
      <c r="X376" s="2">
        <f t="shared" si="86"/>
        <v>0.61896109837595636</v>
      </c>
      <c r="Y376" s="2">
        <f t="shared" si="87"/>
        <v>26.415070369839729</v>
      </c>
      <c r="Z376" s="2">
        <f t="shared" si="88"/>
        <v>1.9512964293477539</v>
      </c>
      <c r="AA376" s="2">
        <f t="shared" si="89"/>
        <v>4.455344825664473</v>
      </c>
      <c r="AB376">
        <v>0.76859504132231404</v>
      </c>
    </row>
    <row r="377" spans="1:28" x14ac:dyDescent="0.3">
      <c r="A377">
        <v>77</v>
      </c>
      <c r="B377">
        <v>1</v>
      </c>
      <c r="C377">
        <v>1.72201</v>
      </c>
      <c r="D377">
        <f t="shared" si="75"/>
        <v>1.4231487603305777</v>
      </c>
      <c r="E377" t="s">
        <v>403</v>
      </c>
      <c r="F377">
        <v>41.662137000000001</v>
      </c>
      <c r="G377">
        <v>-111.919746</v>
      </c>
      <c r="H377">
        <v>2.87234503775835E-2</v>
      </c>
      <c r="I377">
        <v>6.9146730005741106E-2</v>
      </c>
      <c r="J377">
        <v>3.9722900837659801E-2</v>
      </c>
      <c r="K377">
        <v>0.13888640701770699</v>
      </c>
      <c r="L377">
        <v>0.53053468465804998</v>
      </c>
      <c r="M377">
        <v>25.723911285400298</v>
      </c>
      <c r="N377" s="2">
        <f t="shared" si="76"/>
        <v>0.86068435791825637</v>
      </c>
      <c r="O377" s="2">
        <f t="shared" si="77"/>
        <v>0.76938845088434848</v>
      </c>
      <c r="P377" s="2">
        <f t="shared" si="78"/>
        <v>0.58505518052909367</v>
      </c>
      <c r="Q377" s="2">
        <f t="shared" si="79"/>
        <v>0.68788830437449522</v>
      </c>
      <c r="R377" s="2">
        <f t="shared" si="80"/>
        <v>3.18887245916345E-3</v>
      </c>
      <c r="S377" s="2">
        <f t="shared" si="81"/>
        <v>1.2470242463273136</v>
      </c>
      <c r="T377" s="2">
        <f t="shared" si="82"/>
        <v>-0.76938845088434848</v>
      </c>
      <c r="U377" s="2">
        <f t="shared" si="83"/>
        <v>0.36712702959850546</v>
      </c>
      <c r="V377" s="2">
        <f t="shared" si="84"/>
        <v>13.355889763092776</v>
      </c>
      <c r="W377" s="2">
        <f t="shared" si="85"/>
        <v>3.8199179894574615</v>
      </c>
      <c r="X377" s="2">
        <f t="shared" si="86"/>
        <v>0.85079164614131275</v>
      </c>
      <c r="Y377" s="2">
        <f t="shared" si="87"/>
        <v>34.550948217511213</v>
      </c>
      <c r="Z377" s="2">
        <f t="shared" si="88"/>
        <v>2.8199179894574615</v>
      </c>
      <c r="AA377" s="2">
        <f t="shared" si="89"/>
        <v>6.6725925378394733</v>
      </c>
      <c r="AB377">
        <v>0.82644628099173501</v>
      </c>
    </row>
    <row r="378" spans="1:28" x14ac:dyDescent="0.3">
      <c r="A378">
        <v>78</v>
      </c>
      <c r="B378">
        <v>1</v>
      </c>
      <c r="C378">
        <v>3.3182700000000001</v>
      </c>
      <c r="D378">
        <f t="shared" si="75"/>
        <v>2.7423719008264444</v>
      </c>
      <c r="E378" t="s">
        <v>404</v>
      </c>
      <c r="F378">
        <v>41.662132999999997</v>
      </c>
      <c r="G378">
        <v>-111.919735</v>
      </c>
      <c r="H378">
        <v>2.89202872663736E-2</v>
      </c>
      <c r="I378">
        <v>6.9133609533309895E-2</v>
      </c>
      <c r="J378">
        <v>4.2041625827550798E-2</v>
      </c>
      <c r="K378">
        <v>0.139414057135581</v>
      </c>
      <c r="L378">
        <v>0.53646391630172696</v>
      </c>
      <c r="M378">
        <v>25.6032104492187</v>
      </c>
      <c r="N378" s="2">
        <f t="shared" si="76"/>
        <v>0.85465437142465339</v>
      </c>
      <c r="O378" s="2">
        <f t="shared" si="77"/>
        <v>0.77168463679575294</v>
      </c>
      <c r="P378" s="2">
        <f t="shared" si="78"/>
        <v>0.58745790626505001</v>
      </c>
      <c r="Q378" s="2">
        <f t="shared" si="79"/>
        <v>0.68764916520231156</v>
      </c>
      <c r="R378" s="2">
        <f t="shared" si="80"/>
        <v>4.1217859774621791E-3</v>
      </c>
      <c r="S378" s="2">
        <f t="shared" si="81"/>
        <v>1.2442091150628751</v>
      </c>
      <c r="T378" s="2">
        <f t="shared" si="82"/>
        <v>-0.77168463679575294</v>
      </c>
      <c r="U378" s="2">
        <f t="shared" si="83"/>
        <v>0.3293660057342479</v>
      </c>
      <c r="V378" s="2">
        <f t="shared" si="84"/>
        <v>12.760303764231935</v>
      </c>
      <c r="W378" s="2">
        <f t="shared" si="85"/>
        <v>3.8479901333049407</v>
      </c>
      <c r="X378" s="2">
        <f t="shared" si="86"/>
        <v>0.86735325847194278</v>
      </c>
      <c r="Y378" s="2">
        <f t="shared" si="87"/>
        <v>35.031682848930423</v>
      </c>
      <c r="Z378" s="2">
        <f t="shared" si="88"/>
        <v>2.8479901333049407</v>
      </c>
      <c r="AA378" s="2">
        <f t="shared" si="89"/>
        <v>6.7598134962597083</v>
      </c>
      <c r="AB378">
        <v>0.82644628099173501</v>
      </c>
    </row>
    <row r="379" spans="1:28" x14ac:dyDescent="0.3">
      <c r="A379">
        <v>79</v>
      </c>
      <c r="B379">
        <v>1</v>
      </c>
      <c r="C379">
        <v>2.1061100000000001</v>
      </c>
      <c r="D379">
        <f t="shared" si="75"/>
        <v>1.7405867768595031</v>
      </c>
      <c r="E379" t="s">
        <v>405</v>
      </c>
      <c r="F379">
        <v>41.662151999999999</v>
      </c>
      <c r="G379">
        <v>-111.91973299999999</v>
      </c>
      <c r="H379">
        <v>2.37460322678089E-2</v>
      </c>
      <c r="I379">
        <v>6.16012588143348E-2</v>
      </c>
      <c r="J379">
        <v>3.2402954995632102E-2</v>
      </c>
      <c r="K379">
        <v>0.126099243760108</v>
      </c>
      <c r="L379">
        <v>0.50823330879211404</v>
      </c>
      <c r="M379">
        <v>23.8407077789306</v>
      </c>
      <c r="N379" s="2">
        <f t="shared" si="76"/>
        <v>0.88013029400353548</v>
      </c>
      <c r="O379" s="2">
        <f t="shared" si="77"/>
        <v>0.78379248183174755</v>
      </c>
      <c r="P379" s="2">
        <f t="shared" si="78"/>
        <v>0.60241913093455257</v>
      </c>
      <c r="Q379" s="2">
        <f t="shared" si="79"/>
        <v>0.68587416711465132</v>
      </c>
      <c r="R379" s="2">
        <f t="shared" si="80"/>
        <v>-4.5476145336092295E-4</v>
      </c>
      <c r="S379" s="2">
        <f t="shared" si="81"/>
        <v>1.2535301534034724</v>
      </c>
      <c r="T379" s="2">
        <f t="shared" si="82"/>
        <v>-0.78379248183174755</v>
      </c>
      <c r="U379" s="2">
        <f t="shared" si="83"/>
        <v>0.41558581759168406</v>
      </c>
      <c r="V379" s="2">
        <f t="shared" si="84"/>
        <v>15.684782726162585</v>
      </c>
      <c r="W379" s="2">
        <f t="shared" si="85"/>
        <v>4.0304231305223395</v>
      </c>
      <c r="X379" s="2">
        <f t="shared" si="86"/>
        <v>0.76462540679802338</v>
      </c>
      <c r="Y379" s="2">
        <f t="shared" si="87"/>
        <v>33.747086003422808</v>
      </c>
      <c r="Z379" s="2">
        <f t="shared" si="88"/>
        <v>3.0304231305223395</v>
      </c>
      <c r="AA379" s="2">
        <f t="shared" si="89"/>
        <v>7.2503721283346021</v>
      </c>
      <c r="AB379">
        <v>0.82644628099173501</v>
      </c>
    </row>
    <row r="380" spans="1:28" x14ac:dyDescent="0.3">
      <c r="A380">
        <v>80</v>
      </c>
      <c r="B380">
        <v>1</v>
      </c>
      <c r="C380">
        <v>2.1343299999999998</v>
      </c>
      <c r="D380">
        <f t="shared" si="75"/>
        <v>1.7639090909090895</v>
      </c>
      <c r="E380" t="s">
        <v>406</v>
      </c>
      <c r="F380">
        <v>41.662163999999997</v>
      </c>
      <c r="G380">
        <v>-111.91973</v>
      </c>
      <c r="H380">
        <v>2.31372062116861E-2</v>
      </c>
      <c r="I380">
        <v>5.8630369603633797E-2</v>
      </c>
      <c r="J380">
        <v>3.0737914144992801E-2</v>
      </c>
      <c r="K380">
        <v>0.117053225636482</v>
      </c>
      <c r="L380">
        <v>0.47549834847450201</v>
      </c>
      <c r="M380">
        <v>23.588109970092699</v>
      </c>
      <c r="N380" s="2">
        <f t="shared" si="76"/>
        <v>0.87856296984360227</v>
      </c>
      <c r="O380" s="2">
        <f t="shared" si="77"/>
        <v>0.78046351892632393</v>
      </c>
      <c r="P380" s="2">
        <f t="shared" si="78"/>
        <v>0.60491801642043019</v>
      </c>
      <c r="Q380" s="2">
        <f t="shared" si="79"/>
        <v>0.66300597213374424</v>
      </c>
      <c r="R380" s="2">
        <f t="shared" si="80"/>
        <v>-6.4708308021042705E-3</v>
      </c>
      <c r="S380" s="2">
        <f t="shared" si="81"/>
        <v>1.2263474720613083</v>
      </c>
      <c r="T380" s="2">
        <f t="shared" si="82"/>
        <v>-0.78046351892632393</v>
      </c>
      <c r="U380" s="2">
        <f t="shared" si="83"/>
        <v>0.42113848205298993</v>
      </c>
      <c r="V380" s="2">
        <f t="shared" si="84"/>
        <v>15.469440972199495</v>
      </c>
      <c r="W380" s="2">
        <f t="shared" si="85"/>
        <v>4.0622404541947397</v>
      </c>
      <c r="X380" s="2">
        <f t="shared" si="86"/>
        <v>0.65657022471606119</v>
      </c>
      <c r="Y380" s="2">
        <f t="shared" si="87"/>
        <v>31.675832495093314</v>
      </c>
      <c r="Z380" s="2">
        <f t="shared" si="88"/>
        <v>3.0622404541947397</v>
      </c>
      <c r="AA380" s="2">
        <f t="shared" si="89"/>
        <v>7.1101032057118658</v>
      </c>
      <c r="AB380">
        <v>0.82644628099173501</v>
      </c>
    </row>
    <row r="381" spans="1:28" x14ac:dyDescent="0.3">
      <c r="A381">
        <v>81</v>
      </c>
      <c r="B381">
        <v>1</v>
      </c>
      <c r="C381">
        <v>3.5116700000000001</v>
      </c>
      <c r="D381">
        <f t="shared" si="75"/>
        <v>2.9022066115702461</v>
      </c>
      <c r="E381" t="s">
        <v>407</v>
      </c>
      <c r="F381">
        <v>41.662151000000001</v>
      </c>
      <c r="G381">
        <v>-111.919066</v>
      </c>
      <c r="H381">
        <v>2.0829772576689699E-2</v>
      </c>
      <c r="I381">
        <v>5.1368102431297302E-2</v>
      </c>
      <c r="J381">
        <v>2.6718750596046399E-2</v>
      </c>
      <c r="K381">
        <v>0.104444578289985</v>
      </c>
      <c r="L381">
        <v>0.45683258771896301</v>
      </c>
      <c r="M381">
        <v>23.443212509155199</v>
      </c>
      <c r="N381" s="2">
        <f t="shared" si="76"/>
        <v>0.889489497892195</v>
      </c>
      <c r="O381" s="2">
        <f t="shared" si="77"/>
        <v>0.79784324017305364</v>
      </c>
      <c r="P381" s="2">
        <f t="shared" si="78"/>
        <v>0.62783243425826474</v>
      </c>
      <c r="Q381" s="2">
        <f t="shared" si="79"/>
        <v>0.65596042682394406</v>
      </c>
      <c r="R381" s="2">
        <f t="shared" si="80"/>
        <v>-9.7833272356071966E-3</v>
      </c>
      <c r="S381" s="2">
        <f t="shared" si="81"/>
        <v>1.2216710970893665</v>
      </c>
      <c r="T381" s="2">
        <f t="shared" si="82"/>
        <v>-0.79784324017305364</v>
      </c>
      <c r="U381" s="2">
        <f t="shared" si="83"/>
        <v>0.43050312103311855</v>
      </c>
      <c r="V381" s="2">
        <f t="shared" si="84"/>
        <v>17.097827463031187</v>
      </c>
      <c r="W381" s="2">
        <f t="shared" si="85"/>
        <v>4.3739234261695312</v>
      </c>
      <c r="X381" s="2">
        <f t="shared" si="86"/>
        <v>0.58415520600032877</v>
      </c>
      <c r="Y381" s="2">
        <f t="shared" si="87"/>
        <v>31.184156090021148</v>
      </c>
      <c r="Z381" s="2">
        <f t="shared" si="88"/>
        <v>3.3739234261695312</v>
      </c>
      <c r="AA381" s="2">
        <f t="shared" si="89"/>
        <v>7.8933125051671436</v>
      </c>
      <c r="AB381">
        <v>0.82644628099173501</v>
      </c>
    </row>
    <row r="382" spans="1:28" x14ac:dyDescent="0.3">
      <c r="A382">
        <v>82</v>
      </c>
      <c r="B382">
        <v>1</v>
      </c>
      <c r="C382">
        <v>3.7347800000000002</v>
      </c>
      <c r="D382">
        <f t="shared" si="75"/>
        <v>3.0865950413223122</v>
      </c>
      <c r="E382" t="s">
        <v>408</v>
      </c>
      <c r="F382">
        <v>41.662165999999999</v>
      </c>
      <c r="G382">
        <v>-111.919072</v>
      </c>
      <c r="H382">
        <v>2.32897941023111E-2</v>
      </c>
      <c r="I382">
        <v>5.6577149778604501E-2</v>
      </c>
      <c r="J382">
        <v>3.17440778017044E-2</v>
      </c>
      <c r="K382">
        <v>0.11504760384559599</v>
      </c>
      <c r="L382">
        <v>0.45808592438697798</v>
      </c>
      <c r="M382">
        <v>23.308710098266602</v>
      </c>
      <c r="N382" s="2">
        <f t="shared" si="76"/>
        <v>0.87038736843450193</v>
      </c>
      <c r="O382" s="2">
        <f t="shared" si="77"/>
        <v>0.78013907498480484</v>
      </c>
      <c r="P382" s="2">
        <f t="shared" si="78"/>
        <v>0.59853123860898816</v>
      </c>
      <c r="Q382" s="2">
        <f t="shared" si="79"/>
        <v>0.64608343701831517</v>
      </c>
      <c r="R382" s="2">
        <f t="shared" si="80"/>
        <v>-9.8278727761596744E-3</v>
      </c>
      <c r="S382" s="2">
        <f t="shared" si="81"/>
        <v>1.2026550230889894</v>
      </c>
      <c r="T382" s="2">
        <f t="shared" si="82"/>
        <v>-0.78013907498480484</v>
      </c>
      <c r="U382" s="2">
        <f t="shared" si="83"/>
        <v>0.38186259549855861</v>
      </c>
      <c r="V382" s="2">
        <f t="shared" si="84"/>
        <v>14.430594810424214</v>
      </c>
      <c r="W382" s="2">
        <f t="shared" si="85"/>
        <v>3.9817076503546271</v>
      </c>
      <c r="X382" s="2">
        <f t="shared" si="86"/>
        <v>0.5988252037312074</v>
      </c>
      <c r="Y382" s="2">
        <f t="shared" si="87"/>
        <v>30.288744308054461</v>
      </c>
      <c r="Z382" s="2">
        <f t="shared" si="88"/>
        <v>2.9817076503546271</v>
      </c>
      <c r="AA382" s="2">
        <f t="shared" si="89"/>
        <v>7.0966596263605002</v>
      </c>
      <c r="AB382">
        <v>0.82644628099173501</v>
      </c>
    </row>
    <row r="383" spans="1:28" x14ac:dyDescent="0.3">
      <c r="A383">
        <v>83</v>
      </c>
      <c r="B383">
        <v>1</v>
      </c>
      <c r="C383">
        <v>3.5066899999999999</v>
      </c>
      <c r="D383">
        <f t="shared" si="75"/>
        <v>2.8980909090909073</v>
      </c>
      <c r="E383" t="s">
        <v>409</v>
      </c>
      <c r="F383">
        <v>41.662165999999999</v>
      </c>
      <c r="G383">
        <v>-111.91909200000001</v>
      </c>
      <c r="H383">
        <v>1.7129821702837899E-2</v>
      </c>
      <c r="I383">
        <v>4.6929016709327698E-2</v>
      </c>
      <c r="J383">
        <v>2.3739319294690999E-2</v>
      </c>
      <c r="K383">
        <v>9.8067015409469604E-2</v>
      </c>
      <c r="L383">
        <v>0.41276335716247498</v>
      </c>
      <c r="M383">
        <v>22.895606994628899</v>
      </c>
      <c r="N383" s="2">
        <f t="shared" si="76"/>
        <v>0.89122944451397645</v>
      </c>
      <c r="O383" s="2">
        <f t="shared" si="77"/>
        <v>0.79582425388499012</v>
      </c>
      <c r="P383" s="2">
        <f t="shared" si="78"/>
        <v>0.616048611535298</v>
      </c>
      <c r="Q383" s="2">
        <f t="shared" si="79"/>
        <v>0.62310132311550948</v>
      </c>
      <c r="R383" s="2">
        <f t="shared" si="80"/>
        <v>-1.8150899868223946E-2</v>
      </c>
      <c r="S383" s="2">
        <f t="shared" si="81"/>
        <v>1.178053173227172</v>
      </c>
      <c r="T383" s="2">
        <f t="shared" si="82"/>
        <v>-0.79582425388499012</v>
      </c>
      <c r="U383" s="2">
        <f t="shared" si="83"/>
        <v>0.43314047312151971</v>
      </c>
      <c r="V383" s="2">
        <f t="shared" si="84"/>
        <v>17.387329098976494</v>
      </c>
      <c r="W383" s="2">
        <f t="shared" si="85"/>
        <v>4.208992752955929</v>
      </c>
      <c r="X383" s="2">
        <f t="shared" si="86"/>
        <v>0.45067633656945061</v>
      </c>
      <c r="Y383" s="2">
        <f t="shared" si="87"/>
        <v>27.811290770769066</v>
      </c>
      <c r="Z383" s="2">
        <f t="shared" si="88"/>
        <v>3.208992752955929</v>
      </c>
      <c r="AA383" s="2">
        <f t="shared" si="89"/>
        <v>7.7954827547118271</v>
      </c>
      <c r="AB383">
        <v>0.82644628099173501</v>
      </c>
    </row>
    <row r="384" spans="1:28" x14ac:dyDescent="0.3">
      <c r="A384">
        <v>84</v>
      </c>
      <c r="B384">
        <v>1</v>
      </c>
      <c r="C384">
        <v>3.1135999999999999</v>
      </c>
      <c r="D384">
        <f t="shared" si="75"/>
        <v>2.5732231404958661</v>
      </c>
      <c r="E384" t="s">
        <v>410</v>
      </c>
      <c r="F384">
        <v>41.662157000000001</v>
      </c>
      <c r="G384">
        <v>-111.919083</v>
      </c>
      <c r="H384">
        <v>1.99658200144767E-2</v>
      </c>
      <c r="I384">
        <v>5.0136107951402602E-2</v>
      </c>
      <c r="J384">
        <v>2.6865540072321802E-2</v>
      </c>
      <c r="K384">
        <v>0.104337155818939</v>
      </c>
      <c r="L384">
        <v>0.45798340439796398</v>
      </c>
      <c r="M384">
        <v>23.344110488891602</v>
      </c>
      <c r="N384" s="2">
        <f t="shared" si="76"/>
        <v>0.88917975225593893</v>
      </c>
      <c r="O384" s="2">
        <f t="shared" si="77"/>
        <v>0.80266017449481197</v>
      </c>
      <c r="P384" s="2">
        <f t="shared" si="78"/>
        <v>0.62890506518668565</v>
      </c>
      <c r="Q384" s="2">
        <f t="shared" si="79"/>
        <v>0.65662536383819459</v>
      </c>
      <c r="R384" s="2">
        <f t="shared" si="80"/>
        <v>-9.5719214115243308E-3</v>
      </c>
      <c r="S384" s="2">
        <f t="shared" si="81"/>
        <v>1.2224065072908226</v>
      </c>
      <c r="T384" s="2">
        <f t="shared" si="82"/>
        <v>-0.80266017449481197</v>
      </c>
      <c r="U384" s="2">
        <f t="shared" si="83"/>
        <v>0.40799912425761131</v>
      </c>
      <c r="V384" s="2">
        <f t="shared" si="84"/>
        <v>17.04724353819341</v>
      </c>
      <c r="W384" s="2">
        <f t="shared" si="85"/>
        <v>4.3894564769689843</v>
      </c>
      <c r="X384" s="2">
        <f t="shared" si="86"/>
        <v>0.58428548896108423</v>
      </c>
      <c r="Y384" s="2">
        <f t="shared" si="87"/>
        <v>31.286151893436884</v>
      </c>
      <c r="Z384" s="2">
        <f t="shared" si="88"/>
        <v>3.3894564769689843</v>
      </c>
      <c r="AA384" s="2">
        <f t="shared" si="89"/>
        <v>8.1348017050284707</v>
      </c>
      <c r="AB384">
        <v>0.82644628099173501</v>
      </c>
    </row>
    <row r="385" spans="1:28" x14ac:dyDescent="0.3">
      <c r="A385">
        <v>85</v>
      </c>
      <c r="B385">
        <v>1</v>
      </c>
      <c r="C385">
        <v>2.3371900000000001</v>
      </c>
      <c r="D385">
        <f t="shared" si="75"/>
        <v>1.9315619834710733</v>
      </c>
      <c r="E385" t="s">
        <v>411</v>
      </c>
      <c r="F385">
        <v>41.661946999999998</v>
      </c>
      <c r="G385">
        <v>-111.918888</v>
      </c>
      <c r="H385">
        <v>2.40463260561227E-2</v>
      </c>
      <c r="I385">
        <v>5.58682233095169E-2</v>
      </c>
      <c r="J385">
        <v>3.3341370522975901E-2</v>
      </c>
      <c r="K385">
        <v>0.11663696169853199</v>
      </c>
      <c r="L385">
        <v>0.42533111572265597</v>
      </c>
      <c r="M385">
        <v>25.1039104461669</v>
      </c>
      <c r="N385" s="2">
        <f t="shared" si="76"/>
        <v>0.85461796151809866</v>
      </c>
      <c r="O385" s="2">
        <f t="shared" si="77"/>
        <v>0.76779592664493845</v>
      </c>
      <c r="P385" s="2">
        <f t="shared" si="78"/>
        <v>0.56957995661472105</v>
      </c>
      <c r="Q385" s="2">
        <f t="shared" si="79"/>
        <v>0.61333210896892909</v>
      </c>
      <c r="R385" s="2">
        <f t="shared" si="80"/>
        <v>-1.6207466832870013E-2</v>
      </c>
      <c r="S385" s="2">
        <f t="shared" si="81"/>
        <v>1.1565222927179502</v>
      </c>
      <c r="T385" s="2">
        <f t="shared" si="82"/>
        <v>-0.76779592664493845</v>
      </c>
      <c r="U385" s="2">
        <f t="shared" si="83"/>
        <v>0.34569863598384215</v>
      </c>
      <c r="V385" s="2">
        <f t="shared" si="84"/>
        <v>12.756857593168094</v>
      </c>
      <c r="W385" s="2">
        <f t="shared" si="85"/>
        <v>3.646623759130458</v>
      </c>
      <c r="X385" s="2">
        <f t="shared" si="86"/>
        <v>0.501638095991086</v>
      </c>
      <c r="Y385" s="2">
        <f t="shared" si="87"/>
        <v>27.174786478281007</v>
      </c>
      <c r="Z385" s="2">
        <f t="shared" si="88"/>
        <v>2.646623759130458</v>
      </c>
      <c r="AA385" s="2">
        <f t="shared" si="89"/>
        <v>6.6131133321757654</v>
      </c>
      <c r="AB385">
        <v>0.82644628099173501</v>
      </c>
    </row>
    <row r="386" spans="1:28" x14ac:dyDescent="0.3">
      <c r="A386">
        <v>86</v>
      </c>
      <c r="B386">
        <v>1</v>
      </c>
      <c r="C386">
        <v>2.2942100000000001</v>
      </c>
      <c r="D386">
        <f t="shared" si="75"/>
        <v>1.8960413223140484</v>
      </c>
      <c r="E386" t="s">
        <v>412</v>
      </c>
      <c r="F386">
        <v>41.661949999999997</v>
      </c>
      <c r="G386">
        <v>-111.918881</v>
      </c>
      <c r="H386">
        <v>2.3918151855468701E-2</v>
      </c>
      <c r="I386">
        <v>5.3026426583528498E-2</v>
      </c>
      <c r="J386">
        <v>3.5627137869596398E-2</v>
      </c>
      <c r="K386">
        <v>0.113037109375</v>
      </c>
      <c r="L386">
        <v>0.389259934425354</v>
      </c>
      <c r="M386">
        <v>25.077308654785099</v>
      </c>
      <c r="N386" s="2">
        <f t="shared" si="76"/>
        <v>0.83229832022347561</v>
      </c>
      <c r="O386" s="2">
        <f t="shared" si="77"/>
        <v>0.76021676787603409</v>
      </c>
      <c r="P386" s="2">
        <f t="shared" si="78"/>
        <v>0.54991927278820141</v>
      </c>
      <c r="Q386" s="2">
        <f t="shared" si="79"/>
        <v>0.57352860767900748</v>
      </c>
      <c r="R386" s="2">
        <f t="shared" si="80"/>
        <v>-2.3385312275288977E-2</v>
      </c>
      <c r="S386" s="2">
        <f t="shared" si="81"/>
        <v>1.1002657513304868</v>
      </c>
      <c r="T386" s="2">
        <f t="shared" si="82"/>
        <v>-0.76021676787603409</v>
      </c>
      <c r="U386" s="2">
        <f t="shared" si="83"/>
        <v>0.26877543551119742</v>
      </c>
      <c r="V386" s="2">
        <f t="shared" si="84"/>
        <v>10.925938980844766</v>
      </c>
      <c r="W386" s="2">
        <f t="shared" si="85"/>
        <v>3.4436472816549677</v>
      </c>
      <c r="X386" s="2">
        <f t="shared" si="86"/>
        <v>0.39233449119914043</v>
      </c>
      <c r="Y386" s="2">
        <f t="shared" si="87"/>
        <v>24.259947426617146</v>
      </c>
      <c r="Z386" s="2">
        <f t="shared" si="88"/>
        <v>2.4436472816549677</v>
      </c>
      <c r="AA386" s="2">
        <f t="shared" si="89"/>
        <v>6.3408667999187616</v>
      </c>
      <c r="AB386">
        <v>0.82644628099173501</v>
      </c>
    </row>
    <row r="387" spans="1:28" x14ac:dyDescent="0.3">
      <c r="A387">
        <v>87</v>
      </c>
      <c r="B387">
        <v>1</v>
      </c>
      <c r="C387">
        <v>2.1637499999999998</v>
      </c>
      <c r="D387">
        <f t="shared" ref="D387:D450" si="90">C387*AB387</f>
        <v>1.7882231404958664</v>
      </c>
      <c r="E387" t="s">
        <v>413</v>
      </c>
      <c r="F387">
        <v>41.661948000000002</v>
      </c>
      <c r="G387">
        <v>-111.91887699999999</v>
      </c>
      <c r="H387">
        <v>2.8883056715130799E-2</v>
      </c>
      <c r="I387">
        <v>5.9732969850301701E-2</v>
      </c>
      <c r="J387">
        <v>4.3465577065944602E-2</v>
      </c>
      <c r="K387">
        <v>0.123810425400733</v>
      </c>
      <c r="L387">
        <v>0.40605559945106501</v>
      </c>
      <c r="M387">
        <v>25.050409317016602</v>
      </c>
      <c r="N387" s="2">
        <f t="shared" ref="N387:N450" si="91">(L387-J387)/(L387+J387)</f>
        <v>0.80661388456612604</v>
      </c>
      <c r="O387" s="2">
        <f t="shared" ref="O387:O450" si="92">(L387-I387)/(L387+I387)</f>
        <v>0.74351895350332542</v>
      </c>
      <c r="P387" s="2">
        <f t="shared" ref="P387:P450" si="93">(L387-K387)/(L387+K387)</f>
        <v>0.532672715011828</v>
      </c>
      <c r="Q387" s="2">
        <f t="shared" ref="Q387:Q450" si="94">((L387-J387)/(L387+J387+0.5))*(1+0.5)</f>
        <v>0.57279926665009717</v>
      </c>
      <c r="R387" s="2">
        <f t="shared" ref="R387:R450" si="95">(0.33*(L387-0.33*J387-0.5))/(0.5*L387+J387-0.5*0.33+1.5*(1+0.33*0.33))</f>
        <v>-2.0480378926240179E-2</v>
      </c>
      <c r="S387" s="2">
        <f t="shared" ref="S387:S450" si="96">0.5*(2*(L387+1)-SQRT((2*L387+1)^2-8*(L387-J387)))</f>
        <v>1.0966097972071371</v>
      </c>
      <c r="T387" s="2">
        <f t="shared" ref="T387:T450" si="97">(I387-L387)/(I387+L387)</f>
        <v>-0.74351895350332542</v>
      </c>
      <c r="U387" s="2">
        <f t="shared" ref="U387:U450" si="98">(I387-J387)/(I387+J387-H387)</f>
        <v>0.21889639347508361</v>
      </c>
      <c r="V387" s="2">
        <f t="shared" ref="V387:V450" si="99">L387/J387</f>
        <v>9.3420041067212853</v>
      </c>
      <c r="W387" s="2">
        <f t="shared" ref="W387:W450" si="100">L387/K387</f>
        <v>3.2796559589937488</v>
      </c>
      <c r="X387" s="2">
        <f t="shared" ref="X387:X450" si="101">(1.5*(1.2*(L387-I387)-2.5*(J387-I387))*SQRT((2*L387+1)^2-(6*L387-5*SQRT(J387)))-0.5)</f>
        <v>0.44083022535940419</v>
      </c>
      <c r="Y387" s="2">
        <f t="shared" ref="Y387:Y450" si="102">(100*(L387-K387)-10*(L387-I387))</f>
        <v>24.761291109025567</v>
      </c>
      <c r="Z387" s="2">
        <f t="shared" ref="Z387:Z450" si="103">(L387/K387-1)</f>
        <v>2.2796559589937488</v>
      </c>
      <c r="AA387" s="2">
        <f t="shared" ref="AA387:AA450" si="104">(L387/I387-1)</f>
        <v>5.7978471599301216</v>
      </c>
      <c r="AB387">
        <v>0.82644628099173501</v>
      </c>
    </row>
    <row r="388" spans="1:28" x14ac:dyDescent="0.3">
      <c r="A388">
        <v>88</v>
      </c>
      <c r="B388">
        <v>1</v>
      </c>
      <c r="C388">
        <v>2.4701200000000001</v>
      </c>
      <c r="D388">
        <f t="shared" si="90"/>
        <v>2.0414214876033046</v>
      </c>
      <c r="E388" t="s">
        <v>414</v>
      </c>
      <c r="F388">
        <v>41.661901</v>
      </c>
      <c r="G388">
        <v>-111.918853</v>
      </c>
      <c r="H388">
        <v>2.6129150763153999E-2</v>
      </c>
      <c r="I388">
        <v>6.1049804091453497E-2</v>
      </c>
      <c r="J388">
        <v>3.4688416868448202E-2</v>
      </c>
      <c r="K388">
        <v>0.12565857172012301</v>
      </c>
      <c r="L388">
        <v>0.45986419916152899</v>
      </c>
      <c r="M388">
        <v>25.314609527587798</v>
      </c>
      <c r="N388" s="2">
        <f t="shared" si="91"/>
        <v>0.8597179926095242</v>
      </c>
      <c r="O388" s="2">
        <f t="shared" si="92"/>
        <v>0.76560505684158175</v>
      </c>
      <c r="P388" s="2">
        <f t="shared" si="93"/>
        <v>0.5707816058770443</v>
      </c>
      <c r="Q388" s="2">
        <f t="shared" si="94"/>
        <v>0.64125684570156327</v>
      </c>
      <c r="R388" s="2">
        <f t="shared" si="95"/>
        <v>-9.6555119412627035E-3</v>
      </c>
      <c r="S388" s="2">
        <f t="shared" si="96"/>
        <v>1.1934289983230479</v>
      </c>
      <c r="T388" s="2">
        <f t="shared" si="97"/>
        <v>-0.76560505684158175</v>
      </c>
      <c r="U388" s="2">
        <f t="shared" si="98"/>
        <v>0.37870621096497509</v>
      </c>
      <c r="V388" s="2">
        <f t="shared" si="99"/>
        <v>13.256995869990568</v>
      </c>
      <c r="W388" s="2">
        <f t="shared" si="100"/>
        <v>3.6596325492683133</v>
      </c>
      <c r="X388" s="2">
        <f t="shared" si="101"/>
        <v>0.6130842916354875</v>
      </c>
      <c r="Y388" s="2">
        <f t="shared" si="102"/>
        <v>29.43241879343984</v>
      </c>
      <c r="Z388" s="2">
        <f t="shared" si="103"/>
        <v>2.6596325492683133</v>
      </c>
      <c r="AA388" s="2">
        <f t="shared" si="104"/>
        <v>6.5326072868742662</v>
      </c>
      <c r="AB388">
        <v>0.82644628099173501</v>
      </c>
    </row>
    <row r="389" spans="1:28" x14ac:dyDescent="0.3">
      <c r="A389">
        <v>89</v>
      </c>
      <c r="B389">
        <v>1</v>
      </c>
      <c r="C389">
        <v>2.8509799999999998</v>
      </c>
      <c r="D389">
        <f t="shared" si="90"/>
        <v>2.3561818181818164</v>
      </c>
      <c r="E389" t="s">
        <v>415</v>
      </c>
      <c r="F389">
        <v>41.661940000000001</v>
      </c>
      <c r="G389">
        <v>-111.919123</v>
      </c>
      <c r="H389">
        <v>2.44091805070638E-2</v>
      </c>
      <c r="I389">
        <v>5.5102232843637397E-2</v>
      </c>
      <c r="J389">
        <v>3.3008728176355299E-2</v>
      </c>
      <c r="K389">
        <v>0.11085876822471601</v>
      </c>
      <c r="L389">
        <v>0.470149546861648</v>
      </c>
      <c r="M389">
        <v>25.118911743163999</v>
      </c>
      <c r="N389" s="2">
        <f t="shared" si="91"/>
        <v>0.86879385746418603</v>
      </c>
      <c r="O389" s="2">
        <f t="shared" si="92"/>
        <v>0.79018735405502172</v>
      </c>
      <c r="P389" s="2">
        <f t="shared" si="93"/>
        <v>0.6183918014727986</v>
      </c>
      <c r="Q389" s="2">
        <f t="shared" si="94"/>
        <v>0.65364683155616532</v>
      </c>
      <c r="R389" s="2">
        <f t="shared" si="95"/>
        <v>-7.6115517633854428E-3</v>
      </c>
      <c r="S389" s="2">
        <f t="shared" si="96"/>
        <v>1.211482761391856</v>
      </c>
      <c r="T389" s="2">
        <f t="shared" si="97"/>
        <v>-0.79018735405502172</v>
      </c>
      <c r="U389" s="2">
        <f t="shared" si="98"/>
        <v>0.34682711361259372</v>
      </c>
      <c r="V389" s="2">
        <f t="shared" si="99"/>
        <v>14.243188781760574</v>
      </c>
      <c r="W389" s="2">
        <f t="shared" si="100"/>
        <v>4.240977546391572</v>
      </c>
      <c r="X389" s="2">
        <f t="shared" si="101"/>
        <v>0.62952967841050511</v>
      </c>
      <c r="Y389" s="2">
        <f t="shared" si="102"/>
        <v>31.778604723513098</v>
      </c>
      <c r="Z389" s="2">
        <f t="shared" si="103"/>
        <v>3.240977546391572</v>
      </c>
      <c r="AA389" s="2">
        <f t="shared" si="104"/>
        <v>7.5323138936271938</v>
      </c>
      <c r="AB389">
        <v>0.82644628099173501</v>
      </c>
    </row>
    <row r="390" spans="1:28" x14ac:dyDescent="0.3">
      <c r="A390">
        <v>90</v>
      </c>
      <c r="B390">
        <v>1</v>
      </c>
      <c r="C390">
        <v>3.1545399999999999</v>
      </c>
      <c r="D390">
        <f t="shared" si="90"/>
        <v>2.6070578512396678</v>
      </c>
      <c r="E390" t="s">
        <v>416</v>
      </c>
      <c r="F390">
        <v>41.661948000000002</v>
      </c>
      <c r="G390">
        <v>-111.91916399999999</v>
      </c>
      <c r="H390">
        <v>2.48367302119731E-2</v>
      </c>
      <c r="I390">
        <v>5.8692932128906201E-2</v>
      </c>
      <c r="J390">
        <v>3.1320497393608003E-2</v>
      </c>
      <c r="K390">
        <v>0.119967348873615</v>
      </c>
      <c r="L390">
        <v>0.49602934718132002</v>
      </c>
      <c r="M390">
        <v>24.123611450195298</v>
      </c>
      <c r="N390" s="2">
        <f t="shared" si="91"/>
        <v>0.88121548639554836</v>
      </c>
      <c r="O390" s="2">
        <f t="shared" si="92"/>
        <v>0.78838804815307439</v>
      </c>
      <c r="P390" s="2">
        <f t="shared" si="93"/>
        <v>0.61049353140388851</v>
      </c>
      <c r="Q390" s="2">
        <f t="shared" si="94"/>
        <v>0.67850623462154902</v>
      </c>
      <c r="R390" s="2">
        <f t="shared" si="95"/>
        <v>-2.6557669903463908E-3</v>
      </c>
      <c r="S390" s="2">
        <f t="shared" si="96"/>
        <v>1.2457160217848835</v>
      </c>
      <c r="T390" s="2">
        <f t="shared" si="97"/>
        <v>-0.78838804815307439</v>
      </c>
      <c r="U390" s="2">
        <f t="shared" si="98"/>
        <v>0.41997270535102449</v>
      </c>
      <c r="V390" s="2">
        <f t="shared" si="99"/>
        <v>15.837211681144995</v>
      </c>
      <c r="W390" s="2">
        <f t="shared" si="100"/>
        <v>4.1347029157398856</v>
      </c>
      <c r="X390" s="2">
        <f t="shared" si="101"/>
        <v>0.7191304970921506</v>
      </c>
      <c r="Y390" s="2">
        <f t="shared" si="102"/>
        <v>33.232835680246367</v>
      </c>
      <c r="Z390" s="2">
        <f t="shared" si="103"/>
        <v>3.1347029157398856</v>
      </c>
      <c r="AA390" s="2">
        <f t="shared" si="104"/>
        <v>7.4512620036071802</v>
      </c>
      <c r="AB390">
        <v>0.82644628099173501</v>
      </c>
    </row>
    <row r="391" spans="1:28" x14ac:dyDescent="0.3">
      <c r="A391">
        <v>91</v>
      </c>
      <c r="B391">
        <v>1</v>
      </c>
      <c r="C391">
        <v>3.0717300000000001</v>
      </c>
      <c r="D391">
        <f t="shared" si="90"/>
        <v>2.538619834710742</v>
      </c>
      <c r="E391" t="s">
        <v>417</v>
      </c>
      <c r="F391">
        <v>41.661977</v>
      </c>
      <c r="G391">
        <v>-111.919189</v>
      </c>
      <c r="H391">
        <v>2.1636657416820498E-2</v>
      </c>
      <c r="I391">
        <v>5.4010618478059699E-2</v>
      </c>
      <c r="J391">
        <v>2.9207458719611099E-2</v>
      </c>
      <c r="K391">
        <v>0.11223755031824099</v>
      </c>
      <c r="L391">
        <v>0.42533996701240501</v>
      </c>
      <c r="M391">
        <v>23.8303108215332</v>
      </c>
      <c r="N391" s="2">
        <f t="shared" si="91"/>
        <v>0.87148773894132348</v>
      </c>
      <c r="O391" s="2">
        <f t="shared" si="92"/>
        <v>0.77465087093699148</v>
      </c>
      <c r="P391" s="2">
        <f t="shared" si="93"/>
        <v>0.58243212671705757</v>
      </c>
      <c r="Q391" s="2">
        <f t="shared" si="94"/>
        <v>0.62249265612289117</v>
      </c>
      <c r="R391" s="2">
        <f t="shared" si="95"/>
        <v>-1.5985555948302439E-2</v>
      </c>
      <c r="S391" s="2">
        <f t="shared" si="96"/>
        <v>1.1723794207508764</v>
      </c>
      <c r="T391" s="2">
        <f t="shared" si="97"/>
        <v>-0.77465087093699148</v>
      </c>
      <c r="U391" s="2">
        <f t="shared" si="98"/>
        <v>0.40277018371313239</v>
      </c>
      <c r="V391" s="2">
        <f t="shared" si="99"/>
        <v>14.56271738995266</v>
      </c>
      <c r="W391" s="2">
        <f t="shared" si="100"/>
        <v>3.7896405062867644</v>
      </c>
      <c r="X391" s="2">
        <f t="shared" si="101"/>
        <v>0.50074354211387151</v>
      </c>
      <c r="Y391" s="2">
        <f t="shared" si="102"/>
        <v>27.596948184072946</v>
      </c>
      <c r="Z391" s="2">
        <f t="shared" si="103"/>
        <v>2.7896405062867644</v>
      </c>
      <c r="AA391" s="2">
        <f t="shared" si="104"/>
        <v>6.8751175046289728</v>
      </c>
      <c r="AB391">
        <v>0.82644628099173501</v>
      </c>
    </row>
    <row r="392" spans="1:28" x14ac:dyDescent="0.3">
      <c r="A392">
        <v>92</v>
      </c>
      <c r="B392">
        <v>1</v>
      </c>
      <c r="C392">
        <v>3.21712</v>
      </c>
      <c r="D392">
        <f t="shared" si="90"/>
        <v>2.6587768595041306</v>
      </c>
      <c r="E392" t="s">
        <v>418</v>
      </c>
      <c r="F392">
        <v>41.661985000000001</v>
      </c>
      <c r="G392">
        <v>-111.91918200000001</v>
      </c>
      <c r="H392">
        <v>2.3284912109375E-2</v>
      </c>
      <c r="I392">
        <v>5.6958008557557997E-2</v>
      </c>
      <c r="J392">
        <v>3.22067253291606E-2</v>
      </c>
      <c r="K392">
        <v>0.11720153689384399</v>
      </c>
      <c r="L392">
        <v>0.476784348487854</v>
      </c>
      <c r="M392">
        <v>23.8106079101562</v>
      </c>
      <c r="N392" s="2">
        <f t="shared" si="91"/>
        <v>0.87344876173314157</v>
      </c>
      <c r="O392" s="2">
        <f t="shared" si="92"/>
        <v>0.78657115064708316</v>
      </c>
      <c r="P392" s="2">
        <f t="shared" si="93"/>
        <v>0.60537265353189418</v>
      </c>
      <c r="Q392" s="2">
        <f t="shared" si="94"/>
        <v>0.66092401810383061</v>
      </c>
      <c r="R392" s="2">
        <f t="shared" si="95"/>
        <v>-6.3136235252748895E-3</v>
      </c>
      <c r="S392" s="2">
        <f t="shared" si="96"/>
        <v>1.2219267075714895</v>
      </c>
      <c r="T392" s="2">
        <f t="shared" si="97"/>
        <v>-0.78657115064708316</v>
      </c>
      <c r="U392" s="2">
        <f t="shared" si="98"/>
        <v>0.37570355475535738</v>
      </c>
      <c r="V392" s="2">
        <f t="shared" si="99"/>
        <v>14.803875389844869</v>
      </c>
      <c r="W392" s="2">
        <f t="shared" si="100"/>
        <v>4.0680724939614432</v>
      </c>
      <c r="X392" s="2">
        <f t="shared" si="101"/>
        <v>0.65503784362307171</v>
      </c>
      <c r="Y392" s="2">
        <f t="shared" si="102"/>
        <v>31.760017760098044</v>
      </c>
      <c r="Z392" s="2">
        <f t="shared" si="103"/>
        <v>3.0680724939614432</v>
      </c>
      <c r="AA392" s="2">
        <f t="shared" si="104"/>
        <v>7.3708043971735293</v>
      </c>
      <c r="AB392">
        <v>0.82644628099173501</v>
      </c>
    </row>
    <row r="393" spans="1:28" x14ac:dyDescent="0.3">
      <c r="A393">
        <v>93</v>
      </c>
      <c r="B393">
        <v>1</v>
      </c>
      <c r="C393">
        <v>3.1528299999999998</v>
      </c>
      <c r="D393">
        <f t="shared" si="90"/>
        <v>2.6056446280991716</v>
      </c>
      <c r="E393" t="s">
        <v>419</v>
      </c>
      <c r="F393">
        <v>41.662000999999997</v>
      </c>
      <c r="G393">
        <v>-111.91954800000001</v>
      </c>
      <c r="H393">
        <v>2.5944519788026799E-2</v>
      </c>
      <c r="I393">
        <v>5.5928040295839303E-2</v>
      </c>
      <c r="J393">
        <v>3.6873169243335703E-2</v>
      </c>
      <c r="K393">
        <v>0.110522463917732</v>
      </c>
      <c r="L393">
        <v>0.42383697628974898</v>
      </c>
      <c r="M393">
        <v>23.2229099273681</v>
      </c>
      <c r="N393" s="2">
        <f t="shared" si="91"/>
        <v>0.83992898962244467</v>
      </c>
      <c r="O393" s="2">
        <f t="shared" si="92"/>
        <v>0.76685236162540438</v>
      </c>
      <c r="P393" s="2">
        <f t="shared" si="93"/>
        <v>0.58633662811377163</v>
      </c>
      <c r="Q393" s="2">
        <f t="shared" si="94"/>
        <v>0.60418401249165399</v>
      </c>
      <c r="R393" s="2">
        <f t="shared" si="95"/>
        <v>-1.6683985429411123E-2</v>
      </c>
      <c r="S393" s="2">
        <f t="shared" si="96"/>
        <v>1.1417959426308866</v>
      </c>
      <c r="T393" s="2">
        <f t="shared" si="97"/>
        <v>-0.76685236162540438</v>
      </c>
      <c r="U393" s="2">
        <f t="shared" si="98"/>
        <v>0.28501068664076878</v>
      </c>
      <c r="V393" s="2">
        <f t="shared" si="99"/>
        <v>11.494454775306613</v>
      </c>
      <c r="W393" s="2">
        <f t="shared" si="100"/>
        <v>3.8348491452853812</v>
      </c>
      <c r="X393" s="2">
        <f t="shared" si="101"/>
        <v>0.49279015060884146</v>
      </c>
      <c r="Y393" s="2">
        <f t="shared" si="102"/>
        <v>27.652361877262599</v>
      </c>
      <c r="Z393" s="2">
        <f t="shared" si="103"/>
        <v>2.8348491452853812</v>
      </c>
      <c r="AA393" s="2">
        <f t="shared" si="104"/>
        <v>6.5782554519665482</v>
      </c>
      <c r="AB393">
        <v>0.82644628099173501</v>
      </c>
    </row>
    <row r="394" spans="1:28" x14ac:dyDescent="0.3">
      <c r="A394">
        <v>94</v>
      </c>
      <c r="B394">
        <v>1</v>
      </c>
      <c r="C394">
        <v>3.0471699999999999</v>
      </c>
      <c r="D394">
        <f t="shared" si="90"/>
        <v>2.4679558677685924</v>
      </c>
      <c r="E394" t="s">
        <v>420</v>
      </c>
      <c r="F394">
        <v>41.661948000000002</v>
      </c>
      <c r="G394">
        <v>-111.91955900000001</v>
      </c>
      <c r="H394">
        <v>3.68557721376419E-2</v>
      </c>
      <c r="I394">
        <v>7.2008669376373194E-2</v>
      </c>
      <c r="J394">
        <v>5.4101563990116099E-2</v>
      </c>
      <c r="K394">
        <v>0.134775385260581</v>
      </c>
      <c r="L394">
        <v>0.42056030035018899</v>
      </c>
      <c r="M394">
        <v>25.1215095520019</v>
      </c>
      <c r="N394" s="2">
        <f t="shared" si="91"/>
        <v>0.77204166563788479</v>
      </c>
      <c r="O394" s="2">
        <f t="shared" si="92"/>
        <v>0.70761995252625409</v>
      </c>
      <c r="P394" s="2">
        <f t="shared" si="93"/>
        <v>0.5146165148297569</v>
      </c>
      <c r="Q394" s="2">
        <f t="shared" si="94"/>
        <v>0.56397826225832981</v>
      </c>
      <c r="R394" s="2">
        <f t="shared" si="95"/>
        <v>-1.8214207496780817E-2</v>
      </c>
      <c r="S394" s="2">
        <f t="shared" si="96"/>
        <v>1.0821614323546171</v>
      </c>
      <c r="T394" s="2">
        <f t="shared" si="97"/>
        <v>-0.70761995252625409</v>
      </c>
      <c r="U394" s="2">
        <f t="shared" si="98"/>
        <v>0.20062980762769367</v>
      </c>
      <c r="V394" s="2">
        <f t="shared" si="99"/>
        <v>7.7735331353271384</v>
      </c>
      <c r="W394" s="2">
        <f t="shared" si="100"/>
        <v>3.1204533345392274</v>
      </c>
      <c r="X394" s="2">
        <f t="shared" si="101"/>
        <v>0.48941536154607257</v>
      </c>
      <c r="Y394" s="2">
        <f t="shared" si="102"/>
        <v>25.092975199222643</v>
      </c>
      <c r="Z394" s="2">
        <f t="shared" si="103"/>
        <v>2.1204533345392274</v>
      </c>
      <c r="AA394" s="2">
        <f t="shared" si="104"/>
        <v>4.8404120502770915</v>
      </c>
      <c r="AB394">
        <v>0.80991735537190002</v>
      </c>
    </row>
    <row r="395" spans="1:28" x14ac:dyDescent="0.3">
      <c r="A395">
        <v>95</v>
      </c>
      <c r="B395">
        <v>1</v>
      </c>
      <c r="C395">
        <v>2.5410400000000002</v>
      </c>
      <c r="D395">
        <f t="shared" si="90"/>
        <v>2.1000330578512383</v>
      </c>
      <c r="E395" t="s">
        <v>421</v>
      </c>
      <c r="F395">
        <v>41.661965000000002</v>
      </c>
      <c r="G395">
        <v>-111.919574</v>
      </c>
      <c r="H395">
        <v>2.3822937160730299E-2</v>
      </c>
      <c r="I395">
        <v>5.5299073457717798E-2</v>
      </c>
      <c r="J395">
        <v>3.3121641725301701E-2</v>
      </c>
      <c r="K395">
        <v>0.11055114865303001</v>
      </c>
      <c r="L395">
        <v>0.47656309604644698</v>
      </c>
      <c r="M395">
        <v>22.879610061645501</v>
      </c>
      <c r="N395" s="2">
        <f t="shared" si="91"/>
        <v>0.87003086704105104</v>
      </c>
      <c r="O395" s="2">
        <f t="shared" si="92"/>
        <v>0.79205487200087554</v>
      </c>
      <c r="P395" s="2">
        <f t="shared" si="93"/>
        <v>0.62340839231513712</v>
      </c>
      <c r="Q395" s="2">
        <f t="shared" si="94"/>
        <v>0.65878205007797774</v>
      </c>
      <c r="R395" s="2">
        <f t="shared" si="95"/>
        <v>-6.4083088841158653E-3</v>
      </c>
      <c r="S395" s="2">
        <f t="shared" si="96"/>
        <v>1.2181205068365193</v>
      </c>
      <c r="T395" s="2">
        <f t="shared" si="97"/>
        <v>-0.79205487200087554</v>
      </c>
      <c r="U395" s="2">
        <f t="shared" si="98"/>
        <v>0.34331570545296258</v>
      </c>
      <c r="V395" s="2">
        <f t="shared" si="99"/>
        <v>14.388269156428901</v>
      </c>
      <c r="W395" s="2">
        <f t="shared" si="100"/>
        <v>4.3107928036294103</v>
      </c>
      <c r="X395" s="2">
        <f t="shared" si="101"/>
        <v>0.6492030233448618</v>
      </c>
      <c r="Y395" s="2">
        <f t="shared" si="102"/>
        <v>32.388554513454409</v>
      </c>
      <c r="Z395" s="2">
        <f t="shared" si="103"/>
        <v>3.3107928036294103</v>
      </c>
      <c r="AA395" s="2">
        <f t="shared" si="104"/>
        <v>7.617921897205596</v>
      </c>
      <c r="AB395">
        <v>0.82644628099173501</v>
      </c>
    </row>
    <row r="396" spans="1:28" x14ac:dyDescent="0.3">
      <c r="A396">
        <v>96</v>
      </c>
      <c r="B396">
        <v>1</v>
      </c>
      <c r="C396">
        <v>2.5902799999999999</v>
      </c>
      <c r="D396">
        <f t="shared" si="90"/>
        <v>2.1407272727272715</v>
      </c>
      <c r="E396" t="s">
        <v>422</v>
      </c>
      <c r="F396">
        <v>41.661956000000004</v>
      </c>
      <c r="G396">
        <v>-111.91958</v>
      </c>
      <c r="H396">
        <v>2.40246579051017E-2</v>
      </c>
      <c r="I396">
        <v>5.5887147784233003E-2</v>
      </c>
      <c r="J396">
        <v>3.2076720148324897E-2</v>
      </c>
      <c r="K396">
        <v>0.112279050052165</v>
      </c>
      <c r="L396">
        <v>0.49917906522750799</v>
      </c>
      <c r="M396">
        <v>23.701408386230401</v>
      </c>
      <c r="N396" s="2">
        <f t="shared" si="91"/>
        <v>0.87924189804113873</v>
      </c>
      <c r="O396" s="2">
        <f t="shared" si="92"/>
        <v>0.79862889697070849</v>
      </c>
      <c r="P396" s="2">
        <f t="shared" si="93"/>
        <v>0.63274982457037143</v>
      </c>
      <c r="Q396" s="2">
        <f t="shared" si="94"/>
        <v>0.67941778126696972</v>
      </c>
      <c r="R396" s="2">
        <f t="shared" si="95"/>
        <v>-2.1146229947250133E-3</v>
      </c>
      <c r="S396" s="2">
        <f t="shared" si="96"/>
        <v>1.2458924405696898</v>
      </c>
      <c r="T396" s="2">
        <f t="shared" si="97"/>
        <v>-0.79862889697070849</v>
      </c>
      <c r="U396" s="2">
        <f t="shared" si="98"/>
        <v>0.37239164552836429</v>
      </c>
      <c r="V396" s="2">
        <f t="shared" si="99"/>
        <v>15.562035735551223</v>
      </c>
      <c r="W396" s="2">
        <f t="shared" si="100"/>
        <v>4.4458789506643379</v>
      </c>
      <c r="X396" s="2">
        <f t="shared" si="101"/>
        <v>0.72096311606328567</v>
      </c>
      <c r="Y396" s="2">
        <f t="shared" si="102"/>
        <v>34.257082343101551</v>
      </c>
      <c r="Z396" s="2">
        <f t="shared" si="103"/>
        <v>3.4458789506643379</v>
      </c>
      <c r="AA396" s="2">
        <f t="shared" si="104"/>
        <v>7.9319116293914256</v>
      </c>
      <c r="AB396">
        <v>0.82644628099173501</v>
      </c>
    </row>
    <row r="397" spans="1:28" x14ac:dyDescent="0.3">
      <c r="A397">
        <v>97</v>
      </c>
      <c r="B397">
        <v>1</v>
      </c>
      <c r="C397">
        <v>2.20438</v>
      </c>
      <c r="D397">
        <f t="shared" si="90"/>
        <v>1.8218016528925609</v>
      </c>
      <c r="E397" t="s">
        <v>423</v>
      </c>
      <c r="F397">
        <v>41.662002000000001</v>
      </c>
      <c r="G397">
        <v>-111.920132</v>
      </c>
      <c r="H397">
        <v>2.8005370870232499E-2</v>
      </c>
      <c r="I397">
        <v>6.0951843857765198E-2</v>
      </c>
      <c r="J397">
        <v>4.1535340249538401E-2</v>
      </c>
      <c r="K397">
        <v>0.11389800906181299</v>
      </c>
      <c r="L397">
        <v>0.382593393325805</v>
      </c>
      <c r="M397">
        <v>23.916912078857401</v>
      </c>
      <c r="N397" s="2">
        <f t="shared" si="91"/>
        <v>0.80413805073095823</v>
      </c>
      <c r="O397" s="2">
        <f t="shared" si="92"/>
        <v>0.72516064316326301</v>
      </c>
      <c r="P397" s="2">
        <f t="shared" si="93"/>
        <v>0.54118839313599554</v>
      </c>
      <c r="Q397" s="2">
        <f t="shared" si="94"/>
        <v>0.55358854348693465</v>
      </c>
      <c r="R397" s="2">
        <f t="shared" si="95"/>
        <v>-2.499296886930872E-2</v>
      </c>
      <c r="S397" s="2">
        <f t="shared" si="96"/>
        <v>1.0713780469981762</v>
      </c>
      <c r="T397" s="2">
        <f t="shared" si="97"/>
        <v>-0.72516064316326301</v>
      </c>
      <c r="U397" s="2">
        <f t="shared" si="98"/>
        <v>0.26068784800425365</v>
      </c>
      <c r="V397" s="2">
        <f t="shared" si="99"/>
        <v>9.2112738460125385</v>
      </c>
      <c r="W397" s="2">
        <f t="shared" si="100"/>
        <v>3.3590876300407477</v>
      </c>
      <c r="X397" s="2">
        <f t="shared" si="101"/>
        <v>0.38393957694189462</v>
      </c>
      <c r="Y397" s="2">
        <f t="shared" si="102"/>
        <v>23.653122931718801</v>
      </c>
      <c r="Z397" s="2">
        <f t="shared" si="103"/>
        <v>2.3590876300407477</v>
      </c>
      <c r="AA397" s="2">
        <f t="shared" si="104"/>
        <v>5.276978170153634</v>
      </c>
      <c r="AB397">
        <v>0.82644628099173501</v>
      </c>
    </row>
    <row r="398" spans="1:28" x14ac:dyDescent="0.3">
      <c r="A398">
        <v>98</v>
      </c>
      <c r="B398">
        <v>1</v>
      </c>
      <c r="C398">
        <v>4.1642799999999998</v>
      </c>
      <c r="D398">
        <f t="shared" si="90"/>
        <v>3.4415537190082621</v>
      </c>
      <c r="E398" t="s">
        <v>424</v>
      </c>
      <c r="F398">
        <v>41.661990000000003</v>
      </c>
      <c r="G398">
        <v>-111.92013</v>
      </c>
      <c r="H398">
        <v>2.5769043713808001E-2</v>
      </c>
      <c r="I398">
        <v>5.5440369993448202E-2</v>
      </c>
      <c r="J398">
        <v>4.0867310017347301E-2</v>
      </c>
      <c r="K398">
        <v>0.10946258902549701</v>
      </c>
      <c r="L398">
        <v>0.382415771484375</v>
      </c>
      <c r="M398">
        <v>23.9375095367431</v>
      </c>
      <c r="N398" s="2">
        <f t="shared" si="91"/>
        <v>0.80690317282534241</v>
      </c>
      <c r="O398" s="2">
        <f t="shared" si="92"/>
        <v>0.74676445187531448</v>
      </c>
      <c r="P398" s="2">
        <f t="shared" si="93"/>
        <v>0.55492008669773518</v>
      </c>
      <c r="Q398" s="2">
        <f t="shared" si="94"/>
        <v>0.55489232117981346</v>
      </c>
      <c r="R398" s="2">
        <f t="shared" si="95"/>
        <v>-2.4995732596265304E-2</v>
      </c>
      <c r="S398" s="2">
        <f t="shared" si="96"/>
        <v>1.0732868811646423</v>
      </c>
      <c r="T398" s="2">
        <f t="shared" si="97"/>
        <v>-0.74676445187531448</v>
      </c>
      <c r="U398" s="2">
        <f t="shared" si="98"/>
        <v>0.20659684877864973</v>
      </c>
      <c r="V398" s="2">
        <f t="shared" si="99"/>
        <v>9.357497993434059</v>
      </c>
      <c r="W398" s="2">
        <f t="shared" si="100"/>
        <v>3.493575064219423</v>
      </c>
      <c r="X398" s="2">
        <f t="shared" si="101"/>
        <v>0.37032963419552423</v>
      </c>
      <c r="Y398" s="2">
        <f t="shared" si="102"/>
        <v>24.025564230978532</v>
      </c>
      <c r="Z398" s="2">
        <f t="shared" si="103"/>
        <v>2.493575064219423</v>
      </c>
      <c r="AA398" s="2">
        <f t="shared" si="104"/>
        <v>5.8977853417927744</v>
      </c>
      <c r="AB398">
        <v>0.82644628099173501</v>
      </c>
    </row>
    <row r="399" spans="1:28" x14ac:dyDescent="0.3">
      <c r="A399">
        <v>99</v>
      </c>
      <c r="B399">
        <v>1</v>
      </c>
      <c r="C399">
        <v>2.1954199999999999</v>
      </c>
      <c r="D399">
        <f t="shared" si="90"/>
        <v>1.8143966942148748</v>
      </c>
      <c r="E399" t="s">
        <v>425</v>
      </c>
      <c r="F399">
        <v>41.661994999999997</v>
      </c>
      <c r="G399">
        <v>-111.920135</v>
      </c>
      <c r="H399">
        <v>2.5130920112132998E-2</v>
      </c>
      <c r="I399">
        <v>5.4293822497129399E-2</v>
      </c>
      <c r="J399">
        <v>3.7444762885570498E-2</v>
      </c>
      <c r="K399">
        <v>0.10515472292899999</v>
      </c>
      <c r="L399">
        <v>0.352762460708618</v>
      </c>
      <c r="M399">
        <v>23.9848098754882</v>
      </c>
      <c r="N399" s="2">
        <f t="shared" si="91"/>
        <v>0.80807755150882266</v>
      </c>
      <c r="O399" s="2">
        <f t="shared" si="92"/>
        <v>0.73323677959449918</v>
      </c>
      <c r="P399" s="2">
        <f t="shared" si="93"/>
        <v>0.54072602345398635</v>
      </c>
      <c r="Q399" s="2">
        <f t="shared" si="94"/>
        <v>0.53131061420164716</v>
      </c>
      <c r="R399" s="2">
        <f t="shared" si="95"/>
        <v>-3.0759760008512192E-2</v>
      </c>
      <c r="S399" s="2">
        <f t="shared" si="96"/>
        <v>1.0420078650101439</v>
      </c>
      <c r="T399" s="2">
        <f t="shared" si="97"/>
        <v>-0.73323677959449918</v>
      </c>
      <c r="U399" s="2">
        <f t="shared" si="98"/>
        <v>0.25295976886618621</v>
      </c>
      <c r="V399" s="2">
        <f t="shared" si="99"/>
        <v>9.4208758054268937</v>
      </c>
      <c r="W399" s="2">
        <f t="shared" si="100"/>
        <v>3.3546991602726361</v>
      </c>
      <c r="X399" s="2">
        <f t="shared" si="101"/>
        <v>0.29650574232303628</v>
      </c>
      <c r="Y399" s="2">
        <f t="shared" si="102"/>
        <v>21.776087395846915</v>
      </c>
      <c r="Z399" s="2">
        <f t="shared" si="103"/>
        <v>2.3546991602726361</v>
      </c>
      <c r="AA399" s="2">
        <f t="shared" si="104"/>
        <v>5.4972854089849559</v>
      </c>
      <c r="AB399">
        <v>0.82644628099173501</v>
      </c>
    </row>
    <row r="400" spans="1:28" x14ac:dyDescent="0.3">
      <c r="A400">
        <v>100</v>
      </c>
      <c r="B400">
        <v>1</v>
      </c>
      <c r="C400">
        <v>2.0645600000000002</v>
      </c>
      <c r="D400">
        <f t="shared" si="90"/>
        <v>1.7062479338842966</v>
      </c>
      <c r="E400" t="s">
        <v>426</v>
      </c>
      <c r="F400">
        <v>41.661997999999997</v>
      </c>
      <c r="G400">
        <v>-111.920148</v>
      </c>
      <c r="H400">
        <v>2.8681335970759302E-2</v>
      </c>
      <c r="I400">
        <v>6.2242735177278498E-2</v>
      </c>
      <c r="J400">
        <v>4.3606873601674999E-2</v>
      </c>
      <c r="K400">
        <v>0.118323668837547</v>
      </c>
      <c r="L400">
        <v>0.40067657828330899</v>
      </c>
      <c r="M400">
        <v>23.959009170532202</v>
      </c>
      <c r="N400" s="2">
        <f t="shared" si="91"/>
        <v>0.8036979616654103</v>
      </c>
      <c r="O400" s="2">
        <f t="shared" si="92"/>
        <v>0.73108603003846029</v>
      </c>
      <c r="P400" s="2">
        <f t="shared" si="93"/>
        <v>0.54403232178040251</v>
      </c>
      <c r="Q400" s="2">
        <f t="shared" si="94"/>
        <v>0.56720739514525453</v>
      </c>
      <c r="R400" s="2">
        <f t="shared" si="95"/>
        <v>-2.1537979616866227E-2</v>
      </c>
      <c r="S400" s="2">
        <f t="shared" si="96"/>
        <v>1.0891017248293409</v>
      </c>
      <c r="T400" s="2">
        <f t="shared" si="97"/>
        <v>-0.73108603003846029</v>
      </c>
      <c r="U400" s="2">
        <f t="shared" si="98"/>
        <v>0.24149641941480168</v>
      </c>
      <c r="V400" s="2">
        <f t="shared" si="99"/>
        <v>9.1883812158438811</v>
      </c>
      <c r="W400" s="2">
        <f t="shared" si="100"/>
        <v>3.3862758163239484</v>
      </c>
      <c r="X400" s="2">
        <f t="shared" si="101"/>
        <v>0.43230675586244949</v>
      </c>
      <c r="Y400" s="2">
        <f t="shared" si="102"/>
        <v>24.850952513515892</v>
      </c>
      <c r="Z400" s="2">
        <f t="shared" si="103"/>
        <v>2.3862758163239484</v>
      </c>
      <c r="AA400" s="2">
        <f t="shared" si="104"/>
        <v>5.4373227998755205</v>
      </c>
      <c r="AB400">
        <v>0.82644628099173501</v>
      </c>
    </row>
    <row r="401" spans="1:28" x14ac:dyDescent="0.3">
      <c r="A401">
        <v>101</v>
      </c>
      <c r="B401">
        <v>1</v>
      </c>
      <c r="C401">
        <v>2.1986500000000002</v>
      </c>
      <c r="D401">
        <f t="shared" si="90"/>
        <v>1.8170661157024783</v>
      </c>
      <c r="E401" t="s">
        <v>427</v>
      </c>
      <c r="F401">
        <v>41.661979000000002</v>
      </c>
      <c r="G401">
        <v>-111.920637</v>
      </c>
      <c r="H401">
        <v>2.47073359787464E-2</v>
      </c>
      <c r="I401">
        <v>5.6217040866613298E-2</v>
      </c>
      <c r="J401">
        <v>3.6900330334901803E-2</v>
      </c>
      <c r="K401">
        <v>0.113634340465068</v>
      </c>
      <c r="L401">
        <v>0.417895197868347</v>
      </c>
      <c r="M401">
        <v>26.4811077117919</v>
      </c>
      <c r="N401" s="2">
        <f t="shared" si="91"/>
        <v>0.83772782251978961</v>
      </c>
      <c r="O401" s="2">
        <f t="shared" si="92"/>
        <v>0.76285344999060489</v>
      </c>
      <c r="P401" s="2">
        <f t="shared" si="93"/>
        <v>0.57242511555853348</v>
      </c>
      <c r="Q401" s="2">
        <f t="shared" si="94"/>
        <v>0.59854941128139993</v>
      </c>
      <c r="R401" s="2">
        <f t="shared" si="95"/>
        <v>-1.7838016061602908E-2</v>
      </c>
      <c r="S401" s="2">
        <f t="shared" si="96"/>
        <v>1.1340962211209291</v>
      </c>
      <c r="T401" s="2">
        <f t="shared" si="97"/>
        <v>-0.76285344999060489</v>
      </c>
      <c r="U401" s="2">
        <f t="shared" si="98"/>
        <v>0.28236662163393206</v>
      </c>
      <c r="V401" s="2">
        <f t="shared" si="99"/>
        <v>11.324971729943703</v>
      </c>
      <c r="W401" s="2">
        <f t="shared" si="100"/>
        <v>3.6775432158803345</v>
      </c>
      <c r="X401" s="2">
        <f t="shared" si="101"/>
        <v>0.47686384829388251</v>
      </c>
      <c r="Y401" s="2">
        <f t="shared" si="102"/>
        <v>26.809304170310565</v>
      </c>
      <c r="Z401" s="2">
        <f t="shared" si="103"/>
        <v>2.6775432158803345</v>
      </c>
      <c r="AA401" s="2">
        <f t="shared" si="104"/>
        <v>6.4336036089108797</v>
      </c>
      <c r="AB401">
        <v>0.82644628099173501</v>
      </c>
    </row>
    <row r="402" spans="1:28" x14ac:dyDescent="0.3">
      <c r="A402">
        <v>102</v>
      </c>
      <c r="B402">
        <v>1</v>
      </c>
      <c r="C402">
        <v>2.1983199999999998</v>
      </c>
      <c r="D402">
        <f t="shared" si="90"/>
        <v>1.8167933884297507</v>
      </c>
      <c r="E402" t="s">
        <v>428</v>
      </c>
      <c r="F402">
        <v>41.661988999999998</v>
      </c>
      <c r="G402">
        <v>-111.920649</v>
      </c>
      <c r="H402">
        <v>2.6479797437787E-2</v>
      </c>
      <c r="I402">
        <v>5.8396607637405298E-2</v>
      </c>
      <c r="J402">
        <v>4.2809449136257102E-2</v>
      </c>
      <c r="K402">
        <v>0.115125730633735</v>
      </c>
      <c r="L402">
        <v>0.38137602806091297</v>
      </c>
      <c r="M402">
        <v>26.012910842895501</v>
      </c>
      <c r="N402" s="2">
        <f t="shared" si="91"/>
        <v>0.79815693163696688</v>
      </c>
      <c r="O402" s="2">
        <f t="shared" si="92"/>
        <v>0.73442364123144277</v>
      </c>
      <c r="P402" s="2">
        <f t="shared" si="93"/>
        <v>0.53625247597747938</v>
      </c>
      <c r="Q402" s="2">
        <f t="shared" si="94"/>
        <v>0.54951076479492944</v>
      </c>
      <c r="R402" s="2">
        <f t="shared" si="95"/>
        <v>-2.5295449329430935E-2</v>
      </c>
      <c r="S402" s="2">
        <f t="shared" si="96"/>
        <v>1.0656379324957446</v>
      </c>
      <c r="T402" s="2">
        <f t="shared" si="97"/>
        <v>-0.73442364123144277</v>
      </c>
      <c r="U402" s="2">
        <f t="shared" si="98"/>
        <v>0.20859010794435609</v>
      </c>
      <c r="V402" s="2">
        <f t="shared" si="99"/>
        <v>8.9086880526549397</v>
      </c>
      <c r="W402" s="2">
        <f t="shared" si="100"/>
        <v>3.3126914892226473</v>
      </c>
      <c r="X402" s="2">
        <f t="shared" si="101"/>
        <v>0.37107932989988213</v>
      </c>
      <c r="Y402" s="2">
        <f t="shared" si="102"/>
        <v>23.395235538482723</v>
      </c>
      <c r="Z402" s="2">
        <f t="shared" si="103"/>
        <v>2.3126914892226473</v>
      </c>
      <c r="AA402" s="2">
        <f t="shared" si="104"/>
        <v>5.5307908025915324</v>
      </c>
      <c r="AB402">
        <v>0.82644628099173501</v>
      </c>
    </row>
    <row r="403" spans="1:28" x14ac:dyDescent="0.3">
      <c r="A403">
        <v>103</v>
      </c>
      <c r="B403">
        <v>1</v>
      </c>
      <c r="C403">
        <v>2.7066499999999998</v>
      </c>
      <c r="D403">
        <f t="shared" si="90"/>
        <v>2.2369008264462793</v>
      </c>
      <c r="E403" t="s">
        <v>429</v>
      </c>
      <c r="F403">
        <v>41.661983999999997</v>
      </c>
      <c r="G403">
        <v>-111.920653</v>
      </c>
      <c r="H403">
        <v>2.8768615797162E-2</v>
      </c>
      <c r="I403">
        <v>6.3064269721507998E-2</v>
      </c>
      <c r="J403">
        <v>4.4856566935777602E-2</v>
      </c>
      <c r="K403">
        <v>0.120226442813873</v>
      </c>
      <c r="L403">
        <v>0.40346345305442799</v>
      </c>
      <c r="M403">
        <v>26.163507461547798</v>
      </c>
      <c r="N403" s="2">
        <f t="shared" si="91"/>
        <v>0.79989041338480671</v>
      </c>
      <c r="O403" s="2">
        <f t="shared" si="92"/>
        <v>0.72964406339557852</v>
      </c>
      <c r="P403" s="2">
        <f t="shared" si="93"/>
        <v>0.54084872073182833</v>
      </c>
      <c r="Q403" s="2">
        <f t="shared" si="94"/>
        <v>0.56722447890906202</v>
      </c>
      <c r="R403" s="2">
        <f t="shared" si="95"/>
        <v>-2.1056297961360666E-2</v>
      </c>
      <c r="S403" s="2">
        <f t="shared" si="96"/>
        <v>1.0887692542395631</v>
      </c>
      <c r="T403" s="2">
        <f t="shared" si="97"/>
        <v>-0.72964406339557852</v>
      </c>
      <c r="U403" s="2">
        <f t="shared" si="98"/>
        <v>0.23003401026367568</v>
      </c>
      <c r="V403" s="2">
        <f t="shared" si="99"/>
        <v>8.9945236699027333</v>
      </c>
      <c r="W403" s="2">
        <f t="shared" si="100"/>
        <v>3.3558628502304164</v>
      </c>
      <c r="X403" s="2">
        <f t="shared" si="101"/>
        <v>0.43947353149628055</v>
      </c>
      <c r="Y403" s="2">
        <f t="shared" si="102"/>
        <v>24.919709190726298</v>
      </c>
      <c r="Z403" s="2">
        <f t="shared" si="103"/>
        <v>2.3558628502304164</v>
      </c>
      <c r="AA403" s="2">
        <f t="shared" si="104"/>
        <v>5.3976551989918189</v>
      </c>
      <c r="AB403">
        <v>0.82644628099173501</v>
      </c>
    </row>
    <row r="404" spans="1:28" x14ac:dyDescent="0.3">
      <c r="A404">
        <v>104</v>
      </c>
      <c r="B404">
        <v>1</v>
      </c>
      <c r="C404">
        <v>2.5635699999999999</v>
      </c>
      <c r="D404">
        <f t="shared" si="90"/>
        <v>2.1186528925619821</v>
      </c>
      <c r="E404" t="s">
        <v>430</v>
      </c>
      <c r="F404">
        <v>41.661996000000002</v>
      </c>
      <c r="G404">
        <v>-111.92067299999999</v>
      </c>
      <c r="H404">
        <v>2.79299933463335E-2</v>
      </c>
      <c r="I404">
        <v>6.4209289848804404E-2</v>
      </c>
      <c r="J404">
        <v>4.0729369968175798E-2</v>
      </c>
      <c r="K404">
        <v>0.127279058098793</v>
      </c>
      <c r="L404">
        <v>0.45461454987525901</v>
      </c>
      <c r="M404">
        <v>25.207910537719702</v>
      </c>
      <c r="N404" s="2">
        <f t="shared" si="91"/>
        <v>0.83555114603587233</v>
      </c>
      <c r="O404" s="2">
        <f t="shared" si="92"/>
        <v>0.75248134363696884</v>
      </c>
      <c r="P404" s="2">
        <f t="shared" si="93"/>
        <v>0.56253495018811528</v>
      </c>
      <c r="Q404" s="2">
        <f t="shared" si="94"/>
        <v>0.62373191565612762</v>
      </c>
      <c r="R404" s="2">
        <f t="shared" si="95"/>
        <v>-1.0990021344808159E-2</v>
      </c>
      <c r="S404" s="2">
        <f t="shared" si="96"/>
        <v>1.1656187384534034</v>
      </c>
      <c r="T404" s="2">
        <f t="shared" si="97"/>
        <v>-0.75248134363696884</v>
      </c>
      <c r="U404" s="2">
        <f t="shared" si="98"/>
        <v>0.30489970748394174</v>
      </c>
      <c r="V404" s="2">
        <f t="shared" si="99"/>
        <v>11.161836046825069</v>
      </c>
      <c r="W404" s="2">
        <f t="shared" si="100"/>
        <v>3.5717937944071738</v>
      </c>
      <c r="X404" s="2">
        <f t="shared" si="101"/>
        <v>0.59760159696641457</v>
      </c>
      <c r="Y404" s="2">
        <f t="shared" si="102"/>
        <v>28.829496577382056</v>
      </c>
      <c r="Z404" s="2">
        <f t="shared" si="103"/>
        <v>2.5717937944071738</v>
      </c>
      <c r="AA404" s="2">
        <f t="shared" si="104"/>
        <v>6.0801990015113692</v>
      </c>
      <c r="AB404">
        <v>0.82644628099173501</v>
      </c>
    </row>
    <row r="405" spans="1:28" x14ac:dyDescent="0.3">
      <c r="A405">
        <v>105</v>
      </c>
      <c r="B405">
        <v>1</v>
      </c>
      <c r="C405">
        <v>2.9837199999999999</v>
      </c>
      <c r="D405">
        <f t="shared" si="90"/>
        <v>2.4412254545454539</v>
      </c>
      <c r="E405" t="s">
        <v>431</v>
      </c>
      <c r="F405">
        <v>41.661987000000003</v>
      </c>
      <c r="G405">
        <v>-111.921254</v>
      </c>
      <c r="H405">
        <v>3.3449098467826802E-2</v>
      </c>
      <c r="I405">
        <v>7.14990198612213E-2</v>
      </c>
      <c r="J405">
        <v>5.1350098103284801E-2</v>
      </c>
      <c r="K405">
        <v>0.13730530440807301</v>
      </c>
      <c r="L405">
        <v>0.46216979622840798</v>
      </c>
      <c r="M405">
        <v>26.360109329223601</v>
      </c>
      <c r="N405" s="2">
        <f t="shared" si="91"/>
        <v>0.80000736614065149</v>
      </c>
      <c r="O405" s="2">
        <f t="shared" si="92"/>
        <v>0.73204722589894378</v>
      </c>
      <c r="P405" s="2">
        <f t="shared" si="93"/>
        <v>0.54191490434784761</v>
      </c>
      <c r="Q405" s="2">
        <f t="shared" si="94"/>
        <v>0.60800932535618535</v>
      </c>
      <c r="R405" s="2">
        <f t="shared" si="95"/>
        <v>-1.0150575710412963E-2</v>
      </c>
      <c r="S405" s="2">
        <f t="shared" si="96"/>
        <v>1.1394759466992146</v>
      </c>
      <c r="T405" s="2">
        <f t="shared" si="97"/>
        <v>-0.73204722589894378</v>
      </c>
      <c r="U405" s="2">
        <f t="shared" si="98"/>
        <v>0.22537938885667599</v>
      </c>
      <c r="V405" s="2">
        <f t="shared" si="99"/>
        <v>9.0003683205980778</v>
      </c>
      <c r="W405" s="2">
        <f t="shared" si="100"/>
        <v>3.3660010312116846</v>
      </c>
      <c r="X405" s="2">
        <f t="shared" si="101"/>
        <v>0.61857783199026195</v>
      </c>
      <c r="Y405" s="2">
        <f t="shared" si="102"/>
        <v>28.579741418361628</v>
      </c>
      <c r="Z405" s="2">
        <f t="shared" si="103"/>
        <v>2.3660010312116846</v>
      </c>
      <c r="AA405" s="2">
        <f t="shared" si="104"/>
        <v>5.4640018440179148</v>
      </c>
      <c r="AB405">
        <v>0.81818181818181801</v>
      </c>
    </row>
    <row r="406" spans="1:28" x14ac:dyDescent="0.3">
      <c r="A406">
        <v>106</v>
      </c>
      <c r="B406">
        <v>1</v>
      </c>
      <c r="C406">
        <v>2.6728399999999999</v>
      </c>
      <c r="D406">
        <f t="shared" si="90"/>
        <v>2.0764211570247921</v>
      </c>
      <c r="E406" t="s">
        <v>432</v>
      </c>
      <c r="F406">
        <v>41.661977999999998</v>
      </c>
      <c r="G406">
        <v>-111.921277</v>
      </c>
      <c r="H406">
        <v>2.2803649306297299E-2</v>
      </c>
      <c r="I406">
        <v>4.0470886975526803E-2</v>
      </c>
      <c r="J406">
        <v>3.5040281713008797E-2</v>
      </c>
      <c r="K406">
        <v>7.80654922127723E-2</v>
      </c>
      <c r="L406">
        <v>0.21140472590923301</v>
      </c>
      <c r="M406">
        <v>25.429912567138601</v>
      </c>
      <c r="N406" s="2">
        <f t="shared" si="91"/>
        <v>0.71563407146214475</v>
      </c>
      <c r="O406" s="2">
        <f t="shared" si="92"/>
        <v>0.67864386304010016</v>
      </c>
      <c r="P406" s="2">
        <f t="shared" si="93"/>
        <v>0.46063195917536909</v>
      </c>
      <c r="Q406" s="2">
        <f t="shared" si="94"/>
        <v>0.35440878241926321</v>
      </c>
      <c r="R406" s="2">
        <f t="shared" si="95"/>
        <v>-6.0431194936260348E-2</v>
      </c>
      <c r="S406" s="2">
        <f t="shared" si="96"/>
        <v>0.81978271981976092</v>
      </c>
      <c r="T406" s="2">
        <f t="shared" si="97"/>
        <v>-0.67864386304010016</v>
      </c>
      <c r="U406" s="2">
        <f t="shared" si="98"/>
        <v>0.1030328371770811</v>
      </c>
      <c r="V406" s="2">
        <f t="shared" si="99"/>
        <v>6.0331913892903559</v>
      </c>
      <c r="W406" s="2">
        <f t="shared" si="100"/>
        <v>2.7080432072731497</v>
      </c>
      <c r="X406" s="2">
        <f t="shared" si="101"/>
        <v>-7.3299588484531719E-2</v>
      </c>
      <c r="Y406" s="2">
        <f t="shared" si="102"/>
        <v>11.62458498030901</v>
      </c>
      <c r="Z406" s="2">
        <f t="shared" si="103"/>
        <v>1.7080432072731497</v>
      </c>
      <c r="AA406" s="2">
        <f t="shared" si="104"/>
        <v>4.2236247265119689</v>
      </c>
      <c r="AB406">
        <v>0.77685950413223104</v>
      </c>
    </row>
    <row r="407" spans="1:28" x14ac:dyDescent="0.3">
      <c r="A407">
        <v>107</v>
      </c>
      <c r="B407">
        <v>1</v>
      </c>
      <c r="C407">
        <v>2.7268400000000002</v>
      </c>
      <c r="D407">
        <f t="shared" si="90"/>
        <v>2.2535867768595028</v>
      </c>
      <c r="E407" t="s">
        <v>433</v>
      </c>
      <c r="F407">
        <v>41.662005999999998</v>
      </c>
      <c r="G407">
        <v>-111.921297</v>
      </c>
      <c r="H407">
        <v>2.8553772717714299E-2</v>
      </c>
      <c r="I407">
        <v>6.4578250050544697E-2</v>
      </c>
      <c r="J407">
        <v>4.0796205401420503E-2</v>
      </c>
      <c r="K407">
        <v>0.125218510627746</v>
      </c>
      <c r="L407">
        <v>0.43963256478309598</v>
      </c>
      <c r="M407">
        <v>24.629610061645501</v>
      </c>
      <c r="N407" s="2">
        <f t="shared" si="91"/>
        <v>0.83016751729605187</v>
      </c>
      <c r="O407" s="2">
        <f t="shared" si="92"/>
        <v>0.74384424867264443</v>
      </c>
      <c r="P407" s="2">
        <f t="shared" si="93"/>
        <v>0.55663177046562629</v>
      </c>
      <c r="Q407" s="2">
        <f t="shared" si="94"/>
        <v>0.61019684169398847</v>
      </c>
      <c r="R407" s="2">
        <f t="shared" si="95"/>
        <v>-1.3851324606906955E-2</v>
      </c>
      <c r="S407" s="2">
        <f t="shared" si="96"/>
        <v>1.1476794212180572</v>
      </c>
      <c r="T407" s="2">
        <f t="shared" si="97"/>
        <v>-0.74384424867264443</v>
      </c>
      <c r="U407" s="2">
        <f t="shared" si="98"/>
        <v>0.30957866817448693</v>
      </c>
      <c r="V407" s="2">
        <f t="shared" si="99"/>
        <v>10.776310209669358</v>
      </c>
      <c r="W407" s="2">
        <f t="shared" si="100"/>
        <v>3.5109231261346907</v>
      </c>
      <c r="X407" s="2">
        <f t="shared" si="101"/>
        <v>0.55452576189556546</v>
      </c>
      <c r="Y407" s="2">
        <f t="shared" si="102"/>
        <v>27.690862268209482</v>
      </c>
      <c r="Z407" s="2">
        <f t="shared" si="103"/>
        <v>2.5109231261346907</v>
      </c>
      <c r="AA407" s="2">
        <f t="shared" si="104"/>
        <v>5.8077497367767066</v>
      </c>
      <c r="AB407">
        <v>0.82644628099173501</v>
      </c>
    </row>
    <row r="408" spans="1:28" x14ac:dyDescent="0.3">
      <c r="A408">
        <v>108</v>
      </c>
      <c r="B408">
        <v>1</v>
      </c>
      <c r="C408">
        <v>3.3515299999999999</v>
      </c>
      <c r="D408">
        <f t="shared" si="90"/>
        <v>2.7698595041322296</v>
      </c>
      <c r="E408" t="s">
        <v>434</v>
      </c>
      <c r="F408">
        <v>41.662016999999999</v>
      </c>
      <c r="G408">
        <v>-111.9213</v>
      </c>
      <c r="H408">
        <v>2.8881531208753499E-2</v>
      </c>
      <c r="I408">
        <v>6.6652834415435694E-2</v>
      </c>
      <c r="J408">
        <v>4.1802063584327698E-2</v>
      </c>
      <c r="K408">
        <v>0.131026610732078</v>
      </c>
      <c r="L408">
        <v>0.48455229401588401</v>
      </c>
      <c r="M408">
        <v>24.4401130676269</v>
      </c>
      <c r="N408" s="2">
        <f t="shared" si="91"/>
        <v>0.84116379780756712</v>
      </c>
      <c r="O408" s="2">
        <f t="shared" si="92"/>
        <v>0.7581559714252889</v>
      </c>
      <c r="P408" s="2">
        <f t="shared" si="93"/>
        <v>0.57429791787382789</v>
      </c>
      <c r="Q408" s="2">
        <f t="shared" si="94"/>
        <v>0.64707217417595486</v>
      </c>
      <c r="R408" s="2">
        <f t="shared" si="95"/>
        <v>-5.4139558843074231E-3</v>
      </c>
      <c r="S408" s="2">
        <f t="shared" si="96"/>
        <v>1.1949961530193114</v>
      </c>
      <c r="T408" s="2">
        <f t="shared" si="97"/>
        <v>-0.7581559714252889</v>
      </c>
      <c r="U408" s="2">
        <f t="shared" si="98"/>
        <v>0.31230010534021552</v>
      </c>
      <c r="V408" s="2">
        <f t="shared" si="99"/>
        <v>11.591587889875152</v>
      </c>
      <c r="W408" s="2">
        <f t="shared" si="100"/>
        <v>3.6981212542137114</v>
      </c>
      <c r="X408" s="2">
        <f t="shared" si="101"/>
        <v>0.69329674473371083</v>
      </c>
      <c r="Y408" s="2">
        <f t="shared" si="102"/>
        <v>31.173573732376116</v>
      </c>
      <c r="Z408" s="2">
        <f t="shared" si="103"/>
        <v>2.6981212542137114</v>
      </c>
      <c r="AA408" s="2">
        <f t="shared" si="104"/>
        <v>6.2697927742390158</v>
      </c>
      <c r="AB408">
        <v>0.82644628099173501</v>
      </c>
    </row>
    <row r="409" spans="1:28" x14ac:dyDescent="0.3">
      <c r="A409">
        <v>109</v>
      </c>
      <c r="B409">
        <v>1</v>
      </c>
      <c r="C409">
        <v>2.9376099999999998</v>
      </c>
      <c r="D409">
        <f t="shared" si="90"/>
        <v>2.4277768595041307</v>
      </c>
      <c r="E409" t="s">
        <v>435</v>
      </c>
      <c r="F409">
        <v>41.661850999999999</v>
      </c>
      <c r="G409">
        <v>-111.921312</v>
      </c>
      <c r="H409">
        <v>2.42800898849964E-2</v>
      </c>
      <c r="I409">
        <v>5.37277236580848E-2</v>
      </c>
      <c r="J409">
        <v>3.09777837246656E-2</v>
      </c>
      <c r="K409">
        <v>0.108807675540447</v>
      </c>
      <c r="L409">
        <v>0.439669489860534</v>
      </c>
      <c r="M409">
        <v>23.6899089813232</v>
      </c>
      <c r="N409" s="2">
        <f t="shared" si="91"/>
        <v>0.86836093412933457</v>
      </c>
      <c r="O409" s="2">
        <f t="shared" si="92"/>
        <v>0.78221310463052562</v>
      </c>
      <c r="P409" s="2">
        <f t="shared" si="93"/>
        <v>0.60323717228628893</v>
      </c>
      <c r="Q409" s="2">
        <f t="shared" si="94"/>
        <v>0.63157603785304672</v>
      </c>
      <c r="R409" s="2">
        <f t="shared" si="95"/>
        <v>-1.3310683605567312E-2</v>
      </c>
      <c r="S409" s="2">
        <f t="shared" si="96"/>
        <v>1.1835536217402252</v>
      </c>
      <c r="T409" s="2">
        <f t="shared" si="97"/>
        <v>-0.78221310463052562</v>
      </c>
      <c r="U409" s="2">
        <f t="shared" si="98"/>
        <v>0.37649619771786946</v>
      </c>
      <c r="V409" s="2">
        <f t="shared" si="99"/>
        <v>14.193058282295828</v>
      </c>
      <c r="W409" s="2">
        <f t="shared" si="100"/>
        <v>4.0407948030936103</v>
      </c>
      <c r="X409" s="2">
        <f t="shared" si="101"/>
        <v>0.53888190999541985</v>
      </c>
      <c r="Y409" s="2">
        <f t="shared" si="102"/>
        <v>29.22676376998421</v>
      </c>
      <c r="Z409" s="2">
        <f t="shared" si="103"/>
        <v>3.0407948030936103</v>
      </c>
      <c r="AA409" s="2">
        <f t="shared" si="104"/>
        <v>7.1832889972879723</v>
      </c>
      <c r="AB409">
        <v>0.82644628099173501</v>
      </c>
    </row>
    <row r="410" spans="1:28" x14ac:dyDescent="0.3">
      <c r="A410">
        <v>110</v>
      </c>
      <c r="B410">
        <v>1</v>
      </c>
      <c r="C410">
        <v>3.3186300000000002</v>
      </c>
      <c r="D410">
        <f t="shared" si="90"/>
        <v>2.7426694214876015</v>
      </c>
      <c r="E410" t="s">
        <v>436</v>
      </c>
      <c r="F410">
        <v>41.66187</v>
      </c>
      <c r="G410">
        <v>-111.92131500000001</v>
      </c>
      <c r="H410">
        <v>2.45745852589607E-2</v>
      </c>
      <c r="I410">
        <v>5.4775390774011598E-2</v>
      </c>
      <c r="J410">
        <v>3.1429748982191003E-2</v>
      </c>
      <c r="K410">
        <v>0.110075987875461</v>
      </c>
      <c r="L410">
        <v>0.43810698390007002</v>
      </c>
      <c r="M410">
        <v>23.270811080932599</v>
      </c>
      <c r="N410" s="2">
        <f t="shared" si="91"/>
        <v>0.86612442954459024</v>
      </c>
      <c r="O410" s="2">
        <f t="shared" si="92"/>
        <v>0.77773443081533666</v>
      </c>
      <c r="P410" s="2">
        <f t="shared" si="93"/>
        <v>0.59839690926943023</v>
      </c>
      <c r="Q410" s="2">
        <f t="shared" si="94"/>
        <v>0.62918281658431785</v>
      </c>
      <c r="R410" s="2">
        <f t="shared" si="95"/>
        <v>-1.3636174346975191E-2</v>
      </c>
      <c r="S410" s="2">
        <f t="shared" si="96"/>
        <v>1.1798624420287496</v>
      </c>
      <c r="T410" s="2">
        <f t="shared" si="97"/>
        <v>-0.77773443081533666</v>
      </c>
      <c r="U410" s="2">
        <f t="shared" si="98"/>
        <v>0.37879980120680823</v>
      </c>
      <c r="V410" s="2">
        <f t="shared" si="99"/>
        <v>13.939245399265326</v>
      </c>
      <c r="W410" s="2">
        <f t="shared" si="100"/>
        <v>3.9800413546662003</v>
      </c>
      <c r="X410" s="2">
        <f t="shared" si="101"/>
        <v>0.53677681787465858</v>
      </c>
      <c r="Y410" s="2">
        <f t="shared" si="102"/>
        <v>28.969783671200318</v>
      </c>
      <c r="Z410" s="2">
        <f t="shared" si="103"/>
        <v>2.9800413546662003</v>
      </c>
      <c r="AA410" s="2">
        <f t="shared" si="104"/>
        <v>6.9982447903946605</v>
      </c>
      <c r="AB410">
        <v>0.82644628099173501</v>
      </c>
    </row>
    <row r="411" spans="1:28" x14ac:dyDescent="0.3">
      <c r="A411">
        <v>111</v>
      </c>
      <c r="B411">
        <v>1</v>
      </c>
      <c r="C411">
        <v>2.7234400000000001</v>
      </c>
      <c r="D411">
        <f t="shared" si="90"/>
        <v>2.2507768595041306</v>
      </c>
      <c r="E411" t="s">
        <v>437</v>
      </c>
      <c r="F411">
        <v>41.661872000000002</v>
      </c>
      <c r="G411">
        <v>-111.921307</v>
      </c>
      <c r="H411">
        <v>2.4991149082779801E-2</v>
      </c>
      <c r="I411">
        <v>5.5019836872816003E-2</v>
      </c>
      <c r="J411">
        <v>3.2439574599265997E-2</v>
      </c>
      <c r="K411">
        <v>0.110829159617424</v>
      </c>
      <c r="L411">
        <v>0.43540588021278298</v>
      </c>
      <c r="M411">
        <v>23.430210113525298</v>
      </c>
      <c r="N411" s="2">
        <f t="shared" si="91"/>
        <v>0.86132354492019936</v>
      </c>
      <c r="O411" s="2">
        <f t="shared" si="92"/>
        <v>0.77562417729732203</v>
      </c>
      <c r="P411" s="2">
        <f t="shared" si="93"/>
        <v>0.59420706642373433</v>
      </c>
      <c r="Q411" s="2">
        <f t="shared" si="94"/>
        <v>0.62453096764054827</v>
      </c>
      <c r="R411" s="2">
        <f t="shared" si="95"/>
        <v>-1.4211515917084009E-2</v>
      </c>
      <c r="S411" s="2">
        <f t="shared" si="96"/>
        <v>1.1726292649868135</v>
      </c>
      <c r="T411" s="2">
        <f t="shared" si="97"/>
        <v>-0.77562417729732203</v>
      </c>
      <c r="U411" s="2">
        <f t="shared" si="98"/>
        <v>0.36146775034064205</v>
      </c>
      <c r="V411" s="2">
        <f t="shared" si="99"/>
        <v>13.422058876895223</v>
      </c>
      <c r="W411" s="2">
        <f t="shared" si="100"/>
        <v>3.9286220496102242</v>
      </c>
      <c r="X411" s="2">
        <f t="shared" si="101"/>
        <v>0.52878746923501718</v>
      </c>
      <c r="Y411" s="2">
        <f t="shared" si="102"/>
        <v>28.653811626136225</v>
      </c>
      <c r="Z411" s="2">
        <f t="shared" si="103"/>
        <v>2.9286220496102242</v>
      </c>
      <c r="AA411" s="2">
        <f t="shared" si="104"/>
        <v>6.9136163420343895</v>
      </c>
      <c r="AB411">
        <v>0.82644628099173501</v>
      </c>
    </row>
    <row r="412" spans="1:28" x14ac:dyDescent="0.3">
      <c r="A412">
        <v>112</v>
      </c>
      <c r="B412">
        <v>1</v>
      </c>
      <c r="C412">
        <v>2.8224499999999999</v>
      </c>
      <c r="D412">
        <f t="shared" si="90"/>
        <v>2.3326033057851223</v>
      </c>
      <c r="E412" t="s">
        <v>438</v>
      </c>
      <c r="F412">
        <v>41.661892999999999</v>
      </c>
      <c r="G412">
        <v>-111.921312</v>
      </c>
      <c r="H412">
        <v>2.0989380776882099E-2</v>
      </c>
      <c r="I412">
        <v>4.3952025473117801E-2</v>
      </c>
      <c r="J412">
        <v>2.8418578207492801E-2</v>
      </c>
      <c r="K412">
        <v>8.7308041751384693E-2</v>
      </c>
      <c r="L412">
        <v>0.304980158805847</v>
      </c>
      <c r="M412">
        <v>22.9098091125488</v>
      </c>
      <c r="N412" s="2">
        <f t="shared" si="91"/>
        <v>0.82952198042456471</v>
      </c>
      <c r="O412" s="2">
        <f t="shared" si="92"/>
        <v>0.74807697625290448</v>
      </c>
      <c r="P412" s="2">
        <f t="shared" si="93"/>
        <v>0.55487806348818725</v>
      </c>
      <c r="Q412" s="2">
        <f t="shared" si="94"/>
        <v>0.49777177774975578</v>
      </c>
      <c r="R412" s="2">
        <f t="shared" si="95"/>
        <v>-4.0167326489684234E-2</v>
      </c>
      <c r="S412" s="2">
        <f t="shared" si="96"/>
        <v>0.99697058935324345</v>
      </c>
      <c r="T412" s="2">
        <f t="shared" si="97"/>
        <v>-0.74807697625290448</v>
      </c>
      <c r="U412" s="2">
        <f t="shared" si="98"/>
        <v>0.30231758583733143</v>
      </c>
      <c r="V412" s="2">
        <f t="shared" si="99"/>
        <v>10.73171770167715</v>
      </c>
      <c r="W412" s="2">
        <f t="shared" si="100"/>
        <v>3.4931508333939933</v>
      </c>
      <c r="X412" s="2">
        <f t="shared" si="101"/>
        <v>0.16904002827297704</v>
      </c>
      <c r="Y412" s="2">
        <f t="shared" si="102"/>
        <v>19.156930372118939</v>
      </c>
      <c r="Z412" s="2">
        <f t="shared" si="103"/>
        <v>2.4931508333939933</v>
      </c>
      <c r="AA412" s="2">
        <f t="shared" si="104"/>
        <v>5.9389329734617302</v>
      </c>
      <c r="AB412">
        <v>0.82644628099173501</v>
      </c>
    </row>
    <row r="413" spans="1:28" x14ac:dyDescent="0.3">
      <c r="A413">
        <v>113</v>
      </c>
      <c r="B413">
        <v>1</v>
      </c>
      <c r="C413">
        <v>3.1653899999999999</v>
      </c>
      <c r="D413">
        <f t="shared" si="90"/>
        <v>2.6160247933884282</v>
      </c>
      <c r="E413" t="s">
        <v>439</v>
      </c>
      <c r="F413">
        <v>41.661824000000003</v>
      </c>
      <c r="G413">
        <v>-111.920817</v>
      </c>
      <c r="H413">
        <v>2.57937628775835E-2</v>
      </c>
      <c r="I413">
        <v>5.8294981718063299E-2</v>
      </c>
      <c r="J413">
        <v>3.7258300930261598E-2</v>
      </c>
      <c r="K413">
        <v>0.11896850913763</v>
      </c>
      <c r="L413">
        <v>0.46389892697334201</v>
      </c>
      <c r="M413">
        <v>24.8185100555419</v>
      </c>
      <c r="N413" s="2">
        <f t="shared" si="91"/>
        <v>0.85131093055918905</v>
      </c>
      <c r="O413" s="2">
        <f t="shared" si="92"/>
        <v>0.77673051811673577</v>
      </c>
      <c r="P413" s="2">
        <f t="shared" si="93"/>
        <v>0.59178193267609613</v>
      </c>
      <c r="Q413" s="2">
        <f t="shared" si="94"/>
        <v>0.63922121443869673</v>
      </c>
      <c r="R413" s="2">
        <f t="shared" si="95"/>
        <v>-9.0355084238907136E-3</v>
      </c>
      <c r="S413" s="2">
        <f t="shared" si="96"/>
        <v>1.1885448107262822</v>
      </c>
      <c r="T413" s="2">
        <f t="shared" si="97"/>
        <v>-0.77673051811673577</v>
      </c>
      <c r="U413" s="2">
        <f t="shared" si="98"/>
        <v>0.3015600000822386</v>
      </c>
      <c r="V413" s="2">
        <f t="shared" si="99"/>
        <v>12.450887866348147</v>
      </c>
      <c r="W413" s="2">
        <f t="shared" si="100"/>
        <v>3.8993421900973435</v>
      </c>
      <c r="X413" s="2">
        <f t="shared" si="101"/>
        <v>0.61454616150845531</v>
      </c>
      <c r="Y413" s="2">
        <f t="shared" si="102"/>
        <v>30.437002331018412</v>
      </c>
      <c r="Z413" s="2">
        <f t="shared" si="103"/>
        <v>2.8993421900973435</v>
      </c>
      <c r="AA413" s="2">
        <f t="shared" si="104"/>
        <v>6.9577849293603631</v>
      </c>
      <c r="AB413">
        <v>0.82644628099173501</v>
      </c>
    </row>
    <row r="414" spans="1:28" x14ac:dyDescent="0.3">
      <c r="A414">
        <v>114</v>
      </c>
      <c r="B414">
        <v>1</v>
      </c>
      <c r="C414">
        <v>2.5695100000000002</v>
      </c>
      <c r="D414">
        <f t="shared" si="90"/>
        <v>1.996148264462809</v>
      </c>
      <c r="E414" t="s">
        <v>440</v>
      </c>
      <c r="F414">
        <v>41.661808999999998</v>
      </c>
      <c r="G414">
        <v>-111.920805</v>
      </c>
      <c r="H414">
        <v>3.55087295174598E-2</v>
      </c>
      <c r="I414">
        <v>6.1900023370981203E-2</v>
      </c>
      <c r="J414">
        <v>5.4372254759073202E-2</v>
      </c>
      <c r="K414">
        <v>0.11854644864797501</v>
      </c>
      <c r="L414">
        <v>0.32880249619483898</v>
      </c>
      <c r="M414">
        <v>28.432710647583001</v>
      </c>
      <c r="N414" s="2">
        <f t="shared" si="91"/>
        <v>0.71620126522578187</v>
      </c>
      <c r="O414" s="2">
        <f t="shared" si="92"/>
        <v>0.68313476227504522</v>
      </c>
      <c r="P414" s="2">
        <f t="shared" si="93"/>
        <v>0.47000456795699413</v>
      </c>
      <c r="Q414" s="2">
        <f t="shared" si="94"/>
        <v>0.4660972946849225</v>
      </c>
      <c r="R414" s="2">
        <f t="shared" si="95"/>
        <v>-3.6349345108336463E-2</v>
      </c>
      <c r="S414" s="2">
        <f t="shared" si="96"/>
        <v>0.95724752741193531</v>
      </c>
      <c r="T414" s="2">
        <f t="shared" si="97"/>
        <v>-0.68313476227504522</v>
      </c>
      <c r="U414" s="2">
        <f t="shared" si="98"/>
        <v>9.3207501914224819E-2</v>
      </c>
      <c r="V414" s="2">
        <f t="shared" si="99"/>
        <v>6.047247767299389</v>
      </c>
      <c r="W414" s="2">
        <f t="shared" si="100"/>
        <v>2.7736174296643981</v>
      </c>
      <c r="X414" s="2">
        <f t="shared" si="101"/>
        <v>0.2086061600808331</v>
      </c>
      <c r="Y414" s="2">
        <f t="shared" si="102"/>
        <v>18.356580026447819</v>
      </c>
      <c r="Z414" s="2">
        <f t="shared" si="103"/>
        <v>1.7736174296643981</v>
      </c>
      <c r="AA414" s="2">
        <f t="shared" si="104"/>
        <v>4.311831535575509</v>
      </c>
      <c r="AB414">
        <v>0.77685950413223104</v>
      </c>
    </row>
    <row r="415" spans="1:28" x14ac:dyDescent="0.3">
      <c r="A415">
        <v>115</v>
      </c>
      <c r="B415">
        <v>1</v>
      </c>
      <c r="C415">
        <v>2.5318700000000001</v>
      </c>
      <c r="D415">
        <f t="shared" si="90"/>
        <v>2.0924545454545442</v>
      </c>
      <c r="E415" t="s">
        <v>441</v>
      </c>
      <c r="F415">
        <v>41.661788000000001</v>
      </c>
      <c r="G415">
        <v>-111.920799</v>
      </c>
      <c r="H415">
        <v>2.5682067498564699E-2</v>
      </c>
      <c r="I415">
        <v>6.1348877847194602E-2</v>
      </c>
      <c r="J415">
        <v>3.32843028008937E-2</v>
      </c>
      <c r="K415">
        <v>0.12476440519094401</v>
      </c>
      <c r="L415">
        <v>0.45635071396827698</v>
      </c>
      <c r="M415">
        <v>24.884111404418899</v>
      </c>
      <c r="N415" s="2">
        <f t="shared" si="91"/>
        <v>0.86404443448298163</v>
      </c>
      <c r="O415" s="2">
        <f t="shared" si="92"/>
        <v>0.76299429701284471</v>
      </c>
      <c r="P415" s="2">
        <f t="shared" si="93"/>
        <v>0.57060347914727194</v>
      </c>
      <c r="Q415" s="2">
        <f t="shared" si="94"/>
        <v>0.64124612205298859</v>
      </c>
      <c r="R415" s="2">
        <f t="shared" si="95"/>
        <v>-1.0244815321498024E-2</v>
      </c>
      <c r="S415" s="2">
        <f t="shared" si="96"/>
        <v>1.1946755990397333</v>
      </c>
      <c r="T415" s="2">
        <f t="shared" si="97"/>
        <v>-0.76299429701284471</v>
      </c>
      <c r="U415" s="2">
        <f t="shared" si="98"/>
        <v>0.4070213483782576</v>
      </c>
      <c r="V415" s="2">
        <f t="shared" si="99"/>
        <v>13.71068869004592</v>
      </c>
      <c r="W415" s="2">
        <f t="shared" si="100"/>
        <v>3.6576995920419866</v>
      </c>
      <c r="X415" s="2">
        <f t="shared" si="101"/>
        <v>0.60495693277983054</v>
      </c>
      <c r="Y415" s="2">
        <f t="shared" si="102"/>
        <v>29.208612516522471</v>
      </c>
      <c r="Z415" s="2">
        <f t="shared" si="103"/>
        <v>2.6576995920419866</v>
      </c>
      <c r="AA415" s="2">
        <f t="shared" si="104"/>
        <v>6.4386155049964824</v>
      </c>
      <c r="AB415">
        <v>0.82644628099173501</v>
      </c>
    </row>
    <row r="416" spans="1:28" x14ac:dyDescent="0.3">
      <c r="A416">
        <v>116</v>
      </c>
      <c r="B416">
        <v>1</v>
      </c>
      <c r="C416">
        <v>3.2883800000000001</v>
      </c>
      <c r="D416">
        <f t="shared" si="90"/>
        <v>2.7176694214876016</v>
      </c>
      <c r="E416" t="s">
        <v>442</v>
      </c>
      <c r="F416">
        <v>41.661782000000002</v>
      </c>
      <c r="G416">
        <v>-111.920782</v>
      </c>
      <c r="H416">
        <v>2.8654174879193299E-2</v>
      </c>
      <c r="I416">
        <v>6.8426206707954407E-2</v>
      </c>
      <c r="J416">
        <v>3.7332762032747199E-2</v>
      </c>
      <c r="K416">
        <v>0.138454899191856</v>
      </c>
      <c r="L416">
        <v>0.51848906278610196</v>
      </c>
      <c r="M416">
        <v>24.401708602905199</v>
      </c>
      <c r="N416" s="2">
        <f t="shared" si="91"/>
        <v>0.86566644069827769</v>
      </c>
      <c r="O416" s="2">
        <f t="shared" si="92"/>
        <v>0.76682764867596498</v>
      </c>
      <c r="P416" s="2">
        <f t="shared" si="93"/>
        <v>0.57848794659748615</v>
      </c>
      <c r="Q416" s="2">
        <f t="shared" si="94"/>
        <v>0.68357599186194362</v>
      </c>
      <c r="R416" s="2">
        <f t="shared" si="95"/>
        <v>1.1342258494280461E-3</v>
      </c>
      <c r="S416" s="2">
        <f t="shared" si="96"/>
        <v>1.2446143295444196</v>
      </c>
      <c r="T416" s="2">
        <f t="shared" si="97"/>
        <v>-0.76682764867596498</v>
      </c>
      <c r="U416" s="2">
        <f t="shared" si="98"/>
        <v>0.403262146463366</v>
      </c>
      <c r="V416" s="2">
        <f t="shared" si="99"/>
        <v>13.888312424655284</v>
      </c>
      <c r="W416" s="2">
        <f t="shared" si="100"/>
        <v>3.7448227965384979</v>
      </c>
      <c r="X416" s="2">
        <f t="shared" si="101"/>
        <v>0.81202150400221718</v>
      </c>
      <c r="Y416" s="2">
        <f t="shared" si="102"/>
        <v>33.502787798643126</v>
      </c>
      <c r="Z416" s="2">
        <f t="shared" si="103"/>
        <v>2.7448227965384979</v>
      </c>
      <c r="AA416" s="2">
        <f t="shared" si="104"/>
        <v>6.5773462790219037</v>
      </c>
      <c r="AB416">
        <v>0.82644628099173501</v>
      </c>
    </row>
    <row r="417" spans="1:28" x14ac:dyDescent="0.3">
      <c r="A417">
        <v>117</v>
      </c>
      <c r="B417">
        <v>1</v>
      </c>
      <c r="C417">
        <v>3.45045</v>
      </c>
      <c r="D417">
        <f t="shared" si="90"/>
        <v>2.8516115702479321</v>
      </c>
      <c r="E417" t="s">
        <v>443</v>
      </c>
      <c r="F417">
        <v>41.661805000000001</v>
      </c>
      <c r="G417">
        <v>-111.920115</v>
      </c>
      <c r="H417">
        <v>2.21356209367513E-2</v>
      </c>
      <c r="I417">
        <v>5.4305724799632998E-2</v>
      </c>
      <c r="J417">
        <v>2.8607787564396799E-2</v>
      </c>
      <c r="K417">
        <v>0.114386595785617</v>
      </c>
      <c r="L417">
        <v>0.48164582252502403</v>
      </c>
      <c r="M417">
        <v>23.855907440185501</v>
      </c>
      <c r="N417" s="2">
        <f t="shared" si="91"/>
        <v>0.88786835801364206</v>
      </c>
      <c r="O417" s="2">
        <f t="shared" si="92"/>
        <v>0.79734837945439563</v>
      </c>
      <c r="P417" s="2">
        <f t="shared" si="93"/>
        <v>0.61617324067765444</v>
      </c>
      <c r="Q417" s="2">
        <f t="shared" si="94"/>
        <v>0.6726598605084827</v>
      </c>
      <c r="R417" s="2">
        <f t="shared" si="95"/>
        <v>-5.1885772022466081E-3</v>
      </c>
      <c r="S417" s="2">
        <f t="shared" si="96"/>
        <v>1.2417449034780632</v>
      </c>
      <c r="T417" s="2">
        <f t="shared" si="97"/>
        <v>-0.79734837945439563</v>
      </c>
      <c r="U417" s="2">
        <f t="shared" si="98"/>
        <v>0.42281718947068275</v>
      </c>
      <c r="V417" s="2">
        <f t="shared" si="99"/>
        <v>16.836178660821918</v>
      </c>
      <c r="W417" s="2">
        <f t="shared" si="100"/>
        <v>4.2106841209587458</v>
      </c>
      <c r="X417" s="2">
        <f t="shared" si="101"/>
        <v>0.66462450855642285</v>
      </c>
      <c r="Y417" s="2">
        <f t="shared" si="102"/>
        <v>32.452521696686787</v>
      </c>
      <c r="Z417" s="2">
        <f t="shared" si="103"/>
        <v>3.2106841209587458</v>
      </c>
      <c r="AA417" s="2">
        <f t="shared" si="104"/>
        <v>7.8691537457995402</v>
      </c>
      <c r="AB417">
        <v>0.82644628099173501</v>
      </c>
    </row>
    <row r="418" spans="1:28" x14ac:dyDescent="0.3">
      <c r="A418">
        <v>118</v>
      </c>
      <c r="B418">
        <v>1</v>
      </c>
      <c r="C418">
        <v>4.1346699999999998</v>
      </c>
      <c r="D418">
        <f t="shared" si="90"/>
        <v>3.4170826446280969</v>
      </c>
      <c r="E418" t="s">
        <v>444</v>
      </c>
      <c r="F418">
        <v>41.661825999999998</v>
      </c>
      <c r="G418">
        <v>-111.92009</v>
      </c>
      <c r="H418">
        <v>2.0627440884709299E-2</v>
      </c>
      <c r="I418">
        <v>5.39013668894767E-2</v>
      </c>
      <c r="J418">
        <v>2.59994510561227E-2</v>
      </c>
      <c r="K418">
        <v>0.114918515086174</v>
      </c>
      <c r="L418">
        <v>0.47554168105125399</v>
      </c>
      <c r="M418">
        <v>23.538608551025298</v>
      </c>
      <c r="N418" s="2">
        <f t="shared" si="91"/>
        <v>0.89632175950603221</v>
      </c>
      <c r="O418" s="2">
        <f t="shared" si="92"/>
        <v>0.7963846457173207</v>
      </c>
      <c r="P418" s="2">
        <f t="shared" si="93"/>
        <v>0.61074932455082198</v>
      </c>
      <c r="Q418" s="2">
        <f t="shared" si="94"/>
        <v>0.67327573813553854</v>
      </c>
      <c r="R418" s="2">
        <f t="shared" si="95"/>
        <v>-6.1871970518603756E-3</v>
      </c>
      <c r="S418" s="2">
        <f t="shared" si="96"/>
        <v>1.2462010795912333</v>
      </c>
      <c r="T418" s="2">
        <f t="shared" si="97"/>
        <v>-0.7963846457173207</v>
      </c>
      <c r="U418" s="2">
        <f t="shared" si="98"/>
        <v>0.4707326833207266</v>
      </c>
      <c r="V418" s="2">
        <f t="shared" si="99"/>
        <v>18.290450826240313</v>
      </c>
      <c r="W418" s="2">
        <f t="shared" si="100"/>
        <v>4.1380771470520594</v>
      </c>
      <c r="X418" s="2">
        <f t="shared" si="101"/>
        <v>0.64557486139725051</v>
      </c>
      <c r="Y418" s="2">
        <f t="shared" si="102"/>
        <v>31.845913454890223</v>
      </c>
      <c r="Z418" s="2">
        <f t="shared" si="103"/>
        <v>3.1380771470520594</v>
      </c>
      <c r="AA418" s="2">
        <f t="shared" si="104"/>
        <v>7.8224419619327907</v>
      </c>
      <c r="AB418">
        <v>0.82644628099173501</v>
      </c>
    </row>
    <row r="419" spans="1:28" x14ac:dyDescent="0.3">
      <c r="A419">
        <v>119</v>
      </c>
      <c r="B419">
        <v>1</v>
      </c>
      <c r="C419">
        <v>3.40754</v>
      </c>
      <c r="D419">
        <f t="shared" si="90"/>
        <v>2.8161487603305768</v>
      </c>
      <c r="E419" t="s">
        <v>445</v>
      </c>
      <c r="F419">
        <v>41.661841000000003</v>
      </c>
      <c r="G419">
        <v>-111.920087</v>
      </c>
      <c r="H419">
        <v>2.6331482455134302E-2</v>
      </c>
      <c r="I419">
        <v>6.52008056640625E-2</v>
      </c>
      <c r="J419">
        <v>3.2676696777343701E-2</v>
      </c>
      <c r="K419">
        <v>0.13439330458641</v>
      </c>
      <c r="L419">
        <v>0.52114260196685702</v>
      </c>
      <c r="M419">
        <v>23.718910217285099</v>
      </c>
      <c r="N419" s="2">
        <f t="shared" si="91"/>
        <v>0.88199509532643972</v>
      </c>
      <c r="O419" s="2">
        <f t="shared" si="92"/>
        <v>0.77760198267598202</v>
      </c>
      <c r="P419" s="2">
        <f t="shared" si="93"/>
        <v>0.58997423865601928</v>
      </c>
      <c r="Q419" s="2">
        <f t="shared" si="94"/>
        <v>0.69527940763411844</v>
      </c>
      <c r="R419" s="2">
        <f t="shared" si="95"/>
        <v>1.9081101755431622E-3</v>
      </c>
      <c r="S419" s="2">
        <f t="shared" si="96"/>
        <v>1.2646267093351988</v>
      </c>
      <c r="T419" s="2">
        <f t="shared" si="97"/>
        <v>-0.77760198267598202</v>
      </c>
      <c r="U419" s="2">
        <f t="shared" si="98"/>
        <v>0.45459005117209123</v>
      </c>
      <c r="V419" s="2">
        <f t="shared" si="99"/>
        <v>15.948448079617087</v>
      </c>
      <c r="W419" s="2">
        <f t="shared" si="100"/>
        <v>3.8777422995189563</v>
      </c>
      <c r="X419" s="2">
        <f t="shared" si="101"/>
        <v>0.81564768086520045</v>
      </c>
      <c r="Y419" s="2">
        <f t="shared" si="102"/>
        <v>34.115511775016756</v>
      </c>
      <c r="Z419" s="2">
        <f t="shared" si="103"/>
        <v>2.8777422995189563</v>
      </c>
      <c r="AA419" s="2">
        <f t="shared" si="104"/>
        <v>6.9928859261642735</v>
      </c>
      <c r="AB419">
        <v>0.82644628099173501</v>
      </c>
    </row>
    <row r="420" spans="1:28" x14ac:dyDescent="0.3">
      <c r="A420">
        <v>120</v>
      </c>
      <c r="B420">
        <v>1</v>
      </c>
      <c r="C420">
        <v>3.7484199999999999</v>
      </c>
      <c r="D420">
        <f t="shared" si="90"/>
        <v>3.0978677685950391</v>
      </c>
      <c r="E420" t="s">
        <v>446</v>
      </c>
      <c r="F420">
        <v>41.661841000000003</v>
      </c>
      <c r="G420">
        <v>-111.920053</v>
      </c>
      <c r="H420">
        <v>2.8325499966740601E-2</v>
      </c>
      <c r="I420">
        <v>6.4642637968063299E-2</v>
      </c>
      <c r="J420">
        <v>3.58181744813919E-2</v>
      </c>
      <c r="K420">
        <v>0.128016963601112</v>
      </c>
      <c r="L420">
        <v>0.46590697765350297</v>
      </c>
      <c r="M420">
        <v>24.067010879516602</v>
      </c>
      <c r="N420" s="2">
        <f t="shared" si="91"/>
        <v>0.85721993673635177</v>
      </c>
      <c r="O420" s="2">
        <f t="shared" si="92"/>
        <v>0.7563182176945652</v>
      </c>
      <c r="P420" s="2">
        <f t="shared" si="93"/>
        <v>0.56891125375182949</v>
      </c>
      <c r="Q420" s="2">
        <f t="shared" si="94"/>
        <v>0.64402216853919159</v>
      </c>
      <c r="R420" s="2">
        <f t="shared" si="95"/>
        <v>-8.5739974162297259E-3</v>
      </c>
      <c r="S420" s="2">
        <f t="shared" si="96"/>
        <v>1.1960946667121699</v>
      </c>
      <c r="T420" s="2">
        <f t="shared" si="97"/>
        <v>-0.7563182176945652</v>
      </c>
      <c r="U420" s="2">
        <f t="shared" si="98"/>
        <v>0.39958880740384195</v>
      </c>
      <c r="V420" s="2">
        <f t="shared" si="99"/>
        <v>13.007557878069663</v>
      </c>
      <c r="W420" s="2">
        <f t="shared" si="100"/>
        <v>3.6394159379160271</v>
      </c>
      <c r="X420" s="2">
        <f t="shared" si="101"/>
        <v>0.63937436159537131</v>
      </c>
      <c r="Y420" s="2">
        <f t="shared" si="102"/>
        <v>29.776358008384694</v>
      </c>
      <c r="Z420" s="2">
        <f t="shared" si="103"/>
        <v>2.6394159379160271</v>
      </c>
      <c r="AA420" s="2">
        <f t="shared" si="104"/>
        <v>6.2074251964111422</v>
      </c>
      <c r="AB420">
        <v>0.82644628099173501</v>
      </c>
    </row>
    <row r="421" spans="1:28" x14ac:dyDescent="0.3">
      <c r="A421">
        <v>121</v>
      </c>
      <c r="B421">
        <v>1</v>
      </c>
      <c r="C421">
        <v>2.5523199999999999</v>
      </c>
      <c r="D421">
        <f t="shared" si="90"/>
        <v>2.1093553719008251</v>
      </c>
      <c r="E421" t="s">
        <v>447</v>
      </c>
      <c r="F421">
        <v>41.661794</v>
      </c>
      <c r="G421">
        <v>-111.91937799999999</v>
      </c>
      <c r="H421">
        <v>2.44927983731031E-2</v>
      </c>
      <c r="I421">
        <v>5.9863891452550798E-2</v>
      </c>
      <c r="J421">
        <v>3.09472661465406E-2</v>
      </c>
      <c r="K421">
        <v>0.122365720570087</v>
      </c>
      <c r="L421">
        <v>0.47478666901588401</v>
      </c>
      <c r="M421">
        <v>23.6363105773925</v>
      </c>
      <c r="N421" s="2">
        <f t="shared" si="91"/>
        <v>0.87761443717791499</v>
      </c>
      <c r="O421" s="2">
        <f t="shared" si="92"/>
        <v>0.77606348565275618</v>
      </c>
      <c r="P421" s="2">
        <f t="shared" si="93"/>
        <v>0.59016920067948508</v>
      </c>
      <c r="Q421" s="2">
        <f t="shared" si="94"/>
        <v>0.66196344880865132</v>
      </c>
      <c r="R421" s="2">
        <f t="shared" si="95"/>
        <v>-6.6172064897983239E-3</v>
      </c>
      <c r="S421" s="2">
        <f t="shared" si="96"/>
        <v>1.2247261876270894</v>
      </c>
      <c r="T421" s="2">
        <f t="shared" si="97"/>
        <v>-0.77606348565275618</v>
      </c>
      <c r="U421" s="2">
        <f t="shared" si="98"/>
        <v>0.4360274536870416</v>
      </c>
      <c r="V421" s="2">
        <f t="shared" si="99"/>
        <v>15.341796809052143</v>
      </c>
      <c r="W421" s="2">
        <f t="shared" si="100"/>
        <v>3.8800627071365303</v>
      </c>
      <c r="X421" s="2">
        <f t="shared" si="101"/>
        <v>0.65756595530260875</v>
      </c>
      <c r="Y421" s="2">
        <f t="shared" si="102"/>
        <v>31.092867068946372</v>
      </c>
      <c r="Z421" s="2">
        <f t="shared" si="103"/>
        <v>2.8800627071365303</v>
      </c>
      <c r="AA421" s="2">
        <f t="shared" si="104"/>
        <v>6.9311026646540093</v>
      </c>
      <c r="AB421">
        <v>0.82644628099173501</v>
      </c>
    </row>
    <row r="422" spans="1:28" x14ac:dyDescent="0.3">
      <c r="A422">
        <v>122</v>
      </c>
      <c r="B422">
        <v>1</v>
      </c>
      <c r="C422">
        <v>3.1651600000000002</v>
      </c>
      <c r="D422">
        <f t="shared" si="90"/>
        <v>2.6158347107438003</v>
      </c>
      <c r="E422" t="s">
        <v>448</v>
      </c>
      <c r="F422">
        <v>41.661814999999997</v>
      </c>
      <c r="G422">
        <v>-111.919382</v>
      </c>
      <c r="H422">
        <v>2.1829834207892401E-2</v>
      </c>
      <c r="I422">
        <v>5.5750731378793703E-2</v>
      </c>
      <c r="J422">
        <v>2.9025878757238301E-2</v>
      </c>
      <c r="K422">
        <v>0.11680725216865501</v>
      </c>
      <c r="L422">
        <v>0.47451293468475297</v>
      </c>
      <c r="M422">
        <v>23.726411819458001</v>
      </c>
      <c r="N422" s="2">
        <f t="shared" si="91"/>
        <v>0.88471244725375231</v>
      </c>
      <c r="O422" s="2">
        <f t="shared" si="92"/>
        <v>0.78972449011012358</v>
      </c>
      <c r="P422" s="2">
        <f t="shared" si="93"/>
        <v>0.60492722972905288</v>
      </c>
      <c r="Q422" s="2">
        <f t="shared" si="94"/>
        <v>0.66587417939455562</v>
      </c>
      <c r="R422" s="2">
        <f t="shared" si="95"/>
        <v>-6.5575414483768921E-3</v>
      </c>
      <c r="S422" s="2">
        <f t="shared" si="96"/>
        <v>1.2322293239867526</v>
      </c>
      <c r="T422" s="2">
        <f t="shared" si="97"/>
        <v>-0.78972449011012358</v>
      </c>
      <c r="U422" s="2">
        <f t="shared" si="98"/>
        <v>0.42456269169472072</v>
      </c>
      <c r="V422" s="2">
        <f t="shared" si="99"/>
        <v>16.347926574537276</v>
      </c>
      <c r="W422" s="2">
        <f t="shared" si="100"/>
        <v>4.0623585083537099</v>
      </c>
      <c r="X422" s="2">
        <f t="shared" si="101"/>
        <v>0.64685295050876057</v>
      </c>
      <c r="Y422" s="2">
        <f t="shared" si="102"/>
        <v>31.582946218550202</v>
      </c>
      <c r="Z422" s="2">
        <f t="shared" si="103"/>
        <v>3.0623585083537099</v>
      </c>
      <c r="AA422" s="2">
        <f t="shared" si="104"/>
        <v>7.5113311152945119</v>
      </c>
      <c r="AB422">
        <v>0.82644628099173501</v>
      </c>
    </row>
    <row r="423" spans="1:28" x14ac:dyDescent="0.3">
      <c r="A423">
        <v>123</v>
      </c>
      <c r="B423">
        <v>1</v>
      </c>
      <c r="C423">
        <v>3.2905099999999998</v>
      </c>
      <c r="D423">
        <f t="shared" si="90"/>
        <v>2.7194297520661137</v>
      </c>
      <c r="E423" t="s">
        <v>449</v>
      </c>
      <c r="F423">
        <v>41.661830999999999</v>
      </c>
      <c r="G423">
        <v>-111.919374</v>
      </c>
      <c r="H423">
        <v>2.2131957113742801E-2</v>
      </c>
      <c r="I423">
        <v>5.4931946098804398E-2</v>
      </c>
      <c r="J423">
        <v>2.5531005114316899E-2</v>
      </c>
      <c r="K423">
        <v>0.11471252143383</v>
      </c>
      <c r="L423">
        <v>0.48946014046669001</v>
      </c>
      <c r="M423">
        <v>23.098711013793899</v>
      </c>
      <c r="N423" s="2">
        <f t="shared" si="91"/>
        <v>0.90084876086359467</v>
      </c>
      <c r="O423" s="2">
        <f t="shared" si="92"/>
        <v>0.79818977000432323</v>
      </c>
      <c r="P423" s="2">
        <f t="shared" si="93"/>
        <v>0.62026576617027418</v>
      </c>
      <c r="Q423" s="2">
        <f t="shared" si="94"/>
        <v>0.68561554064613273</v>
      </c>
      <c r="R423" s="2">
        <f t="shared" si="95"/>
        <v>-3.5386412480263125E-3</v>
      </c>
      <c r="S423" s="2">
        <f t="shared" si="96"/>
        <v>1.2632454219631943</v>
      </c>
      <c r="T423" s="2">
        <f t="shared" si="97"/>
        <v>-0.79818977000432323</v>
      </c>
      <c r="U423" s="2">
        <f t="shared" si="98"/>
        <v>0.5040363436014329</v>
      </c>
      <c r="V423" s="2">
        <f t="shared" si="99"/>
        <v>19.171205296270056</v>
      </c>
      <c r="W423" s="2">
        <f t="shared" si="100"/>
        <v>4.2668414428413284</v>
      </c>
      <c r="X423" s="2">
        <f t="shared" si="101"/>
        <v>0.69004239081225083</v>
      </c>
      <c r="Y423" s="2">
        <f t="shared" si="102"/>
        <v>33.129479959607146</v>
      </c>
      <c r="Z423" s="2">
        <f t="shared" si="103"/>
        <v>3.2668414428413284</v>
      </c>
      <c r="AA423" s="2">
        <f t="shared" si="104"/>
        <v>7.9103003848855664</v>
      </c>
      <c r="AB423">
        <v>0.82644628099173501</v>
      </c>
    </row>
    <row r="424" spans="1:28" x14ac:dyDescent="0.3">
      <c r="A424">
        <v>124</v>
      </c>
      <c r="B424">
        <v>1</v>
      </c>
      <c r="C424">
        <v>3.2747099999999998</v>
      </c>
      <c r="D424">
        <f t="shared" si="90"/>
        <v>2.7063719008264444</v>
      </c>
      <c r="E424" t="s">
        <v>450</v>
      </c>
      <c r="F424">
        <v>41.661803999999997</v>
      </c>
      <c r="G424">
        <v>-111.919352</v>
      </c>
      <c r="H424">
        <v>2.2935179993510201E-2</v>
      </c>
      <c r="I424">
        <v>5.8532103896140997E-2</v>
      </c>
      <c r="J424">
        <v>2.78994757682085E-2</v>
      </c>
      <c r="K424">
        <v>0.124447934329509</v>
      </c>
      <c r="L424">
        <v>0.50216585397720304</v>
      </c>
      <c r="M424">
        <v>23.574708938598601</v>
      </c>
      <c r="N424" s="2">
        <f t="shared" si="91"/>
        <v>0.89473193509332705</v>
      </c>
      <c r="O424" s="2">
        <f t="shared" si="92"/>
        <v>0.79121698920343564</v>
      </c>
      <c r="P424" s="2">
        <f t="shared" si="93"/>
        <v>0.60279222496586748</v>
      </c>
      <c r="Q424" s="2">
        <f t="shared" si="94"/>
        <v>0.69063538667913393</v>
      </c>
      <c r="R424" s="2">
        <f t="shared" si="95"/>
        <v>-1.307308129349869E-3</v>
      </c>
      <c r="S424" s="2">
        <f t="shared" si="96"/>
        <v>1.2659379080015682</v>
      </c>
      <c r="T424" s="2">
        <f t="shared" si="97"/>
        <v>-0.79121698920343564</v>
      </c>
      <c r="U424" s="2">
        <f t="shared" si="98"/>
        <v>0.48243094548241799</v>
      </c>
      <c r="V424" s="2">
        <f t="shared" si="99"/>
        <v>17.999114325632664</v>
      </c>
      <c r="W424" s="2">
        <f t="shared" si="100"/>
        <v>4.0351481660401483</v>
      </c>
      <c r="X424" s="2">
        <f t="shared" si="101"/>
        <v>0.73884791430253816</v>
      </c>
      <c r="Y424" s="2">
        <f t="shared" si="102"/>
        <v>33.335454463958776</v>
      </c>
      <c r="Z424" s="2">
        <f t="shared" si="103"/>
        <v>3.0351481660401483</v>
      </c>
      <c r="AA424" s="2">
        <f t="shared" si="104"/>
        <v>7.5793234917412668</v>
      </c>
      <c r="AB424">
        <v>0.82644628099173501</v>
      </c>
    </row>
    <row r="425" spans="1:28" x14ac:dyDescent="0.3">
      <c r="A425">
        <v>125</v>
      </c>
      <c r="B425">
        <v>1</v>
      </c>
      <c r="C425">
        <v>2.46549</v>
      </c>
      <c r="D425">
        <f t="shared" si="90"/>
        <v>2.0375950413223127</v>
      </c>
      <c r="E425" t="s">
        <v>451</v>
      </c>
      <c r="F425">
        <v>41.661797999999997</v>
      </c>
      <c r="G425">
        <v>-111.91881600000001</v>
      </c>
      <c r="H425">
        <v>2.9849242419004399E-2</v>
      </c>
      <c r="I425">
        <v>6.72454833984375E-2</v>
      </c>
      <c r="J425">
        <v>4.0851440280675798E-2</v>
      </c>
      <c r="K425">
        <v>0.140835881233215</v>
      </c>
      <c r="L425">
        <v>0.44938567280769298</v>
      </c>
      <c r="M425">
        <v>26.4912109375</v>
      </c>
      <c r="N425" s="2">
        <f t="shared" si="91"/>
        <v>0.83334007487388251</v>
      </c>
      <c r="O425" s="2">
        <f t="shared" si="92"/>
        <v>0.73967701099463978</v>
      </c>
      <c r="P425" s="2">
        <f t="shared" si="93"/>
        <v>0.52276944049571694</v>
      </c>
      <c r="Q425" s="2">
        <f t="shared" si="94"/>
        <v>0.61884304343967711</v>
      </c>
      <c r="R425" s="2">
        <f t="shared" si="95"/>
        <v>-1.1991336498797373E-2</v>
      </c>
      <c r="S425" s="2">
        <f t="shared" si="96"/>
        <v>1.1591018622386544</v>
      </c>
      <c r="T425" s="2">
        <f t="shared" si="97"/>
        <v>-0.73967701099463978</v>
      </c>
      <c r="U425" s="2">
        <f t="shared" si="98"/>
        <v>0.33731406084767307</v>
      </c>
      <c r="V425" s="2">
        <f t="shared" si="99"/>
        <v>11.00048541055402</v>
      </c>
      <c r="W425" s="2">
        <f t="shared" si="100"/>
        <v>3.1908464581092066</v>
      </c>
      <c r="X425" s="2">
        <f t="shared" si="101"/>
        <v>0.59015163341883081</v>
      </c>
      <c r="Y425" s="2">
        <f t="shared" si="102"/>
        <v>27.033577263355241</v>
      </c>
      <c r="Z425" s="2">
        <f t="shared" si="103"/>
        <v>2.1908464581092066</v>
      </c>
      <c r="AA425" s="2">
        <f t="shared" si="104"/>
        <v>5.6827636607953185</v>
      </c>
      <c r="AB425">
        <v>0.82644628099173501</v>
      </c>
    </row>
    <row r="426" spans="1:28" x14ac:dyDescent="0.3">
      <c r="A426">
        <v>126</v>
      </c>
      <c r="B426">
        <v>1</v>
      </c>
      <c r="C426">
        <v>2.2296499999999999</v>
      </c>
      <c r="D426">
        <f t="shared" si="90"/>
        <v>1.8426859504132218</v>
      </c>
      <c r="E426" t="s">
        <v>452</v>
      </c>
      <c r="F426">
        <v>41.661805000000001</v>
      </c>
      <c r="G426">
        <v>-111.918815</v>
      </c>
      <c r="H426">
        <v>3.3927306532859802E-2</v>
      </c>
      <c r="I426">
        <v>8.1805117428302696E-2</v>
      </c>
      <c r="J426">
        <v>4.7210998833179398E-2</v>
      </c>
      <c r="K426">
        <v>0.168652042746543</v>
      </c>
      <c r="L426">
        <v>0.51083463430404596</v>
      </c>
      <c r="M426">
        <v>26.611509323120099</v>
      </c>
      <c r="N426" s="2">
        <f t="shared" si="91"/>
        <v>0.83079878766269266</v>
      </c>
      <c r="O426" s="2">
        <f t="shared" si="92"/>
        <v>0.72392969864347545</v>
      </c>
      <c r="P426" s="2">
        <f t="shared" si="93"/>
        <v>0.50358984673959528</v>
      </c>
      <c r="Q426" s="2">
        <f t="shared" si="94"/>
        <v>0.65728304283460337</v>
      </c>
      <c r="R426" s="2">
        <f t="shared" si="95"/>
        <v>-8.6944325686757974E-4</v>
      </c>
      <c r="S426" s="2">
        <f t="shared" si="96"/>
        <v>1.2033620550927262</v>
      </c>
      <c r="T426" s="2">
        <f t="shared" si="97"/>
        <v>-0.72392969864347545</v>
      </c>
      <c r="U426" s="2">
        <f t="shared" si="98"/>
        <v>0.36380851431259698</v>
      </c>
      <c r="V426" s="2">
        <f t="shared" si="99"/>
        <v>10.820246275853767</v>
      </c>
      <c r="W426" s="2">
        <f t="shared" si="100"/>
        <v>3.0289264570115439</v>
      </c>
      <c r="X426" s="2">
        <f t="shared" si="101"/>
        <v>0.80975088676989393</v>
      </c>
      <c r="Y426" s="2">
        <f t="shared" si="102"/>
        <v>29.927963986992864</v>
      </c>
      <c r="Z426" s="2">
        <f t="shared" si="103"/>
        <v>2.0289264570115439</v>
      </c>
      <c r="AA426" s="2">
        <f t="shared" si="104"/>
        <v>5.2445315203142648</v>
      </c>
      <c r="AB426">
        <v>0.82644628099173501</v>
      </c>
    </row>
    <row r="427" spans="1:28" x14ac:dyDescent="0.3">
      <c r="A427">
        <v>127</v>
      </c>
      <c r="B427">
        <v>1</v>
      </c>
      <c r="C427">
        <v>2.5571299999999999</v>
      </c>
      <c r="D427">
        <f t="shared" si="90"/>
        <v>2.1133305785123953</v>
      </c>
      <c r="E427" t="s">
        <v>453</v>
      </c>
      <c r="F427">
        <v>41.661825</v>
      </c>
      <c r="G427">
        <v>-111.91882200000001</v>
      </c>
      <c r="H427">
        <v>2.4231262505054401E-2</v>
      </c>
      <c r="I427">
        <v>5.8099366724491099E-2</v>
      </c>
      <c r="J427">
        <v>3.1391907483339303E-2</v>
      </c>
      <c r="K427">
        <v>0.12165436148643401</v>
      </c>
      <c r="L427">
        <v>0.39683747291564903</v>
      </c>
      <c r="M427">
        <v>25.293807983398398</v>
      </c>
      <c r="N427" s="2">
        <f t="shared" si="91"/>
        <v>0.85338741842471921</v>
      </c>
      <c r="O427" s="2">
        <f t="shared" si="92"/>
        <v>0.7445827127543756</v>
      </c>
      <c r="P427" s="2">
        <f t="shared" si="93"/>
        <v>0.53073759926528463</v>
      </c>
      <c r="Q427" s="2">
        <f t="shared" si="94"/>
        <v>0.59055267989130122</v>
      </c>
      <c r="R427" s="2">
        <f t="shared" si="95"/>
        <v>-2.167750596225642E-2</v>
      </c>
      <c r="S427" s="2">
        <f t="shared" si="96"/>
        <v>1.1258645555214783</v>
      </c>
      <c r="T427" s="2">
        <f t="shared" si="97"/>
        <v>-0.7445827127543756</v>
      </c>
      <c r="U427" s="2">
        <f t="shared" si="98"/>
        <v>0.40924692693574444</v>
      </c>
      <c r="V427" s="2">
        <f t="shared" si="99"/>
        <v>12.641394063940316</v>
      </c>
      <c r="W427" s="2">
        <f t="shared" si="100"/>
        <v>3.2620077740484579</v>
      </c>
      <c r="X427" s="2">
        <f t="shared" si="101"/>
        <v>0.43157805208893374</v>
      </c>
      <c r="Y427" s="2">
        <f t="shared" si="102"/>
        <v>24.130930081009925</v>
      </c>
      <c r="Z427" s="2">
        <f t="shared" si="103"/>
        <v>2.2620077740484579</v>
      </c>
      <c r="AA427" s="2">
        <f t="shared" si="104"/>
        <v>5.8303235523626959</v>
      </c>
      <c r="AB427">
        <v>0.82644628099173501</v>
      </c>
    </row>
    <row r="428" spans="1:28" x14ac:dyDescent="0.3">
      <c r="A428">
        <v>128</v>
      </c>
      <c r="B428">
        <v>1</v>
      </c>
      <c r="C428">
        <v>2.3842599999999998</v>
      </c>
      <c r="D428">
        <f t="shared" si="90"/>
        <v>1.970462809917354</v>
      </c>
      <c r="E428" t="s">
        <v>454</v>
      </c>
      <c r="F428">
        <v>41.661844000000002</v>
      </c>
      <c r="G428">
        <v>-111.918819</v>
      </c>
      <c r="H428">
        <v>4.2261350899934699E-2</v>
      </c>
      <c r="I428">
        <v>9.2467650771140997E-2</v>
      </c>
      <c r="J428">
        <v>6.2078248709440197E-2</v>
      </c>
      <c r="K428">
        <v>0.183324590325355</v>
      </c>
      <c r="L428">
        <v>0.50201719999313299</v>
      </c>
      <c r="M428">
        <v>28.284608840942301</v>
      </c>
      <c r="N428" s="2">
        <f t="shared" si="91"/>
        <v>0.77990161469226182</v>
      </c>
      <c r="O428" s="2">
        <f t="shared" si="92"/>
        <v>0.68891503071183768</v>
      </c>
      <c r="P428" s="2">
        <f t="shared" si="93"/>
        <v>0.46501266108356981</v>
      </c>
      <c r="Q428" s="2">
        <f t="shared" si="94"/>
        <v>0.62015905408687733</v>
      </c>
      <c r="R428" s="2">
        <f t="shared" si="95"/>
        <v>-3.3645364402727237E-3</v>
      </c>
      <c r="S428" s="2">
        <f t="shared" si="96"/>
        <v>1.1496529473869801</v>
      </c>
      <c r="T428" s="2">
        <f t="shared" si="97"/>
        <v>-0.68891503071183768</v>
      </c>
      <c r="U428" s="2">
        <f t="shared" si="98"/>
        <v>0.27064633955289158</v>
      </c>
      <c r="V428" s="2">
        <f t="shared" si="99"/>
        <v>8.0868453996317644</v>
      </c>
      <c r="W428" s="2">
        <f t="shared" si="100"/>
        <v>2.7384062285489295</v>
      </c>
      <c r="X428" s="2">
        <f t="shared" si="101"/>
        <v>0.77667480879426254</v>
      </c>
      <c r="Y428" s="2">
        <f t="shared" si="102"/>
        <v>27.773765474557884</v>
      </c>
      <c r="Z428" s="2">
        <f t="shared" si="103"/>
        <v>1.7384062285489295</v>
      </c>
      <c r="AA428" s="2">
        <f t="shared" si="104"/>
        <v>4.4291116493878935</v>
      </c>
      <c r="AB428">
        <v>0.82644628099173501</v>
      </c>
    </row>
    <row r="429" spans="1:28" x14ac:dyDescent="0.3">
      <c r="A429">
        <v>129</v>
      </c>
      <c r="B429">
        <v>3</v>
      </c>
      <c r="C429">
        <v>2.6972700000000001</v>
      </c>
      <c r="D429">
        <f t="shared" si="90"/>
        <v>0.31208082644627833</v>
      </c>
      <c r="E429" t="s">
        <v>455</v>
      </c>
      <c r="F429">
        <v>41.661403999999997</v>
      </c>
      <c r="G429">
        <v>-111.91875</v>
      </c>
      <c r="H429">
        <v>0.11529815942049</v>
      </c>
      <c r="I429">
        <v>0.14457458257675099</v>
      </c>
      <c r="J429">
        <v>0.17200499773025499</v>
      </c>
      <c r="K429">
        <v>0.21673309803009</v>
      </c>
      <c r="L429">
        <v>0.30392089486122098</v>
      </c>
      <c r="M429">
        <v>34.41450881958</v>
      </c>
      <c r="N429" s="2">
        <f t="shared" si="91"/>
        <v>0.27717739081743892</v>
      </c>
      <c r="O429" s="2">
        <f t="shared" si="92"/>
        <v>0.35529078954092236</v>
      </c>
      <c r="P429" s="2">
        <f t="shared" si="93"/>
        <v>0.16745823141959817</v>
      </c>
      <c r="Q429" s="2">
        <f t="shared" si="94"/>
        <v>0.20275499113053994</v>
      </c>
      <c r="R429" s="2">
        <f t="shared" si="95"/>
        <v>-4.5786501546803485E-2</v>
      </c>
      <c r="S429" s="2">
        <f t="shared" si="96"/>
        <v>0.68548980659629999</v>
      </c>
      <c r="T429" s="2">
        <f t="shared" si="97"/>
        <v>-0.35529078954092236</v>
      </c>
      <c r="U429" s="2">
        <f t="shared" si="98"/>
        <v>-0.13627892247923609</v>
      </c>
      <c r="V429" s="2">
        <f t="shared" si="99"/>
        <v>1.7669306059225192</v>
      </c>
      <c r="W429" s="2">
        <f t="shared" si="100"/>
        <v>1.4022818739896679</v>
      </c>
      <c r="X429" s="2">
        <f t="shared" si="101"/>
        <v>-0.19024267528035083</v>
      </c>
      <c r="Y429" s="2">
        <f t="shared" si="102"/>
        <v>7.1253165602683985</v>
      </c>
      <c r="Z429" s="2">
        <f t="shared" si="103"/>
        <v>0.40228187398966786</v>
      </c>
      <c r="AA429" s="2">
        <f t="shared" si="104"/>
        <v>1.1021737669543472</v>
      </c>
      <c r="AB429">
        <v>0.11570247933884199</v>
      </c>
    </row>
    <row r="430" spans="1:28" x14ac:dyDescent="0.3">
      <c r="A430">
        <v>130</v>
      </c>
      <c r="B430">
        <v>3</v>
      </c>
      <c r="C430">
        <v>7.4292699999999998</v>
      </c>
      <c r="D430">
        <f t="shared" si="90"/>
        <v>3.9295312396694158</v>
      </c>
      <c r="E430" t="s">
        <v>456</v>
      </c>
      <c r="F430">
        <v>41.661371000000003</v>
      </c>
      <c r="G430">
        <v>-111.91876999999999</v>
      </c>
      <c r="H430">
        <v>5.3880006074905298E-2</v>
      </c>
      <c r="I430">
        <v>8.7287291884422302E-2</v>
      </c>
      <c r="J430">
        <v>7.8358456492423997E-2</v>
      </c>
      <c r="K430">
        <v>0.182266235351562</v>
      </c>
      <c r="L430">
        <v>0.43546691536903298</v>
      </c>
      <c r="M430">
        <v>33.047210693359297</v>
      </c>
      <c r="N430" s="2">
        <f t="shared" si="91"/>
        <v>0.69499966025986037</v>
      </c>
      <c r="O430" s="2">
        <f t="shared" si="92"/>
        <v>0.66604843854618123</v>
      </c>
      <c r="P430" s="2">
        <f t="shared" si="93"/>
        <v>0.40988682527740106</v>
      </c>
      <c r="Q430" s="2">
        <f t="shared" si="94"/>
        <v>0.52835794327320684</v>
      </c>
      <c r="R430" s="2">
        <f t="shared" si="95"/>
        <v>-1.6623081307107056E-2</v>
      </c>
      <c r="S430" s="2">
        <f t="shared" si="96"/>
        <v>1.0343666386341055</v>
      </c>
      <c r="T430" s="2">
        <f t="shared" si="97"/>
        <v>-0.66604843854618123</v>
      </c>
      <c r="U430" s="2">
        <f t="shared" si="98"/>
        <v>7.9888838995732583E-2</v>
      </c>
      <c r="V430" s="2">
        <f t="shared" si="99"/>
        <v>5.5573697449124158</v>
      </c>
      <c r="W430" s="2">
        <f t="shared" si="100"/>
        <v>2.3891803905922999</v>
      </c>
      <c r="X430" s="2">
        <f t="shared" si="101"/>
        <v>0.49846725079148724</v>
      </c>
      <c r="Y430" s="2">
        <f t="shared" si="102"/>
        <v>21.838271766900991</v>
      </c>
      <c r="Z430" s="2">
        <f t="shared" si="103"/>
        <v>1.3891803905922999</v>
      </c>
      <c r="AA430" s="2">
        <f t="shared" si="104"/>
        <v>3.9888924947475477</v>
      </c>
      <c r="AB430">
        <v>0.52892561983470998</v>
      </c>
    </row>
    <row r="431" spans="1:28" x14ac:dyDescent="0.3">
      <c r="A431">
        <v>131</v>
      </c>
      <c r="B431">
        <v>3</v>
      </c>
      <c r="C431">
        <v>6.6786899999999996</v>
      </c>
      <c r="D431">
        <f t="shared" si="90"/>
        <v>6.071536363636362</v>
      </c>
      <c r="E431" t="s">
        <v>457</v>
      </c>
      <c r="F431">
        <v>41.661372</v>
      </c>
      <c r="G431">
        <v>-111.91878</v>
      </c>
      <c r="H431">
        <v>2.1401368081569599E-2</v>
      </c>
      <c r="I431">
        <v>5.6295167654752697E-2</v>
      </c>
      <c r="J431">
        <v>2.0208740606903999E-2</v>
      </c>
      <c r="K431">
        <v>0.17177398502826599</v>
      </c>
      <c r="L431">
        <v>0.56792235374450595</v>
      </c>
      <c r="M431">
        <v>29.594209671020501</v>
      </c>
      <c r="N431" s="2">
        <f t="shared" si="91"/>
        <v>0.93127810856798787</v>
      </c>
      <c r="O431" s="2">
        <f t="shared" si="92"/>
        <v>0.81962964599724675</v>
      </c>
      <c r="P431" s="2">
        <f t="shared" si="93"/>
        <v>0.53555540017068159</v>
      </c>
      <c r="Q431" s="2">
        <f t="shared" si="94"/>
        <v>0.75502889676735796</v>
      </c>
      <c r="R431" s="2">
        <f t="shared" si="95"/>
        <v>1.1214103482342709E-2</v>
      </c>
      <c r="S431" s="2">
        <f t="shared" si="96"/>
        <v>1.3557174354414616</v>
      </c>
      <c r="T431" s="2">
        <f t="shared" si="97"/>
        <v>-0.81962964599724675</v>
      </c>
      <c r="U431" s="2">
        <f t="shared" si="98"/>
        <v>0.654895889189689</v>
      </c>
      <c r="V431" s="2">
        <f t="shared" si="99"/>
        <v>28.102807829127372</v>
      </c>
      <c r="W431" s="2">
        <f t="shared" si="100"/>
        <v>3.3062186550021089</v>
      </c>
      <c r="X431" s="2">
        <f t="shared" si="101"/>
        <v>0.94250514715799794</v>
      </c>
      <c r="Y431" s="2">
        <f t="shared" si="102"/>
        <v>34.498565010726459</v>
      </c>
      <c r="Z431" s="2">
        <f t="shared" si="103"/>
        <v>2.3062186550021089</v>
      </c>
      <c r="AA431" s="2">
        <f t="shared" si="104"/>
        <v>9.0882966940868393</v>
      </c>
      <c r="AB431">
        <v>0.90909090909090895</v>
      </c>
    </row>
    <row r="432" spans="1:28" x14ac:dyDescent="0.3">
      <c r="A432">
        <v>132</v>
      </c>
      <c r="B432">
        <v>3</v>
      </c>
      <c r="C432">
        <v>4.5376300000000001</v>
      </c>
      <c r="D432">
        <f t="shared" si="90"/>
        <v>3.6001031404958672</v>
      </c>
      <c r="E432" t="s">
        <v>458</v>
      </c>
      <c r="F432">
        <v>41.661354000000003</v>
      </c>
      <c r="G432">
        <v>-111.91882</v>
      </c>
      <c r="H432">
        <v>3.6017149686813299E-2</v>
      </c>
      <c r="I432">
        <v>8.22921767830848E-2</v>
      </c>
      <c r="J432">
        <v>4.3648377060890198E-2</v>
      </c>
      <c r="K432">
        <v>0.20652313530445099</v>
      </c>
      <c r="L432">
        <v>0.55181121826171797</v>
      </c>
      <c r="M432">
        <v>29.322710037231399</v>
      </c>
      <c r="N432" s="2">
        <f t="shared" si="91"/>
        <v>0.85339600737396004</v>
      </c>
      <c r="O432" s="2">
        <f t="shared" si="92"/>
        <v>0.74044555690394809</v>
      </c>
      <c r="P432" s="2">
        <f t="shared" si="93"/>
        <v>0.45532433198298811</v>
      </c>
      <c r="Q432" s="2">
        <f t="shared" si="94"/>
        <v>0.69582142970482086</v>
      </c>
      <c r="R432" s="2">
        <f t="shared" si="95"/>
        <v>6.7904542034124445E-3</v>
      </c>
      <c r="S432" s="2">
        <f t="shared" si="96"/>
        <v>1.2518426258065349</v>
      </c>
      <c r="T432" s="2">
        <f t="shared" si="97"/>
        <v>-0.74044555690394809</v>
      </c>
      <c r="U432" s="2">
        <f t="shared" si="98"/>
        <v>0.42974129020578139</v>
      </c>
      <c r="V432" s="2">
        <f t="shared" si="99"/>
        <v>12.642193259372103</v>
      </c>
      <c r="W432" s="2">
        <f t="shared" si="100"/>
        <v>2.6719099409770841</v>
      </c>
      <c r="X432" s="2">
        <f t="shared" si="101"/>
        <v>0.95472116929876449</v>
      </c>
      <c r="Y432" s="2">
        <f t="shared" si="102"/>
        <v>29.833617880940366</v>
      </c>
      <c r="Z432" s="2">
        <f t="shared" si="103"/>
        <v>1.6719099409770841</v>
      </c>
      <c r="AA432" s="2">
        <f t="shared" si="104"/>
        <v>5.705512478011677</v>
      </c>
      <c r="AB432">
        <v>0.79338842975206603</v>
      </c>
    </row>
    <row r="433" spans="1:28" x14ac:dyDescent="0.3">
      <c r="A433">
        <v>133</v>
      </c>
      <c r="B433">
        <v>3</v>
      </c>
      <c r="C433">
        <v>6.4227800000000004</v>
      </c>
      <c r="D433">
        <f t="shared" si="90"/>
        <v>2.4947988429752024</v>
      </c>
      <c r="E433" t="s">
        <v>459</v>
      </c>
      <c r="F433">
        <v>41.661366000000001</v>
      </c>
      <c r="G433">
        <v>-111.91886</v>
      </c>
      <c r="H433">
        <v>9.6359558403491904E-2</v>
      </c>
      <c r="I433">
        <v>0.129329219460487</v>
      </c>
      <c r="J433">
        <v>0.14579315483570099</v>
      </c>
      <c r="K433">
        <v>0.21721801161766</v>
      </c>
      <c r="L433">
        <v>0.387076735496521</v>
      </c>
      <c r="M433">
        <v>29.822608947753899</v>
      </c>
      <c r="N433" s="2">
        <f t="shared" si="91"/>
        <v>0.4528001770007869</v>
      </c>
      <c r="O433" s="2">
        <f t="shared" si="92"/>
        <v>0.49911801667254596</v>
      </c>
      <c r="P433" s="2">
        <f t="shared" si="93"/>
        <v>0.2810858851413553</v>
      </c>
      <c r="Q433" s="2">
        <f t="shared" si="94"/>
        <v>0.35040751442063717</v>
      </c>
      <c r="R433" s="2">
        <f t="shared" si="95"/>
        <v>-2.891771571661321E-2</v>
      </c>
      <c r="S433" s="2">
        <f t="shared" si="96"/>
        <v>0.83540838101393455</v>
      </c>
      <c r="T433" s="2">
        <f t="shared" si="97"/>
        <v>-0.49911801667254596</v>
      </c>
      <c r="U433" s="2">
        <f t="shared" si="98"/>
        <v>-9.2099328895650201E-2</v>
      </c>
      <c r="V433" s="2">
        <f t="shared" si="99"/>
        <v>2.654971942494353</v>
      </c>
      <c r="W433" s="2">
        <f t="shared" si="100"/>
        <v>1.7819734773092424</v>
      </c>
      <c r="X433" s="2">
        <f t="shared" si="101"/>
        <v>0.16507659772553396</v>
      </c>
      <c r="Y433" s="2">
        <f t="shared" si="102"/>
        <v>14.408397227525761</v>
      </c>
      <c r="Z433" s="2">
        <f t="shared" si="103"/>
        <v>0.78197347730924238</v>
      </c>
      <c r="AA433" s="2">
        <f t="shared" si="104"/>
        <v>1.9929565577775845</v>
      </c>
      <c r="AB433">
        <v>0.38842975206611502</v>
      </c>
    </row>
    <row r="434" spans="1:28" x14ac:dyDescent="0.3">
      <c r="A434">
        <v>134</v>
      </c>
      <c r="B434">
        <v>3</v>
      </c>
      <c r="C434">
        <v>6.1892199999999997</v>
      </c>
      <c r="D434">
        <f t="shared" si="90"/>
        <v>4.4501003305785121</v>
      </c>
      <c r="E434" t="s">
        <v>460</v>
      </c>
      <c r="F434">
        <v>41.661383000000001</v>
      </c>
      <c r="G434">
        <v>-111.91889</v>
      </c>
      <c r="H434">
        <v>3.6582335829734802E-2</v>
      </c>
      <c r="I434">
        <v>7.76214599609375E-2</v>
      </c>
      <c r="J434">
        <v>5.0737608224153498E-2</v>
      </c>
      <c r="K434">
        <v>0.18945923447608901</v>
      </c>
      <c r="L434">
        <v>0.47157654166221602</v>
      </c>
      <c r="M434">
        <v>29.470510482788001</v>
      </c>
      <c r="N434" s="2">
        <f t="shared" si="91"/>
        <v>0.80571995518332573</v>
      </c>
      <c r="O434" s="2">
        <f t="shared" si="92"/>
        <v>0.71732795920040704</v>
      </c>
      <c r="P434" s="2">
        <f t="shared" si="93"/>
        <v>0.42678069382904493</v>
      </c>
      <c r="Q434" s="2">
        <f t="shared" si="94"/>
        <v>0.61747986196538351</v>
      </c>
      <c r="R434" s="2">
        <f t="shared" si="95"/>
        <v>-8.3507581462573862E-3</v>
      </c>
      <c r="S434" s="2">
        <f t="shared" si="96"/>
        <v>1.1517592353259474</v>
      </c>
      <c r="T434" s="2">
        <f t="shared" si="97"/>
        <v>-0.71732795920040704</v>
      </c>
      <c r="U434" s="2">
        <f t="shared" si="98"/>
        <v>0.29292666067790146</v>
      </c>
      <c r="V434" s="2">
        <f t="shared" si="99"/>
        <v>9.294418049405083</v>
      </c>
      <c r="W434" s="2">
        <f t="shared" si="100"/>
        <v>2.4890660144714776</v>
      </c>
      <c r="X434" s="2">
        <f t="shared" si="101"/>
        <v>0.66603300134694066</v>
      </c>
      <c r="Y434" s="2">
        <f t="shared" si="102"/>
        <v>24.27217990159992</v>
      </c>
      <c r="Z434" s="2">
        <f t="shared" si="103"/>
        <v>1.4890660144714776</v>
      </c>
      <c r="AA434" s="2">
        <f t="shared" si="104"/>
        <v>5.0753371799439728</v>
      </c>
      <c r="AB434">
        <v>0.71900826446280997</v>
      </c>
    </row>
    <row r="435" spans="1:28" x14ac:dyDescent="0.3">
      <c r="A435">
        <v>135</v>
      </c>
      <c r="B435">
        <v>3</v>
      </c>
      <c r="C435">
        <v>8.8521199999999993</v>
      </c>
      <c r="D435">
        <f t="shared" si="90"/>
        <v>7.3158016528925565</v>
      </c>
      <c r="E435" t="s">
        <v>461</v>
      </c>
      <c r="F435">
        <v>41.661358999999997</v>
      </c>
      <c r="G435">
        <v>-111.91889999999999</v>
      </c>
      <c r="H435">
        <v>1.9167175516486099E-2</v>
      </c>
      <c r="I435">
        <v>5.2352599799632998E-2</v>
      </c>
      <c r="J435">
        <v>1.8014220520853899E-2</v>
      </c>
      <c r="K435">
        <v>0.16428954899310999</v>
      </c>
      <c r="L435">
        <v>0.61108213663101196</v>
      </c>
      <c r="M435">
        <v>25.143709182739201</v>
      </c>
      <c r="N435" s="2">
        <f t="shared" si="91"/>
        <v>0.94272985269725473</v>
      </c>
      <c r="O435" s="2">
        <f t="shared" si="92"/>
        <v>0.84217709165698496</v>
      </c>
      <c r="P435" s="2">
        <f t="shared" si="93"/>
        <v>0.57623020793990443</v>
      </c>
      <c r="Q435" s="2">
        <f t="shared" si="94"/>
        <v>0.78788835738452712</v>
      </c>
      <c r="R435" s="2">
        <f t="shared" si="95"/>
        <v>1.904344681697075E-2</v>
      </c>
      <c r="S435" s="2">
        <f t="shared" si="96"/>
        <v>1.391155598622934</v>
      </c>
      <c r="T435" s="2">
        <f t="shared" si="97"/>
        <v>-0.84217709165698496</v>
      </c>
      <c r="U435" s="2">
        <f t="shared" si="98"/>
        <v>0.67067612305185087</v>
      </c>
      <c r="V435" s="2">
        <f t="shared" si="99"/>
        <v>33.922208064656566</v>
      </c>
      <c r="W435" s="2">
        <f t="shared" si="100"/>
        <v>3.7195435764245701</v>
      </c>
      <c r="X435" s="2">
        <f t="shared" si="101"/>
        <v>1.0812118824068364</v>
      </c>
      <c r="Y435" s="2">
        <f t="shared" si="102"/>
        <v>39.091963395476405</v>
      </c>
      <c r="Z435" s="2">
        <f t="shared" si="103"/>
        <v>2.7195435764245701</v>
      </c>
      <c r="AA435" s="2">
        <f t="shared" si="104"/>
        <v>10.672431530999074</v>
      </c>
      <c r="AB435">
        <v>0.82644628099173501</v>
      </c>
    </row>
    <row r="436" spans="1:28" x14ac:dyDescent="0.3">
      <c r="A436">
        <v>136</v>
      </c>
      <c r="B436">
        <v>3</v>
      </c>
      <c r="C436">
        <v>6.8190600000000003</v>
      </c>
      <c r="D436">
        <f t="shared" si="90"/>
        <v>4.9593163636363622</v>
      </c>
      <c r="E436" t="s">
        <v>462</v>
      </c>
      <c r="F436">
        <v>41.661352000000001</v>
      </c>
      <c r="G436">
        <v>-111.91887</v>
      </c>
      <c r="H436">
        <v>3.7039183080196297E-2</v>
      </c>
      <c r="I436">
        <v>6.7070312798023196E-2</v>
      </c>
      <c r="J436">
        <v>5.0220642238855299E-2</v>
      </c>
      <c r="K436">
        <v>0.16032654047012301</v>
      </c>
      <c r="L436">
        <v>0.45533111691474898</v>
      </c>
      <c r="M436">
        <v>28.734111785888601</v>
      </c>
      <c r="N436" s="2">
        <f t="shared" si="91"/>
        <v>0.80132343986722621</v>
      </c>
      <c r="O436" s="2">
        <f t="shared" si="92"/>
        <v>0.7432230886699529</v>
      </c>
      <c r="P436" s="2">
        <f t="shared" si="93"/>
        <v>0.47916983230212129</v>
      </c>
      <c r="Q436" s="2">
        <f t="shared" si="94"/>
        <v>0.60431072441793199</v>
      </c>
      <c r="R436" s="2">
        <f t="shared" si="95"/>
        <v>-1.1377855799821323E-2</v>
      </c>
      <c r="S436" s="2">
        <f t="shared" si="96"/>
        <v>1.1352739445317599</v>
      </c>
      <c r="T436" s="2">
        <f t="shared" si="97"/>
        <v>-0.7432230886699529</v>
      </c>
      <c r="U436" s="2">
        <f t="shared" si="98"/>
        <v>0.20996010615519997</v>
      </c>
      <c r="V436" s="2">
        <f t="shared" si="99"/>
        <v>9.0666127834275887</v>
      </c>
      <c r="W436" s="2">
        <f t="shared" si="100"/>
        <v>2.8400233397389392</v>
      </c>
      <c r="X436" s="2">
        <f t="shared" si="101"/>
        <v>0.58820424293311335</v>
      </c>
      <c r="Y436" s="2">
        <f t="shared" si="102"/>
        <v>25.617849603295337</v>
      </c>
      <c r="Z436" s="2">
        <f t="shared" si="103"/>
        <v>1.8400233397389392</v>
      </c>
      <c r="AA436" s="2">
        <f t="shared" si="104"/>
        <v>5.7888622837639314</v>
      </c>
      <c r="AB436">
        <v>0.72727272727272696</v>
      </c>
    </row>
    <row r="437" spans="1:28" x14ac:dyDescent="0.3">
      <c r="A437">
        <v>137</v>
      </c>
      <c r="B437">
        <v>3</v>
      </c>
      <c r="C437">
        <v>5.9846899999999996</v>
      </c>
      <c r="D437">
        <f t="shared" si="90"/>
        <v>4.9460247933884265</v>
      </c>
      <c r="E437" t="s">
        <v>463</v>
      </c>
      <c r="F437">
        <v>41.661349000000001</v>
      </c>
      <c r="G437">
        <v>-111.91889</v>
      </c>
      <c r="H437">
        <v>2.1136473864316899E-2</v>
      </c>
      <c r="I437">
        <v>5.0827331840991898E-2</v>
      </c>
      <c r="J437">
        <v>1.9517516717314699E-2</v>
      </c>
      <c r="K437">
        <v>0.161305546760559</v>
      </c>
      <c r="L437">
        <v>0.62520325183868397</v>
      </c>
      <c r="M437">
        <v>26.8314113616943</v>
      </c>
      <c r="N437" s="2">
        <f t="shared" si="91"/>
        <v>0.93945435708228009</v>
      </c>
      <c r="O437" s="2">
        <f t="shared" si="92"/>
        <v>0.84963008163229659</v>
      </c>
      <c r="P437" s="2">
        <f t="shared" si="93"/>
        <v>0.58981883725181194</v>
      </c>
      <c r="Q437" s="2">
        <f t="shared" si="94"/>
        <v>0.79366831426332185</v>
      </c>
      <c r="R437" s="2">
        <f t="shared" si="95"/>
        <v>2.141069446262148E-2</v>
      </c>
      <c r="S437" s="2">
        <f t="shared" si="96"/>
        <v>1.3912996654924918</v>
      </c>
      <c r="T437" s="2">
        <f t="shared" si="97"/>
        <v>-0.84963008163229659</v>
      </c>
      <c r="U437" s="2">
        <f t="shared" si="98"/>
        <v>0.63627005196538977</v>
      </c>
      <c r="V437" s="2">
        <f t="shared" si="99"/>
        <v>32.032930259208818</v>
      </c>
      <c r="W437" s="2">
        <f t="shared" si="100"/>
        <v>3.8758943160629933</v>
      </c>
      <c r="X437" s="2">
        <f t="shared" si="101"/>
        <v>1.1328970067650439</v>
      </c>
      <c r="Y437" s="2">
        <f t="shared" si="102"/>
        <v>40.646011307835579</v>
      </c>
      <c r="Z437" s="2">
        <f t="shared" si="103"/>
        <v>2.8758943160629933</v>
      </c>
      <c r="AA437" s="2">
        <f t="shared" si="104"/>
        <v>11.300532591294942</v>
      </c>
      <c r="AB437">
        <v>0.82644628099173501</v>
      </c>
    </row>
    <row r="438" spans="1:28" x14ac:dyDescent="0.3">
      <c r="A438">
        <v>138</v>
      </c>
      <c r="B438">
        <v>3</v>
      </c>
      <c r="C438">
        <v>6.5561100000000003</v>
      </c>
      <c r="D438">
        <f t="shared" si="90"/>
        <v>4.6055318181818166</v>
      </c>
      <c r="E438" t="s">
        <v>464</v>
      </c>
      <c r="F438">
        <v>41.661340000000003</v>
      </c>
      <c r="G438">
        <v>-111.91889999999999</v>
      </c>
      <c r="H438">
        <v>4.4337768107652602E-2</v>
      </c>
      <c r="I438">
        <v>9.1029055416584001E-2</v>
      </c>
      <c r="J438">
        <v>6.0369264334440197E-2</v>
      </c>
      <c r="K438">
        <v>0.228714600205421</v>
      </c>
      <c r="L438">
        <v>0.64040100574493397</v>
      </c>
      <c r="M438">
        <v>31.407211303710898</v>
      </c>
      <c r="N438" s="2">
        <f t="shared" si="91"/>
        <v>0.8277059775164195</v>
      </c>
      <c r="O438" s="2">
        <f t="shared" si="92"/>
        <v>0.7510929335553177</v>
      </c>
      <c r="P438" s="2">
        <f t="shared" si="93"/>
        <v>0.47368428632614962</v>
      </c>
      <c r="Q438" s="2">
        <f t="shared" si="94"/>
        <v>0.72457457833148053</v>
      </c>
      <c r="R438" s="2">
        <f t="shared" si="95"/>
        <v>2.1160094062403632E-2</v>
      </c>
      <c r="S438" s="2">
        <f t="shared" si="96"/>
        <v>1.2656331161344851</v>
      </c>
      <c r="T438" s="2">
        <f t="shared" si="97"/>
        <v>-0.7510929335553177</v>
      </c>
      <c r="U438" s="2">
        <f t="shared" si="98"/>
        <v>0.28637804131884498</v>
      </c>
      <c r="V438" s="2">
        <f t="shared" si="99"/>
        <v>10.60806376895983</v>
      </c>
      <c r="W438" s="2">
        <f t="shared" si="100"/>
        <v>2.800000547274879</v>
      </c>
      <c r="X438" s="2">
        <f t="shared" si="101"/>
        <v>1.2758371044887216</v>
      </c>
      <c r="Y438" s="2">
        <f t="shared" si="102"/>
        <v>35.674921050667798</v>
      </c>
      <c r="Z438" s="2">
        <f t="shared" si="103"/>
        <v>1.800000547274879</v>
      </c>
      <c r="AA438" s="2">
        <f t="shared" si="104"/>
        <v>6.0351274416087524</v>
      </c>
      <c r="AB438">
        <v>0.70247933884297498</v>
      </c>
    </row>
    <row r="439" spans="1:28" x14ac:dyDescent="0.3">
      <c r="A439">
        <v>139</v>
      </c>
      <c r="B439">
        <v>3</v>
      </c>
      <c r="C439">
        <v>6.3395599999999996</v>
      </c>
      <c r="D439">
        <f t="shared" si="90"/>
        <v>3.5627279338842959</v>
      </c>
      <c r="E439" t="s">
        <v>465</v>
      </c>
      <c r="F439">
        <v>41.661347999999997</v>
      </c>
      <c r="G439">
        <v>-111.91896</v>
      </c>
      <c r="H439">
        <v>5.5758360773324897E-2</v>
      </c>
      <c r="I439">
        <v>8.2311399281024905E-2</v>
      </c>
      <c r="J439">
        <v>8.6805723607540103E-2</v>
      </c>
      <c r="K439">
        <v>0.17243713140487599</v>
      </c>
      <c r="L439">
        <v>0.39347594976425099</v>
      </c>
      <c r="M439">
        <v>31.4152107238769</v>
      </c>
      <c r="N439" s="2">
        <f t="shared" si="91"/>
        <v>0.63852160754698273</v>
      </c>
      <c r="O439" s="2">
        <f t="shared" si="92"/>
        <v>0.65399921016734675</v>
      </c>
      <c r="P439" s="2">
        <f t="shared" si="93"/>
        <v>0.39058792898500971</v>
      </c>
      <c r="Q439" s="2">
        <f t="shared" si="94"/>
        <v>0.46925832822399438</v>
      </c>
      <c r="R439" s="2">
        <f t="shared" si="95"/>
        <v>-2.5032963479508594E-2</v>
      </c>
      <c r="S439" s="2">
        <f t="shared" si="96"/>
        <v>0.96340755928000654</v>
      </c>
      <c r="T439" s="2">
        <f t="shared" si="97"/>
        <v>-0.65399921016734675</v>
      </c>
      <c r="U439" s="2">
        <f t="shared" si="98"/>
        <v>-3.9646907240803178E-2</v>
      </c>
      <c r="V439" s="2">
        <f t="shared" si="99"/>
        <v>4.5328341659036981</v>
      </c>
      <c r="W439" s="2">
        <f t="shared" si="100"/>
        <v>2.2818516322936504</v>
      </c>
      <c r="X439" s="2">
        <f t="shared" si="101"/>
        <v>0.32484924597474851</v>
      </c>
      <c r="Y439" s="2">
        <f t="shared" si="102"/>
        <v>18.992236331105239</v>
      </c>
      <c r="Z439" s="2">
        <f t="shared" si="103"/>
        <v>1.2818516322936504</v>
      </c>
      <c r="AA439" s="2">
        <f t="shared" si="104"/>
        <v>3.7803336257333955</v>
      </c>
      <c r="AB439">
        <v>0.56198347107437996</v>
      </c>
    </row>
    <row r="440" spans="1:28" x14ac:dyDescent="0.3">
      <c r="A440">
        <v>140</v>
      </c>
      <c r="B440">
        <v>3</v>
      </c>
      <c r="C440">
        <v>5.1706799999999999</v>
      </c>
      <c r="D440">
        <f t="shared" si="90"/>
        <v>2.2648433057851194</v>
      </c>
      <c r="E440" t="s">
        <v>466</v>
      </c>
      <c r="F440">
        <v>41.661358</v>
      </c>
      <c r="G440">
        <v>-111.91897</v>
      </c>
      <c r="H440">
        <v>6.2514647841453497E-2</v>
      </c>
      <c r="I440">
        <v>8.6107179522514302E-2</v>
      </c>
      <c r="J440">
        <v>9.9286496639251695E-2</v>
      </c>
      <c r="K440">
        <v>0.159674987196922</v>
      </c>
      <c r="L440">
        <v>0.31816986203193598</v>
      </c>
      <c r="M440">
        <v>32.595611572265597</v>
      </c>
      <c r="N440" s="2">
        <f t="shared" si="91"/>
        <v>0.52432634177477988</v>
      </c>
      <c r="O440" s="2">
        <f t="shared" si="92"/>
        <v>0.57401894902846273</v>
      </c>
      <c r="P440" s="2">
        <f t="shared" si="93"/>
        <v>0.33168689605170315</v>
      </c>
      <c r="Q440" s="2">
        <f t="shared" si="94"/>
        <v>0.35786448585364994</v>
      </c>
      <c r="R440" s="2">
        <f t="shared" si="95"/>
        <v>-4.0311596305851106E-2</v>
      </c>
      <c r="S440" s="2">
        <f t="shared" si="96"/>
        <v>0.83688492319425678</v>
      </c>
      <c r="T440" s="2">
        <f t="shared" si="97"/>
        <v>-0.57401894902846273</v>
      </c>
      <c r="U440" s="2">
        <f t="shared" si="98"/>
        <v>-0.10725440538463948</v>
      </c>
      <c r="V440" s="2">
        <f t="shared" si="99"/>
        <v>3.2045632870699099</v>
      </c>
      <c r="W440" s="2">
        <f t="shared" si="100"/>
        <v>1.9926092847563368</v>
      </c>
      <c r="X440" s="2">
        <f t="shared" si="101"/>
        <v>6.3866479571494494E-2</v>
      </c>
      <c r="Y440" s="2">
        <f t="shared" si="102"/>
        <v>13.528860658407183</v>
      </c>
      <c r="Z440" s="2">
        <f t="shared" si="103"/>
        <v>0.99260928475633681</v>
      </c>
      <c r="AA440" s="2">
        <f t="shared" si="104"/>
        <v>2.6950445223762629</v>
      </c>
      <c r="AB440">
        <v>0.43801652892561899</v>
      </c>
    </row>
    <row r="441" spans="1:28" x14ac:dyDescent="0.3">
      <c r="A441">
        <v>141</v>
      </c>
      <c r="B441">
        <v>3</v>
      </c>
      <c r="C441">
        <v>6.9434100000000001</v>
      </c>
      <c r="D441">
        <f t="shared" si="90"/>
        <v>5.1071362809917309</v>
      </c>
      <c r="E441" t="s">
        <v>467</v>
      </c>
      <c r="F441">
        <v>41.661360999999999</v>
      </c>
      <c r="G441">
        <v>-111.91898</v>
      </c>
      <c r="H441">
        <v>4.2799375951290103E-2</v>
      </c>
      <c r="I441">
        <v>7.0313721895217896E-2</v>
      </c>
      <c r="J441">
        <v>5.95809929072856E-2</v>
      </c>
      <c r="K441">
        <v>0.18238189816474901</v>
      </c>
      <c r="L441">
        <v>0.52703827619552601</v>
      </c>
      <c r="M441">
        <v>32.865108489990199</v>
      </c>
      <c r="N441" s="2">
        <f t="shared" si="91"/>
        <v>0.79686656731065086</v>
      </c>
      <c r="O441" s="2">
        <f t="shared" si="92"/>
        <v>0.76458194793035072</v>
      </c>
      <c r="P441" s="2">
        <f t="shared" si="93"/>
        <v>0.48582827284489538</v>
      </c>
      <c r="Q441" s="2">
        <f t="shared" si="94"/>
        <v>0.64529126702428941</v>
      </c>
      <c r="R441" s="2">
        <f t="shared" si="95"/>
        <v>1.3364412099369444E-3</v>
      </c>
      <c r="S441" s="2">
        <f t="shared" si="96"/>
        <v>1.1807825120641591</v>
      </c>
      <c r="T441" s="2">
        <f t="shared" si="97"/>
        <v>-0.76458194793035072</v>
      </c>
      <c r="U441" s="2">
        <f t="shared" si="98"/>
        <v>0.12322965992780874</v>
      </c>
      <c r="V441" s="2">
        <f t="shared" si="99"/>
        <v>8.8457451022283902</v>
      </c>
      <c r="W441" s="2">
        <f t="shared" si="100"/>
        <v>2.8897510196951806</v>
      </c>
      <c r="X441" s="2">
        <f t="shared" si="101"/>
        <v>0.80139784885713583</v>
      </c>
      <c r="Y441" s="2">
        <f t="shared" si="102"/>
        <v>29.898392260074615</v>
      </c>
      <c r="Z441" s="2">
        <f t="shared" si="103"/>
        <v>1.8897510196951806</v>
      </c>
      <c r="AA441" s="2">
        <f t="shared" si="104"/>
        <v>6.4955252259427105</v>
      </c>
      <c r="AB441">
        <v>0.73553719008264395</v>
      </c>
    </row>
    <row r="442" spans="1:28" x14ac:dyDescent="0.3">
      <c r="A442">
        <v>142</v>
      </c>
      <c r="B442">
        <v>3</v>
      </c>
      <c r="C442">
        <v>5.8845200000000002</v>
      </c>
      <c r="D442">
        <f t="shared" si="90"/>
        <v>4.7659748760330531</v>
      </c>
      <c r="E442" t="s">
        <v>468</v>
      </c>
      <c r="F442">
        <v>41.661338999999998</v>
      </c>
      <c r="G442">
        <v>-111.91897</v>
      </c>
      <c r="H442">
        <v>1.9090270623564699E-2</v>
      </c>
      <c r="I442">
        <v>5.0642088055610601E-2</v>
      </c>
      <c r="J442">
        <v>1.9091796129941899E-2</v>
      </c>
      <c r="K442">
        <v>0.15408295392990101</v>
      </c>
      <c r="L442">
        <v>0.50715452432632402</v>
      </c>
      <c r="M442">
        <v>26.946708679199201</v>
      </c>
      <c r="N442" s="2">
        <f t="shared" si="91"/>
        <v>0.92744159764047773</v>
      </c>
      <c r="O442" s="2">
        <f t="shared" si="92"/>
        <v>0.81842095512428481</v>
      </c>
      <c r="P442" s="2">
        <f t="shared" si="93"/>
        <v>0.53395577535550731</v>
      </c>
      <c r="Q442" s="2">
        <f t="shared" si="94"/>
        <v>0.7133707353699319</v>
      </c>
      <c r="R442" s="2">
        <f t="shared" si="95"/>
        <v>1.5917187780460897E-4</v>
      </c>
      <c r="S442" s="2">
        <f t="shared" si="96"/>
        <v>1.3116173680663954</v>
      </c>
      <c r="T442" s="2">
        <f t="shared" si="97"/>
        <v>-0.81842095512428481</v>
      </c>
      <c r="U442" s="2">
        <f t="shared" si="98"/>
        <v>0.62298658619711511</v>
      </c>
      <c r="V442" s="2">
        <f t="shared" si="99"/>
        <v>26.564002720045149</v>
      </c>
      <c r="W442" s="2">
        <f t="shared" si="100"/>
        <v>3.2914382246140641</v>
      </c>
      <c r="X442" s="2">
        <f t="shared" si="101"/>
        <v>0.72759454000424295</v>
      </c>
      <c r="Y442" s="2">
        <f t="shared" si="102"/>
        <v>30.742032676935164</v>
      </c>
      <c r="Z442" s="2">
        <f t="shared" si="103"/>
        <v>2.2914382246140641</v>
      </c>
      <c r="AA442" s="2">
        <f t="shared" si="104"/>
        <v>9.01448683888019</v>
      </c>
      <c r="AB442">
        <v>0.80991735537190002</v>
      </c>
    </row>
    <row r="443" spans="1:28" x14ac:dyDescent="0.3">
      <c r="A443">
        <v>143</v>
      </c>
      <c r="B443">
        <v>3</v>
      </c>
      <c r="C443">
        <v>6.3232799999999996</v>
      </c>
      <c r="D443">
        <f t="shared" si="90"/>
        <v>5.2258512396694181</v>
      </c>
      <c r="E443" t="s">
        <v>469</v>
      </c>
      <c r="F443">
        <v>41.661321000000001</v>
      </c>
      <c r="G443">
        <v>-111.91897</v>
      </c>
      <c r="H443">
        <v>2.0759582519531201E-2</v>
      </c>
      <c r="I443">
        <v>5.99929802119731E-2</v>
      </c>
      <c r="J443">
        <v>1.95120237767696E-2</v>
      </c>
      <c r="K443">
        <v>0.185102239251136</v>
      </c>
      <c r="L443">
        <v>0.63793915510177601</v>
      </c>
      <c r="M443">
        <v>26.162509918212798</v>
      </c>
      <c r="N443" s="2">
        <f t="shared" si="91"/>
        <v>0.94064342903741538</v>
      </c>
      <c r="O443" s="2">
        <f t="shared" si="92"/>
        <v>0.82808362825992021</v>
      </c>
      <c r="P443" s="2">
        <f t="shared" si="93"/>
        <v>0.55019944192074011</v>
      </c>
      <c r="Q443" s="2">
        <f t="shared" si="94"/>
        <v>0.8014512524720917</v>
      </c>
      <c r="R443" s="2">
        <f t="shared" si="95"/>
        <v>2.3624953840586153E-2</v>
      </c>
      <c r="S443" s="2">
        <f t="shared" si="96"/>
        <v>1.3970008682652266</v>
      </c>
      <c r="T443" s="2">
        <f t="shared" si="97"/>
        <v>-0.82808362825992021</v>
      </c>
      <c r="U443" s="2">
        <f t="shared" si="98"/>
        <v>0.68909125890635714</v>
      </c>
      <c r="V443" s="2">
        <f t="shared" si="99"/>
        <v>32.694668805256697</v>
      </c>
      <c r="W443" s="2">
        <f t="shared" si="100"/>
        <v>3.4464151146019204</v>
      </c>
      <c r="X443" s="2">
        <f t="shared" si="101"/>
        <v>1.2070095429159993</v>
      </c>
      <c r="Y443" s="2">
        <f t="shared" si="102"/>
        <v>39.504229836165969</v>
      </c>
      <c r="Z443" s="2">
        <f t="shared" si="103"/>
        <v>2.4464151146019204</v>
      </c>
      <c r="AA443" s="2">
        <f t="shared" si="104"/>
        <v>9.6335633410400128</v>
      </c>
      <c r="AB443">
        <v>0.82644628099173501</v>
      </c>
    </row>
    <row r="444" spans="1:28" x14ac:dyDescent="0.3">
      <c r="A444">
        <v>144</v>
      </c>
      <c r="B444">
        <v>3</v>
      </c>
      <c r="C444">
        <v>7.7737999999999996</v>
      </c>
      <c r="D444">
        <f t="shared" si="90"/>
        <v>5.0112099173553659</v>
      </c>
      <c r="E444" t="s">
        <v>470</v>
      </c>
      <c r="F444">
        <v>41.661332999999999</v>
      </c>
      <c r="G444">
        <v>-111.91907</v>
      </c>
      <c r="H444">
        <v>5.3952332586049999E-2</v>
      </c>
      <c r="I444">
        <v>9.5283202826976707E-2</v>
      </c>
      <c r="J444">
        <v>7.9254761338233906E-2</v>
      </c>
      <c r="K444">
        <v>0.221488952636718</v>
      </c>
      <c r="L444">
        <v>0.57048642635345403</v>
      </c>
      <c r="M444">
        <v>36.120010375976499</v>
      </c>
      <c r="N444" s="2">
        <f t="shared" si="91"/>
        <v>0.75604205847008266</v>
      </c>
      <c r="O444" s="2">
        <f t="shared" si="92"/>
        <v>0.71376524656352591</v>
      </c>
      <c r="P444" s="2">
        <f t="shared" si="93"/>
        <v>0.44066707498121216</v>
      </c>
      <c r="Q444" s="2">
        <f t="shared" si="94"/>
        <v>0.64088118735850796</v>
      </c>
      <c r="R444" s="2">
        <f t="shared" si="95"/>
        <v>7.8533929698237272E-3</v>
      </c>
      <c r="S444" s="2">
        <f t="shared" si="96"/>
        <v>1.1661624733447944</v>
      </c>
      <c r="T444" s="2">
        <f t="shared" si="97"/>
        <v>-0.71376524656352591</v>
      </c>
      <c r="U444" s="2">
        <f t="shared" si="98"/>
        <v>0.13292165309281181</v>
      </c>
      <c r="V444" s="2">
        <f t="shared" si="99"/>
        <v>7.1981344302937327</v>
      </c>
      <c r="W444" s="2">
        <f t="shared" si="100"/>
        <v>2.5756879499500598</v>
      </c>
      <c r="X444" s="2">
        <f t="shared" si="101"/>
        <v>0.96717344747139466</v>
      </c>
      <c r="Y444" s="2">
        <f t="shared" si="102"/>
        <v>30.147715136408834</v>
      </c>
      <c r="Z444" s="2">
        <f t="shared" si="103"/>
        <v>1.5756879499500598</v>
      </c>
      <c r="AA444" s="2">
        <f t="shared" si="104"/>
        <v>4.9872717270995972</v>
      </c>
      <c r="AB444">
        <v>0.64462809917355302</v>
      </c>
    </row>
    <row r="445" spans="1:28" x14ac:dyDescent="0.3">
      <c r="A445">
        <v>145</v>
      </c>
      <c r="B445">
        <v>3</v>
      </c>
      <c r="C445">
        <v>5.8052999999999999</v>
      </c>
      <c r="D445">
        <f t="shared" si="90"/>
        <v>3.9341702479338836</v>
      </c>
      <c r="E445" t="s">
        <v>471</v>
      </c>
      <c r="F445">
        <v>41.661355</v>
      </c>
      <c r="G445">
        <v>-111.91906</v>
      </c>
      <c r="H445">
        <v>5.7940673083066899E-2</v>
      </c>
      <c r="I445">
        <v>9.5677487552165902E-2</v>
      </c>
      <c r="J445">
        <v>8.54949951171875E-2</v>
      </c>
      <c r="K445">
        <v>0.19101563096046401</v>
      </c>
      <c r="L445">
        <v>0.38199248909950201</v>
      </c>
      <c r="M445">
        <v>32.614112854003899</v>
      </c>
      <c r="N445" s="2">
        <f t="shared" si="91"/>
        <v>0.63423621806499997</v>
      </c>
      <c r="O445" s="2">
        <f t="shared" si="92"/>
        <v>0.59939919932653862</v>
      </c>
      <c r="P445" s="2">
        <f t="shared" si="93"/>
        <v>0.33328822306925077</v>
      </c>
      <c r="Q445" s="2">
        <f t="shared" si="94"/>
        <v>0.4596919838539858</v>
      </c>
      <c r="R445" s="2">
        <f t="shared" si="95"/>
        <v>-2.7187154820946722E-2</v>
      </c>
      <c r="S445" s="2">
        <f t="shared" si="96"/>
        <v>0.95197416057930273</v>
      </c>
      <c r="T445" s="2">
        <f t="shared" si="97"/>
        <v>-0.59939919932653862</v>
      </c>
      <c r="U445" s="2">
        <f t="shared" si="98"/>
        <v>8.2628766624161715E-2</v>
      </c>
      <c r="V445" s="2">
        <f t="shared" si="99"/>
        <v>4.4680099528154491</v>
      </c>
      <c r="W445" s="2">
        <f t="shared" si="100"/>
        <v>1.9997970175465167</v>
      </c>
      <c r="X445" s="2">
        <f t="shared" si="101"/>
        <v>0.33614924068865615</v>
      </c>
      <c r="Y445" s="2">
        <f t="shared" si="102"/>
        <v>16.234535798430439</v>
      </c>
      <c r="Z445" s="2">
        <f t="shared" si="103"/>
        <v>0.99979701754651673</v>
      </c>
      <c r="AA445" s="2">
        <f t="shared" si="104"/>
        <v>2.9925012547097829</v>
      </c>
      <c r="AB445">
        <v>0.67768595041322299</v>
      </c>
    </row>
    <row r="446" spans="1:28" x14ac:dyDescent="0.3">
      <c r="A446">
        <v>146</v>
      </c>
      <c r="B446">
        <v>3</v>
      </c>
      <c r="C446">
        <v>6.2748900000000001</v>
      </c>
      <c r="D446">
        <f t="shared" si="90"/>
        <v>4.252404793388429</v>
      </c>
      <c r="E446" t="s">
        <v>472</v>
      </c>
      <c r="F446">
        <v>41.661361999999997</v>
      </c>
      <c r="G446">
        <v>-111.91907999999999</v>
      </c>
      <c r="H446">
        <v>4.5094911009073202E-2</v>
      </c>
      <c r="I446">
        <v>8.5331723093986497E-2</v>
      </c>
      <c r="J446">
        <v>6.8952940404415103E-2</v>
      </c>
      <c r="K446">
        <v>0.19975586235523199</v>
      </c>
      <c r="L446">
        <v>0.49861267209053001</v>
      </c>
      <c r="M446">
        <v>31.089311599731399</v>
      </c>
      <c r="N446" s="2">
        <f t="shared" si="91"/>
        <v>0.75702213493412029</v>
      </c>
      <c r="O446" s="2">
        <f t="shared" si="92"/>
        <v>0.707740244455902</v>
      </c>
      <c r="P446" s="2">
        <f t="shared" si="93"/>
        <v>0.42793567435347912</v>
      </c>
      <c r="Q446" s="2">
        <f t="shared" si="94"/>
        <v>0.60370022224954722</v>
      </c>
      <c r="R446" s="2">
        <f t="shared" si="95"/>
        <v>-4.3855294165049876E-3</v>
      </c>
      <c r="S446" s="2">
        <f t="shared" si="96"/>
        <v>1.1272532700450741</v>
      </c>
      <c r="T446" s="2">
        <f t="shared" si="97"/>
        <v>-0.707740244455902</v>
      </c>
      <c r="U446" s="2">
        <f t="shared" si="98"/>
        <v>0.1500029289943868</v>
      </c>
      <c r="V446" s="2">
        <f t="shared" si="99"/>
        <v>7.2312024573009142</v>
      </c>
      <c r="W446" s="2">
        <f t="shared" si="100"/>
        <v>2.4961103329414773</v>
      </c>
      <c r="X446" s="2">
        <f t="shared" si="101"/>
        <v>0.72403683049907008</v>
      </c>
      <c r="Y446" s="2">
        <f t="shared" si="102"/>
        <v>25.75287148356437</v>
      </c>
      <c r="Z446" s="2">
        <f t="shared" si="103"/>
        <v>1.4961103329414773</v>
      </c>
      <c r="AA446" s="2">
        <f t="shared" si="104"/>
        <v>4.8432275127193378</v>
      </c>
      <c r="AB446">
        <v>0.67768595041322299</v>
      </c>
    </row>
    <row r="447" spans="1:28" x14ac:dyDescent="0.3">
      <c r="A447">
        <v>147</v>
      </c>
      <c r="B447">
        <v>3</v>
      </c>
      <c r="C447">
        <v>7.4124699999999999</v>
      </c>
      <c r="D447">
        <f t="shared" si="90"/>
        <v>4.1656856198347088</v>
      </c>
      <c r="E447" t="s">
        <v>473</v>
      </c>
      <c r="F447">
        <v>41.661371000000003</v>
      </c>
      <c r="G447">
        <v>-111.91907999999999</v>
      </c>
      <c r="H447">
        <v>4.1860960423946297E-2</v>
      </c>
      <c r="I447">
        <v>7.0548839867115007E-2</v>
      </c>
      <c r="J447">
        <v>6.10239654779434E-2</v>
      </c>
      <c r="K447">
        <v>0.15123698115348799</v>
      </c>
      <c r="L447">
        <v>0.34580823779106101</v>
      </c>
      <c r="M447">
        <v>29.8521327972412</v>
      </c>
      <c r="N447" s="2">
        <f t="shared" si="91"/>
        <v>0.70000425242839825</v>
      </c>
      <c r="O447" s="2">
        <f t="shared" si="92"/>
        <v>0.66111377155435447</v>
      </c>
      <c r="P447" s="2">
        <f t="shared" si="93"/>
        <v>0.3914558459102282</v>
      </c>
      <c r="Q447" s="2">
        <f t="shared" si="94"/>
        <v>0.47106444492130367</v>
      </c>
      <c r="R447" s="2">
        <f t="shared" si="95"/>
        <v>-3.3209905435191589E-2</v>
      </c>
      <c r="S447" s="2">
        <f t="shared" si="96"/>
        <v>0.96394041970607924</v>
      </c>
      <c r="T447" s="2">
        <f t="shared" si="97"/>
        <v>-0.66111377155435447</v>
      </c>
      <c r="U447" s="2">
        <f t="shared" si="98"/>
        <v>0.10617187058796172</v>
      </c>
      <c r="V447" s="2">
        <f t="shared" si="99"/>
        <v>5.6667611664150295</v>
      </c>
      <c r="W447" s="2">
        <f t="shared" si="100"/>
        <v>2.2865322697767008</v>
      </c>
      <c r="X447" s="2">
        <f t="shared" si="101"/>
        <v>0.25530506627250371</v>
      </c>
      <c r="Y447" s="2">
        <f t="shared" si="102"/>
        <v>16.704531684517843</v>
      </c>
      <c r="Z447" s="2">
        <f t="shared" si="103"/>
        <v>1.2865322697767008</v>
      </c>
      <c r="AA447" s="2">
        <f t="shared" si="104"/>
        <v>3.9016856753763989</v>
      </c>
      <c r="AB447">
        <v>0.56198347107437996</v>
      </c>
    </row>
    <row r="448" spans="1:28" x14ac:dyDescent="0.3">
      <c r="A448">
        <v>148</v>
      </c>
      <c r="B448">
        <v>3</v>
      </c>
      <c r="C448">
        <v>5.6533499999999997</v>
      </c>
      <c r="D448">
        <f t="shared" si="90"/>
        <v>4.672190082644625</v>
      </c>
      <c r="E448" t="s">
        <v>474</v>
      </c>
      <c r="F448">
        <v>41.661366000000001</v>
      </c>
      <c r="G448">
        <v>-111.91906</v>
      </c>
      <c r="H448">
        <v>2.6985779404640101E-2</v>
      </c>
      <c r="I448">
        <v>5.9465333819389302E-2</v>
      </c>
      <c r="J448">
        <v>3.3975828438997199E-2</v>
      </c>
      <c r="K448">
        <v>0.169631958007812</v>
      </c>
      <c r="L448">
        <v>0.50168031454086304</v>
      </c>
      <c r="M448">
        <v>31.314409255981399</v>
      </c>
      <c r="N448" s="2">
        <f t="shared" si="91"/>
        <v>0.87314313899215523</v>
      </c>
      <c r="O448" s="2">
        <f t="shared" si="92"/>
        <v>0.78805740009512504</v>
      </c>
      <c r="P448" s="2">
        <f t="shared" si="93"/>
        <v>0.49462578014909608</v>
      </c>
      <c r="Q448" s="2">
        <f t="shared" si="94"/>
        <v>0.67740314573351723</v>
      </c>
      <c r="R448" s="2">
        <f t="shared" si="95"/>
        <v>-1.7639770743330906E-3</v>
      </c>
      <c r="S448" s="2">
        <f t="shared" si="96"/>
        <v>1.240999512917593</v>
      </c>
      <c r="T448" s="2">
        <f t="shared" si="97"/>
        <v>-0.78805740009512504</v>
      </c>
      <c r="U448" s="2">
        <f t="shared" si="98"/>
        <v>0.38355817521191421</v>
      </c>
      <c r="V448" s="2">
        <f t="shared" si="99"/>
        <v>14.765800793985591</v>
      </c>
      <c r="W448" s="2">
        <f t="shared" si="100"/>
        <v>2.9574634428128177</v>
      </c>
      <c r="X448" s="2">
        <f t="shared" si="101"/>
        <v>0.73700634138254406</v>
      </c>
      <c r="Y448" s="2">
        <f t="shared" si="102"/>
        <v>28.782685846090367</v>
      </c>
      <c r="Z448" s="2">
        <f t="shared" si="103"/>
        <v>1.9574634428128177</v>
      </c>
      <c r="AA448" s="2">
        <f t="shared" si="104"/>
        <v>7.4365172499424332</v>
      </c>
      <c r="AB448">
        <v>0.82644628099173501</v>
      </c>
    </row>
    <row r="449" spans="1:28" x14ac:dyDescent="0.3">
      <c r="A449">
        <v>149</v>
      </c>
      <c r="B449">
        <v>3</v>
      </c>
      <c r="C449">
        <v>5.9006499999999997</v>
      </c>
      <c r="D449">
        <f t="shared" si="90"/>
        <v>4.1938504132231369</v>
      </c>
      <c r="E449" t="s">
        <v>475</v>
      </c>
      <c r="F449">
        <v>41.661369000000001</v>
      </c>
      <c r="G449">
        <v>-111.91907999999999</v>
      </c>
      <c r="H449">
        <v>3.2833863049745497E-2</v>
      </c>
      <c r="I449">
        <v>6.5570376813411699E-2</v>
      </c>
      <c r="J449">
        <v>4.4732667505741099E-2</v>
      </c>
      <c r="K449">
        <v>0.16099457442760401</v>
      </c>
      <c r="L449">
        <v>0.41453582048416099</v>
      </c>
      <c r="M449">
        <v>29.659008026123001</v>
      </c>
      <c r="N449" s="2">
        <f t="shared" si="91"/>
        <v>0.80520036242188398</v>
      </c>
      <c r="O449" s="2">
        <f t="shared" si="92"/>
        <v>0.72685052939330919</v>
      </c>
      <c r="P449" s="2">
        <f t="shared" si="93"/>
        <v>0.44053493663949339</v>
      </c>
      <c r="Q449" s="2">
        <f t="shared" si="94"/>
        <v>0.57825805435346378</v>
      </c>
      <c r="R449" s="2">
        <f t="shared" si="95"/>
        <v>-1.8895966986316064E-2</v>
      </c>
      <c r="S449" s="2">
        <f t="shared" si="96"/>
        <v>1.1034579186785236</v>
      </c>
      <c r="T449" s="2">
        <f t="shared" si="97"/>
        <v>-0.72685052939330919</v>
      </c>
      <c r="U449" s="2">
        <f t="shared" si="98"/>
        <v>0.26898063160375035</v>
      </c>
      <c r="V449" s="2">
        <f t="shared" si="99"/>
        <v>9.2669595532383227</v>
      </c>
      <c r="W449" s="2">
        <f t="shared" si="100"/>
        <v>2.5748434191524221</v>
      </c>
      <c r="X449" s="2">
        <f t="shared" si="101"/>
        <v>0.47757642966465919</v>
      </c>
      <c r="Y449" s="2">
        <f t="shared" si="102"/>
        <v>21.864470168948205</v>
      </c>
      <c r="Z449" s="2">
        <f t="shared" si="103"/>
        <v>1.5748434191524221</v>
      </c>
      <c r="AA449" s="2">
        <f t="shared" si="104"/>
        <v>5.3219984485337326</v>
      </c>
      <c r="AB449">
        <v>0.71074380165289197</v>
      </c>
    </row>
    <row r="450" spans="1:28" x14ac:dyDescent="0.3">
      <c r="A450">
        <v>150</v>
      </c>
      <c r="B450">
        <v>3</v>
      </c>
      <c r="C450">
        <v>5.6242999999999999</v>
      </c>
      <c r="D450">
        <f t="shared" si="90"/>
        <v>4.6481818181818149</v>
      </c>
      <c r="E450" t="s">
        <v>476</v>
      </c>
      <c r="F450">
        <v>41.661371000000003</v>
      </c>
      <c r="G450">
        <v>-111.91909</v>
      </c>
      <c r="H450">
        <v>2.0327758044004399E-2</v>
      </c>
      <c r="I450">
        <v>5.3023375570774002E-2</v>
      </c>
      <c r="J450">
        <v>2.2564087063074102E-2</v>
      </c>
      <c r="K450">
        <v>0.14789886772632599</v>
      </c>
      <c r="L450">
        <v>0.43731749057769698</v>
      </c>
      <c r="M450">
        <v>28.5189113616943</v>
      </c>
      <c r="N450" s="2">
        <f t="shared" si="91"/>
        <v>0.9018700110631539</v>
      </c>
      <c r="O450" s="2">
        <f t="shared" si="92"/>
        <v>0.7837285071209259</v>
      </c>
      <c r="P450" s="2">
        <f t="shared" si="93"/>
        <v>0.494549782733545</v>
      </c>
      <c r="Q450" s="2">
        <f t="shared" si="94"/>
        <v>0.64813214438496292</v>
      </c>
      <c r="R450" s="2">
        <f t="shared" si="95"/>
        <v>-1.330352875150384E-2</v>
      </c>
      <c r="S450" s="2">
        <f t="shared" si="96"/>
        <v>1.2158287298840098</v>
      </c>
      <c r="T450" s="2">
        <f t="shared" si="97"/>
        <v>-0.7837285071209259</v>
      </c>
      <c r="U450" s="2">
        <f t="shared" si="98"/>
        <v>0.55120252150783433</v>
      </c>
      <c r="V450" s="2">
        <f t="shared" si="99"/>
        <v>19.381129374091213</v>
      </c>
      <c r="W450" s="2">
        <f t="shared" si="100"/>
        <v>2.9568684148881723</v>
      </c>
      <c r="X450" s="2">
        <f t="shared" si="101"/>
        <v>0.5325681589758009</v>
      </c>
      <c r="Y450" s="2">
        <f t="shared" si="102"/>
        <v>25.098921135067869</v>
      </c>
      <c r="Z450" s="2">
        <f t="shared" si="103"/>
        <v>1.9568684148881723</v>
      </c>
      <c r="AA450" s="2">
        <f t="shared" si="104"/>
        <v>7.247635799685721</v>
      </c>
      <c r="AB450">
        <v>0.82644628099173501</v>
      </c>
    </row>
    <row r="451" spans="1:28" x14ac:dyDescent="0.3">
      <c r="A451">
        <v>151</v>
      </c>
      <c r="B451">
        <v>3</v>
      </c>
      <c r="C451">
        <v>6.7413600000000002</v>
      </c>
      <c r="D451">
        <f t="shared" ref="D451:D514" si="105">C451*AB451</f>
        <v>5.5713719008264428</v>
      </c>
      <c r="E451" t="s">
        <v>477</v>
      </c>
      <c r="F451">
        <v>41.661368000000003</v>
      </c>
      <c r="G451">
        <v>-111.91909</v>
      </c>
      <c r="H451">
        <v>1.7865600064396799E-2</v>
      </c>
      <c r="I451">
        <v>6.0211487114429398E-2</v>
      </c>
      <c r="J451">
        <v>1.6684874892234799E-2</v>
      </c>
      <c r="K451">
        <v>0.185537114739418</v>
      </c>
      <c r="L451">
        <v>0.55677187442779497</v>
      </c>
      <c r="M451">
        <v>28.645606994628899</v>
      </c>
      <c r="N451" s="2">
        <f t="shared" ref="N451:N514" si="106">(L451-J451)/(L451+J451)</f>
        <v>0.94180947416864924</v>
      </c>
      <c r="O451" s="2">
        <f t="shared" ref="O451:O514" si="107">(L451-I451)/(L451+I451)</f>
        <v>0.80481973788102323</v>
      </c>
      <c r="P451" s="2">
        <f t="shared" ref="P451:P514" si="108">(L451-K451)/(L451+K451)</f>
        <v>0.50010812896777723</v>
      </c>
      <c r="Q451" s="2">
        <f t="shared" ref="Q451:Q514" si="109">((L451-J451)/(L451+J451+0.5))*(1+0.5)</f>
        <v>0.75469319077504449</v>
      </c>
      <c r="R451" s="2">
        <f t="shared" ref="R451:R514" si="110">(0.33*(L451-0.33*J451-0.5))/(0.5*L451+J451-0.5*0.33+1.5*(1+0.33*0.33))</f>
        <v>9.4332214565639779E-3</v>
      </c>
      <c r="S451" s="2">
        <f t="shared" ref="S451:S514" si="111">0.5*(2*(L451+1)-SQRT((2*L451+1)^2-8*(L451-J451)))</f>
        <v>1.3654794398923042</v>
      </c>
      <c r="T451" s="2">
        <f t="shared" ref="T451:T514" si="112">(I451-L451)/(I451+L451)</f>
        <v>-0.80481973788102323</v>
      </c>
      <c r="U451" s="2">
        <f t="shared" ref="U451:U514" si="113">(I451-J451)/(I451+J451-H451)</f>
        <v>0.73735474166442261</v>
      </c>
      <c r="V451" s="2">
        <f t="shared" ref="V451:V514" si="114">L451/J451</f>
        <v>33.369856113630114</v>
      </c>
      <c r="W451" s="2">
        <f t="shared" ref="W451:W514" si="115">L451/K451</f>
        <v>3.0008652188526614</v>
      </c>
      <c r="X451" s="2">
        <f t="shared" ref="X451:X514" si="116">(1.5*(1.2*(L451-I451)-2.5*(J451-I451))*SQRT((2*L451+1)^2-(6*L451-5*SQRT(J451)))-0.5)</f>
        <v>0.90719929978803782</v>
      </c>
      <c r="Y451" s="2">
        <f t="shared" ref="Y451:Y514" si="117">(100*(L451-K451)-10*(L451-I451))</f>
        <v>32.157872095704036</v>
      </c>
      <c r="Z451" s="2">
        <f t="shared" ref="Z451:Z514" si="118">(L451/K451-1)</f>
        <v>2.0008652188526614</v>
      </c>
      <c r="AA451" s="2">
        <f t="shared" ref="AA451:AA514" si="119">(L451/I451-1)</f>
        <v>8.246937770689394</v>
      </c>
      <c r="AB451">
        <v>0.82644628099173501</v>
      </c>
    </row>
    <row r="452" spans="1:28" x14ac:dyDescent="0.3">
      <c r="A452">
        <v>152</v>
      </c>
      <c r="B452">
        <v>3</v>
      </c>
      <c r="C452">
        <v>6.5622199999999999</v>
      </c>
      <c r="D452">
        <f t="shared" si="105"/>
        <v>4.8809900826446277</v>
      </c>
      <c r="E452" t="s">
        <v>478</v>
      </c>
      <c r="F452">
        <v>41.661366000000001</v>
      </c>
      <c r="G452">
        <v>-111.9191</v>
      </c>
      <c r="H452">
        <v>2.65791155397892E-2</v>
      </c>
      <c r="I452">
        <v>8.0642357468605E-2</v>
      </c>
      <c r="J452">
        <v>3.04243303835392E-2</v>
      </c>
      <c r="K452">
        <v>0.229115471243858</v>
      </c>
      <c r="L452">
        <v>0.67734068632125799</v>
      </c>
      <c r="M452">
        <v>27.7444667816162</v>
      </c>
      <c r="N452" s="2">
        <f t="shared" si="106"/>
        <v>0.91402702969076266</v>
      </c>
      <c r="O452" s="2">
        <f t="shared" si="107"/>
        <v>0.78721857136698259</v>
      </c>
      <c r="P452" s="2">
        <f t="shared" si="108"/>
        <v>0.49448085418869403</v>
      </c>
      <c r="Q452" s="2">
        <f t="shared" si="109"/>
        <v>0.80344646556670207</v>
      </c>
      <c r="R452" s="2">
        <f t="shared" si="110"/>
        <v>2.9564044220098774E-2</v>
      </c>
      <c r="S452" s="2">
        <f t="shared" si="111"/>
        <v>1.3735342022035333</v>
      </c>
      <c r="T452" s="2">
        <f t="shared" si="112"/>
        <v>-0.78721857136698259</v>
      </c>
      <c r="U452" s="2">
        <f t="shared" si="113"/>
        <v>0.59438359643483551</v>
      </c>
      <c r="V452" s="2">
        <f t="shared" si="114"/>
        <v>22.263125524291798</v>
      </c>
      <c r="W452" s="2">
        <f t="shared" si="115"/>
        <v>2.956328887979518</v>
      </c>
      <c r="X452" s="2">
        <f t="shared" si="116"/>
        <v>1.4362574714189456</v>
      </c>
      <c r="Y452" s="2">
        <f t="shared" si="117"/>
        <v>38.855538219213472</v>
      </c>
      <c r="Z452" s="2">
        <f t="shared" si="118"/>
        <v>1.956328887979518</v>
      </c>
      <c r="AA452" s="2">
        <f t="shared" si="119"/>
        <v>7.3993165326913282</v>
      </c>
      <c r="AB452">
        <v>0.74380165289256195</v>
      </c>
    </row>
    <row r="453" spans="1:28" x14ac:dyDescent="0.3">
      <c r="A453">
        <v>153</v>
      </c>
      <c r="B453">
        <v>3</v>
      </c>
      <c r="C453">
        <v>6.4396199999999997</v>
      </c>
      <c r="D453">
        <f t="shared" si="105"/>
        <v>5.3219999999999965</v>
      </c>
      <c r="E453" t="s">
        <v>479</v>
      </c>
      <c r="F453">
        <v>41.661354000000003</v>
      </c>
      <c r="G453">
        <v>-111.91913</v>
      </c>
      <c r="H453">
        <v>2.26498413830995E-2</v>
      </c>
      <c r="I453">
        <v>7.2285458445548997E-2</v>
      </c>
      <c r="J453">
        <v>2.2373657673597301E-2</v>
      </c>
      <c r="K453">
        <v>0.213295593857765</v>
      </c>
      <c r="L453">
        <v>0.63781619071960405</v>
      </c>
      <c r="M453">
        <v>29.8797092437744</v>
      </c>
      <c r="N453" s="2">
        <f t="shared" si="106"/>
        <v>0.9322205340537989</v>
      </c>
      <c r="O453" s="2">
        <f t="shared" si="107"/>
        <v>0.79640813810098021</v>
      </c>
      <c r="P453" s="2">
        <f t="shared" si="108"/>
        <v>0.49878359641400155</v>
      </c>
      <c r="Q453" s="2">
        <f t="shared" si="109"/>
        <v>0.79570063541543723</v>
      </c>
      <c r="R453" s="2">
        <f t="shared" si="110"/>
        <v>2.3397536787370915E-2</v>
      </c>
      <c r="S453" s="2">
        <f t="shared" si="111"/>
        <v>1.3853471475248851</v>
      </c>
      <c r="T453" s="2">
        <f t="shared" si="112"/>
        <v>-0.79640813810098021</v>
      </c>
      <c r="U453" s="2">
        <f t="shared" si="113"/>
        <v>0.69313016906371616</v>
      </c>
      <c r="V453" s="2">
        <f t="shared" si="114"/>
        <v>28.507461767070744</v>
      </c>
      <c r="W453" s="2">
        <f t="shared" si="115"/>
        <v>2.990292388059963</v>
      </c>
      <c r="X453" s="2">
        <f t="shared" si="116"/>
        <v>1.2461822220412613</v>
      </c>
      <c r="Y453" s="2">
        <f t="shared" si="117"/>
        <v>36.79675236344336</v>
      </c>
      <c r="Z453" s="2">
        <f t="shared" si="118"/>
        <v>1.990292388059963</v>
      </c>
      <c r="AA453" s="2">
        <f t="shared" si="119"/>
        <v>7.8235753695891219</v>
      </c>
      <c r="AB453">
        <v>0.82644628099173501</v>
      </c>
    </row>
    <row r="454" spans="1:28" x14ac:dyDescent="0.3">
      <c r="A454">
        <v>154</v>
      </c>
      <c r="B454">
        <v>3</v>
      </c>
      <c r="C454">
        <v>8.4602199999999996</v>
      </c>
      <c r="D454">
        <f t="shared" si="105"/>
        <v>6.4325639669421433</v>
      </c>
      <c r="E454" t="s">
        <v>480</v>
      </c>
      <c r="F454">
        <v>41.661347999999997</v>
      </c>
      <c r="G454">
        <v>-111.91912000000001</v>
      </c>
      <c r="H454">
        <v>4.0985107421875E-2</v>
      </c>
      <c r="I454">
        <v>9.0366818010806996E-2</v>
      </c>
      <c r="J454">
        <v>5.8067321777343701E-2</v>
      </c>
      <c r="K454">
        <v>0.232439264655113</v>
      </c>
      <c r="L454">
        <v>0.66990816593170099</v>
      </c>
      <c r="M454">
        <v>33.579410552978501</v>
      </c>
      <c r="N454" s="2">
        <f t="shared" si="106"/>
        <v>0.84046901919710804</v>
      </c>
      <c r="O454" s="2">
        <f t="shared" si="107"/>
        <v>0.76227859677245258</v>
      </c>
      <c r="P454" s="2">
        <f t="shared" si="108"/>
        <v>0.4848120429534481</v>
      </c>
      <c r="Q454" s="2">
        <f t="shared" si="109"/>
        <v>0.74737751316497714</v>
      </c>
      <c r="R454" s="2">
        <f t="shared" si="110"/>
        <v>2.6301636627874787E-2</v>
      </c>
      <c r="S454" s="2">
        <f t="shared" si="111"/>
        <v>1.2891150089488557</v>
      </c>
      <c r="T454" s="2">
        <f t="shared" si="112"/>
        <v>-0.76227859677245258</v>
      </c>
      <c r="U454" s="2">
        <f t="shared" si="113"/>
        <v>0.30060295120536534</v>
      </c>
      <c r="V454" s="2">
        <f t="shared" si="114"/>
        <v>11.536749852187622</v>
      </c>
      <c r="W454" s="2">
        <f t="shared" si="115"/>
        <v>2.8820783223767825</v>
      </c>
      <c r="X454" s="2">
        <f t="shared" si="116"/>
        <v>1.3989652043180945</v>
      </c>
      <c r="Y454" s="2">
        <f t="shared" si="117"/>
        <v>37.951476648449862</v>
      </c>
      <c r="Z454" s="2">
        <f t="shared" si="118"/>
        <v>1.8820783223767825</v>
      </c>
      <c r="AA454" s="2">
        <f t="shared" si="119"/>
        <v>6.4132096346646454</v>
      </c>
      <c r="AB454">
        <v>0.76033057851239605</v>
      </c>
    </row>
    <row r="455" spans="1:28" x14ac:dyDescent="0.3">
      <c r="A455">
        <v>155</v>
      </c>
      <c r="B455">
        <v>3</v>
      </c>
      <c r="C455">
        <v>5.7680199999999999</v>
      </c>
      <c r="D455">
        <f t="shared" si="105"/>
        <v>4.5286107438016483</v>
      </c>
      <c r="E455" t="s">
        <v>481</v>
      </c>
      <c r="F455">
        <v>41.661351000000003</v>
      </c>
      <c r="G455">
        <v>-111.91916000000001</v>
      </c>
      <c r="H455">
        <v>3.0473021790385201E-2</v>
      </c>
      <c r="I455">
        <v>8.0967709422111497E-2</v>
      </c>
      <c r="J455">
        <v>4.2898863554000799E-2</v>
      </c>
      <c r="K455">
        <v>0.209125056862831</v>
      </c>
      <c r="L455">
        <v>0.55127352476119995</v>
      </c>
      <c r="M455">
        <v>31.701210021972599</v>
      </c>
      <c r="N455" s="2">
        <f t="shared" si="106"/>
        <v>0.85560128879215591</v>
      </c>
      <c r="O455" s="2">
        <f t="shared" si="107"/>
        <v>0.74387083586314839</v>
      </c>
      <c r="P455" s="2">
        <f t="shared" si="108"/>
        <v>0.44995937152804916</v>
      </c>
      <c r="Q455" s="2">
        <f t="shared" si="109"/>
        <v>0.69693039228031184</v>
      </c>
      <c r="R455" s="2">
        <f t="shared" si="110"/>
        <v>6.741523382279322E-3</v>
      </c>
      <c r="S455" s="2">
        <f t="shared" si="111"/>
        <v>1.2539072498586161</v>
      </c>
      <c r="T455" s="2">
        <f t="shared" si="112"/>
        <v>-0.74387083586314839</v>
      </c>
      <c r="U455" s="2">
        <f t="shared" si="113"/>
        <v>0.40761750018911996</v>
      </c>
      <c r="V455" s="2">
        <f t="shared" si="114"/>
        <v>12.850539130652274</v>
      </c>
      <c r="W455" s="2">
        <f t="shared" si="115"/>
        <v>2.636095038208599</v>
      </c>
      <c r="X455" s="2">
        <f t="shared" si="116"/>
        <v>0.95016078029353324</v>
      </c>
      <c r="Y455" s="2">
        <f t="shared" si="117"/>
        <v>29.511788636446013</v>
      </c>
      <c r="Z455" s="2">
        <f t="shared" si="118"/>
        <v>1.636095038208599</v>
      </c>
      <c r="AA455" s="2">
        <f t="shared" si="119"/>
        <v>5.8085602111729306</v>
      </c>
      <c r="AB455">
        <v>0.78512396694214803</v>
      </c>
    </row>
    <row r="456" spans="1:28" x14ac:dyDescent="0.3">
      <c r="A456">
        <v>156</v>
      </c>
      <c r="B456">
        <v>3</v>
      </c>
      <c r="C456">
        <v>6.4257999999999997</v>
      </c>
      <c r="D456">
        <f t="shared" si="105"/>
        <v>4.9388380165289254</v>
      </c>
      <c r="E456" t="s">
        <v>482</v>
      </c>
      <c r="F456">
        <v>41.661346000000002</v>
      </c>
      <c r="G456">
        <v>-111.91916000000001</v>
      </c>
      <c r="H456">
        <v>3.2631225883960703E-2</v>
      </c>
      <c r="I456">
        <v>5.5980529636144603E-2</v>
      </c>
      <c r="J456">
        <v>4.44503799080848E-2</v>
      </c>
      <c r="K456">
        <v>0.134597778320312</v>
      </c>
      <c r="L456">
        <v>0.35202667117118802</v>
      </c>
      <c r="M456">
        <v>32.071407318115199</v>
      </c>
      <c r="N456" s="2">
        <f t="shared" si="106"/>
        <v>0.77577325201000213</v>
      </c>
      <c r="O456" s="2">
        <f t="shared" si="107"/>
        <v>0.72559048210240062</v>
      </c>
      <c r="P456" s="2">
        <f t="shared" si="108"/>
        <v>0.44681045738264719</v>
      </c>
      <c r="Q456" s="2">
        <f t="shared" si="109"/>
        <v>0.5146416590800803</v>
      </c>
      <c r="R456" s="2">
        <f t="shared" si="110"/>
        <v>-3.1226097628667539E-2</v>
      </c>
      <c r="S456" s="2">
        <f t="shared" si="111"/>
        <v>1.0191650394668874</v>
      </c>
      <c r="T456" s="2">
        <f t="shared" si="112"/>
        <v>-0.72559048210240062</v>
      </c>
      <c r="U456" s="2">
        <f t="shared" si="113"/>
        <v>0.17006199890010087</v>
      </c>
      <c r="V456" s="2">
        <f t="shared" si="114"/>
        <v>7.9195424628341611</v>
      </c>
      <c r="W456" s="2">
        <f t="shared" si="115"/>
        <v>2.6153973383828437</v>
      </c>
      <c r="X456" s="2">
        <f t="shared" si="116"/>
        <v>0.28271957833448835</v>
      </c>
      <c r="Y456" s="2">
        <f t="shared" si="117"/>
        <v>18.78242786973717</v>
      </c>
      <c r="Z456" s="2">
        <f t="shared" si="118"/>
        <v>1.6153973383828437</v>
      </c>
      <c r="AA456" s="2">
        <f t="shared" si="119"/>
        <v>5.2883769313946818</v>
      </c>
      <c r="AB456">
        <v>0.76859504132231404</v>
      </c>
    </row>
    <row r="457" spans="1:28" x14ac:dyDescent="0.3">
      <c r="A457">
        <v>157</v>
      </c>
      <c r="B457">
        <v>3</v>
      </c>
      <c r="C457">
        <v>5.2169800000000004</v>
      </c>
      <c r="D457">
        <f t="shared" si="105"/>
        <v>2.4144700826446237</v>
      </c>
      <c r="E457" t="s">
        <v>483</v>
      </c>
      <c r="F457">
        <v>41.661327999999997</v>
      </c>
      <c r="G457">
        <v>-111.91915</v>
      </c>
      <c r="H457">
        <v>7.3744811117648995E-2</v>
      </c>
      <c r="I457">
        <v>0.10303222388029</v>
      </c>
      <c r="J457">
        <v>0.114273682236671</v>
      </c>
      <c r="K457">
        <v>0.18400482833385401</v>
      </c>
      <c r="L457">
        <v>0.34663787484169001</v>
      </c>
      <c r="M457">
        <v>33.924312591552699</v>
      </c>
      <c r="N457" s="2">
        <f t="shared" si="106"/>
        <v>0.50414052118357722</v>
      </c>
      <c r="O457" s="2">
        <f t="shared" si="107"/>
        <v>0.5417430504135331</v>
      </c>
      <c r="P457" s="2">
        <f t="shared" si="108"/>
        <v>0.3064831487073793</v>
      </c>
      <c r="Q457" s="2">
        <f t="shared" si="109"/>
        <v>0.36272462989963294</v>
      </c>
      <c r="R457" s="2">
        <f t="shared" si="110"/>
        <v>-3.5305672536056841E-2</v>
      </c>
      <c r="S457" s="2">
        <f t="shared" si="111"/>
        <v>0.84457482510947246</v>
      </c>
      <c r="T457" s="2">
        <f t="shared" si="112"/>
        <v>-0.5417430504135331</v>
      </c>
      <c r="U457" s="2">
        <f t="shared" si="113"/>
        <v>-7.8304350885836288E-2</v>
      </c>
      <c r="V457" s="2">
        <f t="shared" si="114"/>
        <v>3.0334007625987933</v>
      </c>
      <c r="W457" s="2">
        <f t="shared" si="115"/>
        <v>1.8838520596468178</v>
      </c>
      <c r="X457" s="2">
        <f t="shared" si="116"/>
        <v>0.12384329195886001</v>
      </c>
      <c r="Y457" s="2">
        <f t="shared" si="117"/>
        <v>13.8272481411696</v>
      </c>
      <c r="Z457" s="2">
        <f t="shared" si="118"/>
        <v>0.88385205964681779</v>
      </c>
      <c r="AA457" s="2">
        <f t="shared" si="119"/>
        <v>2.3643637086241873</v>
      </c>
      <c r="AB457">
        <v>0.46280991735537103</v>
      </c>
    </row>
    <row r="458" spans="1:28" x14ac:dyDescent="0.3">
      <c r="A458">
        <v>158</v>
      </c>
      <c r="B458">
        <v>3</v>
      </c>
      <c r="C458">
        <v>6.1690100000000001</v>
      </c>
      <c r="D458">
        <f t="shared" si="105"/>
        <v>5.2716994545454519</v>
      </c>
      <c r="E458" t="s">
        <v>484</v>
      </c>
      <c r="F458">
        <v>41.661318999999999</v>
      </c>
      <c r="G458">
        <v>-111.91916000000001</v>
      </c>
      <c r="H458">
        <v>3.9558410644531201E-2</v>
      </c>
      <c r="I458">
        <v>6.2310792505741099E-2</v>
      </c>
      <c r="J458">
        <v>5.4924927651882102E-2</v>
      </c>
      <c r="K458">
        <v>0.148244634270668</v>
      </c>
      <c r="L458">
        <v>0.42419493198394698</v>
      </c>
      <c r="M458">
        <v>33.279708862304602</v>
      </c>
      <c r="N458" s="2">
        <f t="shared" si="106"/>
        <v>0.77072573157944391</v>
      </c>
      <c r="O458" s="2">
        <f t="shared" si="107"/>
        <v>0.74384353823955118</v>
      </c>
      <c r="P458" s="2">
        <f t="shared" si="108"/>
        <v>0.48206014045950696</v>
      </c>
      <c r="Q458" s="2">
        <f t="shared" si="109"/>
        <v>0.56571726234223774</v>
      </c>
      <c r="R458" s="2">
        <f t="shared" si="110"/>
        <v>-1.7558333402170986E-2</v>
      </c>
      <c r="S458" s="2">
        <f t="shared" si="111"/>
        <v>1.0842004266744012</v>
      </c>
      <c r="T458" s="2">
        <f t="shared" si="112"/>
        <v>-0.74384353823955118</v>
      </c>
      <c r="U458" s="2">
        <f t="shared" si="113"/>
        <v>9.5083942790451001E-2</v>
      </c>
      <c r="V458" s="2">
        <f t="shared" si="114"/>
        <v>7.7231768910561538</v>
      </c>
      <c r="W458" s="2">
        <f t="shared" si="115"/>
        <v>2.8614521805183415</v>
      </c>
      <c r="X458" s="2">
        <f t="shared" si="116"/>
        <v>0.47068772288638538</v>
      </c>
      <c r="Y458" s="2">
        <f t="shared" si="117"/>
        <v>23.976188376545835</v>
      </c>
      <c r="Z458" s="2">
        <f t="shared" si="118"/>
        <v>1.8614521805183415</v>
      </c>
      <c r="AA458" s="2">
        <f t="shared" si="119"/>
        <v>5.8077280824965136</v>
      </c>
      <c r="AB458">
        <v>0.85454545454545405</v>
      </c>
    </row>
    <row r="459" spans="1:28" x14ac:dyDescent="0.3">
      <c r="A459">
        <v>159</v>
      </c>
      <c r="B459">
        <v>3</v>
      </c>
      <c r="C459">
        <v>5.2119099999999996</v>
      </c>
      <c r="D459">
        <f t="shared" si="105"/>
        <v>4.1350690909090897</v>
      </c>
      <c r="E459" t="s">
        <v>485</v>
      </c>
      <c r="F459">
        <v>41.661321999999998</v>
      </c>
      <c r="G459">
        <v>-111.91916000000001</v>
      </c>
      <c r="H459">
        <v>3.6044921725988298E-2</v>
      </c>
      <c r="I459">
        <v>6.2733151018619496E-2</v>
      </c>
      <c r="J459">
        <v>4.95358258485794E-2</v>
      </c>
      <c r="K459">
        <v>0.16518431901931699</v>
      </c>
      <c r="L459">
        <v>0.52269345521926802</v>
      </c>
      <c r="M459">
        <v>32.392910003662102</v>
      </c>
      <c r="N459" s="2">
        <f t="shared" si="106"/>
        <v>0.82686721044354916</v>
      </c>
      <c r="O459" s="2">
        <f t="shared" si="107"/>
        <v>0.78568397694884418</v>
      </c>
      <c r="P459" s="2">
        <f t="shared" si="108"/>
        <v>0.51972770394519507</v>
      </c>
      <c r="Q459" s="2">
        <f t="shared" si="109"/>
        <v>0.6619260046220683</v>
      </c>
      <c r="R459" s="2">
        <f t="shared" si="110"/>
        <v>1.1576117085915205E-3</v>
      </c>
      <c r="S459" s="2">
        <f t="shared" si="111"/>
        <v>1.2071199382585642</v>
      </c>
      <c r="T459" s="2">
        <f t="shared" si="112"/>
        <v>-0.78568397694884418</v>
      </c>
      <c r="U459" s="2">
        <f t="shared" si="113"/>
        <v>0.17313858657337367</v>
      </c>
      <c r="V459" s="2">
        <f t="shared" si="114"/>
        <v>10.551826809490004</v>
      </c>
      <c r="W459" s="2">
        <f t="shared" si="115"/>
        <v>3.1643043257522718</v>
      </c>
      <c r="X459" s="2">
        <f t="shared" si="116"/>
        <v>0.78961991770844531</v>
      </c>
      <c r="Y459" s="2">
        <f t="shared" si="117"/>
        <v>31.151310577988617</v>
      </c>
      <c r="Z459" s="2">
        <f t="shared" si="118"/>
        <v>2.1643043257522718</v>
      </c>
      <c r="AA459" s="2">
        <f t="shared" si="119"/>
        <v>7.3320134049081975</v>
      </c>
      <c r="AB459">
        <v>0.79338842975206603</v>
      </c>
    </row>
    <row r="460" spans="1:28" x14ac:dyDescent="0.3">
      <c r="A460">
        <v>160</v>
      </c>
      <c r="B460">
        <v>3</v>
      </c>
      <c r="C460">
        <v>6.0567500000000001</v>
      </c>
      <c r="D460">
        <f t="shared" si="105"/>
        <v>0.80089256198346692</v>
      </c>
      <c r="E460" t="s">
        <v>486</v>
      </c>
      <c r="F460">
        <v>41.661306000000003</v>
      </c>
      <c r="G460">
        <v>-111.91915</v>
      </c>
      <c r="H460">
        <v>9.0088196098804404E-2</v>
      </c>
      <c r="I460">
        <v>0.11915192008018401</v>
      </c>
      <c r="J460">
        <v>0.14701232314109799</v>
      </c>
      <c r="K460">
        <v>0.18459992110729201</v>
      </c>
      <c r="L460">
        <v>0.26623412966728199</v>
      </c>
      <c r="M460">
        <v>35.898807525634702</v>
      </c>
      <c r="N460" s="2">
        <f t="shared" si="106"/>
        <v>0.28850049580816717</v>
      </c>
      <c r="O460" s="2">
        <f t="shared" si="107"/>
        <v>0.38164902357902514</v>
      </c>
      <c r="P460" s="2">
        <f t="shared" si="108"/>
        <v>0.1810737419228538</v>
      </c>
      <c r="Q460" s="2">
        <f t="shared" si="109"/>
        <v>0.19582086438916524</v>
      </c>
      <c r="R460" s="2">
        <f t="shared" si="110"/>
        <v>-5.2377542202465842E-2</v>
      </c>
      <c r="S460" s="2">
        <f t="shared" si="111"/>
        <v>0.67575032090144549</v>
      </c>
      <c r="T460" s="2">
        <f t="shared" si="112"/>
        <v>-0.38164902357902514</v>
      </c>
      <c r="U460" s="2">
        <f t="shared" si="113"/>
        <v>-0.15822937597829212</v>
      </c>
      <c r="V460" s="2">
        <f t="shared" si="114"/>
        <v>1.810964713561859</v>
      </c>
      <c r="W460" s="2">
        <f t="shared" si="115"/>
        <v>1.4422223372053504</v>
      </c>
      <c r="X460" s="2">
        <f t="shared" si="116"/>
        <v>-0.23820434913737587</v>
      </c>
      <c r="Y460" s="2">
        <f t="shared" si="117"/>
        <v>6.6925987601280177</v>
      </c>
      <c r="Z460" s="2">
        <f t="shared" si="118"/>
        <v>0.44222233720535042</v>
      </c>
      <c r="AA460" s="2">
        <f t="shared" si="119"/>
        <v>1.2344090593598334</v>
      </c>
      <c r="AB460">
        <v>0.132231404958677</v>
      </c>
    </row>
    <row r="461" spans="1:28" x14ac:dyDescent="0.3">
      <c r="A461">
        <v>161</v>
      </c>
      <c r="B461">
        <v>3</v>
      </c>
      <c r="C461">
        <v>4.9138599999999997</v>
      </c>
      <c r="D461">
        <f t="shared" si="105"/>
        <v>2.2335727272727244</v>
      </c>
      <c r="E461" t="s">
        <v>487</v>
      </c>
      <c r="F461">
        <v>41.661320000000003</v>
      </c>
      <c r="G461">
        <v>-111.91916999999999</v>
      </c>
      <c r="H461">
        <v>7.8637085855007102E-2</v>
      </c>
      <c r="I461">
        <v>0.10893127322196899</v>
      </c>
      <c r="J461">
        <v>0.12432861328125</v>
      </c>
      <c r="K461">
        <v>0.199917912483215</v>
      </c>
      <c r="L461">
        <v>0.40792176127433699</v>
      </c>
      <c r="M461">
        <v>32.677909851074197</v>
      </c>
      <c r="N461" s="2">
        <f t="shared" si="106"/>
        <v>0.53281906702250559</v>
      </c>
      <c r="O461" s="2">
        <f t="shared" si="107"/>
        <v>0.57848260162339216</v>
      </c>
      <c r="P461" s="2">
        <f t="shared" si="108"/>
        <v>0.34220183013932082</v>
      </c>
      <c r="Q461" s="2">
        <f t="shared" si="109"/>
        <v>0.41209936317317675</v>
      </c>
      <c r="R461" s="2">
        <f t="shared" si="110"/>
        <v>-2.404700265818227E-2</v>
      </c>
      <c r="S461" s="2">
        <f t="shared" si="111"/>
        <v>0.90083633591750401</v>
      </c>
      <c r="T461" s="2">
        <f t="shared" si="112"/>
        <v>-0.57848260162339216</v>
      </c>
      <c r="U461" s="2">
        <f t="shared" si="113"/>
        <v>-9.9580010158476381E-2</v>
      </c>
      <c r="V461" s="2">
        <f t="shared" si="114"/>
        <v>3.2809966306915745</v>
      </c>
      <c r="W461" s="2">
        <f t="shared" si="115"/>
        <v>2.0404462822138858</v>
      </c>
      <c r="X461" s="2">
        <f t="shared" si="116"/>
        <v>0.27659099512842711</v>
      </c>
      <c r="Y461" s="2">
        <f t="shared" si="117"/>
        <v>17.810479998588519</v>
      </c>
      <c r="Z461" s="2">
        <f t="shared" si="118"/>
        <v>1.0404462822138858</v>
      </c>
      <c r="AA461" s="2">
        <f t="shared" si="119"/>
        <v>2.7447626306828874</v>
      </c>
      <c r="AB461">
        <v>0.45454545454545398</v>
      </c>
    </row>
    <row r="462" spans="1:28" x14ac:dyDescent="0.3">
      <c r="A462">
        <v>162</v>
      </c>
      <c r="B462">
        <v>3</v>
      </c>
      <c r="C462">
        <v>5.6626300000000001</v>
      </c>
      <c r="D462">
        <f t="shared" si="105"/>
        <v>2.2931311570247912</v>
      </c>
      <c r="E462" t="s">
        <v>488</v>
      </c>
      <c r="F462">
        <v>41.661315999999999</v>
      </c>
      <c r="G462">
        <v>-111.91916999999999</v>
      </c>
      <c r="H462">
        <v>7.8133240342140198E-2</v>
      </c>
      <c r="I462">
        <v>0.1038818359375</v>
      </c>
      <c r="J462">
        <v>0.12202849984168999</v>
      </c>
      <c r="K462">
        <v>0.18303222954273199</v>
      </c>
      <c r="L462">
        <v>0.33513459563255299</v>
      </c>
      <c r="M462">
        <v>33.757209777832003</v>
      </c>
      <c r="N462" s="2">
        <f t="shared" si="106"/>
        <v>0.46614894749934943</v>
      </c>
      <c r="O462" s="2">
        <f t="shared" si="107"/>
        <v>0.52675194609009168</v>
      </c>
      <c r="P462" s="2">
        <f t="shared" si="108"/>
        <v>0.29353937515850798</v>
      </c>
      <c r="Q462" s="2">
        <f t="shared" si="109"/>
        <v>0.33396517813707999</v>
      </c>
      <c r="R462" s="2">
        <f t="shared" si="110"/>
        <v>-3.7861599139465359E-2</v>
      </c>
      <c r="S462" s="2">
        <f t="shared" si="111"/>
        <v>0.81432983255849889</v>
      </c>
      <c r="T462" s="2">
        <f t="shared" si="112"/>
        <v>-0.52675194609009168</v>
      </c>
      <c r="U462" s="2">
        <f t="shared" si="113"/>
        <v>-0.1227975407861506</v>
      </c>
      <c r="V462" s="2">
        <f t="shared" si="114"/>
        <v>2.74636331731792</v>
      </c>
      <c r="W462" s="2">
        <f t="shared" si="115"/>
        <v>1.8310141141252401</v>
      </c>
      <c r="X462" s="2">
        <f t="shared" si="116"/>
        <v>5.337434593363799E-2</v>
      </c>
      <c r="Y462" s="2">
        <f t="shared" si="117"/>
        <v>12.897709012031569</v>
      </c>
      <c r="Z462" s="2">
        <f t="shared" si="118"/>
        <v>0.83101411412524007</v>
      </c>
      <c r="AA462" s="2">
        <f t="shared" si="119"/>
        <v>2.2261135222348698</v>
      </c>
      <c r="AB462">
        <v>0.40495867768595001</v>
      </c>
    </row>
    <row r="463" spans="1:28" x14ac:dyDescent="0.3">
      <c r="A463">
        <v>163</v>
      </c>
      <c r="B463">
        <v>3</v>
      </c>
      <c r="C463">
        <v>5.5887500000000001</v>
      </c>
      <c r="D463">
        <f t="shared" si="105"/>
        <v>4.3416735537190059</v>
      </c>
      <c r="E463" t="s">
        <v>489</v>
      </c>
      <c r="F463">
        <v>41.661366000000001</v>
      </c>
      <c r="G463">
        <v>-111.91922</v>
      </c>
      <c r="H463">
        <v>3.5249635577201802E-2</v>
      </c>
      <c r="I463">
        <v>6.2570497393608093E-2</v>
      </c>
      <c r="J463">
        <v>4.7911070287227603E-2</v>
      </c>
      <c r="K463">
        <v>0.17141082882881101</v>
      </c>
      <c r="L463">
        <v>0.56149202585220304</v>
      </c>
      <c r="M463">
        <v>32.049209594726499</v>
      </c>
      <c r="N463" s="2">
        <f t="shared" si="106"/>
        <v>0.84276066009265682</v>
      </c>
      <c r="O463" s="2">
        <f t="shared" si="107"/>
        <v>0.7994736262380483</v>
      </c>
      <c r="P463" s="2">
        <f t="shared" si="108"/>
        <v>0.53224133939711504</v>
      </c>
      <c r="Q463" s="2">
        <f t="shared" si="109"/>
        <v>0.69440173371450764</v>
      </c>
      <c r="R463" s="2">
        <f t="shared" si="110"/>
        <v>8.2511190654139914E-3</v>
      </c>
      <c r="S463" s="2">
        <f t="shared" si="111"/>
        <v>1.2458919469265741</v>
      </c>
      <c r="T463" s="2">
        <f t="shared" si="112"/>
        <v>-0.7994736262380483</v>
      </c>
      <c r="U463" s="2">
        <f t="shared" si="113"/>
        <v>0.19485644853819198</v>
      </c>
      <c r="V463" s="2">
        <f t="shared" si="114"/>
        <v>11.719463215621143</v>
      </c>
      <c r="W463" s="2">
        <f t="shared" si="115"/>
        <v>3.275709181786691</v>
      </c>
      <c r="X463" s="2">
        <f t="shared" si="116"/>
        <v>0.92398964105320225</v>
      </c>
      <c r="Y463" s="2">
        <f t="shared" si="117"/>
        <v>34.018904417753262</v>
      </c>
      <c r="Z463" s="2">
        <f t="shared" si="118"/>
        <v>2.275709181786691</v>
      </c>
      <c r="AA463" s="2">
        <f t="shared" si="119"/>
        <v>7.9737503974127328</v>
      </c>
      <c r="AB463">
        <v>0.77685950413223104</v>
      </c>
    </row>
    <row r="464" spans="1:28" x14ac:dyDescent="0.3">
      <c r="A464">
        <v>164</v>
      </c>
      <c r="B464">
        <v>3</v>
      </c>
      <c r="C464">
        <v>6.3591199999999999</v>
      </c>
      <c r="D464">
        <f t="shared" si="105"/>
        <v>5.0452522314049579</v>
      </c>
      <c r="E464" t="s">
        <v>490</v>
      </c>
      <c r="F464">
        <v>41.661383000000001</v>
      </c>
      <c r="G464">
        <v>-111.91922</v>
      </c>
      <c r="H464">
        <v>2.9086302965879399E-2</v>
      </c>
      <c r="I464">
        <v>5.2889402955770402E-2</v>
      </c>
      <c r="J464">
        <v>4.1565552353858899E-2</v>
      </c>
      <c r="K464">
        <v>0.14483642578125</v>
      </c>
      <c r="L464">
        <v>0.477434992790222</v>
      </c>
      <c r="M464">
        <v>32.422012329101499</v>
      </c>
      <c r="N464" s="2">
        <f t="shared" si="106"/>
        <v>0.83982462930816459</v>
      </c>
      <c r="O464" s="2">
        <f t="shared" si="107"/>
        <v>0.80053943065782451</v>
      </c>
      <c r="P464" s="2">
        <f t="shared" si="108"/>
        <v>0.53449115142152537</v>
      </c>
      <c r="Q464" s="2">
        <f t="shared" si="109"/>
        <v>0.64161316082721087</v>
      </c>
      <c r="R464" s="2">
        <f t="shared" si="110"/>
        <v>-6.7315408532318335E-3</v>
      </c>
      <c r="S464" s="2">
        <f t="shared" si="111"/>
        <v>1.1882286922743186</v>
      </c>
      <c r="T464" s="2">
        <f t="shared" si="112"/>
        <v>-0.80053943065782451</v>
      </c>
      <c r="U464" s="2">
        <f t="shared" si="113"/>
        <v>0.17323059594931683</v>
      </c>
      <c r="V464" s="2">
        <f t="shared" si="114"/>
        <v>11.486314165289746</v>
      </c>
      <c r="W464" s="2">
        <f t="shared" si="115"/>
        <v>3.2963737555309724</v>
      </c>
      <c r="X464" s="2">
        <f t="shared" si="116"/>
        <v>0.63398785348731979</v>
      </c>
      <c r="Y464" s="2">
        <f t="shared" si="117"/>
        <v>29.014400802552686</v>
      </c>
      <c r="Z464" s="2">
        <f t="shared" si="118"/>
        <v>2.2963737555309724</v>
      </c>
      <c r="AA464" s="2">
        <f t="shared" si="119"/>
        <v>8.0270444759885944</v>
      </c>
      <c r="AB464">
        <v>0.79338842975206603</v>
      </c>
    </row>
    <row r="465" spans="1:28" x14ac:dyDescent="0.3">
      <c r="A465">
        <v>165</v>
      </c>
      <c r="B465">
        <v>3</v>
      </c>
      <c r="C465">
        <v>4.8200700000000003</v>
      </c>
      <c r="D465">
        <f t="shared" si="105"/>
        <v>3.7046819008264467</v>
      </c>
      <c r="E465" t="s">
        <v>491</v>
      </c>
      <c r="F465">
        <v>41.661388000000002</v>
      </c>
      <c r="G465">
        <v>-111.91921000000001</v>
      </c>
      <c r="H465">
        <v>3.5897217690944602E-2</v>
      </c>
      <c r="I465">
        <v>7.3008425533771501E-2</v>
      </c>
      <c r="J465">
        <v>5.50857558846473E-2</v>
      </c>
      <c r="K465">
        <v>0.18562468886375399</v>
      </c>
      <c r="L465">
        <v>0.53086489439010598</v>
      </c>
      <c r="M465">
        <v>31.283309936523398</v>
      </c>
      <c r="N465" s="2">
        <f t="shared" si="106"/>
        <v>0.81197817304642472</v>
      </c>
      <c r="O465" s="2">
        <f t="shared" si="107"/>
        <v>0.75819953250137051</v>
      </c>
      <c r="P465" s="2">
        <f t="shared" si="108"/>
        <v>0.48184958106226877</v>
      </c>
      <c r="Q465" s="2">
        <f t="shared" si="109"/>
        <v>0.65718336977617242</v>
      </c>
      <c r="R465" s="2">
        <f t="shared" si="110"/>
        <v>2.3017480462895487E-3</v>
      </c>
      <c r="S465" s="2">
        <f t="shared" si="111"/>
        <v>1.1975119980849935</v>
      </c>
      <c r="T465" s="2">
        <f t="shared" si="112"/>
        <v>-0.75819953250137051</v>
      </c>
      <c r="U465" s="2">
        <f t="shared" si="113"/>
        <v>0.19439544345627233</v>
      </c>
      <c r="V465" s="2">
        <f t="shared" si="114"/>
        <v>9.637062900648349</v>
      </c>
      <c r="W465" s="2">
        <f t="shared" si="115"/>
        <v>2.8598830125434103</v>
      </c>
      <c r="X465" s="2">
        <f t="shared" si="116"/>
        <v>0.83377249375568452</v>
      </c>
      <c r="Y465" s="2">
        <f t="shared" si="117"/>
        <v>29.945455864071853</v>
      </c>
      <c r="Z465" s="2">
        <f t="shared" si="118"/>
        <v>1.8598830125434103</v>
      </c>
      <c r="AA465" s="2">
        <f t="shared" si="119"/>
        <v>6.2712826020956154</v>
      </c>
      <c r="AB465">
        <v>0.76859504132231404</v>
      </c>
    </row>
    <row r="466" spans="1:28" x14ac:dyDescent="0.3">
      <c r="A466">
        <v>166</v>
      </c>
      <c r="B466">
        <v>3</v>
      </c>
      <c r="C466">
        <v>3.2354099999999999</v>
      </c>
      <c r="D466">
        <f t="shared" si="105"/>
        <v>2.566936859504132</v>
      </c>
      <c r="E466" t="s">
        <v>492</v>
      </c>
      <c r="F466">
        <v>41.661389</v>
      </c>
      <c r="G466">
        <v>-111.91921000000001</v>
      </c>
      <c r="H466">
        <v>3.3348388969898203E-2</v>
      </c>
      <c r="I466">
        <v>7.2100833058357197E-2</v>
      </c>
      <c r="J466">
        <v>4.9305420368909801E-2</v>
      </c>
      <c r="K466">
        <v>0.190526127815246</v>
      </c>
      <c r="L466">
        <v>0.56651610136032104</v>
      </c>
      <c r="M466">
        <v>30.7536106109619</v>
      </c>
      <c r="N466" s="2">
        <f t="shared" si="106"/>
        <v>0.83987107098673686</v>
      </c>
      <c r="O466" s="2">
        <f t="shared" si="107"/>
        <v>0.77419692722683797</v>
      </c>
      <c r="P466" s="2">
        <f t="shared" si="108"/>
        <v>0.49665653916629593</v>
      </c>
      <c r="Q466" s="2">
        <f t="shared" si="109"/>
        <v>0.69528684146977682</v>
      </c>
      <c r="R466" s="2">
        <f t="shared" si="110"/>
        <v>9.0561096594210782E-3</v>
      </c>
      <c r="S466" s="2">
        <f t="shared" si="111"/>
        <v>1.2455250851651694</v>
      </c>
      <c r="T466" s="2">
        <f t="shared" si="112"/>
        <v>-0.77419692722683797</v>
      </c>
      <c r="U466" s="2">
        <f t="shared" si="113"/>
        <v>0.25886856137061187</v>
      </c>
      <c r="V466" s="2">
        <f t="shared" si="114"/>
        <v>11.489935530851806</v>
      </c>
      <c r="W466" s="2">
        <f t="shared" si="115"/>
        <v>2.9734299849397776</v>
      </c>
      <c r="X466" s="2">
        <f t="shared" si="116"/>
        <v>0.96670821981806099</v>
      </c>
      <c r="Y466" s="2">
        <f t="shared" si="117"/>
        <v>32.654844671487865</v>
      </c>
      <c r="Z466" s="2">
        <f t="shared" si="118"/>
        <v>1.9734299849397776</v>
      </c>
      <c r="AA466" s="2">
        <f t="shared" si="119"/>
        <v>6.857275392390993</v>
      </c>
      <c r="AB466">
        <v>0.79338842975206603</v>
      </c>
    </row>
    <row r="467" spans="1:28" x14ac:dyDescent="0.3">
      <c r="A467">
        <v>167</v>
      </c>
      <c r="B467">
        <v>3</v>
      </c>
      <c r="C467">
        <v>4.7069999999999999</v>
      </c>
      <c r="D467">
        <f t="shared" si="105"/>
        <v>3.7344793388429744</v>
      </c>
      <c r="E467" t="s">
        <v>493</v>
      </c>
      <c r="F467">
        <v>41.661383000000001</v>
      </c>
      <c r="G467">
        <v>-111.91922</v>
      </c>
      <c r="H467">
        <v>2.9086302965879399E-2</v>
      </c>
      <c r="I467">
        <v>5.2889402955770402E-2</v>
      </c>
      <c r="J467">
        <v>4.1565552353858899E-2</v>
      </c>
      <c r="K467">
        <v>0.14483642578125</v>
      </c>
      <c r="L467">
        <v>0.477434992790222</v>
      </c>
      <c r="M467">
        <v>32.422012329101499</v>
      </c>
      <c r="N467" s="2">
        <f t="shared" si="106"/>
        <v>0.83982462930816459</v>
      </c>
      <c r="O467" s="2">
        <f t="shared" si="107"/>
        <v>0.80053943065782451</v>
      </c>
      <c r="P467" s="2">
        <f t="shared" si="108"/>
        <v>0.53449115142152537</v>
      </c>
      <c r="Q467" s="2">
        <f t="shared" si="109"/>
        <v>0.64161316082721087</v>
      </c>
      <c r="R467" s="2">
        <f t="shared" si="110"/>
        <v>-6.7315408532318335E-3</v>
      </c>
      <c r="S467" s="2">
        <f t="shared" si="111"/>
        <v>1.1882286922743186</v>
      </c>
      <c r="T467" s="2">
        <f t="shared" si="112"/>
        <v>-0.80053943065782451</v>
      </c>
      <c r="U467" s="2">
        <f t="shared" si="113"/>
        <v>0.17323059594931683</v>
      </c>
      <c r="V467" s="2">
        <f t="shared" si="114"/>
        <v>11.486314165289746</v>
      </c>
      <c r="W467" s="2">
        <f t="shared" si="115"/>
        <v>3.2963737555309724</v>
      </c>
      <c r="X467" s="2">
        <f t="shared" si="116"/>
        <v>0.63398785348731979</v>
      </c>
      <c r="Y467" s="2">
        <f t="shared" si="117"/>
        <v>29.014400802552686</v>
      </c>
      <c r="Z467" s="2">
        <f t="shared" si="118"/>
        <v>2.2963737555309724</v>
      </c>
      <c r="AA467" s="2">
        <f t="shared" si="119"/>
        <v>8.0270444759885944</v>
      </c>
      <c r="AB467">
        <v>0.79338842975206603</v>
      </c>
    </row>
    <row r="468" spans="1:28" x14ac:dyDescent="0.3">
      <c r="A468">
        <v>168</v>
      </c>
      <c r="B468">
        <v>3</v>
      </c>
      <c r="C468">
        <v>4.9466999999999999</v>
      </c>
      <c r="D468">
        <f t="shared" si="105"/>
        <v>4.0881818181818153</v>
      </c>
      <c r="E468" t="s">
        <v>494</v>
      </c>
      <c r="F468">
        <v>41.661385000000003</v>
      </c>
      <c r="G468">
        <v>-111.91922</v>
      </c>
      <c r="H468">
        <v>2.0208740606903999E-2</v>
      </c>
      <c r="I468">
        <v>4.3375242501497199E-2</v>
      </c>
      <c r="J468">
        <v>2.37686149775981E-2</v>
      </c>
      <c r="K468">
        <v>0.13483490049839</v>
      </c>
      <c r="L468">
        <v>0.49859252572059598</v>
      </c>
      <c r="M468">
        <v>31.7755126953125</v>
      </c>
      <c r="N468" s="2">
        <f t="shared" si="106"/>
        <v>0.90899547027625882</v>
      </c>
      <c r="O468" s="2">
        <f t="shared" si="107"/>
        <v>0.8399342357801528</v>
      </c>
      <c r="P468" s="2">
        <f t="shared" si="108"/>
        <v>0.57426882728069495</v>
      </c>
      <c r="Q468" s="2">
        <f t="shared" si="109"/>
        <v>0.69665780296392577</v>
      </c>
      <c r="R468" s="2">
        <f t="shared" si="110"/>
        <v>-1.7234069338911402E-3</v>
      </c>
      <c r="S468" s="2">
        <f t="shared" si="111"/>
        <v>1.2805576410368753</v>
      </c>
      <c r="T468" s="2">
        <f t="shared" si="112"/>
        <v>-0.8399342357801528</v>
      </c>
      <c r="U468" s="2">
        <f t="shared" si="113"/>
        <v>0.41773897308682068</v>
      </c>
      <c r="V468" s="2">
        <f t="shared" si="114"/>
        <v>20.976928028432411</v>
      </c>
      <c r="W468" s="2">
        <f t="shared" si="115"/>
        <v>3.6978002273717658</v>
      </c>
      <c r="X468" s="2">
        <f t="shared" si="116"/>
        <v>0.68729173853630487</v>
      </c>
      <c r="Y468" s="2">
        <f t="shared" si="117"/>
        <v>31.82358969002961</v>
      </c>
      <c r="Z468" s="2">
        <f t="shared" si="118"/>
        <v>2.6978002273717658</v>
      </c>
      <c r="AA468" s="2">
        <f t="shared" si="119"/>
        <v>10.494864281240293</v>
      </c>
      <c r="AB468">
        <v>0.82644628099173501</v>
      </c>
    </row>
    <row r="469" spans="1:28" x14ac:dyDescent="0.3">
      <c r="A469">
        <v>169</v>
      </c>
      <c r="B469">
        <v>3</v>
      </c>
      <c r="C469">
        <v>3.8142200000000002</v>
      </c>
      <c r="D469">
        <f t="shared" si="105"/>
        <v>2.206573553719005</v>
      </c>
      <c r="E469" t="s">
        <v>495</v>
      </c>
      <c r="F469">
        <v>41.661383999999998</v>
      </c>
      <c r="G469">
        <v>-111.91923</v>
      </c>
      <c r="H469">
        <v>4.7553405165672302E-2</v>
      </c>
      <c r="I469">
        <v>7.0904232561588204E-2</v>
      </c>
      <c r="J469">
        <v>7.3063351213931996E-2</v>
      </c>
      <c r="K469">
        <v>0.153336182236671</v>
      </c>
      <c r="L469">
        <v>0.38491639494895902</v>
      </c>
      <c r="M469">
        <v>34.440708160400298</v>
      </c>
      <c r="N469" s="2">
        <f t="shared" si="106"/>
        <v>0.68093195462864275</v>
      </c>
      <c r="O469" s="2">
        <f t="shared" si="107"/>
        <v>0.68889414702958995</v>
      </c>
      <c r="P469" s="2">
        <f t="shared" si="108"/>
        <v>0.43024450328348679</v>
      </c>
      <c r="Q469" s="2">
        <f t="shared" si="109"/>
        <v>0.48829797026105526</v>
      </c>
      <c r="R469" s="2">
        <f t="shared" si="110"/>
        <v>-2.6041685772525046E-2</v>
      </c>
      <c r="S469" s="2">
        <f t="shared" si="111"/>
        <v>0.98570349613504538</v>
      </c>
      <c r="T469" s="2">
        <f t="shared" si="112"/>
        <v>-0.68889414702958995</v>
      </c>
      <c r="U469" s="2">
        <f t="shared" si="113"/>
        <v>-2.2394202631554189E-2</v>
      </c>
      <c r="V469" s="2">
        <f t="shared" si="114"/>
        <v>5.2682554051197386</v>
      </c>
      <c r="W469" s="2">
        <f t="shared" si="115"/>
        <v>2.510277674416395</v>
      </c>
      <c r="X469" s="2">
        <f t="shared" si="116"/>
        <v>0.32151343640907748</v>
      </c>
      <c r="Y469" s="2">
        <f t="shared" si="117"/>
        <v>20.017899647355094</v>
      </c>
      <c r="Z469" s="2">
        <f t="shared" si="118"/>
        <v>1.510277674416395</v>
      </c>
      <c r="AA469" s="2">
        <f t="shared" si="119"/>
        <v>4.4286800807640976</v>
      </c>
      <c r="AB469">
        <v>0.57851239669421395</v>
      </c>
    </row>
    <row r="470" spans="1:28" x14ac:dyDescent="0.3">
      <c r="A470">
        <v>170</v>
      </c>
      <c r="B470">
        <v>3</v>
      </c>
      <c r="C470">
        <v>5.12</v>
      </c>
      <c r="D470">
        <f t="shared" si="105"/>
        <v>1.7771900826446234</v>
      </c>
      <c r="E470" t="s">
        <v>496</v>
      </c>
      <c r="F470">
        <v>41.661403</v>
      </c>
      <c r="G470">
        <v>-111.91929</v>
      </c>
      <c r="H470">
        <v>8.6863406002521501E-2</v>
      </c>
      <c r="I470">
        <v>0.115892335772514</v>
      </c>
      <c r="J470">
        <v>0.13455291092395699</v>
      </c>
      <c r="K470">
        <v>0.19344635307788799</v>
      </c>
      <c r="L470">
        <v>0.36696532368659901</v>
      </c>
      <c r="M470">
        <v>33.099708557128899</v>
      </c>
      <c r="N470" s="2">
        <f t="shared" si="106"/>
        <v>0.46341767202765272</v>
      </c>
      <c r="O470" s="2">
        <f t="shared" si="107"/>
        <v>0.51997308729726199</v>
      </c>
      <c r="P470" s="2">
        <f t="shared" si="108"/>
        <v>0.3096276858657111</v>
      </c>
      <c r="Q470" s="2">
        <f t="shared" si="109"/>
        <v>0.34809013665090643</v>
      </c>
      <c r="R470" s="2">
        <f t="shared" si="110"/>
        <v>-3.2236688102424235E-2</v>
      </c>
      <c r="S470" s="2">
        <f t="shared" si="111"/>
        <v>0.83142443173741698</v>
      </c>
      <c r="T470" s="2">
        <f t="shared" si="112"/>
        <v>-0.51997308729726199</v>
      </c>
      <c r="U470" s="2">
        <f t="shared" si="113"/>
        <v>-0.11407485740642609</v>
      </c>
      <c r="V470" s="2">
        <f t="shared" si="114"/>
        <v>2.7272938293694042</v>
      </c>
      <c r="W470" s="2">
        <f t="shared" si="115"/>
        <v>1.8969875515763612</v>
      </c>
      <c r="X470" s="2">
        <f t="shared" si="116"/>
        <v>0.12046065297267095</v>
      </c>
      <c r="Y470" s="2">
        <f t="shared" si="117"/>
        <v>14.841167181730253</v>
      </c>
      <c r="Z470" s="2">
        <f t="shared" si="118"/>
        <v>0.89698755157636123</v>
      </c>
      <c r="AA470" s="2">
        <f t="shared" si="119"/>
        <v>2.1664330625531458</v>
      </c>
      <c r="AB470">
        <v>0.34710743801652799</v>
      </c>
    </row>
    <row r="471" spans="1:28" x14ac:dyDescent="0.3">
      <c r="A471">
        <v>171</v>
      </c>
      <c r="B471">
        <v>3</v>
      </c>
      <c r="C471">
        <v>6.0119600000000002</v>
      </c>
      <c r="D471">
        <f t="shared" si="105"/>
        <v>2.3849097520661156</v>
      </c>
      <c r="E471" t="s">
        <v>497</v>
      </c>
      <c r="F471">
        <v>41.661408999999999</v>
      </c>
      <c r="G471">
        <v>-111.91929</v>
      </c>
      <c r="H471">
        <v>8.11614990234375E-2</v>
      </c>
      <c r="I471">
        <v>0.11049499362707101</v>
      </c>
      <c r="J471">
        <v>0.12646789848804399</v>
      </c>
      <c r="K471">
        <v>0.19687011837959201</v>
      </c>
      <c r="L471">
        <v>0.40779754519462502</v>
      </c>
      <c r="M471">
        <v>32.230812072753899</v>
      </c>
      <c r="N471" s="2">
        <f t="shared" si="106"/>
        <v>0.52657279266910406</v>
      </c>
      <c r="O471" s="2">
        <f t="shared" si="107"/>
        <v>0.57361920015953116</v>
      </c>
      <c r="P471" s="2">
        <f t="shared" si="108"/>
        <v>0.34883199403823212</v>
      </c>
      <c r="Q471" s="2">
        <f t="shared" si="109"/>
        <v>0.40801369961399081</v>
      </c>
      <c r="R471" s="2">
        <f t="shared" si="110"/>
        <v>-2.4169498167744715E-2</v>
      </c>
      <c r="S471" s="2">
        <f t="shared" si="111"/>
        <v>0.89648835336621169</v>
      </c>
      <c r="T471" s="2">
        <f t="shared" si="112"/>
        <v>-0.57361920015953116</v>
      </c>
      <c r="U471" s="2">
        <f t="shared" si="113"/>
        <v>-0.10252093735499604</v>
      </c>
      <c r="V471" s="2">
        <f t="shared" si="114"/>
        <v>3.2245142844148496</v>
      </c>
      <c r="W471" s="2">
        <f t="shared" si="115"/>
        <v>2.0714039720763342</v>
      </c>
      <c r="X471" s="2">
        <f t="shared" si="116"/>
        <v>0.27038516128779244</v>
      </c>
      <c r="Y471" s="2">
        <f t="shared" si="117"/>
        <v>18.119717165827762</v>
      </c>
      <c r="Z471" s="2">
        <f t="shared" si="118"/>
        <v>1.0714039720763342</v>
      </c>
      <c r="AA471" s="2">
        <f t="shared" si="119"/>
        <v>2.6906427323845343</v>
      </c>
      <c r="AB471">
        <v>0.39669421487603301</v>
      </c>
    </row>
    <row r="472" spans="1:28" x14ac:dyDescent="0.3">
      <c r="A472">
        <v>172</v>
      </c>
      <c r="B472">
        <v>3</v>
      </c>
      <c r="C472">
        <v>5.6421400000000004</v>
      </c>
      <c r="D472">
        <f t="shared" si="105"/>
        <v>4.6629256198347084</v>
      </c>
      <c r="E472" t="s">
        <v>498</v>
      </c>
      <c r="F472">
        <v>41.661403999999997</v>
      </c>
      <c r="G472">
        <v>-111.91930000000001</v>
      </c>
      <c r="H472">
        <v>2.14556884020566E-2</v>
      </c>
      <c r="I472">
        <v>4.2645875364542001E-2</v>
      </c>
      <c r="J472">
        <v>2.2157898172736099E-2</v>
      </c>
      <c r="K472">
        <v>0.133205875754356</v>
      </c>
      <c r="L472">
        <v>0.552007436752319</v>
      </c>
      <c r="M472">
        <v>30.5920085906982</v>
      </c>
      <c r="N472" s="2">
        <f t="shared" si="106"/>
        <v>0.92281701166919705</v>
      </c>
      <c r="O472" s="2">
        <f t="shared" si="107"/>
        <v>0.85656894699625841</v>
      </c>
      <c r="P472" s="2">
        <f t="shared" si="108"/>
        <v>0.61119880970480012</v>
      </c>
      <c r="Q472" s="2">
        <f t="shared" si="109"/>
        <v>0.73989941960361827</v>
      </c>
      <c r="R472" s="2">
        <f t="shared" si="110"/>
        <v>8.2100549094072019E-3</v>
      </c>
      <c r="S472" s="2">
        <f t="shared" si="111"/>
        <v>1.3351651672958811</v>
      </c>
      <c r="T472" s="2">
        <f t="shared" si="112"/>
        <v>-0.85656894699625841</v>
      </c>
      <c r="U472" s="2">
        <f t="shared" si="113"/>
        <v>0.47263857510418295</v>
      </c>
      <c r="V472" s="2">
        <f t="shared" si="114"/>
        <v>24.912445776627383</v>
      </c>
      <c r="W472" s="2">
        <f t="shared" si="115"/>
        <v>4.1440171736138121</v>
      </c>
      <c r="X472" s="2">
        <f t="shared" si="116"/>
        <v>0.85487571794810213</v>
      </c>
      <c r="Y472" s="2">
        <f t="shared" si="117"/>
        <v>36.786540485918536</v>
      </c>
      <c r="Z472" s="2">
        <f t="shared" si="118"/>
        <v>3.1440171736138121</v>
      </c>
      <c r="AA472" s="2">
        <f t="shared" si="119"/>
        <v>11.943981851320766</v>
      </c>
      <c r="AB472">
        <v>0.82644628099173501</v>
      </c>
    </row>
    <row r="473" spans="1:28" x14ac:dyDescent="0.3">
      <c r="A473">
        <v>173</v>
      </c>
      <c r="B473">
        <v>3</v>
      </c>
      <c r="C473">
        <v>6.0477499999999997</v>
      </c>
      <c r="D473">
        <f t="shared" si="105"/>
        <v>4.9981404958677649</v>
      </c>
      <c r="E473" t="s">
        <v>499</v>
      </c>
      <c r="F473">
        <v>41.661400999999998</v>
      </c>
      <c r="G473">
        <v>-111.91930000000001</v>
      </c>
      <c r="H473">
        <v>2.2015685215592301E-2</v>
      </c>
      <c r="I473">
        <v>4.3802186846733003E-2</v>
      </c>
      <c r="J473">
        <v>2.24978644400835E-2</v>
      </c>
      <c r="K473">
        <v>0.136743769049644</v>
      </c>
      <c r="L473">
        <v>0.557411789894104</v>
      </c>
      <c r="M473">
        <v>31.057510375976499</v>
      </c>
      <c r="N473" s="2">
        <f t="shared" si="106"/>
        <v>0.92240907088910595</v>
      </c>
      <c r="O473" s="2">
        <f t="shared" si="107"/>
        <v>0.85428752976042466</v>
      </c>
      <c r="P473" s="2">
        <f t="shared" si="108"/>
        <v>0.60601404890362542</v>
      </c>
      <c r="Q473" s="2">
        <f t="shared" si="109"/>
        <v>0.74299816189320778</v>
      </c>
      <c r="R473" s="2">
        <f t="shared" si="110"/>
        <v>9.1666465319419702E-3</v>
      </c>
      <c r="S473" s="2">
        <f t="shared" si="111"/>
        <v>1.3376577398767908</v>
      </c>
      <c r="T473" s="2">
        <f t="shared" si="112"/>
        <v>-0.85428752976042466</v>
      </c>
      <c r="U473" s="2">
        <f t="shared" si="113"/>
        <v>0.48107999045046657</v>
      </c>
      <c r="V473" s="2">
        <f t="shared" si="114"/>
        <v>24.776208932123655</v>
      </c>
      <c r="W473" s="2">
        <f t="shared" si="115"/>
        <v>4.0763231390217056</v>
      </c>
      <c r="X473" s="2">
        <f t="shared" si="116"/>
        <v>0.87640530073824952</v>
      </c>
      <c r="Y473" s="2">
        <f t="shared" si="117"/>
        <v>36.930706053972287</v>
      </c>
      <c r="Z473" s="2">
        <f t="shared" si="118"/>
        <v>3.0763231390217056</v>
      </c>
      <c r="AA473" s="2">
        <f t="shared" si="119"/>
        <v>11.725661206015305</v>
      </c>
      <c r="AB473">
        <v>0.82644628099173501</v>
      </c>
    </row>
    <row r="474" spans="1:28" x14ac:dyDescent="0.3">
      <c r="A474">
        <v>174</v>
      </c>
      <c r="B474">
        <v>3</v>
      </c>
      <c r="C474">
        <v>5.6968300000000003</v>
      </c>
      <c r="D474">
        <f t="shared" si="105"/>
        <v>0.94162479338842919</v>
      </c>
      <c r="E474" t="s">
        <v>500</v>
      </c>
      <c r="F474">
        <v>41.661388000000002</v>
      </c>
      <c r="G474">
        <v>-111.91938</v>
      </c>
      <c r="H474">
        <v>0.10164795070886599</v>
      </c>
      <c r="I474">
        <v>0.13120727241039201</v>
      </c>
      <c r="J474">
        <v>0.16202239692211101</v>
      </c>
      <c r="K474">
        <v>0.21578735113143899</v>
      </c>
      <c r="L474">
        <v>0.307774037122726</v>
      </c>
      <c r="M474">
        <v>38.732509613037102</v>
      </c>
      <c r="N474" s="2">
        <f t="shared" si="106"/>
        <v>0.31024424546122581</v>
      </c>
      <c r="O474" s="2">
        <f t="shared" si="107"/>
        <v>0.4022193220484101</v>
      </c>
      <c r="P474" s="2">
        <f t="shared" si="108"/>
        <v>0.17569417465642387</v>
      </c>
      <c r="Q474" s="2">
        <f t="shared" si="109"/>
        <v>0.22543644483107528</v>
      </c>
      <c r="R474" s="2">
        <f t="shared" si="110"/>
        <v>-4.4689753892065094E-2</v>
      </c>
      <c r="S474" s="2">
        <f t="shared" si="111"/>
        <v>0.70694493109646395</v>
      </c>
      <c r="T474" s="2">
        <f t="shared" si="112"/>
        <v>-0.4022193220484101</v>
      </c>
      <c r="U474" s="2">
        <f t="shared" si="113"/>
        <v>-0.16084585070590907</v>
      </c>
      <c r="V474" s="2">
        <f t="shared" si="114"/>
        <v>1.899577113839898</v>
      </c>
      <c r="W474" s="2">
        <f t="shared" si="115"/>
        <v>1.4262839573727224</v>
      </c>
      <c r="X474" s="2">
        <f t="shared" si="116"/>
        <v>-0.16300506017345284</v>
      </c>
      <c r="Y474" s="2">
        <f t="shared" si="117"/>
        <v>7.4330009520053615</v>
      </c>
      <c r="Z474" s="2">
        <f t="shared" si="118"/>
        <v>0.4262839573727224</v>
      </c>
      <c r="AA474" s="2">
        <f t="shared" si="119"/>
        <v>1.3457086750501595</v>
      </c>
      <c r="AB474">
        <v>0.165289256198347</v>
      </c>
    </row>
    <row r="475" spans="1:28" x14ac:dyDescent="0.3">
      <c r="A475">
        <v>175</v>
      </c>
      <c r="B475">
        <v>3</v>
      </c>
      <c r="C475">
        <v>5.9070900000000002</v>
      </c>
      <c r="D475">
        <f t="shared" si="105"/>
        <v>1.8551191735537162</v>
      </c>
      <c r="E475" t="s">
        <v>501</v>
      </c>
      <c r="F475">
        <v>41.661389</v>
      </c>
      <c r="G475">
        <v>-111.91939000000001</v>
      </c>
      <c r="H475">
        <v>9.5697328448295593E-2</v>
      </c>
      <c r="I475">
        <v>0.125078424811363</v>
      </c>
      <c r="J475">
        <v>0.14762237668037401</v>
      </c>
      <c r="K475">
        <v>0.213458552956581</v>
      </c>
      <c r="L475">
        <v>0.33752745389938299</v>
      </c>
      <c r="M475">
        <v>40.324611663818303</v>
      </c>
      <c r="N475" s="2">
        <f t="shared" si="106"/>
        <v>0.39143593432171508</v>
      </c>
      <c r="O475" s="2">
        <f t="shared" si="107"/>
        <v>0.45924411873040244</v>
      </c>
      <c r="P475" s="2">
        <f t="shared" si="108"/>
        <v>0.22517613768589853</v>
      </c>
      <c r="Q475" s="2">
        <f t="shared" si="109"/>
        <v>0.28915156556528643</v>
      </c>
      <c r="R475" s="2">
        <f t="shared" si="110"/>
        <v>-3.8403389283042058E-2</v>
      </c>
      <c r="S475" s="2">
        <f t="shared" si="111"/>
        <v>0.77039247737512995</v>
      </c>
      <c r="T475" s="2">
        <f t="shared" si="112"/>
        <v>-0.45924411873040244</v>
      </c>
      <c r="U475" s="2">
        <f t="shared" si="113"/>
        <v>-0.12736446060286125</v>
      </c>
      <c r="V475" s="2">
        <f t="shared" si="114"/>
        <v>2.2864247378307949</v>
      </c>
      <c r="W475" s="2">
        <f t="shared" si="115"/>
        <v>1.5812318092872975</v>
      </c>
      <c r="X475" s="2">
        <f t="shared" si="116"/>
        <v>-1.0395704071459344E-2</v>
      </c>
      <c r="Y475" s="2">
        <f t="shared" si="117"/>
        <v>10.282399803399999</v>
      </c>
      <c r="Z475" s="2">
        <f t="shared" si="118"/>
        <v>0.58123180928729745</v>
      </c>
      <c r="AA475" s="2">
        <f t="shared" si="119"/>
        <v>1.6985265796913014</v>
      </c>
      <c r="AB475">
        <v>0.31404958677685901</v>
      </c>
    </row>
    <row r="476" spans="1:28" x14ac:dyDescent="0.3">
      <c r="A476">
        <v>176</v>
      </c>
      <c r="B476">
        <v>3</v>
      </c>
      <c r="C476">
        <v>7.1061199999999998</v>
      </c>
      <c r="D476">
        <f t="shared" si="105"/>
        <v>2.0554892561983436</v>
      </c>
      <c r="E476" t="s">
        <v>502</v>
      </c>
      <c r="F476">
        <v>41.661352999999998</v>
      </c>
      <c r="G476">
        <v>-111.91942</v>
      </c>
      <c r="H476">
        <v>8.7471619248390198E-2</v>
      </c>
      <c r="I476">
        <v>0.112527772784233</v>
      </c>
      <c r="J476">
        <v>0.133368834853172</v>
      </c>
      <c r="K476">
        <v>0.17522278428077601</v>
      </c>
      <c r="L476">
        <v>0.273746937513351</v>
      </c>
      <c r="M476">
        <v>35.297309875488203</v>
      </c>
      <c r="N476" s="2">
        <f t="shared" si="106"/>
        <v>0.3448112605516982</v>
      </c>
      <c r="O476" s="2">
        <f t="shared" si="107"/>
        <v>0.41736919459447819</v>
      </c>
      <c r="P476" s="2">
        <f t="shared" si="108"/>
        <v>0.2194449835923519</v>
      </c>
      <c r="Q476" s="2">
        <f t="shared" si="109"/>
        <v>0.2321282028212692</v>
      </c>
      <c r="R476" s="2">
        <f t="shared" si="110"/>
        <v>-5.0428454626917453E-2</v>
      </c>
      <c r="S476" s="2">
        <f t="shared" si="111"/>
        <v>0.70989578872412351</v>
      </c>
      <c r="T476" s="2">
        <f t="shared" si="112"/>
        <v>-0.41736919459447819</v>
      </c>
      <c r="U476" s="2">
        <f t="shared" si="113"/>
        <v>-0.13155160862479268</v>
      </c>
      <c r="V476" s="2">
        <f t="shared" si="114"/>
        <v>2.0525555150476018</v>
      </c>
      <c r="W476" s="2">
        <f t="shared" si="115"/>
        <v>1.5622793498972167</v>
      </c>
      <c r="X476" s="2">
        <f t="shared" si="116"/>
        <v>-0.15952865449414411</v>
      </c>
      <c r="Y476" s="2">
        <f t="shared" si="117"/>
        <v>8.2402236759663197</v>
      </c>
      <c r="Z476" s="2">
        <f t="shared" si="118"/>
        <v>0.56227934989721673</v>
      </c>
      <c r="AA476" s="2">
        <f t="shared" si="119"/>
        <v>1.4327055511731186</v>
      </c>
      <c r="AB476">
        <v>0.28925619834710697</v>
      </c>
    </row>
    <row r="477" spans="1:28" x14ac:dyDescent="0.3">
      <c r="A477">
        <v>177</v>
      </c>
      <c r="B477">
        <v>3</v>
      </c>
      <c r="C477">
        <v>8.1221800000000002</v>
      </c>
      <c r="D477">
        <f t="shared" si="105"/>
        <v>4.2960290909090846</v>
      </c>
      <c r="E477" t="s">
        <v>503</v>
      </c>
      <c r="F477">
        <v>41.661346000000002</v>
      </c>
      <c r="G477">
        <v>-111.91942</v>
      </c>
      <c r="H477">
        <v>6.4541622996330206E-2</v>
      </c>
      <c r="I477">
        <v>9.3475036323070498E-2</v>
      </c>
      <c r="J477">
        <v>9.5834352076053606E-2</v>
      </c>
      <c r="K477">
        <v>0.17860992252826599</v>
      </c>
      <c r="L477">
        <v>0.40072417259216297</v>
      </c>
      <c r="M477">
        <v>31.857210159301701</v>
      </c>
      <c r="N477" s="2">
        <f t="shared" si="106"/>
        <v>0.61400581274850996</v>
      </c>
      <c r="O477" s="2">
        <f t="shared" si="107"/>
        <v>0.62171110500865401</v>
      </c>
      <c r="P477" s="2">
        <f t="shared" si="108"/>
        <v>0.38339578480656317</v>
      </c>
      <c r="Q477" s="2">
        <f t="shared" si="109"/>
        <v>0.45891407223316272</v>
      </c>
      <c r="R477" s="2">
        <f t="shared" si="110"/>
        <v>-2.4071477372774798E-2</v>
      </c>
      <c r="S477" s="2">
        <f t="shared" si="111"/>
        <v>0.95180948798091336</v>
      </c>
      <c r="T477" s="2">
        <f t="shared" si="112"/>
        <v>-0.62171110500865401</v>
      </c>
      <c r="U477" s="2">
        <f t="shared" si="113"/>
        <v>-1.8909657838035429E-2</v>
      </c>
      <c r="V477" s="2">
        <f t="shared" si="114"/>
        <v>4.1814251769986459</v>
      </c>
      <c r="W477" s="2">
        <f t="shared" si="115"/>
        <v>2.2435717283777792</v>
      </c>
      <c r="X477" s="2">
        <f t="shared" si="116"/>
        <v>0.34109031262452083</v>
      </c>
      <c r="Y477" s="2">
        <f t="shared" si="117"/>
        <v>19.138933643698774</v>
      </c>
      <c r="Z477" s="2">
        <f t="shared" si="118"/>
        <v>1.2435717283777792</v>
      </c>
      <c r="AA477" s="2">
        <f t="shared" si="119"/>
        <v>3.2869646095367235</v>
      </c>
      <c r="AB477">
        <v>0.52892561983470998</v>
      </c>
    </row>
    <row r="478" spans="1:28" x14ac:dyDescent="0.3">
      <c r="A478">
        <v>178</v>
      </c>
      <c r="B478">
        <v>3</v>
      </c>
      <c r="C478">
        <v>7.8159299999999998</v>
      </c>
      <c r="D478">
        <f t="shared" si="105"/>
        <v>3.7464788429752018</v>
      </c>
      <c r="E478" t="s">
        <v>504</v>
      </c>
      <c r="F478">
        <v>41.661347999999997</v>
      </c>
      <c r="G478">
        <v>-111.91942</v>
      </c>
      <c r="H478">
        <v>6.5852358937263406E-2</v>
      </c>
      <c r="I478">
        <v>9.3011170625686604E-2</v>
      </c>
      <c r="J478">
        <v>9.8005369305610601E-2</v>
      </c>
      <c r="K478">
        <v>0.17079955339431699</v>
      </c>
      <c r="L478">
        <v>0.35810515284538202</v>
      </c>
      <c r="M478">
        <v>32.710208892822202</v>
      </c>
      <c r="N478" s="2">
        <f t="shared" si="106"/>
        <v>0.57025604740086866</v>
      </c>
      <c r="O478" s="2">
        <f t="shared" si="107"/>
        <v>0.58763996873346724</v>
      </c>
      <c r="P478" s="2">
        <f t="shared" si="108"/>
        <v>0.35413865152142993</v>
      </c>
      <c r="Q478" s="2">
        <f t="shared" si="109"/>
        <v>0.40805917963534677</v>
      </c>
      <c r="R478" s="2">
        <f t="shared" si="110"/>
        <v>-3.2385843724957689E-2</v>
      </c>
      <c r="S478" s="2">
        <f t="shared" si="111"/>
        <v>0.89319130463234631</v>
      </c>
      <c r="T478" s="2">
        <f t="shared" si="112"/>
        <v>-0.58763996873346724</v>
      </c>
      <c r="U478" s="2">
        <f t="shared" si="113"/>
        <v>-3.990118131450128E-2</v>
      </c>
      <c r="V478" s="2">
        <f t="shared" si="114"/>
        <v>3.653934017928151</v>
      </c>
      <c r="W478" s="2">
        <f t="shared" si="115"/>
        <v>2.0966398666080894</v>
      </c>
      <c r="X478" s="2">
        <f t="shared" si="116"/>
        <v>0.20457423755737147</v>
      </c>
      <c r="Y478" s="2">
        <f t="shared" si="117"/>
        <v>16.079620122909549</v>
      </c>
      <c r="Z478" s="2">
        <f t="shared" si="118"/>
        <v>1.0966398666080894</v>
      </c>
      <c r="AA478" s="2">
        <f t="shared" si="119"/>
        <v>2.8501305857824053</v>
      </c>
      <c r="AB478">
        <v>0.47933884297520601</v>
      </c>
    </row>
    <row r="479" spans="1:28" x14ac:dyDescent="0.3">
      <c r="A479">
        <v>179</v>
      </c>
      <c r="B479">
        <v>3</v>
      </c>
      <c r="C479">
        <v>8.2614699999999992</v>
      </c>
      <c r="D479">
        <f t="shared" si="105"/>
        <v>6.8276611570247887</v>
      </c>
      <c r="E479" t="s">
        <v>505</v>
      </c>
      <c r="F479">
        <v>41.661352999999998</v>
      </c>
      <c r="G479">
        <v>-111.91943000000001</v>
      </c>
      <c r="H479">
        <v>1.9714966416358899E-2</v>
      </c>
      <c r="I479">
        <v>3.5679016262292799E-2</v>
      </c>
      <c r="J479">
        <v>2.10955813527107E-2</v>
      </c>
      <c r="K479">
        <v>9.8765872418880393E-2</v>
      </c>
      <c r="L479">
        <v>0.341777354478836</v>
      </c>
      <c r="M479">
        <v>30.644809722900298</v>
      </c>
      <c r="N479" s="2">
        <f t="shared" si="106"/>
        <v>0.88373020267070157</v>
      </c>
      <c r="O479" s="2">
        <f t="shared" si="107"/>
        <v>0.81095024999982013</v>
      </c>
      <c r="P479" s="2">
        <f t="shared" si="108"/>
        <v>0.55161779190484983</v>
      </c>
      <c r="Q479" s="2">
        <f t="shared" si="109"/>
        <v>0.55746638898301815</v>
      </c>
      <c r="R479" s="2">
        <f t="shared" si="110"/>
        <v>-3.2248522180870952E-2</v>
      </c>
      <c r="S479" s="2">
        <f t="shared" si="111"/>
        <v>1.0824984153782267</v>
      </c>
      <c r="T479" s="2">
        <f t="shared" si="112"/>
        <v>-0.81095024999982013</v>
      </c>
      <c r="U479" s="2">
        <f t="shared" si="113"/>
        <v>0.39351268315145743</v>
      </c>
      <c r="V479" s="2">
        <f t="shared" si="114"/>
        <v>16.201371688432705</v>
      </c>
      <c r="W479" s="2">
        <f t="shared" si="115"/>
        <v>3.4604802864425546</v>
      </c>
      <c r="X479" s="2">
        <f t="shared" si="116"/>
        <v>0.2442308607283451</v>
      </c>
      <c r="Y479" s="2">
        <f t="shared" si="117"/>
        <v>21.240164823830128</v>
      </c>
      <c r="Z479" s="2">
        <f t="shared" si="118"/>
        <v>2.4604802864425546</v>
      </c>
      <c r="AA479" s="2">
        <f t="shared" si="119"/>
        <v>8.5792258386911247</v>
      </c>
      <c r="AB479">
        <v>0.82644628099173501</v>
      </c>
    </row>
    <row r="480" spans="1:28" x14ac:dyDescent="0.3">
      <c r="A480">
        <v>180</v>
      </c>
      <c r="B480">
        <v>3</v>
      </c>
      <c r="C480">
        <v>7.4401900000000003</v>
      </c>
      <c r="D480">
        <f t="shared" si="105"/>
        <v>3.8123287603305784</v>
      </c>
      <c r="E480" t="s">
        <v>506</v>
      </c>
      <c r="F480">
        <v>41.661371000000003</v>
      </c>
      <c r="G480">
        <v>-111.91947</v>
      </c>
      <c r="H480">
        <v>6.2257081270217798E-2</v>
      </c>
      <c r="I480">
        <v>8.62710550427436E-2</v>
      </c>
      <c r="J480">
        <v>9.1743469238281194E-2</v>
      </c>
      <c r="K480">
        <v>0.16793426871299699</v>
      </c>
      <c r="L480">
        <v>0.406198740005493</v>
      </c>
      <c r="M480">
        <v>30.880010604858398</v>
      </c>
      <c r="N480" s="2">
        <f t="shared" si="106"/>
        <v>0.63150957064832014</v>
      </c>
      <c r="O480" s="2">
        <f t="shared" si="107"/>
        <v>0.6496392026061476</v>
      </c>
      <c r="P480" s="2">
        <f t="shared" si="108"/>
        <v>0.41499873317564701</v>
      </c>
      <c r="Q480" s="2">
        <f t="shared" si="109"/>
        <v>0.472655532336138</v>
      </c>
      <c r="R480" s="2">
        <f t="shared" si="110"/>
        <v>-2.283372914625641E-2</v>
      </c>
      <c r="S480" s="2">
        <f t="shared" si="111"/>
        <v>0.96769490324563134</v>
      </c>
      <c r="T480" s="2">
        <f t="shared" si="112"/>
        <v>-0.6496392026061476</v>
      </c>
      <c r="U480" s="2">
        <f t="shared" si="113"/>
        <v>-4.7274836530612513E-2</v>
      </c>
      <c r="V480" s="2">
        <f t="shared" si="114"/>
        <v>4.4275493762993774</v>
      </c>
      <c r="W480" s="2">
        <f t="shared" si="115"/>
        <v>2.4187960153605976</v>
      </c>
      <c r="X480" s="2">
        <f t="shared" si="116"/>
        <v>0.35351292752266883</v>
      </c>
      <c r="Y480" s="2">
        <f t="shared" si="117"/>
        <v>20.627170279622106</v>
      </c>
      <c r="Z480" s="2">
        <f t="shared" si="118"/>
        <v>1.4187960153605976</v>
      </c>
      <c r="AA480" s="2">
        <f t="shared" si="119"/>
        <v>3.7084012106289759</v>
      </c>
      <c r="AB480">
        <v>0.51239669421487599</v>
      </c>
    </row>
    <row r="481" spans="1:28" x14ac:dyDescent="0.3">
      <c r="A481">
        <v>181</v>
      </c>
      <c r="B481">
        <v>3</v>
      </c>
      <c r="C481">
        <v>5.2074299999999996</v>
      </c>
      <c r="D481">
        <f t="shared" si="105"/>
        <v>3.9593682644628063</v>
      </c>
      <c r="E481" t="s">
        <v>507</v>
      </c>
      <c r="F481">
        <v>41.661366999999998</v>
      </c>
      <c r="G481">
        <v>-111.91949</v>
      </c>
      <c r="H481">
        <v>2.5131836533546399E-2</v>
      </c>
      <c r="I481">
        <v>4.5849610120057997E-2</v>
      </c>
      <c r="J481">
        <v>3.14346328377723E-2</v>
      </c>
      <c r="K481">
        <v>0.120063781738281</v>
      </c>
      <c r="L481">
        <v>0.392467051744461</v>
      </c>
      <c r="M481">
        <v>27.034509658813398</v>
      </c>
      <c r="N481" s="2">
        <f t="shared" si="106"/>
        <v>0.85168904026058778</v>
      </c>
      <c r="O481" s="2">
        <f t="shared" si="107"/>
        <v>0.79079230105001197</v>
      </c>
      <c r="P481" s="2">
        <f t="shared" si="108"/>
        <v>0.53148659985029456</v>
      </c>
      <c r="Q481" s="2">
        <f t="shared" si="109"/>
        <v>0.5861539570683959</v>
      </c>
      <c r="R481" s="2">
        <f t="shared" si="110"/>
        <v>-2.2542697041751457E-2</v>
      </c>
      <c r="S481" s="2">
        <f t="shared" si="111"/>
        <v>1.1196436644843635</v>
      </c>
      <c r="T481" s="2">
        <f t="shared" si="112"/>
        <v>-0.79079230105001197</v>
      </c>
      <c r="U481" s="2">
        <f t="shared" si="113"/>
        <v>0.27640099988892564</v>
      </c>
      <c r="V481" s="2">
        <f t="shared" si="114"/>
        <v>12.485180080515114</v>
      </c>
      <c r="W481" s="2">
        <f t="shared" si="115"/>
        <v>3.2688213386446017</v>
      </c>
      <c r="X481" s="2">
        <f t="shared" si="116"/>
        <v>0.38854578834751463</v>
      </c>
      <c r="Y481" s="2">
        <f t="shared" si="117"/>
        <v>23.774152584373972</v>
      </c>
      <c r="Z481" s="2">
        <f t="shared" si="118"/>
        <v>2.2688213386446017</v>
      </c>
      <c r="AA481" s="2">
        <f t="shared" si="119"/>
        <v>7.5598776241887169</v>
      </c>
      <c r="AB481">
        <v>0.76033057851239605</v>
      </c>
    </row>
    <row r="482" spans="1:28" x14ac:dyDescent="0.3">
      <c r="A482">
        <v>182</v>
      </c>
      <c r="B482">
        <v>3</v>
      </c>
      <c r="C482">
        <v>6.9885299999999999</v>
      </c>
      <c r="D482">
        <f t="shared" si="105"/>
        <v>5.7756446280991698</v>
      </c>
      <c r="E482" t="s">
        <v>508</v>
      </c>
      <c r="F482">
        <v>41.661374000000002</v>
      </c>
      <c r="G482">
        <v>-111.9195</v>
      </c>
      <c r="H482">
        <v>1.7202759161591499E-2</v>
      </c>
      <c r="I482">
        <v>4.4534303247928599E-2</v>
      </c>
      <c r="J482">
        <v>1.5812683850526799E-2</v>
      </c>
      <c r="K482">
        <v>0.14616088569164201</v>
      </c>
      <c r="L482">
        <v>0.56226748228073098</v>
      </c>
      <c r="M482">
        <v>26.308210372924801</v>
      </c>
      <c r="N482" s="2">
        <f t="shared" si="106"/>
        <v>0.9452924186748991</v>
      </c>
      <c r="O482" s="2">
        <f t="shared" si="107"/>
        <v>0.85321630782899127</v>
      </c>
      <c r="P482" s="2">
        <f t="shared" si="108"/>
        <v>0.58736580210649636</v>
      </c>
      <c r="Q482" s="2">
        <f t="shared" si="109"/>
        <v>0.76031655473894388</v>
      </c>
      <c r="R482" s="2">
        <f t="shared" si="110"/>
        <v>1.0486439798605595E-2</v>
      </c>
      <c r="S482" s="2">
        <f t="shared" si="111"/>
        <v>1.3738461271995333</v>
      </c>
      <c r="T482" s="2">
        <f t="shared" si="112"/>
        <v>-0.85321630782899127</v>
      </c>
      <c r="U482" s="2">
        <f t="shared" si="113"/>
        <v>0.66571174803341582</v>
      </c>
      <c r="V482" s="2">
        <f t="shared" si="114"/>
        <v>35.5580044220007</v>
      </c>
      <c r="W482" s="2">
        <f t="shared" si="115"/>
        <v>3.8469080124962831</v>
      </c>
      <c r="X482" s="2">
        <f t="shared" si="116"/>
        <v>0.88265790527064225</v>
      </c>
      <c r="Y482" s="2">
        <f t="shared" si="117"/>
        <v>36.433327868580875</v>
      </c>
      <c r="Z482" s="2">
        <f t="shared" si="118"/>
        <v>2.8469080124962831</v>
      </c>
      <c r="AA482" s="2">
        <f t="shared" si="119"/>
        <v>11.62549184053718</v>
      </c>
      <c r="AB482">
        <v>0.82644628099173501</v>
      </c>
    </row>
    <row r="483" spans="1:28" x14ac:dyDescent="0.3">
      <c r="A483">
        <v>183</v>
      </c>
      <c r="B483">
        <v>3</v>
      </c>
      <c r="C483">
        <v>5.9220899999999999</v>
      </c>
      <c r="D483">
        <f t="shared" si="105"/>
        <v>4.5516890082644625</v>
      </c>
      <c r="E483" t="s">
        <v>509</v>
      </c>
      <c r="F483">
        <v>41.661383000000001</v>
      </c>
      <c r="G483">
        <v>-111.91954</v>
      </c>
      <c r="H483">
        <v>3.4969177097082103E-2</v>
      </c>
      <c r="I483">
        <v>6.2891542911529499E-2</v>
      </c>
      <c r="J483">
        <v>4.8989258706569602E-2</v>
      </c>
      <c r="K483">
        <v>0.15541595220565699</v>
      </c>
      <c r="L483">
        <v>0.438783258199691</v>
      </c>
      <c r="M483">
        <v>26.486110687255799</v>
      </c>
      <c r="N483" s="2">
        <f t="shared" si="106"/>
        <v>0.79913071356587195</v>
      </c>
      <c r="O483" s="2">
        <f t="shared" si="107"/>
        <v>0.74927366185336242</v>
      </c>
      <c r="P483" s="2">
        <f t="shared" si="108"/>
        <v>0.47688940178955791</v>
      </c>
      <c r="Q483" s="2">
        <f t="shared" si="109"/>
        <v>0.59192879861747472</v>
      </c>
      <c r="R483" s="2">
        <f t="shared" si="110"/>
        <v>-1.4454071779405882E-2</v>
      </c>
      <c r="S483" s="2">
        <f t="shared" si="111"/>
        <v>1.1198381110508668</v>
      </c>
      <c r="T483" s="2">
        <f t="shared" si="112"/>
        <v>-0.74927366185336242</v>
      </c>
      <c r="U483" s="2">
        <f t="shared" si="113"/>
        <v>0.1807566059297179</v>
      </c>
      <c r="V483" s="2">
        <f t="shared" si="114"/>
        <v>8.956723775468129</v>
      </c>
      <c r="W483" s="2">
        <f t="shared" si="115"/>
        <v>2.8232832728719059</v>
      </c>
      <c r="X483" s="2">
        <f t="shared" si="116"/>
        <v>0.53039428137033062</v>
      </c>
      <c r="Y483" s="2">
        <f t="shared" si="117"/>
        <v>24.577813446521787</v>
      </c>
      <c r="Z483" s="2">
        <f t="shared" si="118"/>
        <v>1.8232832728719059</v>
      </c>
      <c r="AA483" s="2">
        <f t="shared" si="119"/>
        <v>5.9768245122708175</v>
      </c>
      <c r="AB483">
        <v>0.76859504132231404</v>
      </c>
    </row>
    <row r="484" spans="1:28" x14ac:dyDescent="0.3">
      <c r="A484">
        <v>184</v>
      </c>
      <c r="B484">
        <v>3</v>
      </c>
      <c r="C484">
        <v>7.5322300000000002</v>
      </c>
      <c r="D484">
        <f t="shared" si="105"/>
        <v>6.2249834710743759</v>
      </c>
      <c r="E484" t="s">
        <v>510</v>
      </c>
      <c r="F484">
        <v>41.661378999999997</v>
      </c>
      <c r="G484">
        <v>-111.91956</v>
      </c>
      <c r="H484">
        <v>1.8784789368510201E-2</v>
      </c>
      <c r="I484">
        <v>4.6502381563186597E-2</v>
      </c>
      <c r="J484">
        <v>1.77981574088335E-2</v>
      </c>
      <c r="K484">
        <v>0.15647917985916099</v>
      </c>
      <c r="L484">
        <v>0.61655580997466997</v>
      </c>
      <c r="M484">
        <v>28.1151123046875</v>
      </c>
      <c r="N484" s="2">
        <f t="shared" si="106"/>
        <v>0.94388572209221011</v>
      </c>
      <c r="O484" s="2">
        <f t="shared" si="107"/>
        <v>0.85973363376951317</v>
      </c>
      <c r="P484" s="2">
        <f t="shared" si="108"/>
        <v>0.59515628162498257</v>
      </c>
      <c r="Q484" s="2">
        <f t="shared" si="109"/>
        <v>0.79176033643219224</v>
      </c>
      <c r="R484" s="2">
        <f t="shared" si="110"/>
        <v>2.0020103145121468E-2</v>
      </c>
      <c r="S484" s="2">
        <f t="shared" si="111"/>
        <v>1.3947866244314153</v>
      </c>
      <c r="T484" s="2">
        <f t="shared" si="112"/>
        <v>-0.85973363376951317</v>
      </c>
      <c r="U484" s="2">
        <f t="shared" si="113"/>
        <v>0.6306437750536269</v>
      </c>
      <c r="V484" s="2">
        <f t="shared" si="114"/>
        <v>34.641552819881447</v>
      </c>
      <c r="W484" s="2">
        <f t="shared" si="115"/>
        <v>3.9401779235397369</v>
      </c>
      <c r="X484" s="2">
        <f t="shared" si="116"/>
        <v>1.0850038047825097</v>
      </c>
      <c r="Y484" s="2">
        <f t="shared" si="117"/>
        <v>40.307128727436066</v>
      </c>
      <c r="Z484" s="2">
        <f t="shared" si="118"/>
        <v>2.9401779235397369</v>
      </c>
      <c r="AA484" s="2">
        <f t="shared" si="119"/>
        <v>12.258585673443521</v>
      </c>
      <c r="AB484">
        <v>0.82644628099173501</v>
      </c>
    </row>
    <row r="485" spans="1:28" x14ac:dyDescent="0.3">
      <c r="A485">
        <v>185</v>
      </c>
      <c r="B485">
        <v>3</v>
      </c>
      <c r="C485">
        <v>7.0553100000000004</v>
      </c>
      <c r="D485">
        <f t="shared" si="105"/>
        <v>5.4226762809917357</v>
      </c>
      <c r="E485" t="s">
        <v>511</v>
      </c>
      <c r="F485">
        <v>41.661380999999999</v>
      </c>
      <c r="G485">
        <v>-111.91954</v>
      </c>
      <c r="H485">
        <v>2.98648066818714E-2</v>
      </c>
      <c r="I485">
        <v>5.5954590439796399E-2</v>
      </c>
      <c r="J485">
        <v>4.0161438286304398E-2</v>
      </c>
      <c r="K485">
        <v>0.14372223615646301</v>
      </c>
      <c r="L485">
        <v>0.42259857058525002</v>
      </c>
      <c r="M485">
        <v>26.209009170532202</v>
      </c>
      <c r="N485" s="2">
        <f t="shared" si="106"/>
        <v>0.82642649530481882</v>
      </c>
      <c r="O485" s="2">
        <f t="shared" si="107"/>
        <v>0.76615099430147593</v>
      </c>
      <c r="P485" s="2">
        <f t="shared" si="108"/>
        <v>0.49243526126698822</v>
      </c>
      <c r="Q485" s="2">
        <f t="shared" si="109"/>
        <v>0.59584495945235305</v>
      </c>
      <c r="R485" s="2">
        <f t="shared" si="110"/>
        <v>-1.7096736197305978E-2</v>
      </c>
      <c r="S485" s="2">
        <f t="shared" si="111"/>
        <v>1.1288063687689744</v>
      </c>
      <c r="T485" s="2">
        <f t="shared" si="112"/>
        <v>-0.76615099430147593</v>
      </c>
      <c r="U485" s="2">
        <f t="shared" si="113"/>
        <v>0.23838280511940554</v>
      </c>
      <c r="V485" s="2">
        <f t="shared" si="114"/>
        <v>10.52249592189934</v>
      </c>
      <c r="W485" s="2">
        <f t="shared" si="115"/>
        <v>2.9403840483332635</v>
      </c>
      <c r="X485" s="2">
        <f t="shared" si="116"/>
        <v>0.48377808220121388</v>
      </c>
      <c r="Y485" s="2">
        <f t="shared" si="117"/>
        <v>24.221193641424165</v>
      </c>
      <c r="Z485" s="2">
        <f t="shared" si="118"/>
        <v>1.9403840483332635</v>
      </c>
      <c r="AA485" s="2">
        <f t="shared" si="119"/>
        <v>6.5525272772738701</v>
      </c>
      <c r="AB485">
        <v>0.76859504132231404</v>
      </c>
    </row>
    <row r="486" spans="1:28" x14ac:dyDescent="0.3">
      <c r="A486">
        <v>186</v>
      </c>
      <c r="B486">
        <v>3</v>
      </c>
      <c r="C486">
        <v>5.8040799999999999</v>
      </c>
      <c r="D486">
        <f t="shared" si="105"/>
        <v>4.5569223140495829</v>
      </c>
      <c r="E486" t="s">
        <v>512</v>
      </c>
      <c r="F486">
        <v>41.661386</v>
      </c>
      <c r="G486">
        <v>-111.91955</v>
      </c>
      <c r="H486">
        <v>2.7932129800319599E-2</v>
      </c>
      <c r="I486">
        <v>5.3540345281362499E-2</v>
      </c>
      <c r="J486">
        <v>3.4898985177278498E-2</v>
      </c>
      <c r="K486">
        <v>0.14604859054088501</v>
      </c>
      <c r="L486">
        <v>0.51619631052017201</v>
      </c>
      <c r="M486">
        <v>27.559511184692301</v>
      </c>
      <c r="N486" s="2">
        <f t="shared" si="106"/>
        <v>0.87334682241077255</v>
      </c>
      <c r="O486" s="2">
        <f t="shared" si="107"/>
        <v>0.81205230614470747</v>
      </c>
      <c r="P486" s="2">
        <f t="shared" si="108"/>
        <v>0.55892875790546925</v>
      </c>
      <c r="Q486" s="2">
        <f t="shared" si="109"/>
        <v>0.68685112660055769</v>
      </c>
      <c r="R486" s="2">
        <f t="shared" si="110"/>
        <v>8.6207913083451214E-4</v>
      </c>
      <c r="S486" s="2">
        <f t="shared" si="111"/>
        <v>1.2515072649798946</v>
      </c>
      <c r="T486" s="2">
        <f t="shared" si="112"/>
        <v>-0.81205230614470747</v>
      </c>
      <c r="U486" s="2">
        <f t="shared" si="113"/>
        <v>0.30808498660101713</v>
      </c>
      <c r="V486" s="2">
        <f t="shared" si="114"/>
        <v>14.791155327239982</v>
      </c>
      <c r="W486" s="2">
        <f t="shared" si="115"/>
        <v>3.5344148725329014</v>
      </c>
      <c r="X486" s="2">
        <f t="shared" si="116"/>
        <v>0.76617751259875244</v>
      </c>
      <c r="Y486" s="2">
        <f t="shared" si="117"/>
        <v>32.388212345540602</v>
      </c>
      <c r="Z486" s="2">
        <f t="shared" si="118"/>
        <v>2.5344148725329014</v>
      </c>
      <c r="AA486" s="2">
        <f t="shared" si="119"/>
        <v>8.641258527704359</v>
      </c>
      <c r="AB486">
        <v>0.78512396694214803</v>
      </c>
    </row>
    <row r="487" spans="1:28" x14ac:dyDescent="0.3">
      <c r="A487">
        <v>187</v>
      </c>
      <c r="B487">
        <v>3</v>
      </c>
      <c r="C487">
        <v>7.9797500000000001</v>
      </c>
      <c r="D487">
        <f t="shared" si="105"/>
        <v>6.462938016528919</v>
      </c>
      <c r="E487" t="s">
        <v>513</v>
      </c>
      <c r="F487">
        <v>41.661389</v>
      </c>
      <c r="G487">
        <v>-111.91955</v>
      </c>
      <c r="H487">
        <v>2.44464110583066E-2</v>
      </c>
      <c r="I487">
        <v>5.1299743354320498E-2</v>
      </c>
      <c r="J487">
        <v>2.8381653130054401E-2</v>
      </c>
      <c r="K487">
        <v>0.15418639779090801</v>
      </c>
      <c r="L487">
        <v>0.59348267316818204</v>
      </c>
      <c r="M487">
        <v>27.952508926391602</v>
      </c>
      <c r="N487" s="2">
        <f t="shared" si="106"/>
        <v>0.90872075489841508</v>
      </c>
      <c r="O487" s="2">
        <f t="shared" si="107"/>
        <v>0.84087735012690068</v>
      </c>
      <c r="P487" s="2">
        <f t="shared" si="108"/>
        <v>0.58755443075070146</v>
      </c>
      <c r="Q487" s="2">
        <f t="shared" si="109"/>
        <v>0.75557401210371666</v>
      </c>
      <c r="R487" s="2">
        <f t="shared" si="110"/>
        <v>1.5222885272344337E-2</v>
      </c>
      <c r="S487" s="2">
        <f t="shared" si="111"/>
        <v>1.3375484698213496</v>
      </c>
      <c r="T487" s="2">
        <f t="shared" si="112"/>
        <v>-0.84087735012690068</v>
      </c>
      <c r="U487" s="2">
        <f t="shared" si="113"/>
        <v>0.4149198202458444</v>
      </c>
      <c r="V487" s="2">
        <f t="shared" si="114"/>
        <v>20.910785937966413</v>
      </c>
      <c r="W487" s="2">
        <f t="shared" si="115"/>
        <v>3.8491247066618883</v>
      </c>
      <c r="X487" s="2">
        <f t="shared" si="116"/>
        <v>1.0256497775941247</v>
      </c>
      <c r="Y487" s="2">
        <f t="shared" si="117"/>
        <v>38.50779823958878</v>
      </c>
      <c r="Z487" s="2">
        <f t="shared" si="118"/>
        <v>2.8491247066618883</v>
      </c>
      <c r="AA487" s="2">
        <f t="shared" si="119"/>
        <v>10.568920902178325</v>
      </c>
      <c r="AB487">
        <v>0.80991735537190002</v>
      </c>
    </row>
    <row r="488" spans="1:28" x14ac:dyDescent="0.3">
      <c r="A488">
        <v>188</v>
      </c>
      <c r="B488">
        <v>3</v>
      </c>
      <c r="C488">
        <v>6.2890300000000003</v>
      </c>
      <c r="D488">
        <f t="shared" si="105"/>
        <v>5.1975454545454518</v>
      </c>
      <c r="E488" t="s">
        <v>514</v>
      </c>
      <c r="F488">
        <v>41.661414999999998</v>
      </c>
      <c r="G488">
        <v>-111.91959</v>
      </c>
      <c r="H488">
        <v>1.9136046990752199E-2</v>
      </c>
      <c r="I488">
        <v>5.0806272774934699E-2</v>
      </c>
      <c r="J488">
        <v>1.8286742269992801E-2</v>
      </c>
      <c r="K488">
        <v>0.16819244623184201</v>
      </c>
      <c r="L488">
        <v>0.69109463691711404</v>
      </c>
      <c r="M488">
        <v>28.202211380004801</v>
      </c>
      <c r="N488" s="2">
        <f t="shared" si="106"/>
        <v>0.94844312860044921</v>
      </c>
      <c r="O488" s="2">
        <f t="shared" si="107"/>
        <v>0.86303757789965907</v>
      </c>
      <c r="P488" s="2">
        <f t="shared" si="108"/>
        <v>0.60853025832651519</v>
      </c>
      <c r="Q488" s="2">
        <f t="shared" si="109"/>
        <v>0.83448601023527402</v>
      </c>
      <c r="R488" s="2">
        <f t="shared" si="110"/>
        <v>3.2794719510998722E-2</v>
      </c>
      <c r="S488" s="2">
        <f t="shared" si="111"/>
        <v>1.4207418215101548</v>
      </c>
      <c r="T488" s="2">
        <f t="shared" si="112"/>
        <v>-0.86303757789965907</v>
      </c>
      <c r="U488" s="2">
        <f t="shared" si="113"/>
        <v>0.65095084372767464</v>
      </c>
      <c r="V488" s="2">
        <f t="shared" si="114"/>
        <v>37.792113363523995</v>
      </c>
      <c r="W488" s="2">
        <f t="shared" si="115"/>
        <v>4.1089516943257154</v>
      </c>
      <c r="X488" s="2">
        <f t="shared" si="116"/>
        <v>1.3922300198856212</v>
      </c>
      <c r="Y488" s="2">
        <f t="shared" si="117"/>
        <v>45.887335427105405</v>
      </c>
      <c r="Z488" s="2">
        <f t="shared" si="118"/>
        <v>3.1089516943257154</v>
      </c>
      <c r="AA488" s="2">
        <f t="shared" si="119"/>
        <v>12.602545496273168</v>
      </c>
      <c r="AB488">
        <v>0.82644628099173501</v>
      </c>
    </row>
    <row r="489" spans="1:28" x14ac:dyDescent="0.3">
      <c r="A489">
        <v>189</v>
      </c>
      <c r="B489">
        <v>3</v>
      </c>
      <c r="C489">
        <v>3.9310499999999999</v>
      </c>
      <c r="D489">
        <f t="shared" si="105"/>
        <v>2.0142570247933884</v>
      </c>
      <c r="E489" t="s">
        <v>515</v>
      </c>
      <c r="F489">
        <v>41.661397000000001</v>
      </c>
      <c r="G489">
        <v>-111.91961999999999</v>
      </c>
      <c r="H489">
        <v>7.2296142578125E-2</v>
      </c>
      <c r="I489">
        <v>0.10371032357215799</v>
      </c>
      <c r="J489">
        <v>0.110069580376148</v>
      </c>
      <c r="K489">
        <v>0.20196563005447299</v>
      </c>
      <c r="L489">
        <v>0.449600219726562</v>
      </c>
      <c r="M489">
        <v>32.208610534667898</v>
      </c>
      <c r="N489" s="2">
        <f t="shared" si="106"/>
        <v>0.60666242718135521</v>
      </c>
      <c r="O489" s="2">
        <f t="shared" si="107"/>
        <v>0.62512796899238876</v>
      </c>
      <c r="P489" s="2">
        <f t="shared" si="108"/>
        <v>0.38006072564317023</v>
      </c>
      <c r="Q489" s="2">
        <f t="shared" si="109"/>
        <v>0.48061760274404042</v>
      </c>
      <c r="R489" s="2">
        <f t="shared" si="110"/>
        <v>-1.5611061208631967E-2</v>
      </c>
      <c r="S489" s="2">
        <f t="shared" si="111"/>
        <v>0.97771114525682301</v>
      </c>
      <c r="T489" s="2">
        <f t="shared" si="112"/>
        <v>-0.62512796899238876</v>
      </c>
      <c r="U489" s="2">
        <f t="shared" si="113"/>
        <v>-4.4946902332851604E-2</v>
      </c>
      <c r="V489" s="2">
        <f t="shared" si="114"/>
        <v>4.0846909581204329</v>
      </c>
      <c r="W489" s="2">
        <f t="shared" si="115"/>
        <v>2.2261224328381934</v>
      </c>
      <c r="X489" s="2">
        <f t="shared" si="116"/>
        <v>0.45954002828253582</v>
      </c>
      <c r="Y489" s="2">
        <f t="shared" si="117"/>
        <v>21.304560005664861</v>
      </c>
      <c r="Z489" s="2">
        <f t="shared" si="118"/>
        <v>1.2261224328381934</v>
      </c>
      <c r="AA489" s="2">
        <f t="shared" si="119"/>
        <v>3.3351539580700083</v>
      </c>
      <c r="AB489">
        <v>0.51239669421487599</v>
      </c>
    </row>
    <row r="490" spans="1:28" x14ac:dyDescent="0.3">
      <c r="A490">
        <v>190</v>
      </c>
      <c r="B490">
        <v>3</v>
      </c>
      <c r="C490">
        <v>6.4069099999999999</v>
      </c>
      <c r="D490">
        <f t="shared" si="105"/>
        <v>5.2949669421487568</v>
      </c>
      <c r="E490" t="s">
        <v>516</v>
      </c>
      <c r="F490">
        <v>41.661405999999999</v>
      </c>
      <c r="G490">
        <v>-111.91961000000001</v>
      </c>
      <c r="H490">
        <v>1.8428955227136602E-2</v>
      </c>
      <c r="I490">
        <v>5.1449585705995497E-2</v>
      </c>
      <c r="J490">
        <v>1.90841667354106E-2</v>
      </c>
      <c r="K490">
        <v>0.16662719845771701</v>
      </c>
      <c r="L490">
        <v>0.58085542917251498</v>
      </c>
      <c r="M490">
        <v>27.3148097991943</v>
      </c>
      <c r="N490" s="2">
        <f t="shared" si="106"/>
        <v>0.93637970600513765</v>
      </c>
      <c r="O490" s="2">
        <f t="shared" si="107"/>
        <v>0.8372633950534748</v>
      </c>
      <c r="P490" s="2">
        <f t="shared" si="108"/>
        <v>0.55416435834507483</v>
      </c>
      <c r="Q490" s="2">
        <f t="shared" si="109"/>
        <v>0.76609378986861576</v>
      </c>
      <c r="R490" s="2">
        <f t="shared" si="110"/>
        <v>1.3609461056536327E-2</v>
      </c>
      <c r="S490" s="2">
        <f t="shared" si="111"/>
        <v>1.369417651333519</v>
      </c>
      <c r="T490" s="2">
        <f t="shared" si="112"/>
        <v>-0.8372633950534748</v>
      </c>
      <c r="U490" s="2">
        <f t="shared" si="113"/>
        <v>0.62116006012823044</v>
      </c>
      <c r="V490" s="2">
        <f t="shared" si="114"/>
        <v>30.436509868399959</v>
      </c>
      <c r="W490" s="2">
        <f t="shared" si="115"/>
        <v>3.4859580821669502</v>
      </c>
      <c r="X490" s="2">
        <f t="shared" si="116"/>
        <v>0.97245404293782856</v>
      </c>
      <c r="Y490" s="2">
        <f t="shared" si="117"/>
        <v>36.128764636814601</v>
      </c>
      <c r="Z490" s="2">
        <f t="shared" si="118"/>
        <v>2.4859580821669502</v>
      </c>
      <c r="AA490" s="2">
        <f t="shared" si="119"/>
        <v>10.289797987718821</v>
      </c>
      <c r="AB490">
        <v>0.82644628099173501</v>
      </c>
    </row>
    <row r="491" spans="1:28" x14ac:dyDescent="0.3">
      <c r="A491">
        <v>191</v>
      </c>
      <c r="B491">
        <v>3</v>
      </c>
      <c r="C491">
        <v>6.6522100000000002</v>
      </c>
      <c r="D491">
        <f t="shared" si="105"/>
        <v>5.4976942148760299</v>
      </c>
      <c r="E491" t="s">
        <v>517</v>
      </c>
      <c r="F491">
        <v>41.661420999999997</v>
      </c>
      <c r="G491">
        <v>-111.9196</v>
      </c>
      <c r="H491">
        <v>1.6849365085363301E-2</v>
      </c>
      <c r="I491">
        <v>4.3926391750574098E-2</v>
      </c>
      <c r="J491">
        <v>1.5765991061925801E-2</v>
      </c>
      <c r="K491">
        <v>0.14600616693496701</v>
      </c>
      <c r="L491">
        <v>0.58084410429000799</v>
      </c>
      <c r="M491">
        <v>25.248510360717699</v>
      </c>
      <c r="N491" s="2">
        <f t="shared" si="106"/>
        <v>0.94714809157687618</v>
      </c>
      <c r="O491" s="2">
        <f t="shared" si="107"/>
        <v>0.85938391127957214</v>
      </c>
      <c r="P491" s="2">
        <f t="shared" si="108"/>
        <v>0.59824967337798474</v>
      </c>
      <c r="Q491" s="2">
        <f t="shared" si="109"/>
        <v>0.77294306648718081</v>
      </c>
      <c r="R491" s="2">
        <f t="shared" si="110"/>
        <v>1.3832702548458567E-2</v>
      </c>
      <c r="S491" s="2">
        <f t="shared" si="111"/>
        <v>1.3857345163085213</v>
      </c>
      <c r="T491" s="2">
        <f t="shared" si="112"/>
        <v>-0.85938391127957214</v>
      </c>
      <c r="U491" s="2">
        <f t="shared" si="113"/>
        <v>0.65729265076515864</v>
      </c>
      <c r="V491" s="2">
        <f t="shared" si="114"/>
        <v>36.841585283701058</v>
      </c>
      <c r="W491" s="2">
        <f t="shared" si="115"/>
        <v>3.9782162389669695</v>
      </c>
      <c r="X491" s="2">
        <f t="shared" si="116"/>
        <v>0.94454759140435485</v>
      </c>
      <c r="Y491" s="2">
        <f t="shared" si="117"/>
        <v>38.114616610109756</v>
      </c>
      <c r="Z491" s="2">
        <f t="shared" si="118"/>
        <v>2.9782162389669695</v>
      </c>
      <c r="AA491" s="2">
        <f t="shared" si="119"/>
        <v>12.223123528747763</v>
      </c>
      <c r="AB491">
        <v>0.82644628099173501</v>
      </c>
    </row>
    <row r="492" spans="1:28" x14ac:dyDescent="0.3">
      <c r="A492">
        <v>192</v>
      </c>
      <c r="B492">
        <v>3</v>
      </c>
      <c r="C492">
        <v>5.6776799999999996</v>
      </c>
      <c r="D492">
        <f t="shared" si="105"/>
        <v>4.6922975206611532</v>
      </c>
      <c r="E492" t="s">
        <v>518</v>
      </c>
      <c r="F492">
        <v>41.661428999999998</v>
      </c>
      <c r="G492">
        <v>-111.91961999999999</v>
      </c>
      <c r="H492">
        <v>2.63320915400981E-2</v>
      </c>
      <c r="I492">
        <v>5.7916566729545503E-2</v>
      </c>
      <c r="J492">
        <v>3.3233642578125E-2</v>
      </c>
      <c r="K492">
        <v>0.163292542099952</v>
      </c>
      <c r="L492">
        <v>0.474888294935226</v>
      </c>
      <c r="M492">
        <v>27.4275093078613</v>
      </c>
      <c r="N492" s="2">
        <f t="shared" si="106"/>
        <v>0.86919028632865603</v>
      </c>
      <c r="O492" s="2">
        <f t="shared" si="107"/>
        <v>0.78259745397749303</v>
      </c>
      <c r="P492" s="2">
        <f t="shared" si="108"/>
        <v>0.48825620381029722</v>
      </c>
      <c r="Q492" s="2">
        <f t="shared" si="109"/>
        <v>0.6571446904228071</v>
      </c>
      <c r="R492" s="2">
        <f t="shared" si="110"/>
        <v>-6.7302539932543488E-3</v>
      </c>
      <c r="S492" s="2">
        <f t="shared" si="111"/>
        <v>1.2158557045387468</v>
      </c>
      <c r="T492" s="2">
        <f t="shared" si="112"/>
        <v>-0.78259745397749303</v>
      </c>
      <c r="U492" s="2">
        <f t="shared" si="113"/>
        <v>0.38080285268278841</v>
      </c>
      <c r="V492" s="2">
        <f t="shared" si="114"/>
        <v>14.289384433826893</v>
      </c>
      <c r="W492" s="2">
        <f t="shared" si="115"/>
        <v>2.9082056585569291</v>
      </c>
      <c r="X492" s="2">
        <f t="shared" si="116"/>
        <v>0.6510239969264553</v>
      </c>
      <c r="Y492" s="2">
        <f t="shared" si="117"/>
        <v>26.989858001470591</v>
      </c>
      <c r="Z492" s="2">
        <f t="shared" si="118"/>
        <v>1.9082056585569291</v>
      </c>
      <c r="AA492" s="2">
        <f t="shared" si="119"/>
        <v>7.199524276927951</v>
      </c>
      <c r="AB492">
        <v>0.82644628099173501</v>
      </c>
    </row>
    <row r="493" spans="1:28" x14ac:dyDescent="0.3">
      <c r="A493">
        <v>193</v>
      </c>
      <c r="B493">
        <v>3</v>
      </c>
      <c r="C493">
        <v>6.6246799999999997</v>
      </c>
      <c r="D493">
        <f t="shared" si="105"/>
        <v>5.4749421487603271</v>
      </c>
      <c r="E493" t="s">
        <v>519</v>
      </c>
      <c r="F493">
        <v>41.661434</v>
      </c>
      <c r="G493">
        <v>-111.91961999999999</v>
      </c>
      <c r="H493">
        <v>2.78802495449781E-2</v>
      </c>
      <c r="I493">
        <v>6.0360413044691003E-2</v>
      </c>
      <c r="J493">
        <v>3.5146486014127697E-2</v>
      </c>
      <c r="K493">
        <v>0.166664734482765</v>
      </c>
      <c r="L493">
        <v>0.47859436273574801</v>
      </c>
      <c r="M493">
        <v>27.919008255004801</v>
      </c>
      <c r="N493" s="2">
        <f t="shared" si="106"/>
        <v>0.86317425955264304</v>
      </c>
      <c r="O493" s="2">
        <f t="shared" si="107"/>
        <v>0.77600935827209061</v>
      </c>
      <c r="P493" s="2">
        <f t="shared" si="108"/>
        <v>0.48341763734537463</v>
      </c>
      <c r="Q493" s="2">
        <f t="shared" si="109"/>
        <v>0.65615567913900952</v>
      </c>
      <c r="R493" s="2">
        <f t="shared" si="110"/>
        <v>-6.1435872795199895E-3</v>
      </c>
      <c r="S493" s="2">
        <f t="shared" si="111"/>
        <v>1.2126034355691542</v>
      </c>
      <c r="T493" s="2">
        <f t="shared" si="112"/>
        <v>-0.77600935827209061</v>
      </c>
      <c r="U493" s="2">
        <f t="shared" si="113"/>
        <v>0.37284010389133609</v>
      </c>
      <c r="V493" s="2">
        <f t="shared" si="114"/>
        <v>13.617132664226213</v>
      </c>
      <c r="W493" s="2">
        <f t="shared" si="115"/>
        <v>2.8715994671640628</v>
      </c>
      <c r="X493" s="2">
        <f t="shared" si="116"/>
        <v>0.66691379805896034</v>
      </c>
      <c r="Y493" s="2">
        <f t="shared" si="117"/>
        <v>27.01062332838773</v>
      </c>
      <c r="Z493" s="2">
        <f t="shared" si="118"/>
        <v>1.8715994671640628</v>
      </c>
      <c r="AA493" s="2">
        <f t="shared" si="119"/>
        <v>6.9289444620167782</v>
      </c>
      <c r="AB493">
        <v>0.82644628099173501</v>
      </c>
    </row>
    <row r="494" spans="1:28" x14ac:dyDescent="0.3">
      <c r="A494">
        <v>194</v>
      </c>
      <c r="B494">
        <v>3</v>
      </c>
      <c r="C494">
        <v>6.2942900000000002</v>
      </c>
      <c r="D494">
        <f t="shared" si="105"/>
        <v>4.0574761983471035</v>
      </c>
      <c r="E494" t="s">
        <v>520</v>
      </c>
      <c r="F494">
        <v>41.661417</v>
      </c>
      <c r="G494">
        <v>-111.91963</v>
      </c>
      <c r="H494">
        <v>4.9894407391548101E-2</v>
      </c>
      <c r="I494">
        <v>7.2793886065483093E-2</v>
      </c>
      <c r="J494">
        <v>7.2124935686588204E-2</v>
      </c>
      <c r="K494">
        <v>0.14025908708572299</v>
      </c>
      <c r="L494">
        <v>0.304636240005493</v>
      </c>
      <c r="M494">
        <v>28.489910125732401</v>
      </c>
      <c r="N494" s="2">
        <f t="shared" si="106"/>
        <v>0.61713180476146312</v>
      </c>
      <c r="O494" s="2">
        <f t="shared" si="107"/>
        <v>0.61426562938542895</v>
      </c>
      <c r="P494" s="2">
        <f t="shared" si="108"/>
        <v>0.36947376812089577</v>
      </c>
      <c r="Q494" s="2">
        <f t="shared" si="109"/>
        <v>0.39779014644786714</v>
      </c>
      <c r="R494" s="2">
        <f t="shared" si="110"/>
        <v>-4.1980925135269867E-2</v>
      </c>
      <c r="S494" s="2">
        <f t="shared" si="111"/>
        <v>0.87753336001945526</v>
      </c>
      <c r="T494" s="2">
        <f t="shared" si="112"/>
        <v>-0.61426562938542895</v>
      </c>
      <c r="U494" s="2">
        <f t="shared" si="113"/>
        <v>7.039773761266104E-3</v>
      </c>
      <c r="V494" s="2">
        <f t="shared" si="114"/>
        <v>4.2237297975454666</v>
      </c>
      <c r="W494" s="2">
        <f t="shared" si="115"/>
        <v>2.1719536775489394</v>
      </c>
      <c r="X494" s="2">
        <f t="shared" si="116"/>
        <v>0.1090708447079477</v>
      </c>
      <c r="Y494" s="2">
        <f t="shared" si="117"/>
        <v>14.119291752576901</v>
      </c>
      <c r="Z494" s="2">
        <f t="shared" si="118"/>
        <v>1.1719536775489394</v>
      </c>
      <c r="AA494" s="2">
        <f t="shared" si="119"/>
        <v>3.1849151964692721</v>
      </c>
      <c r="AB494">
        <v>0.64462809917355302</v>
      </c>
    </row>
    <row r="495" spans="1:28" x14ac:dyDescent="0.3">
      <c r="A495">
        <v>195</v>
      </c>
      <c r="B495">
        <v>3</v>
      </c>
      <c r="C495">
        <v>7.4955299999999996</v>
      </c>
      <c r="D495">
        <f t="shared" si="105"/>
        <v>6.0088133057851199</v>
      </c>
      <c r="E495" t="s">
        <v>521</v>
      </c>
      <c r="F495">
        <v>41.661425999999999</v>
      </c>
      <c r="G495">
        <v>-111.91965999999999</v>
      </c>
      <c r="H495">
        <v>2.8654785826802202E-2</v>
      </c>
      <c r="I495">
        <v>6.2719114124774905E-2</v>
      </c>
      <c r="J495">
        <v>3.3672180026769603E-2</v>
      </c>
      <c r="K495">
        <v>0.179633483290672</v>
      </c>
      <c r="L495">
        <v>0.65671509504318204</v>
      </c>
      <c r="M495">
        <v>28.256111145019499</v>
      </c>
      <c r="N495" s="2">
        <f t="shared" si="106"/>
        <v>0.90245422752510063</v>
      </c>
      <c r="O495" s="2">
        <f t="shared" si="107"/>
        <v>0.82564322539704893</v>
      </c>
      <c r="P495" s="2">
        <f t="shared" si="108"/>
        <v>0.57043393641313567</v>
      </c>
      <c r="Q495" s="2">
        <f t="shared" si="109"/>
        <v>0.78509271066401498</v>
      </c>
      <c r="R495" s="2">
        <f t="shared" si="110"/>
        <v>2.5827566409065712E-2</v>
      </c>
      <c r="S495" s="2">
        <f t="shared" si="111"/>
        <v>1.3535584011241255</v>
      </c>
      <c r="T495" s="2">
        <f t="shared" si="112"/>
        <v>-0.82564322539704893</v>
      </c>
      <c r="U495" s="2">
        <f t="shared" si="113"/>
        <v>0.42882242997747261</v>
      </c>
      <c r="V495" s="2">
        <f t="shared" si="114"/>
        <v>19.503195056604273</v>
      </c>
      <c r="W495" s="2">
        <f t="shared" si="115"/>
        <v>3.6558612738167837</v>
      </c>
      <c r="X495" s="2">
        <f t="shared" si="116"/>
        <v>1.2979990425187911</v>
      </c>
      <c r="Y495" s="2">
        <f t="shared" si="117"/>
        <v>41.768201366066933</v>
      </c>
      <c r="Z495" s="2">
        <f t="shared" si="118"/>
        <v>2.6558612738167837</v>
      </c>
      <c r="AA495" s="2">
        <f t="shared" si="119"/>
        <v>9.470732952903278</v>
      </c>
      <c r="AB495">
        <v>0.80165289256198302</v>
      </c>
    </row>
    <row r="496" spans="1:28" x14ac:dyDescent="0.3">
      <c r="A496">
        <v>196</v>
      </c>
      <c r="B496">
        <v>3</v>
      </c>
      <c r="C496">
        <v>7.2925000000000004</v>
      </c>
      <c r="D496">
        <f t="shared" si="105"/>
        <v>5.4241735537190081</v>
      </c>
      <c r="E496" t="s">
        <v>522</v>
      </c>
      <c r="F496">
        <v>41.661419000000002</v>
      </c>
      <c r="G496">
        <v>-111.91965999999999</v>
      </c>
      <c r="H496">
        <v>4.50192242860794E-2</v>
      </c>
      <c r="I496">
        <v>7.9819031059741904E-2</v>
      </c>
      <c r="J496">
        <v>6.0438536107540103E-2</v>
      </c>
      <c r="K496">
        <v>0.19169372320175099</v>
      </c>
      <c r="L496">
        <v>0.57001036405563299</v>
      </c>
      <c r="M496">
        <v>29.004112243652301</v>
      </c>
      <c r="N496" s="2">
        <f t="shared" si="106"/>
        <v>0.80826824793604246</v>
      </c>
      <c r="O496" s="2">
        <f t="shared" si="107"/>
        <v>0.75433850281404913</v>
      </c>
      <c r="P496" s="2">
        <f t="shared" si="108"/>
        <v>0.49667140715505542</v>
      </c>
      <c r="Q496" s="2">
        <f t="shared" si="109"/>
        <v>0.67615417363120889</v>
      </c>
      <c r="R496" s="2">
        <f t="shared" si="110"/>
        <v>8.9606897961211473E-3</v>
      </c>
      <c r="S496" s="2">
        <f t="shared" si="111"/>
        <v>1.2153576842542775</v>
      </c>
      <c r="T496" s="2">
        <f t="shared" si="112"/>
        <v>-0.75433850281404913</v>
      </c>
      <c r="U496" s="2">
        <f t="shared" si="113"/>
        <v>0.20349466786057421</v>
      </c>
      <c r="V496" s="2">
        <f t="shared" si="114"/>
        <v>9.4312404099496465</v>
      </c>
      <c r="W496" s="2">
        <f t="shared" si="115"/>
        <v>2.9735473573942577</v>
      </c>
      <c r="X496" s="2">
        <f t="shared" si="116"/>
        <v>0.97606839733666462</v>
      </c>
      <c r="Y496" s="2">
        <f t="shared" si="117"/>
        <v>32.929750755429289</v>
      </c>
      <c r="Z496" s="2">
        <f t="shared" si="118"/>
        <v>1.9735473573942577</v>
      </c>
      <c r="AA496" s="2">
        <f t="shared" si="119"/>
        <v>6.1412839330134075</v>
      </c>
      <c r="AB496">
        <v>0.74380165289256195</v>
      </c>
    </row>
    <row r="497" spans="1:28" x14ac:dyDescent="0.3">
      <c r="A497">
        <v>197</v>
      </c>
      <c r="B497">
        <v>3</v>
      </c>
      <c r="C497">
        <v>8.5029400000000006</v>
      </c>
      <c r="D497">
        <f t="shared" si="105"/>
        <v>2.6000725619834704</v>
      </c>
      <c r="E497" t="s">
        <v>523</v>
      </c>
      <c r="F497">
        <v>41.661366000000001</v>
      </c>
      <c r="G497">
        <v>-111.91968</v>
      </c>
      <c r="H497">
        <v>7.7649533748626695E-2</v>
      </c>
      <c r="I497">
        <v>0.103561401367187</v>
      </c>
      <c r="J497">
        <v>0.120176084339618</v>
      </c>
      <c r="K497">
        <v>0.17107421159744199</v>
      </c>
      <c r="L497">
        <v>0.28432434797286898</v>
      </c>
      <c r="M497">
        <v>36.798709869384702</v>
      </c>
      <c r="N497" s="2">
        <f t="shared" si="106"/>
        <v>0.40580491520078821</v>
      </c>
      <c r="O497" s="2">
        <f t="shared" si="107"/>
        <v>0.4660211077958647</v>
      </c>
      <c r="P497" s="2">
        <f t="shared" si="108"/>
        <v>0.24868356299212629</v>
      </c>
      <c r="Q497" s="2">
        <f t="shared" si="109"/>
        <v>0.27221921256618209</v>
      </c>
      <c r="R497" s="2">
        <f t="shared" si="110"/>
        <v>-4.7856365461110467E-2</v>
      </c>
      <c r="S497" s="2">
        <f t="shared" si="111"/>
        <v>0.74872360529548609</v>
      </c>
      <c r="T497" s="2">
        <f t="shared" si="112"/>
        <v>-0.4660211077958647</v>
      </c>
      <c r="U497" s="2">
        <f t="shared" si="113"/>
        <v>-0.11373068586235922</v>
      </c>
      <c r="V497" s="2">
        <f t="shared" si="114"/>
        <v>2.3658979200001844</v>
      </c>
      <c r="W497" s="2">
        <f t="shared" si="115"/>
        <v>1.6619942030884121</v>
      </c>
      <c r="X497" s="2">
        <f t="shared" si="116"/>
        <v>-8.5049245437595566E-2</v>
      </c>
      <c r="Y497" s="2">
        <f t="shared" si="117"/>
        <v>9.5173841714858796</v>
      </c>
      <c r="Z497" s="2">
        <f t="shared" si="118"/>
        <v>0.66199420308841206</v>
      </c>
      <c r="AA497" s="2">
        <f t="shared" si="119"/>
        <v>1.7454664017607238</v>
      </c>
      <c r="AB497">
        <v>0.30578512396694202</v>
      </c>
    </row>
    <row r="498" spans="1:28" x14ac:dyDescent="0.3">
      <c r="A498">
        <v>198</v>
      </c>
      <c r="B498">
        <v>3</v>
      </c>
      <c r="C498">
        <v>4.7857900000000004</v>
      </c>
      <c r="D498">
        <f t="shared" si="105"/>
        <v>1.8589432231404928</v>
      </c>
      <c r="E498" t="s">
        <v>524</v>
      </c>
      <c r="F498">
        <v>41.661366000000001</v>
      </c>
      <c r="G498">
        <v>-111.91969</v>
      </c>
      <c r="H498">
        <v>7.2778321802616106E-2</v>
      </c>
      <c r="I498">
        <v>9.6580810844898196E-2</v>
      </c>
      <c r="J498">
        <v>0.111150205135345</v>
      </c>
      <c r="K498">
        <v>0.17076081037521301</v>
      </c>
      <c r="L498">
        <v>0.29030364751815702</v>
      </c>
      <c r="M498">
        <v>35.106510162353501</v>
      </c>
      <c r="N498" s="2">
        <f t="shared" si="106"/>
        <v>0.44626160939459397</v>
      </c>
      <c r="O498" s="2">
        <f t="shared" si="107"/>
        <v>0.50072530050164976</v>
      </c>
      <c r="P498" s="2">
        <f t="shared" si="108"/>
        <v>0.2592757587282743</v>
      </c>
      <c r="Q498" s="2">
        <f t="shared" si="109"/>
        <v>0.29810751019942849</v>
      </c>
      <c r="R498" s="2">
        <f t="shared" si="110"/>
        <v>-4.633628338803767E-2</v>
      </c>
      <c r="S498" s="2">
        <f t="shared" si="111"/>
        <v>0.77428720348281488</v>
      </c>
      <c r="T498" s="2">
        <f t="shared" si="112"/>
        <v>-0.50072530050164976</v>
      </c>
      <c r="U498" s="2">
        <f t="shared" si="113"/>
        <v>-0.10795926957390208</v>
      </c>
      <c r="V498" s="2">
        <f t="shared" si="114"/>
        <v>2.6118138708305674</v>
      </c>
      <c r="W498" s="2">
        <f t="shared" si="115"/>
        <v>1.7000601419041776</v>
      </c>
      <c r="X498" s="2">
        <f t="shared" si="116"/>
        <v>-4.2214190197267853E-2</v>
      </c>
      <c r="Y498" s="2">
        <f t="shared" si="117"/>
        <v>10.017055347561811</v>
      </c>
      <c r="Z498" s="2">
        <f t="shared" si="118"/>
        <v>0.70006014190417765</v>
      </c>
      <c r="AA498" s="2">
        <f t="shared" si="119"/>
        <v>2.0058108332136877</v>
      </c>
      <c r="AB498">
        <v>0.38842975206611502</v>
      </c>
    </row>
    <row r="499" spans="1:28" x14ac:dyDescent="0.3">
      <c r="A499">
        <v>199</v>
      </c>
      <c r="B499">
        <v>3</v>
      </c>
      <c r="C499">
        <v>6.6747800000000002</v>
      </c>
      <c r="D499">
        <f t="shared" si="105"/>
        <v>4.1372603305785081</v>
      </c>
      <c r="E499" t="s">
        <v>525</v>
      </c>
      <c r="F499">
        <v>41.661377000000002</v>
      </c>
      <c r="G499">
        <v>-111.91970999999999</v>
      </c>
      <c r="H499">
        <v>5.6699525564908898E-2</v>
      </c>
      <c r="I499">
        <v>8.7317809462547302E-2</v>
      </c>
      <c r="J499">
        <v>8.4192201495170593E-2</v>
      </c>
      <c r="K499">
        <v>0.182330623269081</v>
      </c>
      <c r="L499">
        <v>0.45454040169715798</v>
      </c>
      <c r="M499">
        <v>33.648807525634702</v>
      </c>
      <c r="N499" s="2">
        <f t="shared" si="106"/>
        <v>0.68744345155173836</v>
      </c>
      <c r="O499" s="2">
        <f t="shared" si="107"/>
        <v>0.67770974891875702</v>
      </c>
      <c r="P499" s="2">
        <f t="shared" si="108"/>
        <v>0.42741743266229926</v>
      </c>
      <c r="Q499" s="2">
        <f t="shared" si="109"/>
        <v>0.53480780192678934</v>
      </c>
      <c r="R499" s="2">
        <f t="shared" si="110"/>
        <v>-1.3355084842749989E-2</v>
      </c>
      <c r="S499" s="2">
        <f t="shared" si="111"/>
        <v>1.0416833101167942</v>
      </c>
      <c r="T499" s="2">
        <f t="shared" si="112"/>
        <v>-0.67770974891875702</v>
      </c>
      <c r="U499" s="2">
        <f t="shared" si="113"/>
        <v>2.7224063696646275E-2</v>
      </c>
      <c r="V499" s="2">
        <f t="shared" si="114"/>
        <v>5.3988420973079219</v>
      </c>
      <c r="W499" s="2">
        <f t="shared" si="115"/>
        <v>2.4929460205176479</v>
      </c>
      <c r="X499" s="2">
        <f t="shared" si="116"/>
        <v>0.53523579338127614</v>
      </c>
      <c r="Y499" s="2">
        <f t="shared" si="117"/>
        <v>23.548751920461591</v>
      </c>
      <c r="Z499" s="2">
        <f t="shared" si="118"/>
        <v>1.4929460205176479</v>
      </c>
      <c r="AA499" s="2">
        <f t="shared" si="119"/>
        <v>4.2055864032196233</v>
      </c>
      <c r="AB499">
        <v>0.61983471074380103</v>
      </c>
    </row>
    <row r="500" spans="1:28" x14ac:dyDescent="0.3">
      <c r="A500">
        <v>200</v>
      </c>
      <c r="B500">
        <v>3</v>
      </c>
      <c r="C500">
        <v>4.8854699999999998</v>
      </c>
      <c r="D500">
        <f t="shared" si="105"/>
        <v>2.5840502479338805</v>
      </c>
      <c r="E500" t="s">
        <v>526</v>
      </c>
      <c r="F500">
        <v>41.661397000000001</v>
      </c>
      <c r="G500">
        <v>-111.91977</v>
      </c>
      <c r="H500">
        <v>5.9047851711511598E-2</v>
      </c>
      <c r="I500">
        <v>8.4199830889701802E-2</v>
      </c>
      <c r="J500">
        <v>8.9599609375E-2</v>
      </c>
      <c r="K500">
        <v>0.16620391607284499</v>
      </c>
      <c r="L500">
        <v>0.349537342786788</v>
      </c>
      <c r="M500">
        <v>37.653610229492102</v>
      </c>
      <c r="N500" s="2">
        <f t="shared" si="106"/>
        <v>0.59192862757771536</v>
      </c>
      <c r="O500" s="2">
        <f t="shared" si="107"/>
        <v>0.61174722389599168</v>
      </c>
      <c r="P500" s="2">
        <f t="shared" si="108"/>
        <v>0.35547558696257042</v>
      </c>
      <c r="Q500" s="2">
        <f t="shared" si="109"/>
        <v>0.41517544296405406</v>
      </c>
      <c r="R500" s="2">
        <f t="shared" si="110"/>
        <v>-3.3703669491303941E-2</v>
      </c>
      <c r="S500" s="2">
        <f t="shared" si="111"/>
        <v>0.90027324454872426</v>
      </c>
      <c r="T500" s="2">
        <f t="shared" si="112"/>
        <v>-0.61174722389599168</v>
      </c>
      <c r="U500" s="2">
        <f t="shared" si="113"/>
        <v>-4.7056241690242639E-2</v>
      </c>
      <c r="V500" s="2">
        <f t="shared" si="114"/>
        <v>3.901103422492326</v>
      </c>
      <c r="W500" s="2">
        <f t="shared" si="115"/>
        <v>2.1030632192420207</v>
      </c>
      <c r="X500" s="2">
        <f t="shared" si="116"/>
        <v>0.1915479733944242</v>
      </c>
      <c r="Y500" s="2">
        <f t="shared" si="117"/>
        <v>15.67996755242344</v>
      </c>
      <c r="Z500" s="2">
        <f t="shared" si="118"/>
        <v>1.1030632192420207</v>
      </c>
      <c r="AA500" s="2">
        <f t="shared" si="119"/>
        <v>3.1512831925359457</v>
      </c>
      <c r="AB500">
        <v>0.52892561983470998</v>
      </c>
    </row>
    <row r="501" spans="1:28" x14ac:dyDescent="0.3">
      <c r="A501">
        <v>201</v>
      </c>
      <c r="B501">
        <v>3</v>
      </c>
      <c r="C501">
        <v>6.20106</v>
      </c>
      <c r="D501">
        <f t="shared" si="105"/>
        <v>5.124842975206608</v>
      </c>
      <c r="E501" t="s">
        <v>527</v>
      </c>
      <c r="F501">
        <v>41.661413000000003</v>
      </c>
      <c r="G501">
        <v>-111.91982</v>
      </c>
      <c r="H501">
        <v>1.49252321571111E-2</v>
      </c>
      <c r="I501">
        <v>3.6180723458528498E-2</v>
      </c>
      <c r="J501">
        <v>1.27233890816569E-2</v>
      </c>
      <c r="K501">
        <v>0.122675478458404</v>
      </c>
      <c r="L501">
        <v>0.51409059762954701</v>
      </c>
      <c r="M501">
        <v>25.834609985351499</v>
      </c>
      <c r="N501" s="2">
        <f t="shared" si="106"/>
        <v>0.95169684403754518</v>
      </c>
      <c r="O501" s="2">
        <f t="shared" si="107"/>
        <v>0.86849860397235756</v>
      </c>
      <c r="P501" s="2">
        <f t="shared" si="108"/>
        <v>0.61469216698202411</v>
      </c>
      <c r="Q501" s="2">
        <f t="shared" si="109"/>
        <v>0.73241192908813846</v>
      </c>
      <c r="R501" s="2">
        <f t="shared" si="110"/>
        <v>1.8462109863460134E-3</v>
      </c>
      <c r="S501" s="2">
        <f t="shared" si="111"/>
        <v>1.3539490255601063</v>
      </c>
      <c r="T501" s="2">
        <f t="shared" si="112"/>
        <v>-0.86849860397235756</v>
      </c>
      <c r="U501" s="2">
        <f t="shared" si="113"/>
        <v>0.69035042097962318</v>
      </c>
      <c r="V501" s="2">
        <f t="shared" si="114"/>
        <v>40.405162046856127</v>
      </c>
      <c r="W501" s="2">
        <f t="shared" si="115"/>
        <v>4.190654922155951</v>
      </c>
      <c r="X501" s="2">
        <f t="shared" si="116"/>
        <v>0.69675263377226493</v>
      </c>
      <c r="Y501" s="2">
        <f t="shared" si="117"/>
        <v>34.362413175404114</v>
      </c>
      <c r="Z501" s="2">
        <f t="shared" si="118"/>
        <v>3.190654922155951</v>
      </c>
      <c r="AA501" s="2">
        <f t="shared" si="119"/>
        <v>13.208964014188773</v>
      </c>
      <c r="AB501">
        <v>0.82644628099173501</v>
      </c>
    </row>
    <row r="502" spans="1:28" x14ac:dyDescent="0.3">
      <c r="A502">
        <v>202</v>
      </c>
      <c r="B502">
        <v>3</v>
      </c>
      <c r="C502">
        <v>7.5011299999999999</v>
      </c>
      <c r="D502">
        <f t="shared" si="105"/>
        <v>6.1992809917355327</v>
      </c>
      <c r="E502" t="s">
        <v>528</v>
      </c>
      <c r="F502">
        <v>41.661417999999998</v>
      </c>
      <c r="G502">
        <v>-111.91983</v>
      </c>
      <c r="H502">
        <v>1.8158875405788401E-2</v>
      </c>
      <c r="I502">
        <v>4.8976745456457103E-2</v>
      </c>
      <c r="J502">
        <v>1.5964966267347301E-2</v>
      </c>
      <c r="K502">
        <v>0.16192047297954501</v>
      </c>
      <c r="L502">
        <v>0.67658782005310003</v>
      </c>
      <c r="M502">
        <v>26.239809036254801</v>
      </c>
      <c r="N502" s="2">
        <f t="shared" si="106"/>
        <v>0.95389530853765048</v>
      </c>
      <c r="O502" s="2">
        <f t="shared" si="107"/>
        <v>0.86499686510445495</v>
      </c>
      <c r="P502" s="2">
        <f t="shared" si="108"/>
        <v>0.61378921514556539</v>
      </c>
      <c r="Q502" s="2">
        <f t="shared" si="109"/>
        <v>0.83093536155837544</v>
      </c>
      <c r="R502" s="2">
        <f t="shared" si="110"/>
        <v>3.051663873278352E-2</v>
      </c>
      <c r="S502" s="2">
        <f t="shared" si="111"/>
        <v>1.4253644319583589</v>
      </c>
      <c r="T502" s="2">
        <f t="shared" si="112"/>
        <v>-0.86499686510445495</v>
      </c>
      <c r="U502" s="2">
        <f t="shared" si="113"/>
        <v>0.70563868690443232</v>
      </c>
      <c r="V502" s="2">
        <f t="shared" si="114"/>
        <v>42.379533330859971</v>
      </c>
      <c r="W502" s="2">
        <f t="shared" si="115"/>
        <v>4.1785192916189891</v>
      </c>
      <c r="X502" s="2">
        <f t="shared" si="116"/>
        <v>1.3206635810916061</v>
      </c>
      <c r="Y502" s="2">
        <f t="shared" si="117"/>
        <v>45.190623961389072</v>
      </c>
      <c r="Z502" s="2">
        <f t="shared" si="118"/>
        <v>3.1785192916189891</v>
      </c>
      <c r="AA502" s="2">
        <f t="shared" si="119"/>
        <v>12.814470801344326</v>
      </c>
      <c r="AB502">
        <v>0.82644628099173501</v>
      </c>
    </row>
    <row r="503" spans="1:28" x14ac:dyDescent="0.3">
      <c r="A503">
        <v>203</v>
      </c>
      <c r="B503">
        <v>3</v>
      </c>
      <c r="C503">
        <v>5.4904599999999997</v>
      </c>
      <c r="D503">
        <f t="shared" si="105"/>
        <v>4.4921945454545442</v>
      </c>
      <c r="E503" t="s">
        <v>529</v>
      </c>
      <c r="F503">
        <v>41.661380000000001</v>
      </c>
      <c r="G503">
        <v>-111.91983999999999</v>
      </c>
      <c r="H503">
        <v>2.6441650465130799E-2</v>
      </c>
      <c r="I503">
        <v>5.0531312823295503E-2</v>
      </c>
      <c r="J503">
        <v>3.1807251274585703E-2</v>
      </c>
      <c r="K503">
        <v>0.14827148616313901</v>
      </c>
      <c r="L503">
        <v>0.50427764654159501</v>
      </c>
      <c r="M503">
        <v>29.290212631225501</v>
      </c>
      <c r="N503" s="2">
        <f t="shared" si="106"/>
        <v>0.8813350221050541</v>
      </c>
      <c r="O503" s="2">
        <f t="shared" si="107"/>
        <v>0.81784247723345904</v>
      </c>
      <c r="P503" s="2">
        <f t="shared" si="108"/>
        <v>0.54556223054477948</v>
      </c>
      <c r="Q503" s="2">
        <f t="shared" si="109"/>
        <v>0.68402270353934891</v>
      </c>
      <c r="R503" s="2">
        <f t="shared" si="110"/>
        <v>-1.1514283930628552E-3</v>
      </c>
      <c r="S503" s="2">
        <f t="shared" si="111"/>
        <v>1.2520222188316916</v>
      </c>
      <c r="T503" s="2">
        <f t="shared" si="112"/>
        <v>-0.81784247723345904</v>
      </c>
      <c r="U503" s="2">
        <f t="shared" si="113"/>
        <v>0.33497487306238743</v>
      </c>
      <c r="V503" s="2">
        <f t="shared" si="114"/>
        <v>15.854172439745451</v>
      </c>
      <c r="W503" s="2">
        <f t="shared" si="115"/>
        <v>3.4010426386820747</v>
      </c>
      <c r="X503" s="2">
        <f t="shared" si="116"/>
        <v>0.72270323298955397</v>
      </c>
      <c r="Y503" s="2">
        <f t="shared" si="117"/>
        <v>31.063152700662602</v>
      </c>
      <c r="Z503" s="2">
        <f t="shared" si="118"/>
        <v>2.4010426386820747</v>
      </c>
      <c r="AA503" s="2">
        <f t="shared" si="119"/>
        <v>8.9795081181646506</v>
      </c>
      <c r="AB503">
        <v>0.81818181818181801</v>
      </c>
    </row>
    <row r="504" spans="1:28" x14ac:dyDescent="0.3">
      <c r="A504">
        <v>204</v>
      </c>
      <c r="B504">
        <v>3</v>
      </c>
      <c r="C504">
        <v>8.5091599999999996</v>
      </c>
      <c r="D504">
        <f t="shared" si="105"/>
        <v>7.0323636363636313</v>
      </c>
      <c r="E504" t="s">
        <v>530</v>
      </c>
      <c r="F504">
        <v>41.661355999999998</v>
      </c>
      <c r="G504">
        <v>-111.91985</v>
      </c>
      <c r="H504">
        <v>1.64450071752071E-2</v>
      </c>
      <c r="I504">
        <v>4.53219600021839E-2</v>
      </c>
      <c r="J504">
        <v>1.5020752325654E-2</v>
      </c>
      <c r="K504">
        <v>0.148926392197608</v>
      </c>
      <c r="L504">
        <v>0.587135910987854</v>
      </c>
      <c r="M504">
        <v>25.448911666870099</v>
      </c>
      <c r="N504" s="2">
        <f t="shared" si="106"/>
        <v>0.9501101515907876</v>
      </c>
      <c r="O504" s="2">
        <f t="shared" si="107"/>
        <v>0.85667990839852226</v>
      </c>
      <c r="P504" s="2">
        <f t="shared" si="108"/>
        <v>0.5953429715036398</v>
      </c>
      <c r="Q504" s="2">
        <f t="shared" si="109"/>
        <v>0.77863044933494463</v>
      </c>
      <c r="R504" s="2">
        <f t="shared" si="110"/>
        <v>1.5008306911778161E-2</v>
      </c>
      <c r="S504" s="2">
        <f t="shared" si="111"/>
        <v>1.3931406233260366</v>
      </c>
      <c r="T504" s="2">
        <f t="shared" si="112"/>
        <v>-0.85667990839852226</v>
      </c>
      <c r="U504" s="2">
        <f t="shared" si="113"/>
        <v>0.69026860450161676</v>
      </c>
      <c r="V504" s="2">
        <f t="shared" si="114"/>
        <v>39.088315835224996</v>
      </c>
      <c r="W504" s="2">
        <f t="shared" si="115"/>
        <v>3.9424570912104882</v>
      </c>
      <c r="X504" s="2">
        <f t="shared" si="116"/>
        <v>0.96796502461886713</v>
      </c>
      <c r="Y504" s="2">
        <f t="shared" si="117"/>
        <v>38.402812369167897</v>
      </c>
      <c r="Z504" s="2">
        <f t="shared" si="118"/>
        <v>2.9424570912104882</v>
      </c>
      <c r="AA504" s="2">
        <f t="shared" si="119"/>
        <v>11.954777572716671</v>
      </c>
      <c r="AB504">
        <v>0.82644628099173501</v>
      </c>
    </row>
    <row r="505" spans="1:28" x14ac:dyDescent="0.3">
      <c r="A505">
        <v>205</v>
      </c>
      <c r="B505">
        <v>3</v>
      </c>
      <c r="C505">
        <v>8.0919699999999999</v>
      </c>
      <c r="D505">
        <f t="shared" si="105"/>
        <v>4.5475533884297503</v>
      </c>
      <c r="E505" t="s">
        <v>531</v>
      </c>
      <c r="F505">
        <v>41.661360000000002</v>
      </c>
      <c r="G505">
        <v>-111.9199</v>
      </c>
      <c r="H505">
        <v>4.2192991822957902E-2</v>
      </c>
      <c r="I505">
        <v>6.1719667166471398E-2</v>
      </c>
      <c r="J505">
        <v>6.15234375E-2</v>
      </c>
      <c r="K505">
        <v>0.120152585208415</v>
      </c>
      <c r="L505">
        <v>0.27757996320724398</v>
      </c>
      <c r="M505">
        <v>29.191408157348601</v>
      </c>
      <c r="N505" s="2">
        <f t="shared" si="106"/>
        <v>0.63714054549919041</v>
      </c>
      <c r="O505" s="2">
        <f t="shared" si="107"/>
        <v>0.63619372589064482</v>
      </c>
      <c r="P505" s="2">
        <f t="shared" si="108"/>
        <v>0.39581215725474428</v>
      </c>
      <c r="Q505" s="2">
        <f t="shared" si="109"/>
        <v>0.38622747600320639</v>
      </c>
      <c r="R505" s="2">
        <f t="shared" si="110"/>
        <v>-4.7153846715335269E-2</v>
      </c>
      <c r="S505" s="2">
        <f t="shared" si="111"/>
        <v>0.86222764556968579</v>
      </c>
      <c r="T505" s="2">
        <f t="shared" si="112"/>
        <v>-0.63619372589064482</v>
      </c>
      <c r="U505" s="2">
        <f t="shared" si="113"/>
        <v>2.4210906016906611E-3</v>
      </c>
      <c r="V505" s="2">
        <f t="shared" si="114"/>
        <v>4.51177590990822</v>
      </c>
      <c r="W505" s="2">
        <f t="shared" si="115"/>
        <v>2.3102288038643333</v>
      </c>
      <c r="X505" s="2">
        <f t="shared" si="116"/>
        <v>4.959988376686264E-2</v>
      </c>
      <c r="Y505" s="2">
        <f t="shared" si="117"/>
        <v>13.584134839475173</v>
      </c>
      <c r="Z505" s="2">
        <f t="shared" si="118"/>
        <v>1.3102288038643333</v>
      </c>
      <c r="AA505" s="2">
        <f t="shared" si="119"/>
        <v>3.4974313043288179</v>
      </c>
      <c r="AB505">
        <v>0.56198347107437996</v>
      </c>
    </row>
    <row r="506" spans="1:28" x14ac:dyDescent="0.3">
      <c r="A506">
        <v>206</v>
      </c>
      <c r="B506">
        <v>3</v>
      </c>
      <c r="C506">
        <v>9.4058200000000003</v>
      </c>
      <c r="D506">
        <f t="shared" si="105"/>
        <v>4.1976386776859487</v>
      </c>
      <c r="E506" t="s">
        <v>532</v>
      </c>
      <c r="F506">
        <v>41.661397000000001</v>
      </c>
      <c r="G506">
        <v>-111.91991</v>
      </c>
      <c r="H506">
        <v>8.0880396068096105E-2</v>
      </c>
      <c r="I506">
        <v>0.11420254409313201</v>
      </c>
      <c r="J506">
        <v>0.123134694993495</v>
      </c>
      <c r="K506">
        <v>0.201569959521293</v>
      </c>
      <c r="L506">
        <v>0.35866969823837203</v>
      </c>
      <c r="M506">
        <v>33.918575286865199</v>
      </c>
      <c r="N506" s="2">
        <f t="shared" si="106"/>
        <v>0.48886022326393869</v>
      </c>
      <c r="O506" s="2">
        <f t="shared" si="107"/>
        <v>0.51698351533575082</v>
      </c>
      <c r="P506" s="2">
        <f t="shared" si="108"/>
        <v>0.28041524112252797</v>
      </c>
      <c r="Q506" s="2">
        <f t="shared" si="109"/>
        <v>0.35985019755750691</v>
      </c>
      <c r="R506" s="2">
        <f t="shared" si="110"/>
        <v>-3.3345022305228546E-2</v>
      </c>
      <c r="S506" s="2">
        <f t="shared" si="111"/>
        <v>0.84268167106814496</v>
      </c>
      <c r="T506" s="2">
        <f t="shared" si="112"/>
        <v>-0.51698351533575082</v>
      </c>
      <c r="U506" s="2">
        <f t="shared" si="113"/>
        <v>-5.7090190036015613E-2</v>
      </c>
      <c r="V506" s="2">
        <f t="shared" si="114"/>
        <v>2.9128240278446293</v>
      </c>
      <c r="W506" s="2">
        <f t="shared" si="115"/>
        <v>1.779380712732066</v>
      </c>
      <c r="X506" s="2">
        <f t="shared" si="116"/>
        <v>0.14942532129551411</v>
      </c>
      <c r="Y506" s="2">
        <f t="shared" si="117"/>
        <v>13.265302330255501</v>
      </c>
      <c r="Z506" s="2">
        <f t="shared" si="118"/>
        <v>0.77938071273206599</v>
      </c>
      <c r="AA506" s="2">
        <f t="shared" si="119"/>
        <v>2.1406454303318974</v>
      </c>
      <c r="AB506">
        <v>0.44628099173553698</v>
      </c>
    </row>
    <row r="507" spans="1:28" x14ac:dyDescent="0.3">
      <c r="A507">
        <v>207</v>
      </c>
      <c r="B507">
        <v>3</v>
      </c>
      <c r="C507">
        <v>7.05267</v>
      </c>
      <c r="D507">
        <f t="shared" si="105"/>
        <v>5.129214545454543</v>
      </c>
      <c r="E507" t="s">
        <v>533</v>
      </c>
      <c r="F507">
        <v>41.661400999999998</v>
      </c>
      <c r="G507">
        <v>-111.91992</v>
      </c>
      <c r="H507">
        <v>4.12936396896839E-2</v>
      </c>
      <c r="I507">
        <v>6.8044126033782903E-2</v>
      </c>
      <c r="J507">
        <v>5.4375305771827698E-2</v>
      </c>
      <c r="K507">
        <v>0.15232482552528301</v>
      </c>
      <c r="L507">
        <v>0.43511170148849398</v>
      </c>
      <c r="M507">
        <v>31.826309204101499</v>
      </c>
      <c r="N507" s="2">
        <f t="shared" si="106"/>
        <v>0.77782737860124851</v>
      </c>
      <c r="O507" s="2">
        <f t="shared" si="107"/>
        <v>0.72953060538379511</v>
      </c>
      <c r="P507" s="2">
        <f t="shared" si="108"/>
        <v>0.48139137244453101</v>
      </c>
      <c r="Q507" s="2">
        <f t="shared" si="109"/>
        <v>0.57717240285576477</v>
      </c>
      <c r="R507" s="2">
        <f t="shared" si="110"/>
        <v>-1.5440829388447945E-2</v>
      </c>
      <c r="S507" s="2">
        <f t="shared" si="111"/>
        <v>1.0990148362437053</v>
      </c>
      <c r="T507" s="2">
        <f t="shared" si="112"/>
        <v>-0.72953060538379511</v>
      </c>
      <c r="U507" s="2">
        <f t="shared" si="113"/>
        <v>0.16848920553432389</v>
      </c>
      <c r="V507" s="2">
        <f t="shared" si="114"/>
        <v>8.0020092818297126</v>
      </c>
      <c r="W507" s="2">
        <f t="shared" si="115"/>
        <v>2.8564726727113419</v>
      </c>
      <c r="X507" s="2">
        <f t="shared" si="116"/>
        <v>0.52014321190746071</v>
      </c>
      <c r="Y507" s="2">
        <f t="shared" si="117"/>
        <v>24.608011841773983</v>
      </c>
      <c r="Z507" s="2">
        <f t="shared" si="118"/>
        <v>1.8564726727113419</v>
      </c>
      <c r="AA507" s="2">
        <f t="shared" si="119"/>
        <v>5.3945519892851213</v>
      </c>
      <c r="AB507">
        <v>0.72727272727272696</v>
      </c>
    </row>
    <row r="508" spans="1:28" x14ac:dyDescent="0.3">
      <c r="A508">
        <v>208</v>
      </c>
      <c r="B508">
        <v>3</v>
      </c>
      <c r="C508">
        <v>8.2593700000000005</v>
      </c>
      <c r="D508">
        <f t="shared" si="105"/>
        <v>6.8259256198347069</v>
      </c>
      <c r="E508" t="s">
        <v>534</v>
      </c>
      <c r="F508">
        <v>41.661419000000002</v>
      </c>
      <c r="G508">
        <v>-111.9199</v>
      </c>
      <c r="H508">
        <v>1.873779296875E-2</v>
      </c>
      <c r="I508">
        <v>4.9588624387979501E-2</v>
      </c>
      <c r="J508">
        <v>1.7929688096046399E-2</v>
      </c>
      <c r="K508">
        <v>0.158182367682456</v>
      </c>
      <c r="L508">
        <v>0.60857236385345403</v>
      </c>
      <c r="M508">
        <v>27.701210021972599</v>
      </c>
      <c r="N508" s="2">
        <f t="shared" si="106"/>
        <v>0.94276255587590096</v>
      </c>
      <c r="O508" s="2">
        <f t="shared" si="107"/>
        <v>0.84931156579037803</v>
      </c>
      <c r="P508" s="2">
        <f t="shared" si="108"/>
        <v>0.58739773965112418</v>
      </c>
      <c r="Q508" s="2">
        <f t="shared" si="109"/>
        <v>0.78647350184838172</v>
      </c>
      <c r="R508" s="2">
        <f t="shared" si="110"/>
        <v>1.860758657282563E-2</v>
      </c>
      <c r="S508" s="2">
        <f t="shared" si="111"/>
        <v>1.3902896701170517</v>
      </c>
      <c r="T508" s="2">
        <f t="shared" si="112"/>
        <v>-0.84931156579037803</v>
      </c>
      <c r="U508" s="2">
        <f t="shared" si="113"/>
        <v>0.64900777208858806</v>
      </c>
      <c r="V508" s="2">
        <f t="shared" si="114"/>
        <v>33.942161212924155</v>
      </c>
      <c r="W508" s="2">
        <f t="shared" si="115"/>
        <v>3.8472831881941212</v>
      </c>
      <c r="X508" s="2">
        <f t="shared" si="116"/>
        <v>1.0642894729371473</v>
      </c>
      <c r="Y508" s="2">
        <f t="shared" si="117"/>
        <v>39.449162222445061</v>
      </c>
      <c r="Z508" s="2">
        <f t="shared" si="118"/>
        <v>2.8472831881941212</v>
      </c>
      <c r="AA508" s="2">
        <f t="shared" si="119"/>
        <v>11.272418752575332</v>
      </c>
      <c r="AB508">
        <v>0.82644628099173501</v>
      </c>
    </row>
    <row r="509" spans="1:28" x14ac:dyDescent="0.3">
      <c r="A509">
        <v>209</v>
      </c>
      <c r="B509">
        <v>3</v>
      </c>
      <c r="C509">
        <v>8.3010300000000008</v>
      </c>
      <c r="D509">
        <f t="shared" si="105"/>
        <v>6.4487340495867747</v>
      </c>
      <c r="E509" t="s">
        <v>535</v>
      </c>
      <c r="F509">
        <v>41.661434</v>
      </c>
      <c r="G509">
        <v>-111.91991</v>
      </c>
      <c r="H509">
        <v>2.2839050740003499E-2</v>
      </c>
      <c r="I509">
        <v>4.6495970338582902E-2</v>
      </c>
      <c r="J509">
        <v>2.6599120348691899E-2</v>
      </c>
      <c r="K509">
        <v>0.128303527832031</v>
      </c>
      <c r="L509">
        <v>0.411504507064819</v>
      </c>
      <c r="M509">
        <v>27.4948120117187</v>
      </c>
      <c r="N509" s="2">
        <f t="shared" si="106"/>
        <v>0.87857155848844004</v>
      </c>
      <c r="O509" s="2">
        <f t="shared" si="107"/>
        <v>0.79696103985660371</v>
      </c>
      <c r="P509" s="2">
        <f t="shared" si="108"/>
        <v>0.52463276002718973</v>
      </c>
      <c r="Q509" s="2">
        <f t="shared" si="109"/>
        <v>0.61545234790963499</v>
      </c>
      <c r="R509" s="2">
        <f t="shared" si="110"/>
        <v>-1.8547484481737948E-2</v>
      </c>
      <c r="S509" s="2">
        <f t="shared" si="111"/>
        <v>1.1644626220185286</v>
      </c>
      <c r="T509" s="2">
        <f t="shared" si="112"/>
        <v>-0.79696103985660371</v>
      </c>
      <c r="U509" s="2">
        <f t="shared" si="113"/>
        <v>0.39590962620148357</v>
      </c>
      <c r="V509" s="2">
        <f t="shared" si="114"/>
        <v>15.470605857274379</v>
      </c>
      <c r="W509" s="2">
        <f t="shared" si="115"/>
        <v>3.2072735178688268</v>
      </c>
      <c r="X509" s="2">
        <f t="shared" si="116"/>
        <v>0.44541489571382586</v>
      </c>
      <c r="Y509" s="2">
        <f t="shared" si="117"/>
        <v>24.670012556016438</v>
      </c>
      <c r="Z509" s="2">
        <f t="shared" si="118"/>
        <v>2.2072735178688268</v>
      </c>
      <c r="AA509" s="2">
        <f t="shared" si="119"/>
        <v>7.8503262555496711</v>
      </c>
      <c r="AB509">
        <v>0.77685950413223104</v>
      </c>
    </row>
    <row r="510" spans="1:28" x14ac:dyDescent="0.3">
      <c r="A510">
        <v>210</v>
      </c>
      <c r="B510">
        <v>3</v>
      </c>
      <c r="C510">
        <v>7.5569100000000002</v>
      </c>
      <c r="D510">
        <f t="shared" si="105"/>
        <v>6.2453801652892524</v>
      </c>
      <c r="E510" t="s">
        <v>536</v>
      </c>
      <c r="F510">
        <v>41.661391000000002</v>
      </c>
      <c r="G510">
        <v>-111.92008</v>
      </c>
      <c r="H510">
        <v>1.5732727944850901E-2</v>
      </c>
      <c r="I510">
        <v>3.3959656953811597E-2</v>
      </c>
      <c r="J510">
        <v>1.6795653849840102E-2</v>
      </c>
      <c r="K510">
        <v>0.106414794921875</v>
      </c>
      <c r="L510">
        <v>0.44581940770149198</v>
      </c>
      <c r="M510">
        <v>27.166709899902301</v>
      </c>
      <c r="N510" s="2">
        <f t="shared" si="106"/>
        <v>0.92738821000112881</v>
      </c>
      <c r="O510" s="2">
        <f t="shared" si="107"/>
        <v>0.85843627012691837</v>
      </c>
      <c r="P510" s="2">
        <f t="shared" si="108"/>
        <v>0.61460266525921181</v>
      </c>
      <c r="Q510" s="2">
        <f t="shared" si="109"/>
        <v>0.6685285286731002</v>
      </c>
      <c r="R510" s="2">
        <f t="shared" si="110"/>
        <v>-1.1339478961607646E-2</v>
      </c>
      <c r="S510" s="2">
        <f t="shared" si="111"/>
        <v>1.2546994341730893</v>
      </c>
      <c r="T510" s="2">
        <f t="shared" si="112"/>
        <v>-0.85843627012691837</v>
      </c>
      <c r="U510" s="2">
        <f t="shared" si="113"/>
        <v>0.490083874543775</v>
      </c>
      <c r="V510" s="2">
        <f t="shared" si="114"/>
        <v>26.543736355089045</v>
      </c>
      <c r="W510" s="2">
        <f t="shared" si="115"/>
        <v>4.18944948424505</v>
      </c>
      <c r="X510" s="2">
        <f t="shared" si="116"/>
        <v>0.50354764822821774</v>
      </c>
      <c r="Y510" s="2">
        <f t="shared" si="117"/>
        <v>29.821863770484892</v>
      </c>
      <c r="Z510" s="2">
        <f t="shared" si="118"/>
        <v>3.18944948424505</v>
      </c>
      <c r="AA510" s="2">
        <f t="shared" si="119"/>
        <v>12.127912578971257</v>
      </c>
      <c r="AB510">
        <v>0.82644628099173501</v>
      </c>
    </row>
    <row r="511" spans="1:28" x14ac:dyDescent="0.3">
      <c r="A511">
        <v>211</v>
      </c>
      <c r="B511">
        <v>3</v>
      </c>
      <c r="C511">
        <v>9.69604</v>
      </c>
      <c r="D511">
        <f t="shared" si="105"/>
        <v>7.2119305785123959</v>
      </c>
      <c r="E511" t="s">
        <v>537</v>
      </c>
      <c r="F511">
        <v>41.661417</v>
      </c>
      <c r="G511">
        <v>-111.92006000000001</v>
      </c>
      <c r="H511">
        <v>3.8905639201402602E-2</v>
      </c>
      <c r="I511">
        <v>6.5989688038825906E-2</v>
      </c>
      <c r="J511">
        <v>5.1894836127757998E-2</v>
      </c>
      <c r="K511">
        <v>0.167333379387855</v>
      </c>
      <c r="L511">
        <v>0.47066316008567799</v>
      </c>
      <c r="M511">
        <v>32.2942085266113</v>
      </c>
      <c r="N511" s="2">
        <f t="shared" si="106"/>
        <v>0.8013815250984625</v>
      </c>
      <c r="O511" s="2">
        <f t="shared" si="107"/>
        <v>0.75406936432203109</v>
      </c>
      <c r="P511" s="2">
        <f t="shared" si="108"/>
        <v>0.4754411065428773</v>
      </c>
      <c r="Q511" s="2">
        <f t="shared" si="109"/>
        <v>0.61429521676320364</v>
      </c>
      <c r="R511" s="2">
        <f t="shared" si="110"/>
        <v>-8.5868656682426894E-3</v>
      </c>
      <c r="S511" s="2">
        <f t="shared" si="111"/>
        <v>1.147166139339467</v>
      </c>
      <c r="T511" s="2">
        <f t="shared" si="112"/>
        <v>-0.75406936432203109</v>
      </c>
      <c r="U511" s="2">
        <f t="shared" si="113"/>
        <v>0.17846354651982965</v>
      </c>
      <c r="V511" s="2">
        <f t="shared" si="114"/>
        <v>9.0695567267419364</v>
      </c>
      <c r="W511" s="2">
        <f t="shared" si="115"/>
        <v>2.8127272741844749</v>
      </c>
      <c r="X511" s="2">
        <f t="shared" si="116"/>
        <v>0.62778695392002892</v>
      </c>
      <c r="Y511" s="2">
        <f t="shared" si="117"/>
        <v>26.286243349313779</v>
      </c>
      <c r="Z511" s="2">
        <f t="shared" si="118"/>
        <v>1.8127272741844749</v>
      </c>
      <c r="AA511" s="2">
        <f t="shared" si="119"/>
        <v>6.1323743765655792</v>
      </c>
      <c r="AB511">
        <v>0.74380165289256195</v>
      </c>
    </row>
    <row r="512" spans="1:28" x14ac:dyDescent="0.3">
      <c r="A512">
        <v>212</v>
      </c>
      <c r="B512">
        <v>3</v>
      </c>
      <c r="C512">
        <v>9.6558700000000002</v>
      </c>
      <c r="D512">
        <f t="shared" si="105"/>
        <v>1.6758121487603261</v>
      </c>
      <c r="E512" t="s">
        <v>538</v>
      </c>
      <c r="F512">
        <v>41.661420999999997</v>
      </c>
      <c r="G512">
        <v>-111.92010000000001</v>
      </c>
      <c r="H512">
        <v>7.7557675540447193E-2</v>
      </c>
      <c r="I512">
        <v>0.101053468883037</v>
      </c>
      <c r="J512">
        <v>0.12612792849540699</v>
      </c>
      <c r="K512">
        <v>0.16968597471714</v>
      </c>
      <c r="L512">
        <v>0.25585204362869202</v>
      </c>
      <c r="M512">
        <v>35.873908996582003</v>
      </c>
      <c r="N512" s="2">
        <f t="shared" si="106"/>
        <v>0.33960972982934245</v>
      </c>
      <c r="O512" s="2">
        <f t="shared" si="107"/>
        <v>0.433724247227949</v>
      </c>
      <c r="P512" s="2">
        <f t="shared" si="108"/>
        <v>0.20248735764315515</v>
      </c>
      <c r="Q512" s="2">
        <f t="shared" si="109"/>
        <v>0.22062425321438961</v>
      </c>
      <c r="R512" s="2">
        <f t="shared" si="110"/>
        <v>-5.3814165962712185E-2</v>
      </c>
      <c r="S512" s="2">
        <f t="shared" si="111"/>
        <v>0.69740412162423149</v>
      </c>
      <c r="T512" s="2">
        <f t="shared" si="112"/>
        <v>-0.433724247227949</v>
      </c>
      <c r="U512" s="2">
        <f t="shared" si="113"/>
        <v>-0.1675834507012133</v>
      </c>
      <c r="V512" s="2">
        <f t="shared" si="114"/>
        <v>2.0285122151832455</v>
      </c>
      <c r="W512" s="2">
        <f t="shared" si="115"/>
        <v>1.5077972357773679</v>
      </c>
      <c r="X512" s="2">
        <f t="shared" si="116"/>
        <v>-0.20660291388594032</v>
      </c>
      <c r="Y512" s="2">
        <f t="shared" si="117"/>
        <v>7.0686211436986515</v>
      </c>
      <c r="Z512" s="2">
        <f t="shared" si="118"/>
        <v>0.50779723577736791</v>
      </c>
      <c r="AA512" s="2">
        <f t="shared" si="119"/>
        <v>1.5318482032994294</v>
      </c>
      <c r="AB512">
        <v>0.173553719008264</v>
      </c>
    </row>
    <row r="513" spans="1:28" x14ac:dyDescent="0.3">
      <c r="A513">
        <v>213</v>
      </c>
      <c r="B513">
        <v>3</v>
      </c>
      <c r="C513">
        <v>7.9377399999999998</v>
      </c>
      <c r="D513">
        <f t="shared" si="105"/>
        <v>2.0336358677685946</v>
      </c>
      <c r="E513" t="s">
        <v>539</v>
      </c>
      <c r="F513">
        <v>41.661423999999997</v>
      </c>
      <c r="G513">
        <v>-111.92010000000001</v>
      </c>
      <c r="H513">
        <v>7.9519040882587405E-2</v>
      </c>
      <c r="I513">
        <v>0.106874696910381</v>
      </c>
      <c r="J513">
        <v>0.124432981014251</v>
      </c>
      <c r="K513">
        <v>0.18896728754043501</v>
      </c>
      <c r="L513">
        <v>0.32374632358550998</v>
      </c>
      <c r="M513">
        <v>35.285308837890597</v>
      </c>
      <c r="N513" s="2">
        <f t="shared" si="106"/>
        <v>0.44471786297507077</v>
      </c>
      <c r="O513" s="2">
        <f t="shared" si="107"/>
        <v>0.50362526758537185</v>
      </c>
      <c r="P513" s="2">
        <f t="shared" si="108"/>
        <v>0.26287391853922781</v>
      </c>
      <c r="Q513" s="2">
        <f t="shared" si="109"/>
        <v>0.31530957531612408</v>
      </c>
      <c r="R513" s="2">
        <f t="shared" si="110"/>
        <v>-4.0183911695413313E-2</v>
      </c>
      <c r="S513" s="2">
        <f t="shared" si="111"/>
        <v>0.79466096140079989</v>
      </c>
      <c r="T513" s="2">
        <f t="shared" si="112"/>
        <v>-0.50362526758537185</v>
      </c>
      <c r="U513" s="2">
        <f t="shared" si="113"/>
        <v>-0.11567587960491706</v>
      </c>
      <c r="V513" s="2">
        <f t="shared" si="114"/>
        <v>2.6017726244815442</v>
      </c>
      <c r="W513" s="2">
        <f t="shared" si="115"/>
        <v>1.7132400416989373</v>
      </c>
      <c r="X513" s="2">
        <f t="shared" si="116"/>
        <v>1.6750677677856096E-2</v>
      </c>
      <c r="Y513" s="2">
        <f t="shared" si="117"/>
        <v>11.309187337756207</v>
      </c>
      <c r="Z513" s="2">
        <f t="shared" si="118"/>
        <v>0.71324004169893729</v>
      </c>
      <c r="AA513" s="2">
        <f t="shared" si="119"/>
        <v>2.0292139575093731</v>
      </c>
      <c r="AB513">
        <v>0.256198347107438</v>
      </c>
    </row>
    <row r="514" spans="1:28" x14ac:dyDescent="0.3">
      <c r="A514">
        <v>214</v>
      </c>
      <c r="B514">
        <v>3</v>
      </c>
      <c r="C514">
        <v>8.2788299999999992</v>
      </c>
      <c r="D514">
        <f t="shared" si="105"/>
        <v>2.5315430578512386</v>
      </c>
      <c r="E514" t="s">
        <v>540</v>
      </c>
      <c r="F514">
        <v>41.661417</v>
      </c>
      <c r="G514">
        <v>-111.92012</v>
      </c>
      <c r="H514">
        <v>7.3536679148673997E-2</v>
      </c>
      <c r="I514">
        <v>0.106129147112369</v>
      </c>
      <c r="J514">
        <v>0.11997589468955901</v>
      </c>
      <c r="K514">
        <v>0.19061645865440299</v>
      </c>
      <c r="L514">
        <v>0.30387541651725702</v>
      </c>
      <c r="M514">
        <v>34.765411376953097</v>
      </c>
      <c r="N514" s="2">
        <f t="shared" si="106"/>
        <v>0.43387743995432687</v>
      </c>
      <c r="O514" s="2">
        <f t="shared" si="107"/>
        <v>0.48230260574250677</v>
      </c>
      <c r="P514" s="2">
        <f t="shared" si="108"/>
        <v>0.22904108954982694</v>
      </c>
      <c r="Q514" s="2">
        <f t="shared" si="109"/>
        <v>0.29858623286598834</v>
      </c>
      <c r="R514" s="2">
        <f t="shared" si="110"/>
        <v>-4.3940624069462302E-2</v>
      </c>
      <c r="S514" s="2">
        <f t="shared" si="111"/>
        <v>0.77622340844242999</v>
      </c>
      <c r="T514" s="2">
        <f t="shared" si="112"/>
        <v>-0.48230260574250677</v>
      </c>
      <c r="U514" s="2">
        <f t="shared" si="113"/>
        <v>-9.0757659952475631E-2</v>
      </c>
      <c r="V514" s="2">
        <f t="shared" si="114"/>
        <v>2.5328039211838611</v>
      </c>
      <c r="W514" s="2">
        <f t="shared" si="115"/>
        <v>1.594171975821868</v>
      </c>
      <c r="X514" s="2">
        <f t="shared" si="116"/>
        <v>-1.9931918268863424E-2</v>
      </c>
      <c r="Y514" s="2">
        <f t="shared" si="117"/>
        <v>9.3484330922365242</v>
      </c>
      <c r="Z514" s="2">
        <f t="shared" si="118"/>
        <v>0.59417197582186798</v>
      </c>
      <c r="AA514" s="2">
        <f t="shared" si="119"/>
        <v>1.8632607043898628</v>
      </c>
      <c r="AB514">
        <v>0.30578512396694202</v>
      </c>
    </row>
    <row r="515" spans="1:28" x14ac:dyDescent="0.3">
      <c r="A515">
        <v>215</v>
      </c>
      <c r="B515">
        <v>3</v>
      </c>
      <c r="C515">
        <v>8.9894499999999997</v>
      </c>
      <c r="D515">
        <f t="shared" ref="D515:D578" si="120">C515*AB515</f>
        <v>7.4292975206611516</v>
      </c>
      <c r="E515" t="s">
        <v>541</v>
      </c>
      <c r="F515">
        <v>41.661397999999998</v>
      </c>
      <c r="G515">
        <v>-111.92012</v>
      </c>
      <c r="H515">
        <v>1.9070129841565999E-2</v>
      </c>
      <c r="I515">
        <v>4.3947752565145402E-2</v>
      </c>
      <c r="J515">
        <v>1.7297362908720901E-2</v>
      </c>
      <c r="K515">
        <v>0.15124420821666701</v>
      </c>
      <c r="L515">
        <v>0.64613497257232599</v>
      </c>
      <c r="M515">
        <v>28.300609588623001</v>
      </c>
      <c r="N515" s="2">
        <f t="shared" ref="N515:N578" si="121">(L515-J515)/(L515+J515)</f>
        <v>0.9478549296329406</v>
      </c>
      <c r="O515" s="2">
        <f t="shared" ref="O515:O578" si="122">(L515-I515)/(L515+I515)</f>
        <v>0.87263048047930614</v>
      </c>
      <c r="P515" s="2">
        <f t="shared" ref="P515:P578" si="123">(L515-K515)/(L515+K515)</f>
        <v>0.62064670896721075</v>
      </c>
      <c r="Q515" s="2">
        <f t="shared" ref="Q515:Q578" si="124">((L515-J515)/(L515+J515+0.5))*(1+0.5)</f>
        <v>0.81075313598310594</v>
      </c>
      <c r="R515" s="2">
        <f t="shared" ref="R515:R578" si="125">(0.33*(L515-0.33*J515-0.5))/(0.5*L515+J515-0.5*0.33+1.5*(1+0.33*0.33))</f>
        <v>2.5202851953036169E-2</v>
      </c>
      <c r="S515" s="2">
        <f t="shared" ref="S515:S578" si="126">0.5*(2*(L515+1)-SQRT((2*L515+1)^2-8*(L515-J515)))</f>
        <v>1.4095971193095636</v>
      </c>
      <c r="T515" s="2">
        <f t="shared" ref="T515:T578" si="127">(I515-L515)/(I515+L515)</f>
        <v>-0.87263048047930614</v>
      </c>
      <c r="U515" s="2">
        <f t="shared" ref="U515:U578" si="128">(I515-J515)/(I515+J515-H515)</f>
        <v>0.63190038495268452</v>
      </c>
      <c r="V515" s="2">
        <f t="shared" ref="V515:V578" si="129">L515/J515</f>
        <v>37.354536410088315</v>
      </c>
      <c r="W515" s="2">
        <f t="shared" ref="W515:W578" si="130">L515/K515</f>
        <v>4.2721303525666006</v>
      </c>
      <c r="X515" s="2">
        <f t="shared" ref="X515:X578" si="131">(1.5*(1.2*(L515-I515)-2.5*(J515-I515))*SQRT((2*L515+1)^2-(6*L515-5*SQRT(J515)))-0.5)</f>
        <v>1.1889594733689948</v>
      </c>
      <c r="Y515" s="2">
        <f t="shared" ref="Y515:Y578" si="132">(100*(L515-K515)-10*(L515-I515))</f>
        <v>43.467204235494094</v>
      </c>
      <c r="Z515" s="2">
        <f t="shared" ref="Z515:Z578" si="133">(L515/K515-1)</f>
        <v>3.2721303525666006</v>
      </c>
      <c r="AA515" s="2">
        <f t="shared" ref="AA515:AA578" si="134">(L515/I515-1)</f>
        <v>13.702343916552636</v>
      </c>
      <c r="AB515">
        <v>0.82644628099173501</v>
      </c>
    </row>
    <row r="516" spans="1:28" x14ac:dyDescent="0.3">
      <c r="A516">
        <v>216</v>
      </c>
      <c r="B516">
        <v>3</v>
      </c>
      <c r="C516">
        <v>8.2499300000000009</v>
      </c>
      <c r="D516">
        <f t="shared" si="120"/>
        <v>6.818123966942145</v>
      </c>
      <c r="E516" t="s">
        <v>542</v>
      </c>
      <c r="F516">
        <v>41.661385000000003</v>
      </c>
      <c r="G516">
        <v>-111.92012</v>
      </c>
      <c r="H516">
        <v>2.3843688890337899E-2</v>
      </c>
      <c r="I516">
        <v>5.2749939262866898E-2</v>
      </c>
      <c r="J516">
        <v>2.37075798213481E-2</v>
      </c>
      <c r="K516">
        <v>0.16827240586280801</v>
      </c>
      <c r="L516">
        <v>0.69341123104095403</v>
      </c>
      <c r="M516">
        <v>28.078908920288001</v>
      </c>
      <c r="N516" s="2">
        <f t="shared" si="121"/>
        <v>0.93388102651263372</v>
      </c>
      <c r="O516" s="2">
        <f t="shared" si="122"/>
        <v>0.85860979809124027</v>
      </c>
      <c r="P516" s="2">
        <f t="shared" si="123"/>
        <v>0.6094334424929978</v>
      </c>
      <c r="Q516" s="2">
        <f t="shared" si="124"/>
        <v>0.8253553127797798</v>
      </c>
      <c r="R516" s="2">
        <f t="shared" si="125"/>
        <v>3.2772451294861664E-2</v>
      </c>
      <c r="S516" s="2">
        <f t="shared" si="126"/>
        <v>1.4021672372222427</v>
      </c>
      <c r="T516" s="2">
        <f t="shared" si="127"/>
        <v>-0.85860979809124027</v>
      </c>
      <c r="U516" s="2">
        <f t="shared" si="128"/>
        <v>0.55199097527209839</v>
      </c>
      <c r="V516" s="2">
        <f t="shared" si="129"/>
        <v>29.248503485646985</v>
      </c>
      <c r="W516" s="2">
        <f t="shared" si="130"/>
        <v>4.1207661320673701</v>
      </c>
      <c r="X516" s="2">
        <f t="shared" si="131"/>
        <v>1.4166950343112263</v>
      </c>
      <c r="Y516" s="2">
        <f t="shared" si="132"/>
        <v>46.107269600033732</v>
      </c>
      <c r="Z516" s="2">
        <f t="shared" si="133"/>
        <v>3.1207661320673701</v>
      </c>
      <c r="AA516" s="2">
        <f t="shared" si="134"/>
        <v>12.145251743049457</v>
      </c>
      <c r="AB516">
        <v>0.82644628099173501</v>
      </c>
    </row>
    <row r="517" spans="1:28" x14ac:dyDescent="0.3">
      <c r="A517">
        <v>217</v>
      </c>
      <c r="B517">
        <v>3</v>
      </c>
      <c r="C517">
        <v>7.1068300000000004</v>
      </c>
      <c r="D517">
        <f t="shared" si="120"/>
        <v>2.9954407438016522</v>
      </c>
      <c r="E517" t="s">
        <v>543</v>
      </c>
      <c r="F517">
        <v>41.661403999999997</v>
      </c>
      <c r="G517">
        <v>-111.92015000000001</v>
      </c>
      <c r="H517">
        <v>5.7375486940145402E-2</v>
      </c>
      <c r="I517">
        <v>7.8972473740577698E-2</v>
      </c>
      <c r="J517">
        <v>9.1864317655563299E-2</v>
      </c>
      <c r="K517">
        <v>0.15414611995220101</v>
      </c>
      <c r="L517">
        <v>0.34831908345222401</v>
      </c>
      <c r="M517">
        <v>35.517711639404297</v>
      </c>
      <c r="N517" s="2">
        <f t="shared" si="121"/>
        <v>0.58260889699896445</v>
      </c>
      <c r="O517" s="2">
        <f t="shared" si="122"/>
        <v>0.63035790241488954</v>
      </c>
      <c r="P517" s="2">
        <f t="shared" si="123"/>
        <v>0.3864406175480708</v>
      </c>
      <c r="Q517" s="2">
        <f t="shared" si="124"/>
        <v>0.40915649887216976</v>
      </c>
      <c r="R517" s="2">
        <f t="shared" si="125"/>
        <v>-3.4039682879060854E-2</v>
      </c>
      <c r="S517" s="2">
        <f t="shared" si="126"/>
        <v>0.8936370673619678</v>
      </c>
      <c r="T517" s="2">
        <f t="shared" si="127"/>
        <v>-0.63035790241488954</v>
      </c>
      <c r="U517" s="2">
        <f t="shared" si="128"/>
        <v>-0.11362326545421947</v>
      </c>
      <c r="V517" s="2">
        <f t="shared" si="129"/>
        <v>3.7916689781359283</v>
      </c>
      <c r="W517" s="2">
        <f t="shared" si="130"/>
        <v>2.25966818730328</v>
      </c>
      <c r="X517" s="2">
        <f t="shared" si="131"/>
        <v>0.16254694486216203</v>
      </c>
      <c r="Y517" s="2">
        <f t="shared" si="132"/>
        <v>16.723830252885836</v>
      </c>
      <c r="Z517" s="2">
        <f t="shared" si="133"/>
        <v>1.25966818730328</v>
      </c>
      <c r="AA517" s="2">
        <f t="shared" si="134"/>
        <v>3.410639137333372</v>
      </c>
      <c r="AB517">
        <v>0.421487603305785</v>
      </c>
    </row>
    <row r="518" spans="1:28" x14ac:dyDescent="0.3">
      <c r="A518">
        <v>218</v>
      </c>
      <c r="B518">
        <v>3</v>
      </c>
      <c r="C518">
        <v>4.8170099999999998</v>
      </c>
      <c r="D518">
        <f t="shared" si="120"/>
        <v>1.1544899999999985</v>
      </c>
      <c r="E518" t="s">
        <v>544</v>
      </c>
      <c r="F518">
        <v>41.661403</v>
      </c>
      <c r="G518">
        <v>-111.92019999999999</v>
      </c>
      <c r="H518">
        <v>8.2873232662677696E-2</v>
      </c>
      <c r="I518">
        <v>0.11177948117256099</v>
      </c>
      <c r="J518">
        <v>0.135683894157409</v>
      </c>
      <c r="K518">
        <v>0.201937556266784</v>
      </c>
      <c r="L518">
        <v>0.32198059558868403</v>
      </c>
      <c r="M518">
        <v>41.739513397216797</v>
      </c>
      <c r="N518" s="2">
        <f t="shared" si="121"/>
        <v>0.40705955040258918</v>
      </c>
      <c r="O518" s="2">
        <f t="shared" si="122"/>
        <v>0.48460226212064295</v>
      </c>
      <c r="P518" s="2">
        <f t="shared" si="123"/>
        <v>0.22912555882395916</v>
      </c>
      <c r="Q518" s="2">
        <f t="shared" si="124"/>
        <v>0.29179849011735015</v>
      </c>
      <c r="R518" s="2">
        <f t="shared" si="125"/>
        <v>-4.0958990892225454E-2</v>
      </c>
      <c r="S518" s="2">
        <f t="shared" si="126"/>
        <v>0.77147292383307831</v>
      </c>
      <c r="T518" s="2">
        <f t="shared" si="127"/>
        <v>-0.48460226212064295</v>
      </c>
      <c r="U518" s="2">
        <f t="shared" si="128"/>
        <v>-0.14523599407267754</v>
      </c>
      <c r="V518" s="2">
        <f t="shared" si="129"/>
        <v>2.3730200079248118</v>
      </c>
      <c r="W518" s="2">
        <f t="shared" si="130"/>
        <v>1.5944562345961473</v>
      </c>
      <c r="X518" s="2">
        <f t="shared" si="131"/>
        <v>-3.3335420086499035E-2</v>
      </c>
      <c r="Y518" s="2">
        <f t="shared" si="132"/>
        <v>9.9022927880287703</v>
      </c>
      <c r="Z518" s="2">
        <f t="shared" si="133"/>
        <v>0.59445623459614727</v>
      </c>
      <c r="AA518" s="2">
        <f t="shared" si="134"/>
        <v>1.8804982113991242</v>
      </c>
      <c r="AB518">
        <v>0.23966942148760301</v>
      </c>
    </row>
    <row r="519" spans="1:28" x14ac:dyDescent="0.3">
      <c r="A519">
        <v>219</v>
      </c>
      <c r="B519">
        <v>3</v>
      </c>
      <c r="C519">
        <v>6.6437600000000003</v>
      </c>
      <c r="D519">
        <f t="shared" si="120"/>
        <v>4.0631259504132213</v>
      </c>
      <c r="E519" t="s">
        <v>545</v>
      </c>
      <c r="F519">
        <v>41.661399000000003</v>
      </c>
      <c r="G519">
        <v>-111.92023</v>
      </c>
      <c r="H519">
        <v>4.3134763836860601E-2</v>
      </c>
      <c r="I519">
        <v>6.5862119197845403E-2</v>
      </c>
      <c r="J519">
        <v>6.4390257000923101E-2</v>
      </c>
      <c r="K519">
        <v>0.13267150521278301</v>
      </c>
      <c r="L519">
        <v>0.27522581815719599</v>
      </c>
      <c r="M519">
        <v>36.8131103515625</v>
      </c>
      <c r="N519" s="2">
        <f t="shared" si="121"/>
        <v>0.62080559955270576</v>
      </c>
      <c r="O519" s="2">
        <f t="shared" si="122"/>
        <v>0.61381150146456831</v>
      </c>
      <c r="P519" s="2">
        <f t="shared" si="123"/>
        <v>0.34948577687799776</v>
      </c>
      <c r="Q519" s="2">
        <f t="shared" si="124"/>
        <v>0.37666422915360637</v>
      </c>
      <c r="R519" s="2">
        <f t="shared" si="125"/>
        <v>-4.7747480120685075E-2</v>
      </c>
      <c r="S519" s="2">
        <f t="shared" si="126"/>
        <v>0.85178285053942093</v>
      </c>
      <c r="T519" s="2">
        <f t="shared" si="127"/>
        <v>-0.61381150146456831</v>
      </c>
      <c r="U519" s="2">
        <f t="shared" si="128"/>
        <v>1.6895116349238615E-2</v>
      </c>
      <c r="V519" s="2">
        <f t="shared" si="129"/>
        <v>4.2743394882435446</v>
      </c>
      <c r="W519" s="2">
        <f t="shared" si="130"/>
        <v>2.074490808827258</v>
      </c>
      <c r="X519" s="2">
        <f t="shared" si="131"/>
        <v>4.3631570080336135E-2</v>
      </c>
      <c r="Y519" s="2">
        <f t="shared" si="132"/>
        <v>12.161794304847792</v>
      </c>
      <c r="Z519" s="2">
        <f t="shared" si="133"/>
        <v>1.074490808827258</v>
      </c>
      <c r="AA519" s="2">
        <f t="shared" si="134"/>
        <v>3.1788181356636285</v>
      </c>
      <c r="AB519">
        <v>0.61157024793388404</v>
      </c>
    </row>
    <row r="520" spans="1:28" x14ac:dyDescent="0.3">
      <c r="A520">
        <v>220</v>
      </c>
      <c r="B520">
        <v>3</v>
      </c>
      <c r="C520">
        <v>7.3479900000000002</v>
      </c>
      <c r="D520">
        <f t="shared" si="120"/>
        <v>3.157813884297517</v>
      </c>
      <c r="E520" t="s">
        <v>546</v>
      </c>
      <c r="F520">
        <v>41.661372</v>
      </c>
      <c r="G520">
        <v>-111.92022</v>
      </c>
      <c r="H520">
        <v>5.9845276176929398E-2</v>
      </c>
      <c r="I520">
        <v>8.0096744000911699E-2</v>
      </c>
      <c r="J520">
        <v>9.2851564288139302E-2</v>
      </c>
      <c r="K520">
        <v>0.15196594595909099</v>
      </c>
      <c r="L520">
        <v>0.29655152559280301</v>
      </c>
      <c r="M520">
        <v>37.110507965087798</v>
      </c>
      <c r="N520" s="2">
        <f t="shared" si="121"/>
        <v>0.52310823051492428</v>
      </c>
      <c r="O520" s="2">
        <f t="shared" si="122"/>
        <v>0.57468678091997627</v>
      </c>
      <c r="P520" s="2">
        <f t="shared" si="123"/>
        <v>0.3223633164911911</v>
      </c>
      <c r="Q520" s="2">
        <f t="shared" si="124"/>
        <v>0.34354495215200709</v>
      </c>
      <c r="R520" s="2">
        <f t="shared" si="125"/>
        <v>-4.4409622765723446E-2</v>
      </c>
      <c r="S520" s="2">
        <f t="shared" si="126"/>
        <v>0.82000728807135892</v>
      </c>
      <c r="T520" s="2">
        <f t="shared" si="127"/>
        <v>-0.57468678091997627</v>
      </c>
      <c r="U520" s="2">
        <f t="shared" si="128"/>
        <v>-0.11277169187280019</v>
      </c>
      <c r="V520" s="2">
        <f t="shared" si="129"/>
        <v>3.1938236890930227</v>
      </c>
      <c r="W520" s="2">
        <f t="shared" si="130"/>
        <v>1.9514340776889201</v>
      </c>
      <c r="X520" s="2">
        <f t="shared" si="131"/>
        <v>1.6342732486658962E-2</v>
      </c>
      <c r="Y520" s="2">
        <f t="shared" si="132"/>
        <v>12.294010147452289</v>
      </c>
      <c r="Z520" s="2">
        <f t="shared" si="133"/>
        <v>0.95143407768892008</v>
      </c>
      <c r="AA520" s="2">
        <f t="shared" si="134"/>
        <v>2.7024167373074182</v>
      </c>
      <c r="AB520">
        <v>0.42975206611570199</v>
      </c>
    </row>
    <row r="521" spans="1:28" x14ac:dyDescent="0.3">
      <c r="A521">
        <v>221</v>
      </c>
      <c r="B521">
        <v>3</v>
      </c>
      <c r="C521">
        <v>7.5722300000000002</v>
      </c>
      <c r="D521">
        <f t="shared" si="120"/>
        <v>3.2541814876033022</v>
      </c>
      <c r="E521" t="s">
        <v>547</v>
      </c>
      <c r="F521">
        <v>41.661368000000003</v>
      </c>
      <c r="G521">
        <v>-111.92024000000001</v>
      </c>
      <c r="H521">
        <v>5.9245605021715102E-2</v>
      </c>
      <c r="I521">
        <v>8.0068662762641907E-2</v>
      </c>
      <c r="J521">
        <v>9.1527707874774905E-2</v>
      </c>
      <c r="K521">
        <v>0.152252197265625</v>
      </c>
      <c r="L521">
        <v>0.339319467544555</v>
      </c>
      <c r="M521">
        <v>36.253707885742102</v>
      </c>
      <c r="N521" s="2">
        <f t="shared" si="121"/>
        <v>0.57512680552822981</v>
      </c>
      <c r="O521" s="2">
        <f t="shared" si="122"/>
        <v>0.61816438293571851</v>
      </c>
      <c r="P521" s="2">
        <f t="shared" si="123"/>
        <v>0.38054933526562373</v>
      </c>
      <c r="Q521" s="2">
        <f t="shared" si="124"/>
        <v>0.39930038927950928</v>
      </c>
      <c r="R521" s="2">
        <f t="shared" si="125"/>
        <v>-3.5800285692639135E-2</v>
      </c>
      <c r="S521" s="2">
        <f t="shared" si="126"/>
        <v>0.88229249978475732</v>
      </c>
      <c r="T521" s="2">
        <f t="shared" si="127"/>
        <v>-0.61816438293571851</v>
      </c>
      <c r="U521" s="2">
        <f t="shared" si="128"/>
        <v>-0.10199347596196111</v>
      </c>
      <c r="V521" s="2">
        <f t="shared" si="129"/>
        <v>3.7072868470474574</v>
      </c>
      <c r="W521" s="2">
        <f t="shared" si="130"/>
        <v>2.2286671301864058</v>
      </c>
      <c r="X521" s="2">
        <f t="shared" si="131"/>
        <v>0.14178633506390415</v>
      </c>
      <c r="Y521" s="2">
        <f t="shared" si="132"/>
        <v>16.114218980073868</v>
      </c>
      <c r="Z521" s="2">
        <f t="shared" si="133"/>
        <v>1.2286671301864058</v>
      </c>
      <c r="AA521" s="2">
        <f t="shared" si="134"/>
        <v>3.2378560579991751</v>
      </c>
      <c r="AB521">
        <v>0.42975206611570199</v>
      </c>
    </row>
    <row r="522" spans="1:28" x14ac:dyDescent="0.3">
      <c r="A522">
        <v>222</v>
      </c>
      <c r="B522">
        <v>3</v>
      </c>
      <c r="C522">
        <v>7.5499099999999997</v>
      </c>
      <c r="D522">
        <f t="shared" si="120"/>
        <v>2.807817768595041</v>
      </c>
      <c r="E522" t="s">
        <v>548</v>
      </c>
      <c r="F522">
        <v>41.661371000000003</v>
      </c>
      <c r="G522">
        <v>-111.92025</v>
      </c>
      <c r="H522">
        <v>5.70422373712062E-2</v>
      </c>
      <c r="I522">
        <v>7.7750548720359802E-2</v>
      </c>
      <c r="J522">
        <v>9.0163879096507998E-2</v>
      </c>
      <c r="K522">
        <v>0.13624206185340801</v>
      </c>
      <c r="L522">
        <v>0.26921111345291099</v>
      </c>
      <c r="M522">
        <v>37.850608825683501</v>
      </c>
      <c r="N522" s="2">
        <f t="shared" si="121"/>
        <v>0.49821840158168923</v>
      </c>
      <c r="O522" s="2">
        <f t="shared" si="122"/>
        <v>0.55182051968882029</v>
      </c>
      <c r="P522" s="2">
        <f t="shared" si="123"/>
        <v>0.32795168393747354</v>
      </c>
      <c r="Q522" s="2">
        <f t="shared" si="124"/>
        <v>0.31251881176791413</v>
      </c>
      <c r="R522" s="2">
        <f t="shared" si="125"/>
        <v>-4.9897399568872805E-2</v>
      </c>
      <c r="S522" s="2">
        <f t="shared" si="126"/>
        <v>0.78589830755319023</v>
      </c>
      <c r="T522" s="2">
        <f t="shared" si="127"/>
        <v>-0.55182051968882029</v>
      </c>
      <c r="U522" s="2">
        <f t="shared" si="128"/>
        <v>-0.11196072095492658</v>
      </c>
      <c r="V522" s="2">
        <f t="shared" si="129"/>
        <v>2.9857978178241158</v>
      </c>
      <c r="W522" s="2">
        <f t="shared" si="130"/>
        <v>1.9759765067455697</v>
      </c>
      <c r="X522" s="2">
        <f t="shared" si="131"/>
        <v>-5.2599236459203835E-2</v>
      </c>
      <c r="Y522" s="2">
        <f t="shared" si="132"/>
        <v>11.382299512624785</v>
      </c>
      <c r="Z522" s="2">
        <f t="shared" si="133"/>
        <v>0.97597650674556968</v>
      </c>
      <c r="AA522" s="2">
        <f t="shared" si="134"/>
        <v>2.46249792295569</v>
      </c>
      <c r="AB522">
        <v>0.37190082644628097</v>
      </c>
    </row>
    <row r="523" spans="1:28" x14ac:dyDescent="0.3">
      <c r="A523">
        <v>223</v>
      </c>
      <c r="B523">
        <v>3</v>
      </c>
      <c r="C523">
        <v>7.0620700000000003</v>
      </c>
      <c r="D523">
        <f t="shared" si="120"/>
        <v>4.4356803305785126</v>
      </c>
      <c r="E523" t="s">
        <v>549</v>
      </c>
      <c r="F523">
        <v>41.661416000000003</v>
      </c>
      <c r="G523">
        <v>-111.92025</v>
      </c>
      <c r="H523">
        <v>4.2021483182907098E-2</v>
      </c>
      <c r="I523">
        <v>6.7691348493099199E-2</v>
      </c>
      <c r="J523">
        <v>5.8321226388215998E-2</v>
      </c>
      <c r="K523">
        <v>0.15441620349884</v>
      </c>
      <c r="L523">
        <v>0.37298035621643</v>
      </c>
      <c r="M523">
        <v>33.692310333251903</v>
      </c>
      <c r="N523" s="2">
        <f t="shared" si="121"/>
        <v>0.72955709535767521</v>
      </c>
      <c r="O523" s="2">
        <f t="shared" si="122"/>
        <v>0.69278105324362371</v>
      </c>
      <c r="P523" s="2">
        <f t="shared" si="123"/>
        <v>0.41442089200503707</v>
      </c>
      <c r="Q523" s="2">
        <f t="shared" si="124"/>
        <v>0.50680542539428775</v>
      </c>
      <c r="R523" s="2">
        <f t="shared" si="125"/>
        <v>-2.7689727341226052E-2</v>
      </c>
      <c r="S523" s="2">
        <f t="shared" si="126"/>
        <v>1.0085953363770614</v>
      </c>
      <c r="T523" s="2">
        <f t="shared" si="127"/>
        <v>-0.69278105324362371</v>
      </c>
      <c r="U523" s="2">
        <f t="shared" si="128"/>
        <v>0.11156090384595864</v>
      </c>
      <c r="V523" s="2">
        <f t="shared" si="129"/>
        <v>6.3952762881507574</v>
      </c>
      <c r="W523" s="2">
        <f t="shared" si="130"/>
        <v>2.4154223958707282</v>
      </c>
      <c r="X523" s="2">
        <f t="shared" si="131"/>
        <v>0.33054105810080026</v>
      </c>
      <c r="Y523" s="2">
        <f t="shared" si="132"/>
        <v>18.803525194525694</v>
      </c>
      <c r="Z523" s="2">
        <f t="shared" si="133"/>
        <v>1.4154223958707282</v>
      </c>
      <c r="AA523" s="2">
        <f t="shared" si="134"/>
        <v>4.5100151573203409</v>
      </c>
      <c r="AB523">
        <v>0.62809917355371903</v>
      </c>
    </row>
    <row r="524" spans="1:28" x14ac:dyDescent="0.3">
      <c r="A524">
        <v>224</v>
      </c>
      <c r="B524">
        <v>3</v>
      </c>
      <c r="C524">
        <v>6.0430000000000001</v>
      </c>
      <c r="D524">
        <f t="shared" si="120"/>
        <v>4.6446198347107437</v>
      </c>
      <c r="E524" t="s">
        <v>550</v>
      </c>
      <c r="F524">
        <v>41.661430000000003</v>
      </c>
      <c r="G524">
        <v>-111.92026</v>
      </c>
      <c r="H524">
        <v>3.2868348062038401E-2</v>
      </c>
      <c r="I524">
        <v>6.1522521078586502E-2</v>
      </c>
      <c r="J524">
        <v>4.1793517768382998E-2</v>
      </c>
      <c r="K524">
        <v>0.170290827751159</v>
      </c>
      <c r="L524">
        <v>0.58673340082168501</v>
      </c>
      <c r="M524">
        <v>28.695610046386701</v>
      </c>
      <c r="N524" s="2">
        <f t="shared" si="121"/>
        <v>0.86701120816866328</v>
      </c>
      <c r="O524" s="2">
        <f t="shared" si="122"/>
        <v>0.81019063922087498</v>
      </c>
      <c r="P524" s="2">
        <f t="shared" si="123"/>
        <v>0.5501046827201439</v>
      </c>
      <c r="Q524" s="2">
        <f t="shared" si="124"/>
        <v>0.72431575278788118</v>
      </c>
      <c r="R524" s="2">
        <f t="shared" si="125"/>
        <v>1.3128210548007007E-2</v>
      </c>
      <c r="S524" s="2">
        <f t="shared" si="126"/>
        <v>1.2848895366222268</v>
      </c>
      <c r="T524" s="2">
        <f t="shared" si="127"/>
        <v>-0.81019063922087498</v>
      </c>
      <c r="U524" s="2">
        <f t="shared" si="128"/>
        <v>0.28005180993702034</v>
      </c>
      <c r="V524" s="2">
        <f t="shared" si="129"/>
        <v>14.038861339055591</v>
      </c>
      <c r="W524" s="2">
        <f t="shared" si="130"/>
        <v>3.4454785884243946</v>
      </c>
      <c r="X524" s="2">
        <f t="shared" si="131"/>
        <v>1.0207762428162084</v>
      </c>
      <c r="Y524" s="2">
        <f t="shared" si="132"/>
        <v>36.392148509621613</v>
      </c>
      <c r="Z524" s="2">
        <f t="shared" si="133"/>
        <v>2.4454785884243946</v>
      </c>
      <c r="AA524" s="2">
        <f t="shared" si="134"/>
        <v>8.5368881270683676</v>
      </c>
      <c r="AB524">
        <v>0.76859504132231404</v>
      </c>
    </row>
    <row r="525" spans="1:28" x14ac:dyDescent="0.3">
      <c r="A525">
        <v>225</v>
      </c>
      <c r="B525">
        <v>3</v>
      </c>
      <c r="C525">
        <v>7.8473199999999999</v>
      </c>
      <c r="D525">
        <f t="shared" si="120"/>
        <v>6.4853884297520619</v>
      </c>
      <c r="E525" t="s">
        <v>551</v>
      </c>
      <c r="F525">
        <v>41.661444000000003</v>
      </c>
      <c r="G525">
        <v>-111.92027</v>
      </c>
      <c r="H525">
        <v>1.93432625383138E-2</v>
      </c>
      <c r="I525">
        <v>5.3576048463582902E-2</v>
      </c>
      <c r="J525">
        <v>1.9592896103858899E-2</v>
      </c>
      <c r="K525">
        <v>0.170910343527793</v>
      </c>
      <c r="L525">
        <v>0.59962677955627397</v>
      </c>
      <c r="M525">
        <v>28.9376106262207</v>
      </c>
      <c r="N525" s="2">
        <f t="shared" si="121"/>
        <v>0.93671746272283252</v>
      </c>
      <c r="O525" s="2">
        <f t="shared" si="122"/>
        <v>0.8359589206740109</v>
      </c>
      <c r="P525" s="2">
        <f t="shared" si="123"/>
        <v>0.55638647793184559</v>
      </c>
      <c r="Q525" s="2">
        <f t="shared" si="124"/>
        <v>0.77737270358962662</v>
      </c>
      <c r="R525" s="2">
        <f t="shared" si="125"/>
        <v>1.6912702272925014E-2</v>
      </c>
      <c r="S525" s="2">
        <f t="shared" si="126"/>
        <v>1.3780161132685873</v>
      </c>
      <c r="T525" s="2">
        <f t="shared" si="127"/>
        <v>-0.8359589206740109</v>
      </c>
      <c r="U525" s="2">
        <f t="shared" si="128"/>
        <v>0.63135572237308335</v>
      </c>
      <c r="V525" s="2">
        <f t="shared" si="129"/>
        <v>30.604295372044312</v>
      </c>
      <c r="W525" s="2">
        <f t="shared" si="130"/>
        <v>3.5084288474252832</v>
      </c>
      <c r="X525" s="2">
        <f t="shared" si="131"/>
        <v>1.0460411978556925</v>
      </c>
      <c r="Y525" s="2">
        <f t="shared" si="132"/>
        <v>37.411136291921181</v>
      </c>
      <c r="Z525" s="2">
        <f t="shared" si="133"/>
        <v>2.5084288474252832</v>
      </c>
      <c r="AA525" s="2">
        <f t="shared" si="134"/>
        <v>10.192068036967239</v>
      </c>
      <c r="AB525">
        <v>0.82644628099173501</v>
      </c>
    </row>
    <row r="526" spans="1:28" x14ac:dyDescent="0.3">
      <c r="A526">
        <v>226</v>
      </c>
      <c r="B526">
        <v>3</v>
      </c>
      <c r="C526">
        <v>8.3422400000000003</v>
      </c>
      <c r="D526">
        <f t="shared" si="120"/>
        <v>6.7565249586776792</v>
      </c>
      <c r="E526" t="s">
        <v>552</v>
      </c>
      <c r="F526">
        <v>41.661406999999997</v>
      </c>
      <c r="G526">
        <v>-111.92032</v>
      </c>
      <c r="H526">
        <v>2.2433470934629399E-2</v>
      </c>
      <c r="I526">
        <v>4.6812742948532098E-2</v>
      </c>
      <c r="J526">
        <v>2.6666259393095901E-2</v>
      </c>
      <c r="K526">
        <v>0.13772949576377799</v>
      </c>
      <c r="L526">
        <v>0.48759856820106501</v>
      </c>
      <c r="M526">
        <v>29.777111053466701</v>
      </c>
      <c r="N526" s="2">
        <f t="shared" si="121"/>
        <v>0.89629366831153401</v>
      </c>
      <c r="O526" s="2">
        <f t="shared" si="122"/>
        <v>0.8248063168879004</v>
      </c>
      <c r="P526" s="2">
        <f t="shared" si="123"/>
        <v>0.55949683469980538</v>
      </c>
      <c r="Q526" s="2">
        <f t="shared" si="124"/>
        <v>0.68167449407858571</v>
      </c>
      <c r="R526" s="2">
        <f t="shared" si="125"/>
        <v>-3.95543117386784E-3</v>
      </c>
      <c r="S526" s="2">
        <f t="shared" si="126"/>
        <v>1.2563274841960481</v>
      </c>
      <c r="T526" s="2">
        <f t="shared" si="127"/>
        <v>-0.8248063168879004</v>
      </c>
      <c r="U526" s="2">
        <f t="shared" si="128"/>
        <v>0.39467673271541287</v>
      </c>
      <c r="V526" s="2">
        <f t="shared" si="129"/>
        <v>18.28522557338162</v>
      </c>
      <c r="W526" s="2">
        <f t="shared" si="130"/>
        <v>3.540262494225296</v>
      </c>
      <c r="X526" s="2">
        <f t="shared" si="131"/>
        <v>0.66334187022894042</v>
      </c>
      <c r="Y526" s="2">
        <f t="shared" si="132"/>
        <v>30.579048991203372</v>
      </c>
      <c r="Z526" s="2">
        <f t="shared" si="133"/>
        <v>2.540262494225296</v>
      </c>
      <c r="AA526" s="2">
        <f t="shared" si="134"/>
        <v>9.415936719135459</v>
      </c>
      <c r="AB526">
        <v>0.80991735537190002</v>
      </c>
    </row>
    <row r="527" spans="1:28" x14ac:dyDescent="0.3">
      <c r="A527">
        <v>227</v>
      </c>
      <c r="B527">
        <v>3</v>
      </c>
      <c r="C527">
        <v>8.2051999999999996</v>
      </c>
      <c r="D527">
        <f t="shared" si="120"/>
        <v>6.7133454545454532</v>
      </c>
      <c r="E527" t="s">
        <v>553</v>
      </c>
      <c r="F527">
        <v>41.661406999999997</v>
      </c>
      <c r="G527">
        <v>-111.92033000000001</v>
      </c>
      <c r="H527">
        <v>2.8888855129480299E-2</v>
      </c>
      <c r="I527">
        <v>5.3818970918655298E-2</v>
      </c>
      <c r="J527">
        <v>3.6086119711399002E-2</v>
      </c>
      <c r="K527">
        <v>0.14030426740646301</v>
      </c>
      <c r="L527">
        <v>0.44853943586349398</v>
      </c>
      <c r="M527">
        <v>29.4848117828369</v>
      </c>
      <c r="N527" s="2">
        <f t="shared" si="121"/>
        <v>0.85107628231205668</v>
      </c>
      <c r="O527" s="2">
        <f t="shared" si="122"/>
        <v>0.78573476548987387</v>
      </c>
      <c r="P527" s="2">
        <f t="shared" si="123"/>
        <v>0.52345837570367926</v>
      </c>
      <c r="Q527" s="2">
        <f t="shared" si="124"/>
        <v>0.62834035814448663</v>
      </c>
      <c r="R527" s="2">
        <f t="shared" si="125"/>
        <v>-1.1890427696335132E-2</v>
      </c>
      <c r="S527" s="2">
        <f t="shared" si="126"/>
        <v>1.1750062037251567</v>
      </c>
      <c r="T527" s="2">
        <f t="shared" si="127"/>
        <v>-0.78573476548987387</v>
      </c>
      <c r="U527" s="2">
        <f t="shared" si="128"/>
        <v>0.29062512725960415</v>
      </c>
      <c r="V527" s="2">
        <f t="shared" si="129"/>
        <v>12.429694282752376</v>
      </c>
      <c r="W527" s="2">
        <f t="shared" si="130"/>
        <v>3.1969051558786181</v>
      </c>
      <c r="X527" s="2">
        <f t="shared" si="131"/>
        <v>0.5589644062559127</v>
      </c>
      <c r="Y527" s="2">
        <f t="shared" si="132"/>
        <v>26.876312196254709</v>
      </c>
      <c r="Z527" s="2">
        <f t="shared" si="133"/>
        <v>2.1969051558786181</v>
      </c>
      <c r="AA527" s="2">
        <f t="shared" si="134"/>
        <v>7.3342254265961166</v>
      </c>
      <c r="AB527">
        <v>0.81818181818181801</v>
      </c>
    </row>
    <row r="528" spans="1:28" x14ac:dyDescent="0.3">
      <c r="A528">
        <v>228</v>
      </c>
      <c r="B528">
        <v>3</v>
      </c>
      <c r="C528">
        <v>6.4892599999999998</v>
      </c>
      <c r="D528">
        <f t="shared" si="120"/>
        <v>4.3976803305785115</v>
      </c>
      <c r="E528" t="s">
        <v>554</v>
      </c>
      <c r="F528">
        <v>41.661377000000002</v>
      </c>
      <c r="G528">
        <v>-111.92035</v>
      </c>
      <c r="H528">
        <v>4.1835937649011598E-2</v>
      </c>
      <c r="I528">
        <v>7.0131227374076802E-2</v>
      </c>
      <c r="J528">
        <v>5.6921996176242801E-2</v>
      </c>
      <c r="K528">
        <v>0.174790039658546</v>
      </c>
      <c r="L528">
        <v>0.50297701358795099</v>
      </c>
      <c r="M528">
        <v>33.987709045410099</v>
      </c>
      <c r="N528" s="2">
        <f t="shared" si="121"/>
        <v>0.79667048812886454</v>
      </c>
      <c r="O528" s="2">
        <f t="shared" si="122"/>
        <v>0.75526009796560067</v>
      </c>
      <c r="P528" s="2">
        <f t="shared" si="123"/>
        <v>0.48421795122290595</v>
      </c>
      <c r="Q528" s="2">
        <f t="shared" si="124"/>
        <v>0.63127007380299338</v>
      </c>
      <c r="R528" s="2">
        <f t="shared" si="125"/>
        <v>-2.8871512804234706E-3</v>
      </c>
      <c r="S528" s="2">
        <f t="shared" si="126"/>
        <v>1.165556126619778</v>
      </c>
      <c r="T528" s="2">
        <f t="shared" si="127"/>
        <v>-0.75526009796560067</v>
      </c>
      <c r="U528" s="2">
        <f t="shared" si="128"/>
        <v>0.15500647618761171</v>
      </c>
      <c r="V528" s="2">
        <f t="shared" si="129"/>
        <v>8.836250437012529</v>
      </c>
      <c r="W528" s="2">
        <f t="shared" si="130"/>
        <v>2.877606839443033</v>
      </c>
      <c r="X528" s="2">
        <f t="shared" si="131"/>
        <v>0.72879137824602025</v>
      </c>
      <c r="Y528" s="2">
        <f t="shared" si="132"/>
        <v>28.490239530801759</v>
      </c>
      <c r="Z528" s="2">
        <f t="shared" si="133"/>
        <v>1.877606839443033</v>
      </c>
      <c r="AA528" s="2">
        <f t="shared" si="134"/>
        <v>6.1719408374973153</v>
      </c>
      <c r="AB528">
        <v>0.67768595041322299</v>
      </c>
    </row>
    <row r="529" spans="1:28" x14ac:dyDescent="0.3">
      <c r="A529">
        <v>229</v>
      </c>
      <c r="B529">
        <v>3</v>
      </c>
      <c r="C529">
        <v>7.0700399999999997</v>
      </c>
      <c r="D529">
        <f t="shared" si="120"/>
        <v>4.5575464462809867</v>
      </c>
      <c r="E529" t="s">
        <v>555</v>
      </c>
      <c r="F529">
        <v>41.661368000000003</v>
      </c>
      <c r="G529">
        <v>-111.92037999999999</v>
      </c>
      <c r="H529">
        <v>4.1012879461049999E-2</v>
      </c>
      <c r="I529">
        <v>6.5824583172798101E-2</v>
      </c>
      <c r="J529">
        <v>6.1142273247241898E-2</v>
      </c>
      <c r="K529">
        <v>0.159201964735984</v>
      </c>
      <c r="L529">
        <v>0.39234954118728599</v>
      </c>
      <c r="M529">
        <v>37.819610595703097</v>
      </c>
      <c r="N529" s="2">
        <f t="shared" si="121"/>
        <v>0.73034894434210684</v>
      </c>
      <c r="O529" s="2">
        <f t="shared" si="122"/>
        <v>0.71266564533851395</v>
      </c>
      <c r="P529" s="2">
        <f t="shared" si="123"/>
        <v>0.4227122470838412</v>
      </c>
      <c r="Q529" s="2">
        <f t="shared" si="124"/>
        <v>0.52104369894848213</v>
      </c>
      <c r="R529" s="2">
        <f t="shared" si="125"/>
        <v>-2.4026790907082322E-2</v>
      </c>
      <c r="S529" s="2">
        <f t="shared" si="126"/>
        <v>1.026462717460233</v>
      </c>
      <c r="T529" s="2">
        <f t="shared" si="127"/>
        <v>-0.71266564533851395</v>
      </c>
      <c r="U529" s="2">
        <f t="shared" si="128"/>
        <v>5.4474616430955934E-2</v>
      </c>
      <c r="V529" s="2">
        <f t="shared" si="129"/>
        <v>6.4169930287141348</v>
      </c>
      <c r="W529" s="2">
        <f t="shared" si="130"/>
        <v>2.4644767533990382</v>
      </c>
      <c r="X529" s="2">
        <f t="shared" si="131"/>
        <v>0.37033347375444592</v>
      </c>
      <c r="Y529" s="2">
        <f t="shared" si="132"/>
        <v>20.049508064985321</v>
      </c>
      <c r="Z529" s="2">
        <f t="shared" si="133"/>
        <v>1.4644767533990382</v>
      </c>
      <c r="AA529" s="2">
        <f t="shared" si="134"/>
        <v>4.9605321032921292</v>
      </c>
      <c r="AB529">
        <v>0.64462809917355302</v>
      </c>
    </row>
    <row r="530" spans="1:28" x14ac:dyDescent="0.3">
      <c r="A530">
        <v>230</v>
      </c>
      <c r="B530">
        <v>3</v>
      </c>
      <c r="C530">
        <v>6.3240299999999996</v>
      </c>
      <c r="D530">
        <f t="shared" si="120"/>
        <v>3.1881473553718962</v>
      </c>
      <c r="E530" t="s">
        <v>556</v>
      </c>
      <c r="F530">
        <v>41.661380999999999</v>
      </c>
      <c r="G530">
        <v>-111.92039</v>
      </c>
      <c r="H530">
        <v>5.0688780844211502E-2</v>
      </c>
      <c r="I530">
        <v>7.6388247311115196E-2</v>
      </c>
      <c r="J530">
        <v>7.7042847871780396E-2</v>
      </c>
      <c r="K530">
        <v>0.164990544319152</v>
      </c>
      <c r="L530">
        <v>0.41185912489891002</v>
      </c>
      <c r="M530">
        <v>37.940013885497997</v>
      </c>
      <c r="N530" s="2">
        <f t="shared" si="121"/>
        <v>0.68483314790011784</v>
      </c>
      <c r="O530" s="2">
        <f t="shared" si="122"/>
        <v>0.68709202892235566</v>
      </c>
      <c r="P530" s="2">
        <f t="shared" si="123"/>
        <v>0.42795999331055556</v>
      </c>
      <c r="Q530" s="2">
        <f t="shared" si="124"/>
        <v>0.50786066705233657</v>
      </c>
      <c r="R530" s="2">
        <f t="shared" si="125"/>
        <v>-2.1038558039495083E-2</v>
      </c>
      <c r="S530" s="2">
        <f t="shared" si="126"/>
        <v>1.0095476664402343</v>
      </c>
      <c r="T530" s="2">
        <f t="shared" si="127"/>
        <v>-0.68709202892235566</v>
      </c>
      <c r="U530" s="2">
        <f t="shared" si="128"/>
        <v>-6.3712849460189017E-3</v>
      </c>
      <c r="V530" s="2">
        <f t="shared" si="129"/>
        <v>5.3458450235945607</v>
      </c>
      <c r="W530" s="2">
        <f t="shared" si="130"/>
        <v>2.4962589619816273</v>
      </c>
      <c r="X530" s="2">
        <f t="shared" si="131"/>
        <v>0.40060923770455614</v>
      </c>
      <c r="Y530" s="2">
        <f t="shared" si="132"/>
        <v>21.332149282097852</v>
      </c>
      <c r="Z530" s="2">
        <f t="shared" si="133"/>
        <v>1.4962589619816273</v>
      </c>
      <c r="AA530" s="2">
        <f t="shared" si="134"/>
        <v>4.3916556459462148</v>
      </c>
      <c r="AB530">
        <v>0.504132231404958</v>
      </c>
    </row>
    <row r="531" spans="1:28" x14ac:dyDescent="0.3">
      <c r="A531">
        <v>231</v>
      </c>
      <c r="B531">
        <v>3</v>
      </c>
      <c r="C531">
        <v>7.3773900000000001</v>
      </c>
      <c r="D531">
        <f t="shared" si="120"/>
        <v>3.780150247933884</v>
      </c>
      <c r="E531" t="s">
        <v>557</v>
      </c>
      <c r="F531">
        <v>41.661420999999997</v>
      </c>
      <c r="G531">
        <v>-111.92043</v>
      </c>
      <c r="H531">
        <v>5.7929381728172302E-2</v>
      </c>
      <c r="I531">
        <v>8.3779603242874104E-2</v>
      </c>
      <c r="J531">
        <v>8.6442261934280396E-2</v>
      </c>
      <c r="K531">
        <v>0.17790833115577601</v>
      </c>
      <c r="L531">
        <v>0.44603484869003202</v>
      </c>
      <c r="M531">
        <v>41.914009094238203</v>
      </c>
      <c r="N531" s="2">
        <f t="shared" si="121"/>
        <v>0.67532027120215699</v>
      </c>
      <c r="O531" s="2">
        <f t="shared" si="122"/>
        <v>0.68373983405992989</v>
      </c>
      <c r="P531" s="2">
        <f t="shared" si="123"/>
        <v>0.42972906218883061</v>
      </c>
      <c r="Q531" s="2">
        <f t="shared" si="124"/>
        <v>0.52242211917654302</v>
      </c>
      <c r="R531" s="2">
        <f t="shared" si="125"/>
        <v>-1.5058035402475941E-2</v>
      </c>
      <c r="S531" s="2">
        <f t="shared" si="126"/>
        <v>1.0267536048638042</v>
      </c>
      <c r="T531" s="2">
        <f t="shared" si="127"/>
        <v>-0.68373983405992989</v>
      </c>
      <c r="U531" s="2">
        <f t="shared" si="128"/>
        <v>-2.3711815872484616E-2</v>
      </c>
      <c r="V531" s="2">
        <f t="shared" si="129"/>
        <v>5.1599164425977158</v>
      </c>
      <c r="W531" s="2">
        <f t="shared" si="130"/>
        <v>2.5071048994298373</v>
      </c>
      <c r="X531" s="2">
        <f t="shared" si="131"/>
        <v>0.4892473483880293</v>
      </c>
      <c r="Y531" s="2">
        <f t="shared" si="132"/>
        <v>23.190099298954017</v>
      </c>
      <c r="Z531" s="2">
        <f t="shared" si="133"/>
        <v>1.5071048994298373</v>
      </c>
      <c r="AA531" s="2">
        <f t="shared" si="134"/>
        <v>4.3239073882576502</v>
      </c>
      <c r="AB531">
        <v>0.51239669421487599</v>
      </c>
    </row>
    <row r="532" spans="1:28" x14ac:dyDescent="0.3">
      <c r="A532">
        <v>232</v>
      </c>
      <c r="B532">
        <v>3</v>
      </c>
      <c r="C532">
        <v>5.7483899999999997</v>
      </c>
      <c r="D532">
        <f t="shared" si="120"/>
        <v>2.7554266115702442</v>
      </c>
      <c r="E532" t="s">
        <v>558</v>
      </c>
      <c r="F532">
        <v>41.661397999999998</v>
      </c>
      <c r="G532">
        <v>-111.92049</v>
      </c>
      <c r="H532">
        <v>5.9916991740465102E-2</v>
      </c>
      <c r="I532">
        <v>8.2291871309280396E-2</v>
      </c>
      <c r="J532">
        <v>9.6219174563884693E-2</v>
      </c>
      <c r="K532">
        <v>0.15639862418174699</v>
      </c>
      <c r="L532">
        <v>0.29544922709464999</v>
      </c>
      <c r="M532">
        <v>39.290908813476499</v>
      </c>
      <c r="N532" s="2">
        <f t="shared" si="121"/>
        <v>0.50867022125634365</v>
      </c>
      <c r="O532" s="2">
        <f t="shared" si="122"/>
        <v>0.56429484820694242</v>
      </c>
      <c r="P532" s="2">
        <f t="shared" si="123"/>
        <v>0.30773766549980835</v>
      </c>
      <c r="Q532" s="2">
        <f t="shared" si="124"/>
        <v>0.33515270726234725</v>
      </c>
      <c r="R532" s="2">
        <f t="shared" si="125"/>
        <v>-4.4757103366194824E-2</v>
      </c>
      <c r="S532" s="2">
        <f t="shared" si="126"/>
        <v>0.81142508738264607</v>
      </c>
      <c r="T532" s="2">
        <f t="shared" si="127"/>
        <v>-0.56429484820694242</v>
      </c>
      <c r="U532" s="2">
        <f t="shared" si="128"/>
        <v>-0.11743677502600967</v>
      </c>
      <c r="V532" s="2">
        <f t="shared" si="129"/>
        <v>3.0705857583353779</v>
      </c>
      <c r="W532" s="2">
        <f t="shared" si="130"/>
        <v>1.8890781721411802</v>
      </c>
      <c r="X532" s="2">
        <f t="shared" si="131"/>
        <v>3.6845849228945848E-3</v>
      </c>
      <c r="Y532" s="2">
        <f t="shared" si="132"/>
        <v>11.773486733436602</v>
      </c>
      <c r="Z532" s="2">
        <f t="shared" si="133"/>
        <v>0.88907817214118023</v>
      </c>
      <c r="AA532" s="2">
        <f t="shared" si="134"/>
        <v>2.5902601604993634</v>
      </c>
      <c r="AB532">
        <v>0.47933884297520601</v>
      </c>
    </row>
    <row r="533" spans="1:28" x14ac:dyDescent="0.3">
      <c r="A533">
        <v>233</v>
      </c>
      <c r="B533">
        <v>3</v>
      </c>
      <c r="C533">
        <v>4.29901</v>
      </c>
      <c r="D533">
        <f t="shared" si="120"/>
        <v>3.7518632727272698</v>
      </c>
      <c r="E533" t="s">
        <v>559</v>
      </c>
      <c r="F533">
        <v>41.661400999999998</v>
      </c>
      <c r="G533">
        <v>-111.92050999999999</v>
      </c>
      <c r="H533">
        <v>2.70498655736446E-2</v>
      </c>
      <c r="I533">
        <v>4.8210754990577698E-2</v>
      </c>
      <c r="J533">
        <v>3.472900390625E-2</v>
      </c>
      <c r="K533">
        <v>0.122585751116275</v>
      </c>
      <c r="L533">
        <v>0.366679698228836</v>
      </c>
      <c r="M533">
        <v>34.509910583496001</v>
      </c>
      <c r="N533" s="2">
        <f t="shared" si="121"/>
        <v>0.82696436962364284</v>
      </c>
      <c r="O533" s="2">
        <f t="shared" si="122"/>
        <v>0.76759766528018147</v>
      </c>
      <c r="P533" s="2">
        <f t="shared" si="123"/>
        <v>0.49889880317378699</v>
      </c>
      <c r="Q533" s="2">
        <f t="shared" si="124"/>
        <v>0.55238654819338462</v>
      </c>
      <c r="R533" s="2">
        <f t="shared" si="125"/>
        <v>-2.7835681264973527E-2</v>
      </c>
      <c r="S533" s="2">
        <f t="shared" si="126"/>
        <v>1.071328533211912</v>
      </c>
      <c r="T533" s="2">
        <f t="shared" si="127"/>
        <v>-0.76759766528018147</v>
      </c>
      <c r="U533" s="2">
        <f t="shared" si="128"/>
        <v>0.24121983927164653</v>
      </c>
      <c r="V533" s="2">
        <f t="shared" si="129"/>
        <v>10.558313138455622</v>
      </c>
      <c r="W533" s="2">
        <f t="shared" si="130"/>
        <v>2.991209784904227</v>
      </c>
      <c r="X533" s="2">
        <f t="shared" si="131"/>
        <v>0.32196066406990576</v>
      </c>
      <c r="Y533" s="2">
        <f t="shared" si="132"/>
        <v>21.224705278873515</v>
      </c>
      <c r="Z533" s="2">
        <f t="shared" si="133"/>
        <v>1.991209784904227</v>
      </c>
      <c r="AA533" s="2">
        <f t="shared" si="134"/>
        <v>6.6057655247361264</v>
      </c>
      <c r="AB533">
        <v>0.87272727272727202</v>
      </c>
    </row>
    <row r="534" spans="1:28" x14ac:dyDescent="0.3">
      <c r="A534">
        <v>234</v>
      </c>
      <c r="B534">
        <v>3</v>
      </c>
      <c r="C534">
        <v>7.2178800000000001</v>
      </c>
      <c r="D534">
        <f t="shared" si="120"/>
        <v>1.3123418181818123</v>
      </c>
      <c r="E534" t="s">
        <v>560</v>
      </c>
      <c r="F534">
        <v>41.661405000000002</v>
      </c>
      <c r="G534">
        <v>-111.92053</v>
      </c>
      <c r="H534">
        <v>7.0322267711162498E-2</v>
      </c>
      <c r="I534">
        <v>9.3276672065257998E-2</v>
      </c>
      <c r="J534">
        <v>0.119091488420963</v>
      </c>
      <c r="K534">
        <v>0.159093633294105</v>
      </c>
      <c r="L534">
        <v>0.24304077029228199</v>
      </c>
      <c r="M534">
        <v>39.136409759521399</v>
      </c>
      <c r="N534" s="2">
        <f t="shared" si="121"/>
        <v>0.34227627859430337</v>
      </c>
      <c r="O534" s="2">
        <f t="shared" si="122"/>
        <v>0.44530577176490704</v>
      </c>
      <c r="P534" s="2">
        <f t="shared" si="123"/>
        <v>0.20875392965512182</v>
      </c>
      <c r="Q534" s="2">
        <f t="shared" si="124"/>
        <v>0.215655916975517</v>
      </c>
      <c r="R534" s="2">
        <f t="shared" si="125"/>
        <v>-5.6220674172714799E-2</v>
      </c>
      <c r="S534" s="2">
        <f t="shared" si="126"/>
        <v>0.69148748857426912</v>
      </c>
      <c r="T534" s="2">
        <f t="shared" si="127"/>
        <v>-0.44530577176490704</v>
      </c>
      <c r="U534" s="2">
        <f t="shared" si="128"/>
        <v>-0.18173574646459448</v>
      </c>
      <c r="V534" s="2">
        <f t="shared" si="129"/>
        <v>2.0407904335966038</v>
      </c>
      <c r="W534" s="2">
        <f t="shared" si="130"/>
        <v>1.5276586828775853</v>
      </c>
      <c r="X534" s="2">
        <f t="shared" si="131"/>
        <v>-0.22815914656941388</v>
      </c>
      <c r="Y534" s="2">
        <f t="shared" si="132"/>
        <v>6.8970727175474584</v>
      </c>
      <c r="Z534" s="2">
        <f t="shared" si="133"/>
        <v>0.52765868287758533</v>
      </c>
      <c r="AA534" s="2">
        <f t="shared" si="134"/>
        <v>1.6055900678172397</v>
      </c>
      <c r="AB534">
        <v>0.18181818181818099</v>
      </c>
    </row>
    <row r="535" spans="1:28" x14ac:dyDescent="0.3">
      <c r="A535">
        <v>235</v>
      </c>
      <c r="B535">
        <v>3</v>
      </c>
      <c r="C535">
        <v>8.2788799999999991</v>
      </c>
      <c r="D535">
        <f t="shared" si="120"/>
        <v>3.5578657851239623</v>
      </c>
      <c r="E535" t="s">
        <v>561</v>
      </c>
      <c r="F535">
        <v>41.661422000000002</v>
      </c>
      <c r="G535">
        <v>-111.92055000000001</v>
      </c>
      <c r="H535">
        <v>5.4077453911304398E-2</v>
      </c>
      <c r="I535">
        <v>7.7849730849265997E-2</v>
      </c>
      <c r="J535">
        <v>9.0361021459102603E-2</v>
      </c>
      <c r="K535">
        <v>0.15212707221508001</v>
      </c>
      <c r="L535">
        <v>0.317633986473083</v>
      </c>
      <c r="M535">
        <v>35.429611206054602</v>
      </c>
      <c r="N535" s="2">
        <f t="shared" si="121"/>
        <v>0.55704839666017758</v>
      </c>
      <c r="O535" s="2">
        <f t="shared" si="122"/>
        <v>0.60630626526748965</v>
      </c>
      <c r="P535" s="2">
        <f t="shared" si="123"/>
        <v>0.35232148599160468</v>
      </c>
      <c r="Q535" s="2">
        <f t="shared" si="124"/>
        <v>0.37545299758567807</v>
      </c>
      <c r="R535" s="2">
        <f t="shared" si="125"/>
        <v>-4.0068656474714096E-2</v>
      </c>
      <c r="S535" s="2">
        <f t="shared" si="126"/>
        <v>0.85505490587398714</v>
      </c>
      <c r="T535" s="2">
        <f t="shared" si="127"/>
        <v>-0.60630626526748965</v>
      </c>
      <c r="U535" s="2">
        <f t="shared" si="128"/>
        <v>-0.1096199863278325</v>
      </c>
      <c r="V535" s="2">
        <f t="shared" si="129"/>
        <v>3.5151659570033096</v>
      </c>
      <c r="W535" s="2">
        <f t="shared" si="130"/>
        <v>2.0879517488117192</v>
      </c>
      <c r="X535" s="2">
        <f t="shared" si="131"/>
        <v>7.9766749845754714E-2</v>
      </c>
      <c r="Y535" s="2">
        <f t="shared" si="132"/>
        <v>14.152848869562128</v>
      </c>
      <c r="Z535" s="2">
        <f t="shared" si="133"/>
        <v>1.0879517488117192</v>
      </c>
      <c r="AA535" s="2">
        <f t="shared" si="134"/>
        <v>3.0800910036296907</v>
      </c>
      <c r="AB535">
        <v>0.42975206611570199</v>
      </c>
    </row>
    <row r="536" spans="1:28" x14ac:dyDescent="0.3">
      <c r="A536">
        <v>236</v>
      </c>
      <c r="B536">
        <v>3</v>
      </c>
      <c r="C536">
        <v>7.4442700000000004</v>
      </c>
      <c r="D536">
        <f t="shared" si="120"/>
        <v>2.9530988429752063</v>
      </c>
      <c r="E536" t="s">
        <v>562</v>
      </c>
      <c r="F536">
        <v>41.661439000000001</v>
      </c>
      <c r="G536">
        <v>-111.92057</v>
      </c>
      <c r="H536">
        <v>5.2120972424745497E-2</v>
      </c>
      <c r="I536">
        <v>7.8270465135574299E-2</v>
      </c>
      <c r="J536">
        <v>9.2515394091606099E-2</v>
      </c>
      <c r="K536">
        <v>0.157786384224891</v>
      </c>
      <c r="L536">
        <v>0.30086567997932401</v>
      </c>
      <c r="M536">
        <v>36.341022491455</v>
      </c>
      <c r="N536" s="2">
        <f t="shared" si="121"/>
        <v>0.52963983175802332</v>
      </c>
      <c r="O536" s="2">
        <f t="shared" si="122"/>
        <v>0.5871115632520123</v>
      </c>
      <c r="P536" s="2">
        <f t="shared" si="123"/>
        <v>0.31195607067131154</v>
      </c>
      <c r="Q536" s="2">
        <f t="shared" si="124"/>
        <v>0.34982320300056402</v>
      </c>
      <c r="R536" s="2">
        <f t="shared" si="125"/>
        <v>-4.3524567210846792E-2</v>
      </c>
      <c r="S536" s="2">
        <f t="shared" si="126"/>
        <v>0.82685590624748495</v>
      </c>
      <c r="T536" s="2">
        <f t="shared" si="127"/>
        <v>-0.5871115632520123</v>
      </c>
      <c r="U536" s="2">
        <f t="shared" si="128"/>
        <v>-0.12004333665904197</v>
      </c>
      <c r="V536" s="2">
        <f t="shared" si="129"/>
        <v>3.2520607292816091</v>
      </c>
      <c r="W536" s="2">
        <f t="shared" si="130"/>
        <v>1.9067911433378424</v>
      </c>
      <c r="X536" s="2">
        <f t="shared" si="131"/>
        <v>2.4474492855619867E-2</v>
      </c>
      <c r="Y536" s="2">
        <f t="shared" si="132"/>
        <v>12.081977427005803</v>
      </c>
      <c r="Z536" s="2">
        <f t="shared" si="133"/>
        <v>0.90679114333784239</v>
      </c>
      <c r="AA536" s="2">
        <f t="shared" si="134"/>
        <v>2.8439234960235229</v>
      </c>
      <c r="AB536">
        <v>0.39669421487603301</v>
      </c>
    </row>
    <row r="537" spans="1:28" x14ac:dyDescent="0.3">
      <c r="A537">
        <v>237</v>
      </c>
      <c r="B537">
        <v>3</v>
      </c>
      <c r="C537">
        <v>7.9298000000000002</v>
      </c>
      <c r="D537">
        <f t="shared" si="120"/>
        <v>6.1603404958677661</v>
      </c>
      <c r="E537" t="s">
        <v>563</v>
      </c>
      <c r="F537">
        <v>41.661383000000001</v>
      </c>
      <c r="G537">
        <v>-111.92061</v>
      </c>
      <c r="H537">
        <v>3.3426210284233003E-2</v>
      </c>
      <c r="I537">
        <v>5.7727966457605299E-2</v>
      </c>
      <c r="J537">
        <v>4.8407591879367801E-2</v>
      </c>
      <c r="K537">
        <v>0.12715058028697901</v>
      </c>
      <c r="L537">
        <v>0.31918120384216297</v>
      </c>
      <c r="M537">
        <v>33.161209106445298</v>
      </c>
      <c r="N537" s="2">
        <f t="shared" si="121"/>
        <v>0.73662096101514851</v>
      </c>
      <c r="O537" s="2">
        <f t="shared" si="122"/>
        <v>0.69367703942203185</v>
      </c>
      <c r="P537" s="2">
        <f t="shared" si="123"/>
        <v>0.43024187472972275</v>
      </c>
      <c r="Q537" s="2">
        <f t="shared" si="124"/>
        <v>0.46814852836637794</v>
      </c>
      <c r="R537" s="2">
        <f t="shared" si="125"/>
        <v>-3.8058931772364905E-2</v>
      </c>
      <c r="S537" s="2">
        <f t="shared" si="126"/>
        <v>0.95930536302660485</v>
      </c>
      <c r="T537" s="2">
        <f t="shared" si="127"/>
        <v>-0.69367703942203185</v>
      </c>
      <c r="U537" s="2">
        <f t="shared" si="128"/>
        <v>0.12818674390364382</v>
      </c>
      <c r="V537" s="2">
        <f t="shared" si="129"/>
        <v>6.5936187166171312</v>
      </c>
      <c r="W537" s="2">
        <f t="shared" si="130"/>
        <v>2.5102614799065064</v>
      </c>
      <c r="X537" s="2">
        <f t="shared" si="131"/>
        <v>0.19121051813288592</v>
      </c>
      <c r="Y537" s="2">
        <f t="shared" si="132"/>
        <v>16.588529981672821</v>
      </c>
      <c r="Z537" s="2">
        <f t="shared" si="133"/>
        <v>1.5102614799065064</v>
      </c>
      <c r="AA537" s="2">
        <f t="shared" si="134"/>
        <v>4.5290567714101915</v>
      </c>
      <c r="AB537">
        <v>0.77685950413223104</v>
      </c>
    </row>
    <row r="538" spans="1:28" x14ac:dyDescent="0.3">
      <c r="A538">
        <v>238</v>
      </c>
      <c r="B538">
        <v>3</v>
      </c>
      <c r="C538">
        <v>8.5387500000000003</v>
      </c>
      <c r="D538">
        <f t="shared" si="120"/>
        <v>6.9862499999999992</v>
      </c>
      <c r="E538" t="s">
        <v>564</v>
      </c>
      <c r="F538">
        <v>41.661380000000001</v>
      </c>
      <c r="G538">
        <v>-111.92063</v>
      </c>
      <c r="H538">
        <v>2.06170659512281E-2</v>
      </c>
      <c r="I538">
        <v>4.3189086019992801E-2</v>
      </c>
      <c r="J538">
        <v>2.2270813584327601E-2</v>
      </c>
      <c r="K538">
        <v>0.13865020871162401</v>
      </c>
      <c r="L538">
        <v>0.54563814401626498</v>
      </c>
      <c r="M538">
        <v>33.624107360839801</v>
      </c>
      <c r="N538" s="2">
        <f t="shared" si="121"/>
        <v>0.92156907093551943</v>
      </c>
      <c r="O538" s="2">
        <f t="shared" si="122"/>
        <v>0.85330472567536186</v>
      </c>
      <c r="P538" s="2">
        <f t="shared" si="123"/>
        <v>0.5947608689848356</v>
      </c>
      <c r="Q538" s="2">
        <f t="shared" si="124"/>
        <v>0.73512914191840883</v>
      </c>
      <c r="R538" s="2">
        <f t="shared" si="125"/>
        <v>7.045285447000154E-3</v>
      </c>
      <c r="S538" s="2">
        <f t="shared" si="126"/>
        <v>1.3297111485805284</v>
      </c>
      <c r="T538" s="2">
        <f t="shared" si="127"/>
        <v>-0.85330472567536186</v>
      </c>
      <c r="U538" s="2">
        <f t="shared" si="128"/>
        <v>0.46647971886635459</v>
      </c>
      <c r="V538" s="2">
        <f t="shared" si="129"/>
        <v>24.500144188726047</v>
      </c>
      <c r="W538" s="2">
        <f t="shared" si="130"/>
        <v>3.9353575381276751</v>
      </c>
      <c r="X538" s="2">
        <f t="shared" si="131"/>
        <v>0.83529675338644571</v>
      </c>
      <c r="Y538" s="2">
        <f t="shared" si="132"/>
        <v>35.674302950501371</v>
      </c>
      <c r="Z538" s="2">
        <f t="shared" si="133"/>
        <v>2.9353575381276751</v>
      </c>
      <c r="AA538" s="2">
        <f t="shared" si="134"/>
        <v>11.633704352152343</v>
      </c>
      <c r="AB538">
        <v>0.81818181818181801</v>
      </c>
    </row>
    <row r="539" spans="1:28" x14ac:dyDescent="0.3">
      <c r="A539">
        <v>239</v>
      </c>
      <c r="B539">
        <v>3</v>
      </c>
      <c r="C539">
        <v>7.3651</v>
      </c>
      <c r="D539">
        <f t="shared" si="120"/>
        <v>5.965122314049581</v>
      </c>
      <c r="E539" t="s">
        <v>565</v>
      </c>
      <c r="F539">
        <v>41.661377000000002</v>
      </c>
      <c r="G539">
        <v>-111.92066</v>
      </c>
      <c r="H539">
        <v>2.48791500926017E-2</v>
      </c>
      <c r="I539">
        <v>4.9949035048484802E-2</v>
      </c>
      <c r="J539">
        <v>2.9476623982190999E-2</v>
      </c>
      <c r="K539">
        <v>0.139058843255043</v>
      </c>
      <c r="L539">
        <v>0.47779509425163202</v>
      </c>
      <c r="M539">
        <v>32.198108673095703</v>
      </c>
      <c r="N539" s="2">
        <f t="shared" si="121"/>
        <v>0.88378368861240575</v>
      </c>
      <c r="O539" s="2">
        <f t="shared" si="122"/>
        <v>0.81070737777897728</v>
      </c>
      <c r="P539" s="2">
        <f t="shared" si="123"/>
        <v>0.54913526590388906</v>
      </c>
      <c r="Q539" s="2">
        <f t="shared" si="124"/>
        <v>0.66762293950166884</v>
      </c>
      <c r="R539" s="2">
        <f t="shared" si="125"/>
        <v>-5.9644982623480646E-3</v>
      </c>
      <c r="S539" s="2">
        <f t="shared" si="126"/>
        <v>1.233978963112456</v>
      </c>
      <c r="T539" s="2">
        <f t="shared" si="127"/>
        <v>-0.81070737777897728</v>
      </c>
      <c r="U539" s="2">
        <f t="shared" si="128"/>
        <v>0.37532028107492355</v>
      </c>
      <c r="V539" s="2">
        <f t="shared" si="129"/>
        <v>16.209288232611144</v>
      </c>
      <c r="W539" s="2">
        <f t="shared" si="130"/>
        <v>3.4359202411552108</v>
      </c>
      <c r="X539" s="2">
        <f t="shared" si="131"/>
        <v>0.64126695906588038</v>
      </c>
      <c r="Y539" s="2">
        <f t="shared" si="132"/>
        <v>29.59516450762743</v>
      </c>
      <c r="Z539" s="2">
        <f t="shared" si="133"/>
        <v>2.4359202411552108</v>
      </c>
      <c r="AA539" s="2">
        <f t="shared" si="134"/>
        <v>8.5656521449882526</v>
      </c>
      <c r="AB539">
        <v>0.80991735537190002</v>
      </c>
    </row>
    <row r="540" spans="1:28" x14ac:dyDescent="0.3">
      <c r="A540">
        <v>240</v>
      </c>
      <c r="B540">
        <v>3</v>
      </c>
      <c r="C540">
        <v>6.4749800000000004</v>
      </c>
      <c r="D540">
        <f t="shared" si="120"/>
        <v>4.3344907438016484</v>
      </c>
      <c r="E540" t="s">
        <v>566</v>
      </c>
      <c r="F540">
        <v>41.661396000000003</v>
      </c>
      <c r="G540">
        <v>-111.9207</v>
      </c>
      <c r="H540">
        <v>2.9166258871555301E-2</v>
      </c>
      <c r="I540">
        <v>4.78073135018348E-2</v>
      </c>
      <c r="J540">
        <v>4.5107420533895402E-2</v>
      </c>
      <c r="K540">
        <v>0.116180725395679</v>
      </c>
      <c r="L540">
        <v>0.35532683134078902</v>
      </c>
      <c r="M540">
        <v>35.953212738037102</v>
      </c>
      <c r="N540" s="2">
        <f t="shared" si="121"/>
        <v>0.77470748157671732</v>
      </c>
      <c r="O540" s="2">
        <f t="shared" si="122"/>
        <v>0.76282180949719403</v>
      </c>
      <c r="P540" s="2">
        <f t="shared" si="123"/>
        <v>0.50719464095200495</v>
      </c>
      <c r="Q540" s="2">
        <f t="shared" si="124"/>
        <v>0.51678300246968101</v>
      </c>
      <c r="R540" s="2">
        <f t="shared" si="125"/>
        <v>-3.0593054622360626E-2</v>
      </c>
      <c r="S540" s="2">
        <f t="shared" si="126"/>
        <v>1.0219424183912822</v>
      </c>
      <c r="T540" s="2">
        <f t="shared" si="127"/>
        <v>-0.76282180949719403</v>
      </c>
      <c r="U540" s="2">
        <f t="shared" si="128"/>
        <v>4.2352275265976437E-2</v>
      </c>
      <c r="V540" s="2">
        <f t="shared" si="129"/>
        <v>7.8773476101073694</v>
      </c>
      <c r="W540" s="2">
        <f t="shared" si="130"/>
        <v>3.058397424621385</v>
      </c>
      <c r="X540" s="2">
        <f t="shared" si="131"/>
        <v>0.26796447681333924</v>
      </c>
      <c r="Y540" s="2">
        <f t="shared" si="132"/>
        <v>20.839415416121458</v>
      </c>
      <c r="Z540" s="2">
        <f t="shared" si="133"/>
        <v>2.058397424621385</v>
      </c>
      <c r="AA540" s="2">
        <f t="shared" si="134"/>
        <v>6.4324785333765284</v>
      </c>
      <c r="AB540">
        <v>0.669421487603305</v>
      </c>
    </row>
    <row r="541" spans="1:28" x14ac:dyDescent="0.3">
      <c r="A541">
        <v>241</v>
      </c>
      <c r="B541">
        <v>3</v>
      </c>
      <c r="C541">
        <v>6.1733799999999999</v>
      </c>
      <c r="D541">
        <f t="shared" si="120"/>
        <v>3.7754555371900809</v>
      </c>
      <c r="E541" t="s">
        <v>567</v>
      </c>
      <c r="F541">
        <v>41.661417</v>
      </c>
      <c r="G541">
        <v>-111.92072</v>
      </c>
      <c r="H541">
        <v>3.2277833670377697E-2</v>
      </c>
      <c r="I541">
        <v>5.2096556872129399E-2</v>
      </c>
      <c r="J541">
        <v>4.8187255859375E-2</v>
      </c>
      <c r="K541">
        <v>0.12625794112682301</v>
      </c>
      <c r="L541">
        <v>0.36708009243011402</v>
      </c>
      <c r="M541">
        <v>38.473110198974602</v>
      </c>
      <c r="N541" s="2">
        <f t="shared" si="121"/>
        <v>0.76792176867330797</v>
      </c>
      <c r="O541" s="2">
        <f t="shared" si="122"/>
        <v>0.7514338789679782</v>
      </c>
      <c r="P541" s="2">
        <f t="shared" si="123"/>
        <v>0.4881483585747039</v>
      </c>
      <c r="Q541" s="2">
        <f t="shared" si="124"/>
        <v>0.52262244004449621</v>
      </c>
      <c r="R541" s="2">
        <f t="shared" si="125"/>
        <v>-2.8386686307173711E-2</v>
      </c>
      <c r="S541" s="2">
        <f t="shared" si="126"/>
        <v>1.0293787250252171</v>
      </c>
      <c r="T541" s="2">
        <f t="shared" si="127"/>
        <v>-0.7514338789679782</v>
      </c>
      <c r="U541" s="2">
        <f t="shared" si="128"/>
        <v>5.7484666300305007E-2</v>
      </c>
      <c r="V541" s="2">
        <f t="shared" si="129"/>
        <v>7.6177837040848493</v>
      </c>
      <c r="W541" s="2">
        <f t="shared" si="130"/>
        <v>2.9073822141721055</v>
      </c>
      <c r="X541" s="2">
        <f t="shared" si="131"/>
        <v>0.30223042664247324</v>
      </c>
      <c r="Y541" s="2">
        <f t="shared" si="132"/>
        <v>20.932379774749254</v>
      </c>
      <c r="Z541" s="2">
        <f t="shared" si="133"/>
        <v>1.9073822141721055</v>
      </c>
      <c r="AA541" s="2">
        <f t="shared" si="134"/>
        <v>6.046148814231799</v>
      </c>
      <c r="AB541">
        <v>0.61157024793388404</v>
      </c>
    </row>
    <row r="542" spans="1:28" x14ac:dyDescent="0.3">
      <c r="A542">
        <v>242</v>
      </c>
      <c r="B542">
        <v>3</v>
      </c>
      <c r="C542">
        <v>4.9979199999999997</v>
      </c>
      <c r="D542">
        <f t="shared" si="120"/>
        <v>2.9739689256198321</v>
      </c>
      <c r="E542" t="s">
        <v>568</v>
      </c>
      <c r="F542">
        <v>41.661413000000003</v>
      </c>
      <c r="G542">
        <v>-111.92074</v>
      </c>
      <c r="H542">
        <v>3.3490601927042001E-2</v>
      </c>
      <c r="I542">
        <v>5.2756346762180301E-2</v>
      </c>
      <c r="J542">
        <v>5.1279600709676701E-2</v>
      </c>
      <c r="K542">
        <v>0.120116576552391</v>
      </c>
      <c r="L542">
        <v>0.29045775532722401</v>
      </c>
      <c r="M542">
        <v>36.072109222412102</v>
      </c>
      <c r="N542" s="2">
        <f t="shared" si="121"/>
        <v>0.69988881927125624</v>
      </c>
      <c r="O542" s="2">
        <f t="shared" si="122"/>
        <v>0.69257471391173941</v>
      </c>
      <c r="P542" s="2">
        <f t="shared" si="123"/>
        <v>0.41488511470020234</v>
      </c>
      <c r="Q542" s="2">
        <f t="shared" si="124"/>
        <v>0.4262223000479417</v>
      </c>
      <c r="R542" s="2">
        <f t="shared" si="125"/>
        <v>-4.409411771714903E-2</v>
      </c>
      <c r="S542" s="2">
        <f t="shared" si="126"/>
        <v>0.90774748146217732</v>
      </c>
      <c r="T542" s="2">
        <f t="shared" si="127"/>
        <v>-0.69257471391173941</v>
      </c>
      <c r="U542" s="2">
        <f t="shared" si="128"/>
        <v>2.0933288243169413E-2</v>
      </c>
      <c r="V542" s="2">
        <f t="shared" si="129"/>
        <v>5.6641968991075489</v>
      </c>
      <c r="W542" s="2">
        <f t="shared" si="130"/>
        <v>2.4181321484843989</v>
      </c>
      <c r="X542" s="2">
        <f t="shared" si="131"/>
        <v>9.5637342657605151E-2</v>
      </c>
      <c r="Y542" s="2">
        <f t="shared" si="132"/>
        <v>14.657103791832863</v>
      </c>
      <c r="Z542" s="2">
        <f t="shared" si="133"/>
        <v>1.4181321484843989</v>
      </c>
      <c r="AA542" s="2">
        <f t="shared" si="134"/>
        <v>4.505645730864857</v>
      </c>
      <c r="AB542">
        <v>0.59504132231404905</v>
      </c>
    </row>
    <row r="543" spans="1:28" x14ac:dyDescent="0.3">
      <c r="A543">
        <v>243</v>
      </c>
      <c r="B543">
        <v>3</v>
      </c>
      <c r="C543">
        <v>6.5206400000000002</v>
      </c>
      <c r="D543">
        <f t="shared" si="120"/>
        <v>4.6345044628099137</v>
      </c>
      <c r="E543" t="s">
        <v>569</v>
      </c>
      <c r="F543">
        <v>41.661439000000001</v>
      </c>
      <c r="G543">
        <v>-111.92079</v>
      </c>
      <c r="H543">
        <v>2.44326777756214E-2</v>
      </c>
      <c r="I543">
        <v>4.2742002755403498E-2</v>
      </c>
      <c r="J543">
        <v>3.4855041652917799E-2</v>
      </c>
      <c r="K543">
        <v>0.104571230709552</v>
      </c>
      <c r="L543">
        <v>0.32403442263603199</v>
      </c>
      <c r="M543">
        <v>30.249809265136701</v>
      </c>
      <c r="N543" s="2">
        <f t="shared" si="121"/>
        <v>0.80576168920436597</v>
      </c>
      <c r="O543" s="2">
        <f t="shared" si="122"/>
        <v>0.76693157031677872</v>
      </c>
      <c r="P543" s="2">
        <f t="shared" si="123"/>
        <v>0.51203989077933887</v>
      </c>
      <c r="Q543" s="2">
        <f t="shared" si="124"/>
        <v>0.50503480309166027</v>
      </c>
      <c r="R543" s="2">
        <f t="shared" si="125"/>
        <v>-3.6493359179124059E-2</v>
      </c>
      <c r="S543" s="2">
        <f t="shared" si="126"/>
        <v>1.006742809568699</v>
      </c>
      <c r="T543" s="2">
        <f t="shared" si="127"/>
        <v>-0.76693157031677872</v>
      </c>
      <c r="U543" s="2">
        <f t="shared" si="128"/>
        <v>0.14835051373742222</v>
      </c>
      <c r="V543" s="2">
        <f t="shared" si="129"/>
        <v>9.2966299068790903</v>
      </c>
      <c r="W543" s="2">
        <f t="shared" si="130"/>
        <v>3.0986956970607142</v>
      </c>
      <c r="X543" s="2">
        <f t="shared" si="131"/>
        <v>0.19984011557363934</v>
      </c>
      <c r="Y543" s="2">
        <f t="shared" si="132"/>
        <v>19.133394993841716</v>
      </c>
      <c r="Z543" s="2">
        <f t="shared" si="133"/>
        <v>2.0986956970607142</v>
      </c>
      <c r="AA543" s="2">
        <f t="shared" si="134"/>
        <v>6.5811707862722262</v>
      </c>
      <c r="AB543">
        <v>0.71074380165289197</v>
      </c>
    </row>
    <row r="544" spans="1:28" x14ac:dyDescent="0.3">
      <c r="A544">
        <v>244</v>
      </c>
      <c r="B544">
        <v>3</v>
      </c>
      <c r="C544">
        <v>5.8916700000000004</v>
      </c>
      <c r="D544">
        <f t="shared" si="120"/>
        <v>4.674382809917355</v>
      </c>
      <c r="E544" t="s">
        <v>570</v>
      </c>
      <c r="F544">
        <v>41.661439999999999</v>
      </c>
      <c r="G544">
        <v>-111.92081</v>
      </c>
      <c r="H544">
        <v>1.4478454366326301E-2</v>
      </c>
      <c r="I544">
        <v>3.0610047280788401E-2</v>
      </c>
      <c r="J544">
        <v>1.41806034371256E-2</v>
      </c>
      <c r="K544">
        <v>9.6971437335014302E-2</v>
      </c>
      <c r="L544">
        <v>0.40287199616432101</v>
      </c>
      <c r="M544">
        <v>28.4068088531494</v>
      </c>
      <c r="N544" s="2">
        <f t="shared" si="121"/>
        <v>0.93199609137707251</v>
      </c>
      <c r="O544" s="2">
        <f t="shared" si="122"/>
        <v>0.8587713251625636</v>
      </c>
      <c r="P544" s="2">
        <f t="shared" si="123"/>
        <v>0.61199275278608523</v>
      </c>
      <c r="Q544" s="2">
        <f t="shared" si="124"/>
        <v>0.63577278919898661</v>
      </c>
      <c r="R544" s="2">
        <f t="shared" si="125"/>
        <v>-1.9601612394486906E-2</v>
      </c>
      <c r="S544" s="2">
        <f t="shared" si="126"/>
        <v>1.2084624902152681</v>
      </c>
      <c r="T544" s="2">
        <f t="shared" si="127"/>
        <v>-0.8587713251625636</v>
      </c>
      <c r="U544" s="2">
        <f t="shared" si="128"/>
        <v>0.54200770056711034</v>
      </c>
      <c r="V544" s="2">
        <f t="shared" si="129"/>
        <v>28.410074222199881</v>
      </c>
      <c r="W544" s="2">
        <f t="shared" si="130"/>
        <v>4.1545428967139024</v>
      </c>
      <c r="X544" s="2">
        <f t="shared" si="131"/>
        <v>0.37768016915664493</v>
      </c>
      <c r="Y544" s="2">
        <f t="shared" si="132"/>
        <v>26.86743639409535</v>
      </c>
      <c r="Z544" s="2">
        <f t="shared" si="133"/>
        <v>3.1545428967139024</v>
      </c>
      <c r="AA544" s="2">
        <f t="shared" si="134"/>
        <v>12.161430051667157</v>
      </c>
      <c r="AB544">
        <v>0.79338842975206603</v>
      </c>
    </row>
    <row r="545" spans="1:28" x14ac:dyDescent="0.3">
      <c r="A545">
        <v>245</v>
      </c>
      <c r="B545">
        <v>3</v>
      </c>
      <c r="C545">
        <v>8.0332899999999992</v>
      </c>
      <c r="D545">
        <f t="shared" si="120"/>
        <v>6.6390826446280942</v>
      </c>
      <c r="E545" t="s">
        <v>571</v>
      </c>
      <c r="F545">
        <v>41.661405000000002</v>
      </c>
      <c r="G545">
        <v>-111.92086</v>
      </c>
      <c r="H545">
        <v>2.2086486220359799E-2</v>
      </c>
      <c r="I545">
        <v>5.3421325981616898E-2</v>
      </c>
      <c r="J545">
        <v>2.1359862759709299E-2</v>
      </c>
      <c r="K545">
        <v>0.16923400759696899</v>
      </c>
      <c r="L545">
        <v>0.68104827404022195</v>
      </c>
      <c r="M545">
        <v>27.180809020996001</v>
      </c>
      <c r="N545" s="2">
        <f t="shared" si="121"/>
        <v>0.93918104976112138</v>
      </c>
      <c r="O545" s="2">
        <f t="shared" si="122"/>
        <v>0.8545308724009042</v>
      </c>
      <c r="P545" s="2">
        <f t="shared" si="123"/>
        <v>0.60193453103335437</v>
      </c>
      <c r="Q545" s="2">
        <f t="shared" si="124"/>
        <v>0.82295901585820475</v>
      </c>
      <c r="R545" s="2">
        <f t="shared" si="125"/>
        <v>3.0866999197701573E-2</v>
      </c>
      <c r="S545" s="2">
        <f t="shared" si="126"/>
        <v>1.4062789106600193</v>
      </c>
      <c r="T545" s="2">
        <f t="shared" si="127"/>
        <v>-0.8545308724009042</v>
      </c>
      <c r="U545" s="2">
        <f t="shared" si="128"/>
        <v>0.60843807229295677</v>
      </c>
      <c r="V545" s="2">
        <f t="shared" si="129"/>
        <v>31.884487353770375</v>
      </c>
      <c r="W545" s="2">
        <f t="shared" si="130"/>
        <v>4.0242991565982367</v>
      </c>
      <c r="X545" s="2">
        <f t="shared" si="131"/>
        <v>1.3640577523442239</v>
      </c>
      <c r="Y545" s="2">
        <f t="shared" si="132"/>
        <v>44.905157163739247</v>
      </c>
      <c r="Z545" s="2">
        <f t="shared" si="133"/>
        <v>3.0242991565982367</v>
      </c>
      <c r="AA545" s="2">
        <f t="shared" si="134"/>
        <v>11.748621669828658</v>
      </c>
      <c r="AB545">
        <v>0.82644628099173501</v>
      </c>
    </row>
    <row r="546" spans="1:28" x14ac:dyDescent="0.3">
      <c r="A546">
        <v>246</v>
      </c>
      <c r="B546">
        <v>3</v>
      </c>
      <c r="C546">
        <v>4.5609700000000002</v>
      </c>
      <c r="D546">
        <f t="shared" si="120"/>
        <v>3.7317027272727268</v>
      </c>
      <c r="E546" t="s">
        <v>572</v>
      </c>
      <c r="F546">
        <v>41.661400999999998</v>
      </c>
      <c r="G546">
        <v>-111.9209</v>
      </c>
      <c r="H546">
        <v>2.2834166884422299E-2</v>
      </c>
      <c r="I546">
        <v>4.3967589735984802E-2</v>
      </c>
      <c r="J546">
        <v>2.8934936970472301E-2</v>
      </c>
      <c r="K546">
        <v>0.114853516221046</v>
      </c>
      <c r="L546">
        <v>0.37458649277687001</v>
      </c>
      <c r="M546">
        <v>29.795810699462798</v>
      </c>
      <c r="N546" s="2">
        <f t="shared" si="121"/>
        <v>0.85658785463468756</v>
      </c>
      <c r="O546" s="2">
        <f t="shared" si="122"/>
        <v>0.78990724700608095</v>
      </c>
      <c r="P546" s="2">
        <f t="shared" si="123"/>
        <v>0.53067377366146196</v>
      </c>
      <c r="Q546" s="2">
        <f t="shared" si="124"/>
        <v>0.57384066015410595</v>
      </c>
      <c r="R546" s="2">
        <f t="shared" si="125"/>
        <v>-2.5975760366008602E-2</v>
      </c>
      <c r="S546" s="2">
        <f t="shared" si="126"/>
        <v>1.1032962022485306</v>
      </c>
      <c r="T546" s="2">
        <f t="shared" si="127"/>
        <v>-0.78990724700608095</v>
      </c>
      <c r="U546" s="2">
        <f t="shared" si="128"/>
        <v>0.30024256474438599</v>
      </c>
      <c r="V546" s="2">
        <f t="shared" si="129"/>
        <v>12.945820243504601</v>
      </c>
      <c r="W546" s="2">
        <f t="shared" si="130"/>
        <v>3.261428166081954</v>
      </c>
      <c r="X546" s="2">
        <f t="shared" si="131"/>
        <v>0.3400388962503077</v>
      </c>
      <c r="Y546" s="2">
        <f t="shared" si="132"/>
        <v>22.667108625173547</v>
      </c>
      <c r="Z546" s="2">
        <f t="shared" si="133"/>
        <v>2.261428166081954</v>
      </c>
      <c r="AA546" s="2">
        <f t="shared" si="134"/>
        <v>7.5196048959284596</v>
      </c>
      <c r="AB546">
        <v>0.81818181818181801</v>
      </c>
    </row>
    <row r="547" spans="1:28" x14ac:dyDescent="0.3">
      <c r="A547">
        <v>247</v>
      </c>
      <c r="B547">
        <v>3</v>
      </c>
      <c r="C547">
        <v>7.6611000000000002</v>
      </c>
      <c r="D547">
        <f t="shared" si="120"/>
        <v>5.5083942148760334</v>
      </c>
      <c r="E547" t="s">
        <v>573</v>
      </c>
      <c r="F547">
        <v>41.661414000000001</v>
      </c>
      <c r="G547">
        <v>-111.92092</v>
      </c>
      <c r="H547">
        <v>2.3715209215879399E-2</v>
      </c>
      <c r="I547">
        <v>4.0728148072957902E-2</v>
      </c>
      <c r="J547">
        <v>3.2764282077550798E-2</v>
      </c>
      <c r="K547">
        <v>0.107559509575366</v>
      </c>
      <c r="L547">
        <v>0.35682556033134399</v>
      </c>
      <c r="M547">
        <v>31.829509735107401</v>
      </c>
      <c r="N547" s="2">
        <f t="shared" si="121"/>
        <v>0.83180114822827977</v>
      </c>
      <c r="O547" s="2">
        <f t="shared" si="122"/>
        <v>0.79510618458858195</v>
      </c>
      <c r="P547" s="2">
        <f t="shared" si="123"/>
        <v>0.53676585857088999</v>
      </c>
      <c r="Q547" s="2">
        <f t="shared" si="124"/>
        <v>0.5464225131712559</v>
      </c>
      <c r="R547" s="2">
        <f t="shared" si="125"/>
        <v>-2.9724943542117493E-2</v>
      </c>
      <c r="S547" s="2">
        <f t="shared" si="126"/>
        <v>1.0635211377094969</v>
      </c>
      <c r="T547" s="2">
        <f t="shared" si="127"/>
        <v>-0.79510618458858195</v>
      </c>
      <c r="U547" s="2">
        <f t="shared" si="128"/>
        <v>0.15999016911502098</v>
      </c>
      <c r="V547" s="2">
        <f t="shared" si="129"/>
        <v>10.890687593482514</v>
      </c>
      <c r="W547" s="2">
        <f t="shared" si="130"/>
        <v>3.3174710608114055</v>
      </c>
      <c r="X547" s="2">
        <f t="shared" si="131"/>
        <v>0.28095055284164683</v>
      </c>
      <c r="Y547" s="2">
        <f t="shared" si="132"/>
        <v>21.765630953013936</v>
      </c>
      <c r="Z547" s="2">
        <f t="shared" si="133"/>
        <v>2.3174710608114055</v>
      </c>
      <c r="AA547" s="2">
        <f t="shared" si="134"/>
        <v>7.7611535808637466</v>
      </c>
      <c r="AB547">
        <v>0.71900826446280997</v>
      </c>
    </row>
    <row r="548" spans="1:28" x14ac:dyDescent="0.3">
      <c r="A548">
        <v>248</v>
      </c>
      <c r="B548">
        <v>3</v>
      </c>
      <c r="C548">
        <v>8.3879199999999994</v>
      </c>
      <c r="D548">
        <f t="shared" si="120"/>
        <v>6.9321652892561936</v>
      </c>
      <c r="E548" t="s">
        <v>574</v>
      </c>
      <c r="F548">
        <v>41.661411000000001</v>
      </c>
      <c r="G548">
        <v>-111.92095999999999</v>
      </c>
      <c r="H548">
        <v>2.8424987569451301E-2</v>
      </c>
      <c r="I548">
        <v>5.6314393877983003E-2</v>
      </c>
      <c r="J548">
        <v>3.5220030695199897E-2</v>
      </c>
      <c r="K548">
        <v>0.14245727658271701</v>
      </c>
      <c r="L548">
        <v>0.44034272432327198</v>
      </c>
      <c r="M548">
        <v>30.629308700561499</v>
      </c>
      <c r="N548" s="2">
        <f t="shared" si="121"/>
        <v>0.85188061796878145</v>
      </c>
      <c r="O548" s="2">
        <f t="shared" si="122"/>
        <v>0.77322626893202684</v>
      </c>
      <c r="P548" s="2">
        <f t="shared" si="123"/>
        <v>0.51112808386664121</v>
      </c>
      <c r="Q548" s="2">
        <f t="shared" si="124"/>
        <v>0.62290615064594368</v>
      </c>
      <c r="R548" s="2">
        <f t="shared" si="125"/>
        <v>-1.3412674418153353E-2</v>
      </c>
      <c r="S548" s="2">
        <f t="shared" si="126"/>
        <v>1.1683150567385776</v>
      </c>
      <c r="T548" s="2">
        <f t="shared" si="127"/>
        <v>-0.77322626893202684</v>
      </c>
      <c r="U548" s="2">
        <f t="shared" si="128"/>
        <v>0.33425053659622761</v>
      </c>
      <c r="V548" s="2">
        <f t="shared" si="129"/>
        <v>12.502621821487676</v>
      </c>
      <c r="W548" s="2">
        <f t="shared" si="130"/>
        <v>3.0910511199306092</v>
      </c>
      <c r="X548" s="2">
        <f t="shared" si="131"/>
        <v>0.54304779829500704</v>
      </c>
      <c r="Y548" s="2">
        <f t="shared" si="132"/>
        <v>25.94826146960261</v>
      </c>
      <c r="Z548" s="2">
        <f t="shared" si="133"/>
        <v>2.0910511199306092</v>
      </c>
      <c r="AA548" s="2">
        <f t="shared" si="134"/>
        <v>6.8193636475492792</v>
      </c>
      <c r="AB548">
        <v>0.82644628099173501</v>
      </c>
    </row>
    <row r="549" spans="1:28" x14ac:dyDescent="0.3">
      <c r="A549">
        <v>249</v>
      </c>
      <c r="B549">
        <v>3</v>
      </c>
      <c r="C549">
        <v>7.6570799999999997</v>
      </c>
      <c r="D549">
        <f t="shared" si="120"/>
        <v>6.2648836363636349</v>
      </c>
      <c r="E549" t="s">
        <v>575</v>
      </c>
      <c r="F549">
        <v>41.661406999999997</v>
      </c>
      <c r="G549">
        <v>-111.92099</v>
      </c>
      <c r="H549">
        <v>2.22186278551816E-2</v>
      </c>
      <c r="I549">
        <v>4.5702818781137397E-2</v>
      </c>
      <c r="J549">
        <v>2.5468138977885201E-2</v>
      </c>
      <c r="K549">
        <v>0.13494902849197299</v>
      </c>
      <c r="L549">
        <v>0.461367487907409</v>
      </c>
      <c r="M549">
        <v>29.156309127807599</v>
      </c>
      <c r="N549" s="2">
        <f t="shared" si="121"/>
        <v>0.89537273949802421</v>
      </c>
      <c r="O549" s="2">
        <f t="shared" si="122"/>
        <v>0.81973774374759811</v>
      </c>
      <c r="P549" s="2">
        <f t="shared" si="123"/>
        <v>0.54739127701238743</v>
      </c>
      <c r="Q549" s="2">
        <f t="shared" si="124"/>
        <v>0.66257135999234296</v>
      </c>
      <c r="R549" s="2">
        <f t="shared" si="125"/>
        <v>-8.8470747602223884E-3</v>
      </c>
      <c r="S549" s="2">
        <f t="shared" si="126"/>
        <v>1.232394238495268</v>
      </c>
      <c r="T549" s="2">
        <f t="shared" si="127"/>
        <v>-0.81973774374759811</v>
      </c>
      <c r="U549" s="2">
        <f t="shared" si="128"/>
        <v>0.41335478501227574</v>
      </c>
      <c r="V549" s="2">
        <f t="shared" si="129"/>
        <v>18.115477079343297</v>
      </c>
      <c r="W549" s="2">
        <f t="shared" si="130"/>
        <v>3.4188277830755336</v>
      </c>
      <c r="X549" s="2">
        <f t="shared" si="131"/>
        <v>0.58285084418648347</v>
      </c>
      <c r="Y549" s="2">
        <f t="shared" si="132"/>
        <v>28.485199250280886</v>
      </c>
      <c r="Z549" s="2">
        <f t="shared" si="133"/>
        <v>2.4188277830755336</v>
      </c>
      <c r="AA549" s="2">
        <f t="shared" si="134"/>
        <v>9.0949460057773504</v>
      </c>
      <c r="AB549">
        <v>0.81818181818181801</v>
      </c>
    </row>
    <row r="550" spans="1:28" x14ac:dyDescent="0.3">
      <c r="A550">
        <v>250</v>
      </c>
      <c r="B550">
        <v>3</v>
      </c>
      <c r="C550">
        <v>6.5156700000000001</v>
      </c>
      <c r="D550">
        <f t="shared" si="120"/>
        <v>3.8770928925619801</v>
      </c>
      <c r="E550" t="s">
        <v>576</v>
      </c>
      <c r="F550">
        <v>41.661403999999997</v>
      </c>
      <c r="G550">
        <v>-111.92102</v>
      </c>
      <c r="H550">
        <v>4.2038880288600901E-2</v>
      </c>
      <c r="I550">
        <v>6.4208373427390997E-2</v>
      </c>
      <c r="J550">
        <v>6.3529662787914207E-2</v>
      </c>
      <c r="K550">
        <v>0.13213928043842299</v>
      </c>
      <c r="L550">
        <v>0.32145354151725702</v>
      </c>
      <c r="M550">
        <v>30.750410079956001</v>
      </c>
      <c r="N550" s="2">
        <f t="shared" si="121"/>
        <v>0.66996137973045145</v>
      </c>
      <c r="O550" s="2">
        <f t="shared" si="122"/>
        <v>0.66702248296098166</v>
      </c>
      <c r="P550" s="2">
        <f t="shared" si="123"/>
        <v>0.41736608675287129</v>
      </c>
      <c r="Q550" s="2">
        <f t="shared" si="124"/>
        <v>0.43716741313499918</v>
      </c>
      <c r="R550" s="2">
        <f t="shared" si="125"/>
        <v>-3.8220402696023122E-2</v>
      </c>
      <c r="S550" s="2">
        <f t="shared" si="126"/>
        <v>0.92278304673170319</v>
      </c>
      <c r="T550" s="2">
        <f t="shared" si="127"/>
        <v>-0.66702248296098166</v>
      </c>
      <c r="U550" s="2">
        <f t="shared" si="128"/>
        <v>7.9196887313250659E-3</v>
      </c>
      <c r="V550" s="2">
        <f t="shared" si="129"/>
        <v>5.0598968640899171</v>
      </c>
      <c r="W550" s="2">
        <f t="shared" si="130"/>
        <v>2.4326872406956586</v>
      </c>
      <c r="X550" s="2">
        <f t="shared" si="131"/>
        <v>0.16346921095670108</v>
      </c>
      <c r="Y550" s="2">
        <f t="shared" si="132"/>
        <v>16.358974426984744</v>
      </c>
      <c r="Z550" s="2">
        <f t="shared" si="133"/>
        <v>1.4326872406956586</v>
      </c>
      <c r="AA550" s="2">
        <f t="shared" si="134"/>
        <v>4.0064115372859828</v>
      </c>
      <c r="AB550">
        <v>0.59504132231404905</v>
      </c>
    </row>
    <row r="551" spans="1:28" x14ac:dyDescent="0.3">
      <c r="A551">
        <v>251</v>
      </c>
      <c r="B551">
        <v>3</v>
      </c>
      <c r="C551">
        <v>9.3168100000000003</v>
      </c>
      <c r="D551">
        <f t="shared" si="120"/>
        <v>2.7719434710743731</v>
      </c>
      <c r="E551" t="s">
        <v>577</v>
      </c>
      <c r="F551">
        <v>41.661433000000002</v>
      </c>
      <c r="G551">
        <v>-111.92102</v>
      </c>
      <c r="H551">
        <v>7.0331722497939994E-2</v>
      </c>
      <c r="I551">
        <v>9.4319455325603402E-2</v>
      </c>
      <c r="J551">
        <v>0.11222472786903299</v>
      </c>
      <c r="K551">
        <v>0.16120880842208801</v>
      </c>
      <c r="L551">
        <v>0.278393864631652</v>
      </c>
      <c r="M551">
        <v>34.302413940429602</v>
      </c>
      <c r="N551" s="2">
        <f t="shared" si="121"/>
        <v>0.42539996803231434</v>
      </c>
      <c r="O551" s="2">
        <f t="shared" si="122"/>
        <v>0.49387665921668467</v>
      </c>
      <c r="P551" s="2">
        <f t="shared" si="123"/>
        <v>0.26657039047448761</v>
      </c>
      <c r="Q551" s="2">
        <f t="shared" si="124"/>
        <v>0.27986582274694294</v>
      </c>
      <c r="R551" s="2">
        <f t="shared" si="125"/>
        <v>-4.8778534638899904E-2</v>
      </c>
      <c r="S551" s="2">
        <f t="shared" si="126"/>
        <v>0.75536543808969003</v>
      </c>
      <c r="T551" s="2">
        <f t="shared" si="127"/>
        <v>-0.49387665921668467</v>
      </c>
      <c r="U551" s="2">
        <f t="shared" si="128"/>
        <v>-0.13145106146565527</v>
      </c>
      <c r="V551" s="2">
        <f t="shared" si="129"/>
        <v>2.4806820200672663</v>
      </c>
      <c r="W551" s="2">
        <f t="shared" si="130"/>
        <v>1.7269147223192791</v>
      </c>
      <c r="X551" s="2">
        <f t="shared" si="131"/>
        <v>-8.8320473402492494E-2</v>
      </c>
      <c r="Y551" s="2">
        <f t="shared" si="132"/>
        <v>9.8777615278959132</v>
      </c>
      <c r="Z551" s="2">
        <f t="shared" si="133"/>
        <v>0.72691472231927912</v>
      </c>
      <c r="AA551" s="2">
        <f t="shared" si="134"/>
        <v>1.951605940371465</v>
      </c>
      <c r="AB551">
        <v>0.29752066115702402</v>
      </c>
    </row>
    <row r="552" spans="1:28" x14ac:dyDescent="0.3">
      <c r="A552">
        <v>252</v>
      </c>
      <c r="B552">
        <v>3</v>
      </c>
      <c r="C552">
        <v>4.9065399999999997</v>
      </c>
      <c r="D552">
        <f t="shared" si="120"/>
        <v>3.8116922314049568</v>
      </c>
      <c r="E552" t="s">
        <v>578</v>
      </c>
      <c r="F552">
        <v>41.661430000000003</v>
      </c>
      <c r="G552">
        <v>-111.92107</v>
      </c>
      <c r="H552">
        <v>2.9198303818702601E-2</v>
      </c>
      <c r="I552">
        <v>5.37872314453125E-2</v>
      </c>
      <c r="J552">
        <v>3.9292603731155298E-2</v>
      </c>
      <c r="K552">
        <v>0.140815734863281</v>
      </c>
      <c r="L552">
        <v>0.40185424685478199</v>
      </c>
      <c r="M552">
        <v>31.524110794067301</v>
      </c>
      <c r="N552" s="2">
        <f t="shared" si="121"/>
        <v>0.82186156977448066</v>
      </c>
      <c r="O552" s="2">
        <f t="shared" si="122"/>
        <v>0.76390546512147361</v>
      </c>
      <c r="P552" s="2">
        <f t="shared" si="123"/>
        <v>0.48102626050010638</v>
      </c>
      <c r="Q552" s="2">
        <f t="shared" si="124"/>
        <v>0.57785080441681946</v>
      </c>
      <c r="R552" s="2">
        <f t="shared" si="125"/>
        <v>-2.1090360950993921E-2</v>
      </c>
      <c r="S552" s="2">
        <f t="shared" si="126"/>
        <v>1.1048394385997851</v>
      </c>
      <c r="T552" s="2">
        <f t="shared" si="127"/>
        <v>-0.76390546512147361</v>
      </c>
      <c r="U552" s="2">
        <f t="shared" si="128"/>
        <v>0.22689856373324541</v>
      </c>
      <c r="V552" s="2">
        <f t="shared" si="129"/>
        <v>10.227223667953309</v>
      </c>
      <c r="W552" s="2">
        <f t="shared" si="130"/>
        <v>2.8537595407568985</v>
      </c>
      <c r="X552" s="2">
        <f t="shared" si="131"/>
        <v>0.42191569865906897</v>
      </c>
      <c r="Y552" s="2">
        <f t="shared" si="132"/>
        <v>22.6231810450554</v>
      </c>
      <c r="Z552" s="2">
        <f t="shared" si="133"/>
        <v>1.8537595407568985</v>
      </c>
      <c r="AA552" s="2">
        <f t="shared" si="134"/>
        <v>6.4711829565602814</v>
      </c>
      <c r="AB552">
        <v>0.77685950413223104</v>
      </c>
    </row>
    <row r="553" spans="1:28" x14ac:dyDescent="0.3">
      <c r="A553">
        <v>253</v>
      </c>
      <c r="B553">
        <v>3</v>
      </c>
      <c r="C553">
        <v>5.1713699999999996</v>
      </c>
      <c r="D553">
        <f t="shared" si="120"/>
        <v>4.2738595041322283</v>
      </c>
      <c r="E553" t="s">
        <v>579</v>
      </c>
      <c r="F553">
        <v>41.661402000000002</v>
      </c>
      <c r="G553">
        <v>-111.92108</v>
      </c>
      <c r="H553">
        <v>2.1989440545439699E-2</v>
      </c>
      <c r="I553">
        <v>5.2185669541358899E-2</v>
      </c>
      <c r="J553">
        <v>2.2086486220359799E-2</v>
      </c>
      <c r="K553">
        <v>0.165385127067565</v>
      </c>
      <c r="L553">
        <v>0.58936524391174305</v>
      </c>
      <c r="M553">
        <v>26.873710632324201</v>
      </c>
      <c r="N553" s="2">
        <f t="shared" si="121"/>
        <v>0.92775722062119914</v>
      </c>
      <c r="O553" s="2">
        <f t="shared" si="122"/>
        <v>0.83731401998799038</v>
      </c>
      <c r="P553" s="2">
        <f t="shared" si="123"/>
        <v>0.56174880218217438</v>
      </c>
      <c r="Q553" s="2">
        <f t="shared" si="124"/>
        <v>0.76559162532046077</v>
      </c>
      <c r="R553" s="2">
        <f t="shared" si="125"/>
        <v>1.492205774236623E-2</v>
      </c>
      <c r="S553" s="2">
        <f t="shared" si="126"/>
        <v>1.3609815333277238</v>
      </c>
      <c r="T553" s="2">
        <f t="shared" si="127"/>
        <v>-0.83731401998799038</v>
      </c>
      <c r="U553" s="2">
        <f t="shared" si="128"/>
        <v>0.57570046231315997</v>
      </c>
      <c r="V553" s="2">
        <f t="shared" si="129"/>
        <v>26.684427664571356</v>
      </c>
      <c r="W553" s="2">
        <f t="shared" si="130"/>
        <v>3.5635927750079297</v>
      </c>
      <c r="X553" s="2">
        <f t="shared" si="131"/>
        <v>1.0093015290738463</v>
      </c>
      <c r="Y553" s="2">
        <f t="shared" si="132"/>
        <v>37.026215940713961</v>
      </c>
      <c r="Z553" s="2">
        <f t="shared" si="133"/>
        <v>2.5635927750079297</v>
      </c>
      <c r="AA553" s="2">
        <f t="shared" si="134"/>
        <v>10.29362235056985</v>
      </c>
      <c r="AB553">
        <v>0.82644628099173501</v>
      </c>
    </row>
    <row r="554" spans="1:28" x14ac:dyDescent="0.3">
      <c r="A554">
        <v>254</v>
      </c>
      <c r="B554">
        <v>3</v>
      </c>
      <c r="C554">
        <v>7.4529899999999998</v>
      </c>
      <c r="D554">
        <f t="shared" si="120"/>
        <v>4.1268622314049521</v>
      </c>
      <c r="E554" t="s">
        <v>580</v>
      </c>
      <c r="F554">
        <v>41.661422999999999</v>
      </c>
      <c r="G554">
        <v>-111.92109000000001</v>
      </c>
      <c r="H554">
        <v>4.40884381532669E-2</v>
      </c>
      <c r="I554">
        <v>6.3463442027568803E-2</v>
      </c>
      <c r="J554">
        <v>6.5545655786991106E-2</v>
      </c>
      <c r="K554">
        <v>0.12736694514751401</v>
      </c>
      <c r="L554">
        <v>0.29877746105193997</v>
      </c>
      <c r="M554">
        <v>29.1522102355957</v>
      </c>
      <c r="N554" s="2">
        <f t="shared" si="121"/>
        <v>0.64017844184194794</v>
      </c>
      <c r="O554" s="2">
        <f t="shared" si="122"/>
        <v>0.64960642772227672</v>
      </c>
      <c r="P554" s="2">
        <f t="shared" si="123"/>
        <v>0.40223575250732835</v>
      </c>
      <c r="Q554" s="2">
        <f t="shared" si="124"/>
        <v>0.40476495546817393</v>
      </c>
      <c r="R554" s="2">
        <f t="shared" si="125"/>
        <v>-4.2924198898658228E-2</v>
      </c>
      <c r="S554" s="2">
        <f t="shared" si="126"/>
        <v>0.88455309943774685</v>
      </c>
      <c r="T554" s="2">
        <f t="shared" si="127"/>
        <v>-0.64960642772227672</v>
      </c>
      <c r="U554" s="2">
        <f t="shared" si="128"/>
        <v>-2.4519519369341158E-2</v>
      </c>
      <c r="V554" s="2">
        <f t="shared" si="129"/>
        <v>4.5583106533085989</v>
      </c>
      <c r="W554" s="2">
        <f t="shared" si="130"/>
        <v>2.3458006369384266</v>
      </c>
      <c r="X554" s="2">
        <f t="shared" si="131"/>
        <v>9.3763093295664457E-2</v>
      </c>
      <c r="Y554" s="2">
        <f t="shared" si="132"/>
        <v>14.787911400198885</v>
      </c>
      <c r="Z554" s="2">
        <f t="shared" si="133"/>
        <v>1.3458006369384266</v>
      </c>
      <c r="AA554" s="2">
        <f t="shared" si="134"/>
        <v>3.7078672619450694</v>
      </c>
      <c r="AB554">
        <v>0.55371900826446196</v>
      </c>
    </row>
    <row r="555" spans="1:28" x14ac:dyDescent="0.3">
      <c r="A555">
        <v>255</v>
      </c>
      <c r="B555">
        <v>3</v>
      </c>
      <c r="C555">
        <v>7.79392</v>
      </c>
      <c r="D555">
        <f t="shared" si="120"/>
        <v>6.4412561983471033</v>
      </c>
      <c r="E555" t="s">
        <v>581</v>
      </c>
      <c r="F555">
        <v>41.661394999999999</v>
      </c>
      <c r="G555">
        <v>-111.9211</v>
      </c>
      <c r="H555">
        <v>2.2475279867648999E-2</v>
      </c>
      <c r="I555">
        <v>5.5509641766548101E-2</v>
      </c>
      <c r="J555">
        <v>2.3592835292220098E-2</v>
      </c>
      <c r="K555">
        <v>0.15253296494483901</v>
      </c>
      <c r="L555">
        <v>0.49412477016448902</v>
      </c>
      <c r="M555">
        <v>25.862407684326101</v>
      </c>
      <c r="N555" s="2">
        <f t="shared" si="121"/>
        <v>0.90885828473456121</v>
      </c>
      <c r="O555" s="2">
        <f t="shared" si="122"/>
        <v>0.79801249499089622</v>
      </c>
      <c r="P555" s="2">
        <f t="shared" si="123"/>
        <v>0.5282420462532601</v>
      </c>
      <c r="Q555" s="2">
        <f t="shared" si="124"/>
        <v>0.69351055589892341</v>
      </c>
      <c r="R555" s="2">
        <f t="shared" si="125"/>
        <v>-2.548373264883367E-3</v>
      </c>
      <c r="S555" s="2">
        <f t="shared" si="126"/>
        <v>1.2768227018124818</v>
      </c>
      <c r="T555" s="2">
        <f t="shared" si="127"/>
        <v>-0.79801249499089622</v>
      </c>
      <c r="U555" s="2">
        <f t="shared" si="128"/>
        <v>0.5636303412052589</v>
      </c>
      <c r="V555" s="2">
        <f t="shared" si="129"/>
        <v>20.943848589805995</v>
      </c>
      <c r="W555" s="2">
        <f t="shared" si="130"/>
        <v>3.239462173591007</v>
      </c>
      <c r="X555" s="2">
        <f t="shared" si="131"/>
        <v>0.70494463580400857</v>
      </c>
      <c r="Y555" s="2">
        <f t="shared" si="132"/>
        <v>29.773029237985597</v>
      </c>
      <c r="Z555" s="2">
        <f t="shared" si="133"/>
        <v>2.239462173591007</v>
      </c>
      <c r="AA555" s="2">
        <f t="shared" si="134"/>
        <v>7.9016025764061855</v>
      </c>
      <c r="AB555">
        <v>0.82644628099173501</v>
      </c>
    </row>
    <row r="556" spans="1:28" x14ac:dyDescent="0.3">
      <c r="A556">
        <v>256</v>
      </c>
      <c r="B556">
        <v>3</v>
      </c>
      <c r="C556">
        <v>7.1506299999999996</v>
      </c>
      <c r="D556">
        <f t="shared" si="120"/>
        <v>5.9096115702479297</v>
      </c>
      <c r="E556" t="s">
        <v>582</v>
      </c>
      <c r="F556">
        <v>41.661403</v>
      </c>
      <c r="G556">
        <v>-111.92115</v>
      </c>
      <c r="H556">
        <v>2.0399169996380799E-2</v>
      </c>
      <c r="I556">
        <v>4.3219909071922302E-2</v>
      </c>
      <c r="J556">
        <v>2.1080017089843701E-2</v>
      </c>
      <c r="K556">
        <v>0.12969329953193601</v>
      </c>
      <c r="L556">
        <v>0.50023835897445601</v>
      </c>
      <c r="M556">
        <v>26.601709365844702</v>
      </c>
      <c r="N556" s="2">
        <f t="shared" si="121"/>
        <v>0.91912804897081279</v>
      </c>
      <c r="O556" s="2">
        <f t="shared" si="122"/>
        <v>0.84094488348741459</v>
      </c>
      <c r="P556" s="2">
        <f t="shared" si="123"/>
        <v>0.5882305714259638</v>
      </c>
      <c r="Q556" s="2">
        <f t="shared" si="124"/>
        <v>0.70373502491613693</v>
      </c>
      <c r="R556" s="2">
        <f t="shared" si="125"/>
        <v>-1.2528362612364056E-3</v>
      </c>
      <c r="S556" s="2">
        <f t="shared" si="126"/>
        <v>1.2949091331085605</v>
      </c>
      <c r="T556" s="2">
        <f t="shared" si="127"/>
        <v>-0.84094488348741459</v>
      </c>
      <c r="U556" s="2">
        <f t="shared" si="128"/>
        <v>0.50431687095939881</v>
      </c>
      <c r="V556" s="2">
        <f t="shared" si="129"/>
        <v>23.730453198516123</v>
      </c>
      <c r="W556" s="2">
        <f t="shared" si="130"/>
        <v>3.8570871492962215</v>
      </c>
      <c r="X556" s="2">
        <f t="shared" si="131"/>
        <v>0.68997538835845451</v>
      </c>
      <c r="Y556" s="2">
        <f t="shared" si="132"/>
        <v>32.484321445226662</v>
      </c>
      <c r="Z556" s="2">
        <f t="shared" si="133"/>
        <v>2.8570871492962215</v>
      </c>
      <c r="AA556" s="2">
        <f t="shared" si="134"/>
        <v>10.574257552046413</v>
      </c>
      <c r="AB556">
        <v>0.82644628099173501</v>
      </c>
    </row>
    <row r="557" spans="1:28" x14ac:dyDescent="0.3">
      <c r="A557">
        <v>257</v>
      </c>
      <c r="B557">
        <v>3</v>
      </c>
      <c r="C557">
        <v>7.5339200000000002</v>
      </c>
      <c r="D557">
        <f t="shared" si="120"/>
        <v>6.2263801652892523</v>
      </c>
      <c r="E557" t="s">
        <v>583</v>
      </c>
      <c r="F557">
        <v>41.661377999999999</v>
      </c>
      <c r="G557">
        <v>-111.92113999999999</v>
      </c>
      <c r="H557">
        <v>1.93362422287464E-2</v>
      </c>
      <c r="I557">
        <v>4.6517945826053599E-2</v>
      </c>
      <c r="J557">
        <v>1.8254090100526799E-2</v>
      </c>
      <c r="K557">
        <v>0.15414123237133001</v>
      </c>
      <c r="L557">
        <v>0.66550260782241799</v>
      </c>
      <c r="M557">
        <v>26.610811233520501</v>
      </c>
      <c r="N557" s="2">
        <f t="shared" si="121"/>
        <v>0.94660647520974217</v>
      </c>
      <c r="O557" s="2">
        <f t="shared" si="122"/>
        <v>0.86933538480682737</v>
      </c>
      <c r="P557" s="2">
        <f t="shared" si="123"/>
        <v>0.62388241132906208</v>
      </c>
      <c r="Q557" s="2">
        <f t="shared" si="124"/>
        <v>0.82016243564776392</v>
      </c>
      <c r="R557" s="2">
        <f t="shared" si="125"/>
        <v>2.8457477854100664E-2</v>
      </c>
      <c r="S557" s="2">
        <f t="shared" si="126"/>
        <v>1.4127195122699765</v>
      </c>
      <c r="T557" s="2">
        <f t="shared" si="127"/>
        <v>-0.86933538480682737</v>
      </c>
      <c r="U557" s="2">
        <f t="shared" si="128"/>
        <v>0.62206145035107385</v>
      </c>
      <c r="V557" s="2">
        <f t="shared" si="129"/>
        <v>36.457725592315995</v>
      </c>
      <c r="W557" s="2">
        <f t="shared" si="130"/>
        <v>4.3174859677987127</v>
      </c>
      <c r="X557" s="2">
        <f t="shared" si="131"/>
        <v>1.2749510199542207</v>
      </c>
      <c r="Y557" s="2">
        <f t="shared" si="132"/>
        <v>44.946290925145149</v>
      </c>
      <c r="Z557" s="2">
        <f t="shared" si="133"/>
        <v>3.3174859677987127</v>
      </c>
      <c r="AA557" s="2">
        <f t="shared" si="134"/>
        <v>13.306362759674693</v>
      </c>
      <c r="AB557">
        <v>0.82644628099173501</v>
      </c>
    </row>
    <row r="558" spans="1:28" x14ac:dyDescent="0.3">
      <c r="A558">
        <v>258</v>
      </c>
      <c r="B558">
        <v>3</v>
      </c>
      <c r="C558">
        <v>7.77719</v>
      </c>
      <c r="D558">
        <f t="shared" si="120"/>
        <v>6.4274297520661117</v>
      </c>
      <c r="E558" t="s">
        <v>584</v>
      </c>
      <c r="F558">
        <v>41.661397000000001</v>
      </c>
      <c r="G558">
        <v>-111.92113999999999</v>
      </c>
      <c r="H558">
        <v>1.5984497964382099E-2</v>
      </c>
      <c r="I558">
        <v>3.6571349948644603E-2</v>
      </c>
      <c r="J558">
        <v>1.4452819712459999E-2</v>
      </c>
      <c r="K558">
        <v>0.120273135602474</v>
      </c>
      <c r="L558">
        <v>0.48129609227180398</v>
      </c>
      <c r="M558">
        <v>26.541210174560501</v>
      </c>
      <c r="N558" s="2">
        <f t="shared" si="121"/>
        <v>0.94169298464171414</v>
      </c>
      <c r="O558" s="2">
        <f t="shared" si="122"/>
        <v>0.85876173334304073</v>
      </c>
      <c r="P558" s="2">
        <f t="shared" si="123"/>
        <v>0.60013534592693663</v>
      </c>
      <c r="Q558" s="2">
        <f t="shared" si="124"/>
        <v>0.7032545056399544</v>
      </c>
      <c r="R558" s="2">
        <f t="shared" si="125"/>
        <v>-4.4176895787973987E-3</v>
      </c>
      <c r="S558" s="2">
        <f t="shared" si="126"/>
        <v>1.310253771224571</v>
      </c>
      <c r="T558" s="2">
        <f t="shared" si="127"/>
        <v>-0.85876173334304073</v>
      </c>
      <c r="U558" s="2">
        <f t="shared" si="128"/>
        <v>0.63124250785299152</v>
      </c>
      <c r="V558" s="2">
        <f t="shared" si="129"/>
        <v>33.301189791834958</v>
      </c>
      <c r="W558" s="2">
        <f t="shared" si="130"/>
        <v>4.0016923967342191</v>
      </c>
      <c r="X558" s="2">
        <f t="shared" si="131"/>
        <v>0.60522648423386616</v>
      </c>
      <c r="Y558" s="2">
        <f t="shared" si="132"/>
        <v>31.655048243701401</v>
      </c>
      <c r="Z558" s="2">
        <f t="shared" si="133"/>
        <v>3.0016923967342191</v>
      </c>
      <c r="AA558" s="2">
        <f t="shared" si="134"/>
        <v>12.160468315981364</v>
      </c>
      <c r="AB558">
        <v>0.82644628099173501</v>
      </c>
    </row>
    <row r="559" spans="1:28" x14ac:dyDescent="0.3">
      <c r="A559">
        <v>259</v>
      </c>
      <c r="B559">
        <v>3</v>
      </c>
      <c r="C559">
        <v>7.1836200000000003</v>
      </c>
      <c r="D559">
        <f t="shared" si="120"/>
        <v>5.9368760330578478</v>
      </c>
      <c r="E559" t="s">
        <v>585</v>
      </c>
      <c r="F559">
        <v>41.661420999999997</v>
      </c>
      <c r="G559">
        <v>-111.92113999999999</v>
      </c>
      <c r="H559">
        <v>1.7520140856504399E-2</v>
      </c>
      <c r="I559">
        <v>4.34017926454544E-2</v>
      </c>
      <c r="J559">
        <v>1.6835631802678101E-2</v>
      </c>
      <c r="K559">
        <v>0.132323607802391</v>
      </c>
      <c r="L559">
        <v>0.504364013671875</v>
      </c>
      <c r="M559">
        <v>26.8491096496582</v>
      </c>
      <c r="N559" s="2">
        <f t="shared" si="121"/>
        <v>0.93539661068898372</v>
      </c>
      <c r="O559" s="2">
        <f t="shared" si="122"/>
        <v>0.84153157373130716</v>
      </c>
      <c r="P559" s="2">
        <f t="shared" si="123"/>
        <v>0.58433742595468585</v>
      </c>
      <c r="Q559" s="2">
        <f t="shared" si="124"/>
        <v>0.71611126780597589</v>
      </c>
      <c r="R559" s="2">
        <f t="shared" si="125"/>
        <v>-2.2252064765417411E-4</v>
      </c>
      <c r="S559" s="2">
        <f t="shared" si="126"/>
        <v>1.3208148153061929</v>
      </c>
      <c r="T559" s="2">
        <f t="shared" si="127"/>
        <v>-0.84153157373130716</v>
      </c>
      <c r="U559" s="2">
        <f t="shared" si="128"/>
        <v>0.62190660569022782</v>
      </c>
      <c r="V559" s="2">
        <f t="shared" si="129"/>
        <v>29.958128069280068</v>
      </c>
      <c r="W559" s="2">
        <f t="shared" si="130"/>
        <v>3.8115950891021693</v>
      </c>
      <c r="X559" s="2">
        <f t="shared" si="131"/>
        <v>0.69651182177553839</v>
      </c>
      <c r="Y559" s="2">
        <f t="shared" si="132"/>
        <v>32.594418376684196</v>
      </c>
      <c r="Z559" s="2">
        <f t="shared" si="133"/>
        <v>2.8115950891021693</v>
      </c>
      <c r="AA559" s="2">
        <f t="shared" si="134"/>
        <v>10.620810637753658</v>
      </c>
      <c r="AB559">
        <v>0.82644628099173501</v>
      </c>
    </row>
    <row r="560" spans="1:28" x14ac:dyDescent="0.3">
      <c r="A560">
        <v>260</v>
      </c>
      <c r="B560">
        <v>3</v>
      </c>
      <c r="C560">
        <v>6.9877599999999997</v>
      </c>
      <c r="D560">
        <f t="shared" si="120"/>
        <v>3.9847557024793345</v>
      </c>
      <c r="E560" t="s">
        <v>586</v>
      </c>
      <c r="F560">
        <v>41.661439000000001</v>
      </c>
      <c r="G560">
        <v>-111.92118000000001</v>
      </c>
      <c r="H560">
        <v>4.3560180813074098E-2</v>
      </c>
      <c r="I560">
        <v>6.15725703537464E-2</v>
      </c>
      <c r="J560">
        <v>6.0271911323070498E-2</v>
      </c>
      <c r="K560">
        <v>0.113936766982078</v>
      </c>
      <c r="L560">
        <v>0.25081390142440702</v>
      </c>
      <c r="M560">
        <v>28.728610992431602</v>
      </c>
      <c r="N560" s="2">
        <f t="shared" si="121"/>
        <v>0.61250620341213735</v>
      </c>
      <c r="O560" s="2">
        <f t="shared" si="122"/>
        <v>0.60579233791229459</v>
      </c>
      <c r="P560" s="2">
        <f t="shared" si="123"/>
        <v>0.37526218948498419</v>
      </c>
      <c r="Q560" s="2">
        <f t="shared" si="124"/>
        <v>0.35238316422258698</v>
      </c>
      <c r="R560" s="2">
        <f t="shared" si="125"/>
        <v>-5.272773268607326E-2</v>
      </c>
      <c r="S560" s="2">
        <f t="shared" si="126"/>
        <v>0.82345277267090633</v>
      </c>
      <c r="T560" s="2">
        <f t="shared" si="127"/>
        <v>-0.60579233791229459</v>
      </c>
      <c r="U560" s="2">
        <f t="shared" si="128"/>
        <v>1.6614557661308812E-2</v>
      </c>
      <c r="V560" s="2">
        <f t="shared" si="129"/>
        <v>4.1613729499963954</v>
      </c>
      <c r="W560" s="2">
        <f t="shared" si="130"/>
        <v>2.2013429735447865</v>
      </c>
      <c r="X560" s="2">
        <f t="shared" si="131"/>
        <v>-1.4126331576181039E-2</v>
      </c>
      <c r="Y560" s="2">
        <f t="shared" si="132"/>
        <v>11.795300133526295</v>
      </c>
      <c r="Z560" s="2">
        <f t="shared" si="133"/>
        <v>1.2013429735447865</v>
      </c>
      <c r="AA560" s="2">
        <f t="shared" si="134"/>
        <v>3.0734681041157179</v>
      </c>
      <c r="AB560">
        <v>0.57024793388429695</v>
      </c>
    </row>
    <row r="561" spans="1:28" x14ac:dyDescent="0.3">
      <c r="A561">
        <v>261</v>
      </c>
      <c r="B561">
        <v>3</v>
      </c>
      <c r="C561">
        <v>7.8160299999999996</v>
      </c>
      <c r="D561">
        <f t="shared" si="120"/>
        <v>6.4595289256198303</v>
      </c>
      <c r="E561" t="s">
        <v>587</v>
      </c>
      <c r="F561">
        <v>41.661434999999997</v>
      </c>
      <c r="G561">
        <v>-111.92117</v>
      </c>
      <c r="H561">
        <v>1.46441645920276E-2</v>
      </c>
      <c r="I561">
        <v>3.4082032740116099E-2</v>
      </c>
      <c r="J561">
        <v>1.25250248238444E-2</v>
      </c>
      <c r="K561">
        <v>0.108314514160156</v>
      </c>
      <c r="L561">
        <v>0.42293578386306702</v>
      </c>
      <c r="M561">
        <v>26.103509902954102</v>
      </c>
      <c r="N561" s="2">
        <f t="shared" si="121"/>
        <v>0.9424746173525359</v>
      </c>
      <c r="O561" s="2">
        <f t="shared" si="122"/>
        <v>0.85085031041707204</v>
      </c>
      <c r="P561" s="2">
        <f t="shared" si="123"/>
        <v>0.59222794015102409</v>
      </c>
      <c r="Q561" s="2">
        <f t="shared" si="124"/>
        <v>0.65808864769328246</v>
      </c>
      <c r="R561" s="2">
        <f t="shared" si="125"/>
        <v>-1.5557393517768464E-2</v>
      </c>
      <c r="S561" s="2">
        <f t="shared" si="126"/>
        <v>1.2468990176564345</v>
      </c>
      <c r="T561" s="2">
        <f t="shared" si="127"/>
        <v>-0.85085031041707204</v>
      </c>
      <c r="U561" s="2">
        <f t="shared" si="128"/>
        <v>0.67443857272873386</v>
      </c>
      <c r="V561" s="2">
        <f t="shared" si="129"/>
        <v>33.767261128130215</v>
      </c>
      <c r="W561" s="2">
        <f t="shared" si="130"/>
        <v>3.9047009271324962</v>
      </c>
      <c r="X561" s="2">
        <f t="shared" si="131"/>
        <v>0.43341165496278256</v>
      </c>
      <c r="Y561" s="2">
        <f t="shared" si="132"/>
        <v>27.573589459061598</v>
      </c>
      <c r="Z561" s="2">
        <f t="shared" si="133"/>
        <v>2.9047009271324962</v>
      </c>
      <c r="AA561" s="2">
        <f t="shared" si="134"/>
        <v>11.409347385118037</v>
      </c>
      <c r="AB561">
        <v>0.82644628099173501</v>
      </c>
    </row>
    <row r="562" spans="1:28" x14ac:dyDescent="0.3">
      <c r="A562">
        <v>262</v>
      </c>
      <c r="B562">
        <v>3</v>
      </c>
      <c r="C562">
        <v>6.8864299999999998</v>
      </c>
      <c r="D562">
        <f t="shared" si="120"/>
        <v>5.6912644628099134</v>
      </c>
      <c r="E562" t="s">
        <v>588</v>
      </c>
      <c r="F562">
        <v>41.661436000000002</v>
      </c>
      <c r="G562">
        <v>-111.92119</v>
      </c>
      <c r="H562">
        <v>1.3228760100901101E-2</v>
      </c>
      <c r="I562">
        <v>3.6305848509073202E-2</v>
      </c>
      <c r="J562">
        <v>1.0748291388154E-2</v>
      </c>
      <c r="K562">
        <v>0.114385373890399</v>
      </c>
      <c r="L562">
        <v>0.39166200160980202</v>
      </c>
      <c r="M562">
        <v>26.3980102539062</v>
      </c>
      <c r="N562" s="2">
        <f t="shared" si="121"/>
        <v>0.94658043506750678</v>
      </c>
      <c r="O562" s="2">
        <f t="shared" si="122"/>
        <v>0.83033375755216821</v>
      </c>
      <c r="P562" s="2">
        <f t="shared" si="123"/>
        <v>0.54792622419062986</v>
      </c>
      <c r="Q562" s="2">
        <f t="shared" si="124"/>
        <v>0.63316051441998145</v>
      </c>
      <c r="R562" s="2">
        <f t="shared" si="125"/>
        <v>-2.1656046717012177E-2</v>
      </c>
      <c r="S562" s="2">
        <f t="shared" si="126"/>
        <v>1.2093608642806497</v>
      </c>
      <c r="T562" s="2">
        <f t="shared" si="127"/>
        <v>-0.83033375755216821</v>
      </c>
      <c r="U562" s="2">
        <f t="shared" si="128"/>
        <v>0.75557339710033644</v>
      </c>
      <c r="V562" s="2">
        <f t="shared" si="129"/>
        <v>36.439466280330279</v>
      </c>
      <c r="W562" s="2">
        <f t="shared" si="130"/>
        <v>3.4240566629181286</v>
      </c>
      <c r="X562" s="2">
        <f t="shared" si="131"/>
        <v>0.35412294850855053</v>
      </c>
      <c r="Y562" s="2">
        <f t="shared" si="132"/>
        <v>24.174101240933012</v>
      </c>
      <c r="Z562" s="2">
        <f t="shared" si="133"/>
        <v>2.4240566629181286</v>
      </c>
      <c r="AA562" s="2">
        <f t="shared" si="134"/>
        <v>9.7878487266843983</v>
      </c>
      <c r="AB562">
        <v>0.82644628099173501</v>
      </c>
    </row>
    <row r="563" spans="1:28" x14ac:dyDescent="0.3">
      <c r="A563">
        <v>263</v>
      </c>
      <c r="B563">
        <v>3</v>
      </c>
      <c r="C563">
        <v>8.8255099999999995</v>
      </c>
      <c r="D563">
        <f t="shared" si="120"/>
        <v>7.2938099173553672</v>
      </c>
      <c r="E563" t="s">
        <v>589</v>
      </c>
      <c r="F563">
        <v>41.661431</v>
      </c>
      <c r="G563">
        <v>-111.92118000000001</v>
      </c>
      <c r="H563">
        <v>1.46774295717477E-2</v>
      </c>
      <c r="I563">
        <v>3.9592895656824098E-2</v>
      </c>
      <c r="J563">
        <v>1.2265929952263801E-2</v>
      </c>
      <c r="K563">
        <v>0.133196100592613</v>
      </c>
      <c r="L563">
        <v>0.517175912857055</v>
      </c>
      <c r="M563">
        <v>25.776210784912099</v>
      </c>
      <c r="N563" s="2">
        <f t="shared" si="121"/>
        <v>0.95366467490677165</v>
      </c>
      <c r="O563" s="2">
        <f t="shared" si="122"/>
        <v>0.85777617189976929</v>
      </c>
      <c r="P563" s="2">
        <f t="shared" si="123"/>
        <v>0.5904002698820896</v>
      </c>
      <c r="Q563" s="2">
        <f t="shared" si="124"/>
        <v>0.73570447874001155</v>
      </c>
      <c r="R563" s="2">
        <f t="shared" si="125"/>
        <v>2.4487236911337881E-3</v>
      </c>
      <c r="S563" s="2">
        <f t="shared" si="126"/>
        <v>1.3596104601492967</v>
      </c>
      <c r="T563" s="2">
        <f t="shared" si="127"/>
        <v>-0.85777617189976929</v>
      </c>
      <c r="U563" s="2">
        <f t="shared" si="128"/>
        <v>0.73496341226985162</v>
      </c>
      <c r="V563" s="2">
        <f t="shared" si="129"/>
        <v>42.163612124786752</v>
      </c>
      <c r="W563" s="2">
        <f t="shared" si="130"/>
        <v>3.8828157172473365</v>
      </c>
      <c r="X563" s="2">
        <f t="shared" si="131"/>
        <v>0.7129233235255803</v>
      </c>
      <c r="Y563" s="2">
        <f t="shared" si="132"/>
        <v>33.622151054441893</v>
      </c>
      <c r="Z563" s="2">
        <f t="shared" si="133"/>
        <v>2.8828157172473365</v>
      </c>
      <c r="AA563" s="2">
        <f t="shared" si="134"/>
        <v>12.062341217468299</v>
      </c>
      <c r="AB563">
        <v>0.82644628099173501</v>
      </c>
    </row>
    <row r="564" spans="1:28" x14ac:dyDescent="0.3">
      <c r="A564">
        <v>264</v>
      </c>
      <c r="B564">
        <v>3</v>
      </c>
      <c r="C564">
        <v>7.9191799999999999</v>
      </c>
      <c r="D564">
        <f t="shared" si="120"/>
        <v>6.413881322314043</v>
      </c>
      <c r="E564" t="s">
        <v>590</v>
      </c>
      <c r="F564">
        <v>41.661428999999998</v>
      </c>
      <c r="G564">
        <v>-111.92126</v>
      </c>
      <c r="H564">
        <v>2.4241028353571802E-2</v>
      </c>
      <c r="I564">
        <v>5.5113218724727603E-2</v>
      </c>
      <c r="J564">
        <v>2.7633972465991901E-2</v>
      </c>
      <c r="K564">
        <v>0.15855163335800099</v>
      </c>
      <c r="L564">
        <v>0.56646609306335405</v>
      </c>
      <c r="M564">
        <v>27.718711853027301</v>
      </c>
      <c r="N564" s="2">
        <f t="shared" si="121"/>
        <v>0.90697199320666677</v>
      </c>
      <c r="O564" s="2">
        <f t="shared" si="122"/>
        <v>0.82266713939952474</v>
      </c>
      <c r="P564" s="2">
        <f t="shared" si="123"/>
        <v>0.562626877716211</v>
      </c>
      <c r="Q564" s="2">
        <f t="shared" si="124"/>
        <v>0.73873332646680512</v>
      </c>
      <c r="R564" s="2">
        <f t="shared" si="125"/>
        <v>1.0460033766344259E-2</v>
      </c>
      <c r="S564" s="2">
        <f t="shared" si="126"/>
        <v>1.3221595510733979</v>
      </c>
      <c r="T564" s="2">
        <f t="shared" si="127"/>
        <v>-0.82266713939952474</v>
      </c>
      <c r="U564" s="2">
        <f t="shared" si="128"/>
        <v>0.46968122546721047</v>
      </c>
      <c r="V564" s="2">
        <f t="shared" si="129"/>
        <v>20.498901985969724</v>
      </c>
      <c r="W564" s="2">
        <f t="shared" si="130"/>
        <v>3.5727546986810559</v>
      </c>
      <c r="X564" s="2">
        <f t="shared" si="131"/>
        <v>0.94081328852297408</v>
      </c>
      <c r="Y564" s="2">
        <f t="shared" si="132"/>
        <v>35.677917227149045</v>
      </c>
      <c r="Z564" s="2">
        <f t="shared" si="133"/>
        <v>2.5727546986810559</v>
      </c>
      <c r="AA564" s="2">
        <f t="shared" si="134"/>
        <v>9.2782255540665446</v>
      </c>
      <c r="AB564">
        <v>0.80991735537190002</v>
      </c>
    </row>
    <row r="565" spans="1:28" x14ac:dyDescent="0.3">
      <c r="A565">
        <v>265</v>
      </c>
      <c r="B565">
        <v>3</v>
      </c>
      <c r="C565">
        <v>7.6320800000000002</v>
      </c>
      <c r="D565">
        <f t="shared" si="120"/>
        <v>5.7398287603305764</v>
      </c>
      <c r="E565" t="s">
        <v>591</v>
      </c>
      <c r="F565">
        <v>41.661413000000003</v>
      </c>
      <c r="G565">
        <v>-111.92126</v>
      </c>
      <c r="H565">
        <v>3.4223631024360601E-2</v>
      </c>
      <c r="I565">
        <v>6.1627503484487499E-2</v>
      </c>
      <c r="J565">
        <v>4.4548340141773203E-2</v>
      </c>
      <c r="K565">
        <v>0.15598632395267401</v>
      </c>
      <c r="L565">
        <v>0.49070587754249501</v>
      </c>
      <c r="M565">
        <v>28.2431106567382</v>
      </c>
      <c r="N565" s="2">
        <f t="shared" si="121"/>
        <v>0.83354324479867603</v>
      </c>
      <c r="O565" s="2">
        <f t="shared" si="122"/>
        <v>0.77684671757517088</v>
      </c>
      <c r="P565" s="2">
        <f t="shared" si="123"/>
        <v>0.51758711921365486</v>
      </c>
      <c r="Q565" s="2">
        <f t="shared" si="124"/>
        <v>0.64644634590147243</v>
      </c>
      <c r="R565" s="2">
        <f t="shared" si="125"/>
        <v>-4.4279988756551524E-3</v>
      </c>
      <c r="S565" s="2">
        <f t="shared" si="126"/>
        <v>1.192070546418059</v>
      </c>
      <c r="T565" s="2">
        <f t="shared" si="127"/>
        <v>-0.77684671757517088</v>
      </c>
      <c r="U565" s="2">
        <f t="shared" si="128"/>
        <v>0.23736814651149829</v>
      </c>
      <c r="V565" s="2">
        <f t="shared" si="129"/>
        <v>11.015132684648728</v>
      </c>
      <c r="W565" s="2">
        <f t="shared" si="130"/>
        <v>3.145826282125697</v>
      </c>
      <c r="X565" s="2">
        <f t="shared" si="131"/>
        <v>0.69374599174294205</v>
      </c>
      <c r="Y565" s="2">
        <f t="shared" si="132"/>
        <v>29.181171618402026</v>
      </c>
      <c r="Z565" s="2">
        <f t="shared" si="133"/>
        <v>2.145826282125697</v>
      </c>
      <c r="AA565" s="2">
        <f t="shared" si="134"/>
        <v>6.9624493902468805</v>
      </c>
      <c r="AB565">
        <v>0.75206611570247905</v>
      </c>
    </row>
    <row r="566" spans="1:28" x14ac:dyDescent="0.3">
      <c r="A566">
        <v>266</v>
      </c>
      <c r="B566">
        <v>3</v>
      </c>
      <c r="C566">
        <v>8.6741499999999991</v>
      </c>
      <c r="D566">
        <f t="shared" si="120"/>
        <v>6.4518471074380157</v>
      </c>
      <c r="E566" t="s">
        <v>592</v>
      </c>
      <c r="F566">
        <v>41.66142</v>
      </c>
      <c r="G566">
        <v>-111.9213</v>
      </c>
      <c r="H566">
        <v>1.7668321728706301E-2</v>
      </c>
      <c r="I566">
        <v>5.3420003503560999E-2</v>
      </c>
      <c r="J566">
        <v>1.8045382574200599E-2</v>
      </c>
      <c r="K566">
        <v>0.170284688472747</v>
      </c>
      <c r="L566">
        <v>0.50917291641235296</v>
      </c>
      <c r="M566">
        <v>26.638795852661101</v>
      </c>
      <c r="N566" s="2">
        <f t="shared" si="121"/>
        <v>0.93154493078526157</v>
      </c>
      <c r="O566" s="2">
        <f t="shared" si="122"/>
        <v>0.81009358058915759</v>
      </c>
      <c r="P566" s="2">
        <f t="shared" si="123"/>
        <v>0.49876287424424925</v>
      </c>
      <c r="Q566" s="2">
        <f t="shared" si="124"/>
        <v>0.71717112271465855</v>
      </c>
      <c r="R566" s="2">
        <f t="shared" si="125"/>
        <v>5.9962232773550883E-4</v>
      </c>
      <c r="S566" s="2">
        <f t="shared" si="126"/>
        <v>1.3189758934495597</v>
      </c>
      <c r="T566" s="2">
        <f t="shared" si="127"/>
        <v>-0.81009358058915759</v>
      </c>
      <c r="U566" s="2">
        <f t="shared" si="128"/>
        <v>0.65755671535972215</v>
      </c>
      <c r="V566" s="2">
        <f t="shared" si="129"/>
        <v>28.216243923823214</v>
      </c>
      <c r="W566" s="2">
        <f t="shared" si="130"/>
        <v>2.9901274211970206</v>
      </c>
      <c r="X566" s="2">
        <f t="shared" si="131"/>
        <v>0.73904061321910453</v>
      </c>
      <c r="Y566" s="2">
        <f t="shared" si="132"/>
        <v>29.331293664872675</v>
      </c>
      <c r="Z566" s="2">
        <f t="shared" si="133"/>
        <v>1.9901274211970206</v>
      </c>
      <c r="AA566" s="2">
        <f t="shared" si="134"/>
        <v>8.5315028644356286</v>
      </c>
      <c r="AB566">
        <v>0.74380165289256195</v>
      </c>
    </row>
    <row r="567" spans="1:28" x14ac:dyDescent="0.3">
      <c r="A567">
        <v>267</v>
      </c>
      <c r="B567">
        <v>3</v>
      </c>
      <c r="C567">
        <v>7.0762999999999998</v>
      </c>
      <c r="D567">
        <f t="shared" si="120"/>
        <v>5.8481818181818142</v>
      </c>
      <c r="E567" t="s">
        <v>593</v>
      </c>
      <c r="F567">
        <v>41.661439999999999</v>
      </c>
      <c r="G567">
        <v>-111.92134</v>
      </c>
      <c r="H567">
        <v>3.39886471629142E-2</v>
      </c>
      <c r="I567">
        <v>6.5239563584327698E-2</v>
      </c>
      <c r="J567">
        <v>4.5027159154415103E-2</v>
      </c>
      <c r="K567">
        <v>0.17281036078929901</v>
      </c>
      <c r="L567">
        <v>0.56748384237289395</v>
      </c>
      <c r="M567">
        <v>25.782909393310501</v>
      </c>
      <c r="N567" s="2">
        <f t="shared" si="121"/>
        <v>0.85297518234892444</v>
      </c>
      <c r="O567" s="2">
        <f t="shared" si="122"/>
        <v>0.79378172841376271</v>
      </c>
      <c r="P567" s="2">
        <f t="shared" si="123"/>
        <v>0.53313058497247867</v>
      </c>
      <c r="Q567" s="2">
        <f t="shared" si="124"/>
        <v>0.70442901126536051</v>
      </c>
      <c r="R567" s="2">
        <f t="shared" si="125"/>
        <v>9.5046954180454495E-3</v>
      </c>
      <c r="S567" s="2">
        <f t="shared" si="126"/>
        <v>1.2598990779741355</v>
      </c>
      <c r="T567" s="2">
        <f t="shared" si="127"/>
        <v>-0.79378172841376271</v>
      </c>
      <c r="U567" s="2">
        <f t="shared" si="128"/>
        <v>0.26498314590827993</v>
      </c>
      <c r="V567" s="2">
        <f t="shared" si="129"/>
        <v>12.603145591014924</v>
      </c>
      <c r="W567" s="2">
        <f t="shared" si="130"/>
        <v>3.283853119575423</v>
      </c>
      <c r="X567" s="2">
        <f t="shared" si="131"/>
        <v>0.95800292991199187</v>
      </c>
      <c r="Y567" s="2">
        <f t="shared" si="132"/>
        <v>34.444905370473833</v>
      </c>
      <c r="Z567" s="2">
        <f t="shared" si="133"/>
        <v>2.283853119575423</v>
      </c>
      <c r="AA567" s="2">
        <f t="shared" si="134"/>
        <v>7.6984616572330786</v>
      </c>
      <c r="AB567">
        <v>0.82644628099173501</v>
      </c>
    </row>
    <row r="568" spans="1:28" x14ac:dyDescent="0.3">
      <c r="A568">
        <v>268</v>
      </c>
      <c r="B568">
        <v>3</v>
      </c>
      <c r="C568">
        <v>7.7274900000000004</v>
      </c>
      <c r="D568">
        <f t="shared" si="120"/>
        <v>5.9393104958677689</v>
      </c>
      <c r="E568" t="s">
        <v>594</v>
      </c>
      <c r="F568">
        <v>41.661472000000003</v>
      </c>
      <c r="G568">
        <v>-111.92131999999999</v>
      </c>
      <c r="H568">
        <v>3.8109131157398203E-2</v>
      </c>
      <c r="I568">
        <v>6.7398376762866904E-2</v>
      </c>
      <c r="J568">
        <v>5.0220336765050798E-2</v>
      </c>
      <c r="K568">
        <v>0.15675383806228599</v>
      </c>
      <c r="L568">
        <v>0.43490570783615101</v>
      </c>
      <c r="M568">
        <v>27.172012329101499</v>
      </c>
      <c r="N568" s="2">
        <f t="shared" si="121"/>
        <v>0.79295963461893937</v>
      </c>
      <c r="O568" s="2">
        <f t="shared" si="122"/>
        <v>0.73164312682557597</v>
      </c>
      <c r="P568" s="2">
        <f t="shared" si="123"/>
        <v>0.47012149419729288</v>
      </c>
      <c r="Q568" s="2">
        <f t="shared" si="124"/>
        <v>0.58574033218281474</v>
      </c>
      <c r="R568" s="2">
        <f t="shared" si="125"/>
        <v>-1.5260338159749458E-2</v>
      </c>
      <c r="S568" s="2">
        <f t="shared" si="126"/>
        <v>1.1113660033137942</v>
      </c>
      <c r="T568" s="2">
        <f t="shared" si="127"/>
        <v>-0.73164312682557597</v>
      </c>
      <c r="U568" s="2">
        <f t="shared" si="128"/>
        <v>0.21604993367674091</v>
      </c>
      <c r="V568" s="2">
        <f t="shared" si="129"/>
        <v>8.6599520403616541</v>
      </c>
      <c r="W568" s="2">
        <f t="shared" si="130"/>
        <v>2.7744501392262029</v>
      </c>
      <c r="X568" s="2">
        <f t="shared" si="131"/>
        <v>0.52848164859032831</v>
      </c>
      <c r="Y568" s="2">
        <f t="shared" si="132"/>
        <v>24.140113666653662</v>
      </c>
      <c r="Z568" s="2">
        <f t="shared" si="133"/>
        <v>1.7744501392262029</v>
      </c>
      <c r="AA568" s="2">
        <f t="shared" si="134"/>
        <v>5.452762347175133</v>
      </c>
      <c r="AB568">
        <v>0.76859504132231404</v>
      </c>
    </row>
    <row r="569" spans="1:28" x14ac:dyDescent="0.3">
      <c r="A569">
        <v>269</v>
      </c>
      <c r="B569">
        <v>3</v>
      </c>
      <c r="C569">
        <v>8.6480899999999998</v>
      </c>
      <c r="D569">
        <f t="shared" si="120"/>
        <v>7.1471818181818136</v>
      </c>
      <c r="E569" t="s">
        <v>595</v>
      </c>
      <c r="F569">
        <v>41.661470000000001</v>
      </c>
      <c r="G569">
        <v>-111.92134</v>
      </c>
      <c r="H569">
        <v>1.7798461019992801E-2</v>
      </c>
      <c r="I569">
        <v>4.41622920334339E-2</v>
      </c>
      <c r="J569">
        <v>1.7003478482365601E-2</v>
      </c>
      <c r="K569">
        <v>0.13225433230399999</v>
      </c>
      <c r="L569">
        <v>0.490822434425354</v>
      </c>
      <c r="M569">
        <v>25.594911575317301</v>
      </c>
      <c r="N569" s="2">
        <f t="shared" si="121"/>
        <v>0.93303422275162462</v>
      </c>
      <c r="O569" s="2">
        <f t="shared" si="122"/>
        <v>0.83490260618931555</v>
      </c>
      <c r="P569" s="2">
        <f t="shared" si="123"/>
        <v>0.5754798144754214</v>
      </c>
      <c r="Q569" s="2">
        <f t="shared" si="124"/>
        <v>0.70520952558555572</v>
      </c>
      <c r="R569" s="2">
        <f t="shared" si="125"/>
        <v>-2.7716795198669975E-3</v>
      </c>
      <c r="S569" s="2">
        <f t="shared" si="126"/>
        <v>1.3061844516736782</v>
      </c>
      <c r="T569" s="2">
        <f t="shared" si="127"/>
        <v>-0.83490260618931555</v>
      </c>
      <c r="U569" s="2">
        <f t="shared" si="128"/>
        <v>0.62625082964149192</v>
      </c>
      <c r="V569" s="2">
        <f t="shared" si="129"/>
        <v>28.866001444021503</v>
      </c>
      <c r="W569" s="2">
        <f t="shared" si="130"/>
        <v>3.7112011824092752</v>
      </c>
      <c r="X569" s="2">
        <f t="shared" si="131"/>
        <v>0.65789823922043578</v>
      </c>
      <c r="Y569" s="2">
        <f t="shared" si="132"/>
        <v>31.390208788216199</v>
      </c>
      <c r="Z569" s="2">
        <f t="shared" si="133"/>
        <v>2.7112011824092752</v>
      </c>
      <c r="AA569" s="2">
        <f t="shared" si="134"/>
        <v>10.114061608346043</v>
      </c>
      <c r="AB569">
        <v>0.82644628099173501</v>
      </c>
    </row>
    <row r="570" spans="1:28" x14ac:dyDescent="0.3">
      <c r="A570">
        <v>270</v>
      </c>
      <c r="B570">
        <v>3</v>
      </c>
      <c r="C570">
        <v>8.9909099999999995</v>
      </c>
      <c r="D570">
        <f t="shared" si="120"/>
        <v>7.4305041322314</v>
      </c>
      <c r="E570" t="s">
        <v>596</v>
      </c>
      <c r="F570">
        <v>41.661456999999999</v>
      </c>
      <c r="G570">
        <v>-111.92135</v>
      </c>
      <c r="H570">
        <v>1.7913512885570498E-2</v>
      </c>
      <c r="I570">
        <v>4.4535521417856203E-2</v>
      </c>
      <c r="J570">
        <v>1.6843872144818299E-2</v>
      </c>
      <c r="K570">
        <v>0.14002411067485801</v>
      </c>
      <c r="L570">
        <v>0.55083924531936601</v>
      </c>
      <c r="M570">
        <v>24.0850105285644</v>
      </c>
      <c r="N570" s="2">
        <f t="shared" si="121"/>
        <v>0.94065748433718044</v>
      </c>
      <c r="O570" s="2">
        <f t="shared" si="122"/>
        <v>0.85039499855890721</v>
      </c>
      <c r="P570" s="2">
        <f t="shared" si="123"/>
        <v>0.59464021514544285</v>
      </c>
      <c r="Q570" s="2">
        <f t="shared" si="124"/>
        <v>0.75021609563728164</v>
      </c>
      <c r="R570" s="2">
        <f t="shared" si="125"/>
        <v>8.3449908772476322E-3</v>
      </c>
      <c r="S570" s="2">
        <f t="shared" si="126"/>
        <v>1.3603861719540897</v>
      </c>
      <c r="T570" s="2">
        <f t="shared" si="127"/>
        <v>-0.85039499855890721</v>
      </c>
      <c r="U570" s="2">
        <f t="shared" si="128"/>
        <v>0.63708934091894975</v>
      </c>
      <c r="V570" s="2">
        <f t="shared" si="129"/>
        <v>32.70264940171856</v>
      </c>
      <c r="W570" s="2">
        <f t="shared" si="130"/>
        <v>3.9338885472262586</v>
      </c>
      <c r="X570" s="2">
        <f t="shared" si="131"/>
        <v>0.84716060011952554</v>
      </c>
      <c r="Y570" s="2">
        <f t="shared" si="132"/>
        <v>36.018476225435705</v>
      </c>
      <c r="Z570" s="2">
        <f t="shared" si="133"/>
        <v>2.9338885472262586</v>
      </c>
      <c r="AA570" s="2">
        <f t="shared" si="134"/>
        <v>11.368537019048146</v>
      </c>
      <c r="AB570">
        <v>0.82644628099173501</v>
      </c>
    </row>
    <row r="571" spans="1:28" x14ac:dyDescent="0.3">
      <c r="A571">
        <v>271</v>
      </c>
      <c r="B571">
        <v>3</v>
      </c>
      <c r="C571">
        <v>6.75251</v>
      </c>
      <c r="D571">
        <f t="shared" si="120"/>
        <v>5.5805867768595006</v>
      </c>
      <c r="E571" t="s">
        <v>597</v>
      </c>
      <c r="F571">
        <v>41.661431</v>
      </c>
      <c r="G571">
        <v>-111.92139</v>
      </c>
      <c r="H571">
        <v>2.8703918680548599E-2</v>
      </c>
      <c r="I571">
        <v>6.8858340382575906E-2</v>
      </c>
      <c r="J571">
        <v>3.5469360649585703E-2</v>
      </c>
      <c r="K571">
        <v>0.17823089659214</v>
      </c>
      <c r="L571">
        <v>0.50024384260177601</v>
      </c>
      <c r="M571">
        <v>26.249412536621001</v>
      </c>
      <c r="N571" s="2">
        <f t="shared" si="121"/>
        <v>0.86758078600895272</v>
      </c>
      <c r="O571" s="2">
        <f t="shared" si="122"/>
        <v>0.75801062641691108</v>
      </c>
      <c r="P571" s="2">
        <f t="shared" si="123"/>
        <v>0.47461302154331347</v>
      </c>
      <c r="Q571" s="2">
        <f t="shared" si="124"/>
        <v>0.67312236702179817</v>
      </c>
      <c r="R571" s="2">
        <f t="shared" si="125"/>
        <v>-2.1201063927499837E-3</v>
      </c>
      <c r="S571" s="2">
        <f t="shared" si="126"/>
        <v>1.2339004913455713</v>
      </c>
      <c r="T571" s="2">
        <f t="shared" si="127"/>
        <v>-0.75801062641691108</v>
      </c>
      <c r="U571" s="2">
        <f t="shared" si="128"/>
        <v>0.44151427890432721</v>
      </c>
      <c r="V571" s="2">
        <f t="shared" si="129"/>
        <v>14.103548342578289</v>
      </c>
      <c r="W571" s="2">
        <f t="shared" si="130"/>
        <v>2.8067178708443796</v>
      </c>
      <c r="X571" s="2">
        <f t="shared" si="131"/>
        <v>0.75662323252760988</v>
      </c>
      <c r="Y571" s="2">
        <f t="shared" si="132"/>
        <v>27.887439578771605</v>
      </c>
      <c r="Z571" s="2">
        <f t="shared" si="133"/>
        <v>1.8067178708443796</v>
      </c>
      <c r="AA571" s="2">
        <f t="shared" si="134"/>
        <v>6.2648257251398851</v>
      </c>
      <c r="AB571">
        <v>0.82644628099173501</v>
      </c>
    </row>
    <row r="572" spans="1:28" x14ac:dyDescent="0.3">
      <c r="A572">
        <v>272</v>
      </c>
      <c r="B572">
        <v>3</v>
      </c>
      <c r="C572">
        <v>5.7733100000000004</v>
      </c>
      <c r="D572">
        <f t="shared" si="120"/>
        <v>4.7236172727272718</v>
      </c>
      <c r="E572" t="s">
        <v>598</v>
      </c>
      <c r="F572">
        <v>41.661409999999997</v>
      </c>
      <c r="G572">
        <v>-111.92139</v>
      </c>
      <c r="H572">
        <v>3.3503111451864201E-2</v>
      </c>
      <c r="I572">
        <v>5.8016661554574897E-2</v>
      </c>
      <c r="J572">
        <v>4.6725157648324897E-2</v>
      </c>
      <c r="K572">
        <v>0.132259830832481</v>
      </c>
      <c r="L572">
        <v>0.34981262683868403</v>
      </c>
      <c r="M572">
        <v>26.921510696411101</v>
      </c>
      <c r="N572" s="2">
        <f t="shared" si="121"/>
        <v>0.76433439900930455</v>
      </c>
      <c r="O572" s="2">
        <f t="shared" si="122"/>
        <v>0.71548555630643684</v>
      </c>
      <c r="P572" s="2">
        <f t="shared" si="123"/>
        <v>0.45128650796018266</v>
      </c>
      <c r="Q572" s="2">
        <f t="shared" si="124"/>
        <v>0.50709653474970351</v>
      </c>
      <c r="R572" s="2">
        <f t="shared" si="125"/>
        <v>-3.1773716014052815E-2</v>
      </c>
      <c r="S572" s="2">
        <f t="shared" si="126"/>
        <v>1.0092152657893854</v>
      </c>
      <c r="T572" s="2">
        <f t="shared" si="127"/>
        <v>-0.71548555630643684</v>
      </c>
      <c r="U572" s="2">
        <f t="shared" si="128"/>
        <v>0.15850236848359811</v>
      </c>
      <c r="V572" s="2">
        <f t="shared" si="129"/>
        <v>7.4866013181065183</v>
      </c>
      <c r="W572" s="2">
        <f t="shared" si="130"/>
        <v>2.644889416815853</v>
      </c>
      <c r="X572" s="2">
        <f t="shared" si="131"/>
        <v>0.27628329822672015</v>
      </c>
      <c r="Y572" s="2">
        <f t="shared" si="132"/>
        <v>18.837319947779211</v>
      </c>
      <c r="Z572" s="2">
        <f t="shared" si="133"/>
        <v>1.644889416815853</v>
      </c>
      <c r="AA572" s="2">
        <f t="shared" si="134"/>
        <v>5.0295200975951291</v>
      </c>
      <c r="AB572">
        <v>0.81818181818181801</v>
      </c>
    </row>
    <row r="573" spans="1:28" x14ac:dyDescent="0.3">
      <c r="A573">
        <v>273</v>
      </c>
      <c r="B573">
        <v>3</v>
      </c>
      <c r="C573">
        <v>7.2264200000000001</v>
      </c>
      <c r="D573">
        <f t="shared" si="120"/>
        <v>5.9722479338842938</v>
      </c>
      <c r="E573" t="s">
        <v>599</v>
      </c>
      <c r="F573">
        <v>41.661425999999999</v>
      </c>
      <c r="G573">
        <v>-111.92142</v>
      </c>
      <c r="H573">
        <v>1.81604009121656E-2</v>
      </c>
      <c r="I573">
        <v>4.7636106610298101E-2</v>
      </c>
      <c r="J573">
        <v>1.6718139871954901E-2</v>
      </c>
      <c r="K573">
        <v>0.15846282243728599</v>
      </c>
      <c r="L573">
        <v>0.63028836250305098</v>
      </c>
      <c r="M573">
        <v>25.747106552123999</v>
      </c>
      <c r="N573" s="2">
        <f t="shared" si="121"/>
        <v>0.94832157077065959</v>
      </c>
      <c r="O573" s="2">
        <f t="shared" si="122"/>
        <v>0.85946485550934348</v>
      </c>
      <c r="P573" s="2">
        <f t="shared" si="123"/>
        <v>0.59819312994306939</v>
      </c>
      <c r="Q573" s="2">
        <f t="shared" si="124"/>
        <v>0.80239766038025517</v>
      </c>
      <c r="R573" s="2">
        <f t="shared" si="125"/>
        <v>2.2497146215623685E-2</v>
      </c>
      <c r="S573" s="2">
        <f t="shared" si="126"/>
        <v>1.4057636708817594</v>
      </c>
      <c r="T573" s="2">
        <f t="shared" si="127"/>
        <v>-0.85946485550934348</v>
      </c>
      <c r="U573" s="2">
        <f t="shared" si="128"/>
        <v>0.66930921980576508</v>
      </c>
      <c r="V573" s="2">
        <f t="shared" si="129"/>
        <v>37.700866683163447</v>
      </c>
      <c r="W573" s="2">
        <f t="shared" si="130"/>
        <v>3.9775156898552462</v>
      </c>
      <c r="X573" s="2">
        <f t="shared" si="131"/>
        <v>1.1368183150545752</v>
      </c>
      <c r="Y573" s="2">
        <f t="shared" si="132"/>
        <v>41.356031447648974</v>
      </c>
      <c r="Z573" s="2">
        <f t="shared" si="133"/>
        <v>2.9775156898552462</v>
      </c>
      <c r="AA573" s="2">
        <f t="shared" si="134"/>
        <v>12.231315641711021</v>
      </c>
      <c r="AB573">
        <v>0.82644628099173501</v>
      </c>
    </row>
    <row r="574" spans="1:28" x14ac:dyDescent="0.3">
      <c r="A574">
        <v>274</v>
      </c>
      <c r="B574">
        <v>3</v>
      </c>
      <c r="C574">
        <v>6.5901199999999998</v>
      </c>
      <c r="D574">
        <f t="shared" si="120"/>
        <v>5.3919163636363621</v>
      </c>
      <c r="E574" t="s">
        <v>600</v>
      </c>
      <c r="F574">
        <v>41.661425000000001</v>
      </c>
      <c r="G574">
        <v>-111.92135</v>
      </c>
      <c r="H574">
        <v>2.49176025390625E-2</v>
      </c>
      <c r="I574">
        <v>5.9570923447608899E-2</v>
      </c>
      <c r="J574">
        <v>2.5839842855930301E-2</v>
      </c>
      <c r="K574">
        <v>0.164140924811363</v>
      </c>
      <c r="L574">
        <v>0.52697783708572299</v>
      </c>
      <c r="M574">
        <v>25.9458103179931</v>
      </c>
      <c r="N574" s="2">
        <f t="shared" si="121"/>
        <v>0.90651585941080037</v>
      </c>
      <c r="O574" s="2">
        <f t="shared" si="122"/>
        <v>0.79687648340287076</v>
      </c>
      <c r="P574" s="2">
        <f t="shared" si="123"/>
        <v>0.52499936664776836</v>
      </c>
      <c r="Q574" s="2">
        <f t="shared" si="124"/>
        <v>0.71399541028447411</v>
      </c>
      <c r="R574" s="2">
        <f t="shared" si="125"/>
        <v>3.4059404199183784E-3</v>
      </c>
      <c r="S574" s="2">
        <f t="shared" si="126"/>
        <v>1.2980510160146992</v>
      </c>
      <c r="T574" s="2">
        <f t="shared" si="127"/>
        <v>-0.79687648340287076</v>
      </c>
      <c r="U574" s="2">
        <f t="shared" si="128"/>
        <v>0.55760152871168644</v>
      </c>
      <c r="V574" s="2">
        <f t="shared" si="129"/>
        <v>20.394003168822692</v>
      </c>
      <c r="W574" s="2">
        <f t="shared" si="130"/>
        <v>3.2105207015943527</v>
      </c>
      <c r="X574" s="2">
        <f t="shared" si="131"/>
        <v>0.82015084864357712</v>
      </c>
      <c r="Y574" s="2">
        <f t="shared" si="132"/>
        <v>31.60962209105486</v>
      </c>
      <c r="Z574" s="2">
        <f t="shared" si="133"/>
        <v>2.2105207015943527</v>
      </c>
      <c r="AA574" s="2">
        <f t="shared" si="134"/>
        <v>7.8462257522193095</v>
      </c>
      <c r="AB574">
        <v>0.81818181818181801</v>
      </c>
    </row>
    <row r="575" spans="1:28" x14ac:dyDescent="0.3">
      <c r="A575">
        <v>275</v>
      </c>
      <c r="B575">
        <v>3</v>
      </c>
      <c r="C575">
        <v>6.79155</v>
      </c>
      <c r="D575">
        <f t="shared" si="120"/>
        <v>5.6128512396694177</v>
      </c>
      <c r="E575" t="s">
        <v>601</v>
      </c>
      <c r="F575">
        <v>41.661423999999997</v>
      </c>
      <c r="G575">
        <v>-111.92135</v>
      </c>
      <c r="H575">
        <v>2.2996215149760201E-2</v>
      </c>
      <c r="I575">
        <v>5.7932127267122199E-2</v>
      </c>
      <c r="J575">
        <v>2.3093260824680301E-2</v>
      </c>
      <c r="K575">
        <v>0.16435882449149999</v>
      </c>
      <c r="L575">
        <v>0.53328156471252397</v>
      </c>
      <c r="M575">
        <v>25.660507202148398</v>
      </c>
      <c r="N575" s="2">
        <f t="shared" si="121"/>
        <v>0.91698667960980162</v>
      </c>
      <c r="O575" s="2">
        <f t="shared" si="122"/>
        <v>0.80402305273702412</v>
      </c>
      <c r="P575" s="2">
        <f t="shared" si="123"/>
        <v>0.52881505418851704</v>
      </c>
      <c r="Q575" s="2">
        <f t="shared" si="124"/>
        <v>0.72444215569278836</v>
      </c>
      <c r="R575" s="2">
        <f t="shared" si="125"/>
        <v>4.7358289917183221E-3</v>
      </c>
      <c r="S575" s="2">
        <f t="shared" si="126"/>
        <v>1.315809303954802</v>
      </c>
      <c r="T575" s="2">
        <f t="shared" si="127"/>
        <v>-0.80402305273702412</v>
      </c>
      <c r="U575" s="2">
        <f t="shared" si="128"/>
        <v>0.60036813685485158</v>
      </c>
      <c r="V575" s="2">
        <f t="shared" si="129"/>
        <v>23.092519015010375</v>
      </c>
      <c r="W575" s="2">
        <f t="shared" si="130"/>
        <v>3.2446177828444083</v>
      </c>
      <c r="X575" s="2">
        <f t="shared" si="131"/>
        <v>0.83450557424907124</v>
      </c>
      <c r="Y575" s="2">
        <f t="shared" si="132"/>
        <v>32.138779647648377</v>
      </c>
      <c r="Z575" s="2">
        <f t="shared" si="133"/>
        <v>2.2446177828444083</v>
      </c>
      <c r="AA575" s="2">
        <f t="shared" si="134"/>
        <v>8.2052819371467027</v>
      </c>
      <c r="AB575">
        <v>0.82644628099173501</v>
      </c>
    </row>
    <row r="576" spans="1:28" x14ac:dyDescent="0.3">
      <c r="A576">
        <v>276</v>
      </c>
      <c r="B576">
        <v>3</v>
      </c>
      <c r="C576">
        <v>7.4229099999999999</v>
      </c>
      <c r="D576">
        <f t="shared" si="120"/>
        <v>6.1346363636363597</v>
      </c>
      <c r="E576" t="s">
        <v>602</v>
      </c>
      <c r="F576">
        <v>41.661409999999997</v>
      </c>
      <c r="G576">
        <v>-111.92138</v>
      </c>
      <c r="H576">
        <v>3.3976439386606203E-2</v>
      </c>
      <c r="I576">
        <v>6.5032958984375E-2</v>
      </c>
      <c r="J576">
        <v>4.3808899819850901E-2</v>
      </c>
      <c r="K576">
        <v>0.170593872666358</v>
      </c>
      <c r="L576">
        <v>0.51759946346282903</v>
      </c>
      <c r="M576">
        <v>26.619909286498999</v>
      </c>
      <c r="N576" s="2">
        <f t="shared" si="121"/>
        <v>0.84393214392571381</v>
      </c>
      <c r="O576" s="2">
        <f t="shared" si="122"/>
        <v>0.77676162026404205</v>
      </c>
      <c r="P576" s="2">
        <f t="shared" si="123"/>
        <v>0.50422689755794359</v>
      </c>
      <c r="Q576" s="2">
        <f t="shared" si="124"/>
        <v>0.66956872590158167</v>
      </c>
      <c r="R576" s="2">
        <f t="shared" si="125"/>
        <v>5.7582319448312453E-4</v>
      </c>
      <c r="S576" s="2">
        <f t="shared" si="126"/>
        <v>1.22107367916426</v>
      </c>
      <c r="T576" s="2">
        <f t="shared" si="127"/>
        <v>-0.77676162026404205</v>
      </c>
      <c r="U576" s="2">
        <f t="shared" si="128"/>
        <v>0.28349616324368021</v>
      </c>
      <c r="V576" s="2">
        <f t="shared" si="129"/>
        <v>11.814938644688171</v>
      </c>
      <c r="W576" s="2">
        <f t="shared" si="130"/>
        <v>3.0341034843328365</v>
      </c>
      <c r="X576" s="2">
        <f t="shared" si="131"/>
        <v>0.79056727714049435</v>
      </c>
      <c r="Y576" s="2">
        <f t="shared" si="132"/>
        <v>30.174894034862561</v>
      </c>
      <c r="Z576" s="2">
        <f t="shared" si="133"/>
        <v>2.0341034843328365</v>
      </c>
      <c r="AA576" s="2">
        <f t="shared" si="134"/>
        <v>6.9590329510792968</v>
      </c>
      <c r="AB576">
        <v>0.82644628099173501</v>
      </c>
    </row>
    <row r="577" spans="1:28" x14ac:dyDescent="0.3">
      <c r="A577">
        <v>277</v>
      </c>
      <c r="B577">
        <v>3</v>
      </c>
      <c r="C577">
        <v>6.85724</v>
      </c>
      <c r="D577">
        <f t="shared" si="120"/>
        <v>5.6671404958677654</v>
      </c>
      <c r="E577" t="s">
        <v>603</v>
      </c>
      <c r="F577">
        <v>41.661414999999998</v>
      </c>
      <c r="G577">
        <v>-111.92140999999999</v>
      </c>
      <c r="H577">
        <v>2.0686645060777602E-2</v>
      </c>
      <c r="I577">
        <v>7.3459774255752494E-2</v>
      </c>
      <c r="J577">
        <v>2.1997680887579901E-2</v>
      </c>
      <c r="K577">
        <v>0.21431274712085699</v>
      </c>
      <c r="L577">
        <v>0.67171877622604304</v>
      </c>
      <c r="M577">
        <v>25.588811874389599</v>
      </c>
      <c r="N577" s="2">
        <f t="shared" si="121"/>
        <v>0.93658019595179665</v>
      </c>
      <c r="O577" s="2">
        <f t="shared" si="122"/>
        <v>0.80283980474677641</v>
      </c>
      <c r="P577" s="2">
        <f t="shared" si="123"/>
        <v>0.51624125897617967</v>
      </c>
      <c r="Q577" s="2">
        <f t="shared" si="124"/>
        <v>0.81642641114642012</v>
      </c>
      <c r="R577" s="2">
        <f t="shared" si="125"/>
        <v>2.9237928037391381E-2</v>
      </c>
      <c r="S577" s="2">
        <f t="shared" si="126"/>
        <v>1.4006418500893287</v>
      </c>
      <c r="T577" s="2">
        <f t="shared" si="127"/>
        <v>-0.80283980474677641</v>
      </c>
      <c r="U577" s="2">
        <f t="shared" si="128"/>
        <v>0.68826448866012102</v>
      </c>
      <c r="V577" s="2">
        <f t="shared" si="129"/>
        <v>30.535890563141219</v>
      </c>
      <c r="W577" s="2">
        <f t="shared" si="130"/>
        <v>3.1342922212986331</v>
      </c>
      <c r="X577" s="2">
        <f t="shared" si="131"/>
        <v>1.3847604541394483</v>
      </c>
      <c r="Y577" s="2">
        <f t="shared" si="132"/>
        <v>39.758012890815699</v>
      </c>
      <c r="Z577" s="2">
        <f t="shared" si="133"/>
        <v>2.1342922212986331</v>
      </c>
      <c r="AA577" s="2">
        <f t="shared" si="134"/>
        <v>8.1440353993933225</v>
      </c>
      <c r="AB577">
        <v>0.82644628099173501</v>
      </c>
    </row>
    <row r="578" spans="1:28" x14ac:dyDescent="0.3">
      <c r="A578">
        <v>278</v>
      </c>
      <c r="B578">
        <v>3</v>
      </c>
      <c r="C578">
        <v>8.3074300000000001</v>
      </c>
      <c r="D578">
        <f t="shared" si="120"/>
        <v>6.0417672727272702</v>
      </c>
      <c r="E578" t="s">
        <v>604</v>
      </c>
      <c r="F578">
        <v>41.661403999999997</v>
      </c>
      <c r="G578">
        <v>-111.92144999999999</v>
      </c>
      <c r="H578">
        <v>4.2115174233913401E-2</v>
      </c>
      <c r="I578">
        <v>7.0052489638328497E-2</v>
      </c>
      <c r="J578">
        <v>5.9960328042507102E-2</v>
      </c>
      <c r="K578">
        <v>0.14199799299240101</v>
      </c>
      <c r="L578">
        <v>0.34849852323532099</v>
      </c>
      <c r="M578">
        <v>28.842510223388601</v>
      </c>
      <c r="N578" s="2">
        <f t="shared" si="121"/>
        <v>0.70640700841748716</v>
      </c>
      <c r="O578" s="2">
        <f t="shared" si="122"/>
        <v>0.66526187975334961</v>
      </c>
      <c r="P578" s="2">
        <f t="shared" si="123"/>
        <v>0.42100305182809561</v>
      </c>
      <c r="Q578" s="2">
        <f t="shared" si="124"/>
        <v>0.47641925903461546</v>
      </c>
      <c r="R578" s="2">
        <f t="shared" si="125"/>
        <v>-3.2625236900082739E-2</v>
      </c>
      <c r="S578" s="2">
        <f t="shared" si="126"/>
        <v>0.97051260610758883</v>
      </c>
      <c r="T578" s="2">
        <f t="shared" si="127"/>
        <v>-0.66526187975334961</v>
      </c>
      <c r="U578" s="2">
        <f t="shared" si="128"/>
        <v>0.11481720328390416</v>
      </c>
      <c r="V578" s="2">
        <f t="shared" si="129"/>
        <v>5.8121517111824881</v>
      </c>
      <c r="W578" s="2">
        <f t="shared" si="130"/>
        <v>2.4542496403732326</v>
      </c>
      <c r="X578" s="2">
        <f t="shared" si="131"/>
        <v>0.26483127555742236</v>
      </c>
      <c r="Y578" s="2">
        <f t="shared" si="132"/>
        <v>17.865592688322074</v>
      </c>
      <c r="Z578" s="2">
        <f t="shared" si="133"/>
        <v>1.4542496403732326</v>
      </c>
      <c r="AA578" s="2">
        <f t="shared" si="134"/>
        <v>3.9748199533602815</v>
      </c>
      <c r="AB578">
        <v>0.72727272727272696</v>
      </c>
    </row>
    <row r="579" spans="1:28" x14ac:dyDescent="0.3">
      <c r="A579">
        <v>279</v>
      </c>
      <c r="B579">
        <v>3</v>
      </c>
      <c r="C579">
        <v>7.8017300000000001</v>
      </c>
      <c r="D579">
        <f t="shared" ref="D579:D642" si="135">C579*AB579</f>
        <v>6.4477107438016485</v>
      </c>
      <c r="E579" t="s">
        <v>605</v>
      </c>
      <c r="F579">
        <v>41.661447000000003</v>
      </c>
      <c r="G579">
        <v>-111.92144999999999</v>
      </c>
      <c r="H579">
        <v>1.6844483092427202E-2</v>
      </c>
      <c r="I579">
        <v>4.0973510593175798E-2</v>
      </c>
      <c r="J579">
        <v>1.50274662300944E-2</v>
      </c>
      <c r="K579">
        <v>0.13516968488693201</v>
      </c>
      <c r="L579">
        <v>0.54611361026763905</v>
      </c>
      <c r="M579">
        <v>26.779008865356399</v>
      </c>
      <c r="N579" s="2">
        <f t="shared" ref="N579:N642" si="136">(L579-J579)/(L579+J579)</f>
        <v>0.94643961435193513</v>
      </c>
      <c r="O579" s="2">
        <f t="shared" ref="O579:O642" si="137">(L579-I579)/(L579+I579)</f>
        <v>0.86041761388633942</v>
      </c>
      <c r="P579" s="2">
        <f t="shared" ref="P579:P642" si="138">(L579-K579)/(L579+K579)</f>
        <v>0.60319096079916523</v>
      </c>
      <c r="Q579" s="2">
        <f t="shared" ref="Q579:Q642" si="139">((L579-J579)/(L579+J579+0.5))*(1+0.5)</f>
        <v>0.75072884623934211</v>
      </c>
      <c r="R579" s="2">
        <f t="shared" ref="R579:R642" si="140">(0.33*(L579-0.33*J579-0.5))/(0.5*L579+J579-0.5*0.33+1.5*(1+0.33*0.33))</f>
        <v>7.6022949926362153E-3</v>
      </c>
      <c r="S579" s="2">
        <f t="shared" ref="S579:S642" si="141">0.5*(2*(L579+1)-SQRT((2*L579+1)^2-8*(L579-J579)))</f>
        <v>1.3667218671128751</v>
      </c>
      <c r="T579" s="2">
        <f t="shared" ref="T579:T642" si="142">(I579-L579)/(I579+L579)</f>
        <v>-0.86041761388633942</v>
      </c>
      <c r="U579" s="2">
        <f t="shared" ref="U579:U642" si="143">(I579-J579)/(I579+J579-H579)</f>
        <v>0.6626243029171961</v>
      </c>
      <c r="V579" s="2">
        <f t="shared" ref="V579:V642" si="144">L579/J579</f>
        <v>36.341030610601379</v>
      </c>
      <c r="W579" s="2">
        <f t="shared" ref="W579:W642" si="145">L579/K579</f>
        <v>4.0402077634823019</v>
      </c>
      <c r="X579" s="2">
        <f t="shared" ref="X579:X642" si="146">(1.5*(1.2*(L579-I579)-2.5*(J579-I579))*SQRT((2*L579+1)^2-(6*L579-5*SQRT(J579)))-0.5)</f>
        <v>0.81764483987811776</v>
      </c>
      <c r="Y579" s="2">
        <f t="shared" ref="Y579:Y642" si="147">(100*(L579-K579)-10*(L579-I579))</f>
        <v>36.042991541326067</v>
      </c>
      <c r="Z579" s="2">
        <f t="shared" ref="Z579:Z642" si="148">(L579/K579-1)</f>
        <v>3.0402077634823019</v>
      </c>
      <c r="AA579" s="2">
        <f t="shared" ref="AA579:AA642" si="149">(L579/I579-1)</f>
        <v>12.328455442590148</v>
      </c>
      <c r="AB579">
        <v>0.82644628099173501</v>
      </c>
    </row>
    <row r="580" spans="1:28" x14ac:dyDescent="0.3">
      <c r="A580">
        <v>280</v>
      </c>
      <c r="B580">
        <v>3</v>
      </c>
      <c r="C580">
        <v>7.4157900000000003</v>
      </c>
      <c r="D580">
        <f t="shared" si="135"/>
        <v>5.5158768595041323</v>
      </c>
      <c r="E580" t="s">
        <v>606</v>
      </c>
      <c r="F580">
        <v>41.661436999999999</v>
      </c>
      <c r="G580">
        <v>-111.92152</v>
      </c>
      <c r="H580">
        <v>5.3354188799858003E-2</v>
      </c>
      <c r="I580">
        <v>8.5682369768619496E-2</v>
      </c>
      <c r="J580">
        <v>7.9491578042507102E-2</v>
      </c>
      <c r="K580">
        <v>0.186854243278503</v>
      </c>
      <c r="L580">
        <v>0.441443800926208</v>
      </c>
      <c r="M580">
        <v>32.316112518310497</v>
      </c>
      <c r="N580" s="2">
        <f t="shared" si="136"/>
        <v>0.69481213504878503</v>
      </c>
      <c r="O580" s="2">
        <f t="shared" si="137"/>
        <v>0.67490754763445759</v>
      </c>
      <c r="P580" s="2">
        <f t="shared" si="138"/>
        <v>0.40520507742461637</v>
      </c>
      <c r="Q580" s="2">
        <f t="shared" si="139"/>
        <v>0.53179500437528515</v>
      </c>
      <c r="R580" s="2">
        <f t="shared" si="140"/>
        <v>-1.5556959138539021E-2</v>
      </c>
      <c r="S580" s="2">
        <f t="shared" si="141"/>
        <v>1.0384400980462174</v>
      </c>
      <c r="T580" s="2">
        <f t="shared" si="142"/>
        <v>-0.67490754763445759</v>
      </c>
      <c r="U580" s="2">
        <f t="shared" si="143"/>
        <v>5.5364023146289548E-2</v>
      </c>
      <c r="V580" s="2">
        <f t="shared" si="144"/>
        <v>5.5533405147668802</v>
      </c>
      <c r="W580" s="2">
        <f t="shared" si="145"/>
        <v>2.3625034849663202</v>
      </c>
      <c r="X580" s="2">
        <f t="shared" si="146"/>
        <v>0.5077588002262321</v>
      </c>
      <c r="Y580" s="2">
        <f t="shared" si="147"/>
        <v>21.901341453194611</v>
      </c>
      <c r="Z580" s="2">
        <f t="shared" si="148"/>
        <v>1.3625034849663202</v>
      </c>
      <c r="AA580" s="2">
        <f t="shared" si="149"/>
        <v>4.1520960743534827</v>
      </c>
      <c r="AB580">
        <v>0.74380165289256195</v>
      </c>
    </row>
    <row r="581" spans="1:28" x14ac:dyDescent="0.3">
      <c r="A581">
        <v>281</v>
      </c>
      <c r="B581">
        <v>3</v>
      </c>
      <c r="C581">
        <v>7.8341599999999998</v>
      </c>
      <c r="D581">
        <f t="shared" si="135"/>
        <v>6.0860416528925594</v>
      </c>
      <c r="E581" t="s">
        <v>607</v>
      </c>
      <c r="F581">
        <v>41.661428999999998</v>
      </c>
      <c r="G581">
        <v>-111.92152</v>
      </c>
      <c r="H581">
        <v>3.8157958537340102E-2</v>
      </c>
      <c r="I581">
        <v>7.1730650961398995E-2</v>
      </c>
      <c r="J581">
        <v>5.2254945039749097E-2</v>
      </c>
      <c r="K581">
        <v>0.153192743659019</v>
      </c>
      <c r="L581">
        <v>0.35351592302322299</v>
      </c>
      <c r="M581">
        <v>30.5508098602294</v>
      </c>
      <c r="N581" s="2">
        <f t="shared" si="136"/>
        <v>0.74244112058020106</v>
      </c>
      <c r="O581" s="2">
        <f t="shared" si="137"/>
        <v>0.66263972316450481</v>
      </c>
      <c r="P581" s="2">
        <f t="shared" si="138"/>
        <v>0.39534192433662685</v>
      </c>
      <c r="Q581" s="2">
        <f t="shared" si="139"/>
        <v>0.49890262858817613</v>
      </c>
      <c r="R581" s="2">
        <f t="shared" si="140"/>
        <v>-3.1279072111740164E-2</v>
      </c>
      <c r="S581" s="2">
        <f t="shared" si="141"/>
        <v>0.99859695355661859</v>
      </c>
      <c r="T581" s="2">
        <f t="shared" si="142"/>
        <v>-0.66263972316450481</v>
      </c>
      <c r="U581" s="2">
        <f t="shared" si="143"/>
        <v>0.22691648631086303</v>
      </c>
      <c r="V581" s="2">
        <f t="shared" si="144"/>
        <v>6.765214713254637</v>
      </c>
      <c r="W581" s="2">
        <f t="shared" si="145"/>
        <v>2.3076544918477948</v>
      </c>
      <c r="X581" s="2">
        <f t="shared" si="146"/>
        <v>0.30732186164559461</v>
      </c>
      <c r="Y581" s="2">
        <f t="shared" si="147"/>
        <v>17.214465215802157</v>
      </c>
      <c r="Z581" s="2">
        <f t="shared" si="148"/>
        <v>1.3076544918477948</v>
      </c>
      <c r="AA581" s="2">
        <f t="shared" si="149"/>
        <v>3.9283802431050487</v>
      </c>
      <c r="AB581">
        <v>0.77685950413223104</v>
      </c>
    </row>
    <row r="582" spans="1:28" x14ac:dyDescent="0.3">
      <c r="A582">
        <v>282</v>
      </c>
      <c r="B582">
        <v>3</v>
      </c>
      <c r="C582">
        <v>6.7957599999999996</v>
      </c>
      <c r="D582">
        <f t="shared" si="135"/>
        <v>5.6163305785123931</v>
      </c>
      <c r="E582" t="s">
        <v>608</v>
      </c>
      <c r="F582">
        <v>41.661428000000001</v>
      </c>
      <c r="G582">
        <v>-111.92153999999999</v>
      </c>
      <c r="H582">
        <v>1.92599482834339E-2</v>
      </c>
      <c r="I582">
        <v>4.4812623411417001E-2</v>
      </c>
      <c r="J582">
        <v>1.9834594801068299E-2</v>
      </c>
      <c r="K582">
        <v>0.142687067389488</v>
      </c>
      <c r="L582">
        <v>0.52787446975707997</v>
      </c>
      <c r="M582">
        <v>28.944808959960898</v>
      </c>
      <c r="N582" s="2">
        <f t="shared" si="136"/>
        <v>0.92757251583166911</v>
      </c>
      <c r="O582" s="2">
        <f t="shared" si="137"/>
        <v>0.84350049461222221</v>
      </c>
      <c r="P582" s="2">
        <f t="shared" si="138"/>
        <v>0.57442513629200243</v>
      </c>
      <c r="Q582" s="2">
        <f t="shared" si="139"/>
        <v>0.72735823160545232</v>
      </c>
      <c r="R582" s="2">
        <f t="shared" si="140"/>
        <v>3.949554698662463E-3</v>
      </c>
      <c r="S582" s="2">
        <f t="shared" si="141"/>
        <v>1.3267621238745479</v>
      </c>
      <c r="T582" s="2">
        <f t="shared" si="142"/>
        <v>-0.84350049461222221</v>
      </c>
      <c r="U582" s="2">
        <f t="shared" si="143"/>
        <v>0.55033115341358774</v>
      </c>
      <c r="V582" s="2">
        <f t="shared" si="144"/>
        <v>26.613826753276978</v>
      </c>
      <c r="W582" s="2">
        <f t="shared" si="145"/>
        <v>3.6995256782183286</v>
      </c>
      <c r="X582" s="2">
        <f t="shared" si="146"/>
        <v>0.77890201163844242</v>
      </c>
      <c r="Y582" s="2">
        <f t="shared" si="147"/>
        <v>33.688121773302569</v>
      </c>
      <c r="Z582" s="2">
        <f t="shared" si="148"/>
        <v>2.6995256782183286</v>
      </c>
      <c r="AA582" s="2">
        <f t="shared" si="149"/>
        <v>10.779593105066738</v>
      </c>
      <c r="AB582">
        <v>0.82644628099173501</v>
      </c>
    </row>
    <row r="583" spans="1:28" x14ac:dyDescent="0.3">
      <c r="A583">
        <v>283</v>
      </c>
      <c r="B583">
        <v>3</v>
      </c>
      <c r="C583">
        <v>6.6500500000000002</v>
      </c>
      <c r="D583">
        <f t="shared" si="135"/>
        <v>2.3082818181818121</v>
      </c>
      <c r="E583" t="s">
        <v>609</v>
      </c>
      <c r="F583">
        <v>41.661453000000002</v>
      </c>
      <c r="G583">
        <v>-111.92153999999999</v>
      </c>
      <c r="H583">
        <v>8.04901123046875E-2</v>
      </c>
      <c r="I583">
        <v>0.111841432750225</v>
      </c>
      <c r="J583">
        <v>0.12335480004549</v>
      </c>
      <c r="K583">
        <v>0.19616821408271701</v>
      </c>
      <c r="L583">
        <v>0.33711701631545998</v>
      </c>
      <c r="M583">
        <v>34.575809478759702</v>
      </c>
      <c r="N583" s="2">
        <f t="shared" si="136"/>
        <v>0.46422432095693833</v>
      </c>
      <c r="O583" s="2">
        <f t="shared" si="137"/>
        <v>0.50177379228311603</v>
      </c>
      <c r="P583" s="2">
        <f t="shared" si="138"/>
        <v>0.26430284245356594</v>
      </c>
      <c r="Q583" s="2">
        <f t="shared" si="139"/>
        <v>0.33383938908255861</v>
      </c>
      <c r="R583" s="2">
        <f t="shared" si="140"/>
        <v>-3.7527844107066777E-2</v>
      </c>
      <c r="S583" s="2">
        <f t="shared" si="141"/>
        <v>0.8143929337776854</v>
      </c>
      <c r="T583" s="2">
        <f t="shared" si="142"/>
        <v>-0.50177379228311603</v>
      </c>
      <c r="U583" s="2">
        <f t="shared" si="143"/>
        <v>-7.4420890774859458E-2</v>
      </c>
      <c r="V583" s="2">
        <f t="shared" si="144"/>
        <v>2.7329055390721733</v>
      </c>
      <c r="W583" s="2">
        <f t="shared" si="145"/>
        <v>1.7185098915837098</v>
      </c>
      <c r="X583" s="2">
        <f t="shared" si="146"/>
        <v>7.7041156221656304E-2</v>
      </c>
      <c r="Y583" s="2">
        <f t="shared" si="147"/>
        <v>11.842124387621949</v>
      </c>
      <c r="Z583" s="2">
        <f t="shared" si="148"/>
        <v>0.71850989158370981</v>
      </c>
      <c r="AA583" s="2">
        <f t="shared" si="149"/>
        <v>2.0142408589162302</v>
      </c>
      <c r="AB583">
        <v>0.34710743801652799</v>
      </c>
    </row>
    <row r="584" spans="1:28" x14ac:dyDescent="0.3">
      <c r="A584">
        <v>284</v>
      </c>
      <c r="B584">
        <v>3</v>
      </c>
      <c r="C584">
        <v>7.3775500000000003</v>
      </c>
      <c r="D584">
        <f t="shared" si="135"/>
        <v>3.3534318181818139</v>
      </c>
      <c r="E584" t="s">
        <v>610</v>
      </c>
      <c r="F584">
        <v>41.661472000000003</v>
      </c>
      <c r="G584">
        <v>-111.92158000000001</v>
      </c>
      <c r="H584">
        <v>8.1116944551467896E-2</v>
      </c>
      <c r="I584">
        <v>0.117500305175781</v>
      </c>
      <c r="J584">
        <v>0.119084775447845</v>
      </c>
      <c r="K584">
        <v>0.21178406476974401</v>
      </c>
      <c r="L584">
        <v>0.34825074672698902</v>
      </c>
      <c r="M584">
        <v>35.576412200927699</v>
      </c>
      <c r="N584" s="2">
        <f t="shared" si="136"/>
        <v>0.49036711400125743</v>
      </c>
      <c r="O584" s="2">
        <f t="shared" si="137"/>
        <v>0.49543729554341276</v>
      </c>
      <c r="P584" s="2">
        <f t="shared" si="138"/>
        <v>0.24367535580962912</v>
      </c>
      <c r="Q584" s="2">
        <f t="shared" si="139"/>
        <v>0.35535649114370849</v>
      </c>
      <c r="R584" s="2">
        <f t="shared" si="140"/>
        <v>-3.5190325967114917E-2</v>
      </c>
      <c r="S584" s="2">
        <f t="shared" si="141"/>
        <v>0.83717600976124296</v>
      </c>
      <c r="T584" s="2">
        <f t="shared" si="142"/>
        <v>-0.49543729554341276</v>
      </c>
      <c r="U584" s="2">
        <f t="shared" si="143"/>
        <v>-1.0191607824567947E-2</v>
      </c>
      <c r="V584" s="2">
        <f t="shared" si="144"/>
        <v>2.9243935290410885</v>
      </c>
      <c r="W584" s="2">
        <f t="shared" si="145"/>
        <v>1.6443670920454492</v>
      </c>
      <c r="X584" s="2">
        <f t="shared" si="146"/>
        <v>0.14914844813414851</v>
      </c>
      <c r="Y584" s="2">
        <f t="shared" si="147"/>
        <v>11.339163780212422</v>
      </c>
      <c r="Z584" s="2">
        <f t="shared" si="148"/>
        <v>0.64436709204544917</v>
      </c>
      <c r="AA584" s="2">
        <f t="shared" si="149"/>
        <v>1.9638284445815208</v>
      </c>
      <c r="AB584">
        <v>0.45454545454545398</v>
      </c>
    </row>
    <row r="585" spans="1:28" x14ac:dyDescent="0.3">
      <c r="A585">
        <v>285</v>
      </c>
      <c r="B585">
        <v>3</v>
      </c>
      <c r="C585">
        <v>8.3650599999999997</v>
      </c>
      <c r="D585">
        <f t="shared" si="135"/>
        <v>6.913272727272723</v>
      </c>
      <c r="E585" t="s">
        <v>611</v>
      </c>
      <c r="F585">
        <v>41.661431999999998</v>
      </c>
      <c r="G585">
        <v>-111.92158000000001</v>
      </c>
      <c r="H585">
        <v>1.6787415370345098E-2</v>
      </c>
      <c r="I585">
        <v>3.7666626274585703E-2</v>
      </c>
      <c r="J585">
        <v>1.53436278924345E-2</v>
      </c>
      <c r="K585">
        <v>0.11162444949149999</v>
      </c>
      <c r="L585">
        <v>0.42209929227828902</v>
      </c>
      <c r="M585">
        <v>26.631608963012599</v>
      </c>
      <c r="N585" s="2">
        <f t="shared" si="136"/>
        <v>0.92984854853087473</v>
      </c>
      <c r="O585" s="2">
        <f t="shared" si="137"/>
        <v>0.83614868021038868</v>
      </c>
      <c r="P585" s="2">
        <f t="shared" si="138"/>
        <v>0.58171450600506758</v>
      </c>
      <c r="Q585" s="2">
        <f t="shared" si="139"/>
        <v>0.65084869003828694</v>
      </c>
      <c r="R585" s="2">
        <f t="shared" si="140"/>
        <v>-1.5873756423849934E-2</v>
      </c>
      <c r="S585" s="2">
        <f t="shared" si="141"/>
        <v>1.2303813326385817</v>
      </c>
      <c r="T585" s="2">
        <f t="shared" si="142"/>
        <v>-0.83614868021038868</v>
      </c>
      <c r="U585" s="2">
        <f t="shared" si="143"/>
        <v>0.61626860631917757</v>
      </c>
      <c r="V585" s="2">
        <f t="shared" si="144"/>
        <v>27.509745103139135</v>
      </c>
      <c r="W585" s="2">
        <f t="shared" si="145"/>
        <v>3.7814232831708714</v>
      </c>
      <c r="X585" s="2">
        <f t="shared" si="146"/>
        <v>0.4461573401776705</v>
      </c>
      <c r="Y585" s="2">
        <f t="shared" si="147"/>
        <v>27.203157618641871</v>
      </c>
      <c r="Z585" s="2">
        <f t="shared" si="148"/>
        <v>2.7814232831708714</v>
      </c>
      <c r="AA585" s="2">
        <f t="shared" si="149"/>
        <v>10.206187918217841</v>
      </c>
      <c r="AB585">
        <v>0.82644628099173501</v>
      </c>
    </row>
    <row r="586" spans="1:28" x14ac:dyDescent="0.3">
      <c r="A586">
        <v>286</v>
      </c>
      <c r="B586">
        <v>2</v>
      </c>
      <c r="C586">
        <v>2.6711499999999999</v>
      </c>
      <c r="D586">
        <f t="shared" si="135"/>
        <v>2.2075619834710727</v>
      </c>
      <c r="E586" t="s">
        <v>612</v>
      </c>
      <c r="F586">
        <v>41.661667000000001</v>
      </c>
      <c r="G586">
        <v>-111.91849000000001</v>
      </c>
      <c r="H586">
        <v>3.1737059354782098E-2</v>
      </c>
      <c r="I586">
        <v>6.0140077024698202E-2</v>
      </c>
      <c r="J586">
        <v>3.7183534353971398E-2</v>
      </c>
      <c r="K586">
        <v>0.15732665359973899</v>
      </c>
      <c r="L586">
        <v>0.47477751970291099</v>
      </c>
      <c r="M586">
        <v>30.572710037231399</v>
      </c>
      <c r="N586" s="2">
        <f t="shared" si="136"/>
        <v>0.85474076959830592</v>
      </c>
      <c r="O586" s="2">
        <f t="shared" si="137"/>
        <v>0.77514264854022841</v>
      </c>
      <c r="P586" s="2">
        <f t="shared" si="138"/>
        <v>0.50221289387244283</v>
      </c>
      <c r="Q586" s="2">
        <f t="shared" si="139"/>
        <v>0.64863264785930541</v>
      </c>
      <c r="R586" s="2">
        <f t="shared" si="140"/>
        <v>-6.9787070925925454E-3</v>
      </c>
      <c r="S586" s="2">
        <f t="shared" si="141"/>
        <v>1.2009103215570218</v>
      </c>
      <c r="T586" s="2">
        <f t="shared" si="142"/>
        <v>-0.77514264854022841</v>
      </c>
      <c r="U586" s="2">
        <f t="shared" si="143"/>
        <v>0.35001905058777483</v>
      </c>
      <c r="V586" s="2">
        <f t="shared" si="144"/>
        <v>12.768488201880741</v>
      </c>
      <c r="W586" s="2">
        <f t="shared" si="145"/>
        <v>3.0177818496719024</v>
      </c>
      <c r="X586" s="2">
        <f t="shared" si="146"/>
        <v>0.65232842139313085</v>
      </c>
      <c r="Y586" s="2">
        <f t="shared" si="147"/>
        <v>27.598712183535071</v>
      </c>
      <c r="Z586" s="2">
        <f t="shared" si="148"/>
        <v>2.0177818496719024</v>
      </c>
      <c r="AA586" s="2">
        <f t="shared" si="149"/>
        <v>6.894527961910164</v>
      </c>
      <c r="AB586">
        <v>0.82644628099173501</v>
      </c>
    </row>
    <row r="587" spans="1:28" x14ac:dyDescent="0.3">
      <c r="A587">
        <v>287</v>
      </c>
      <c r="B587">
        <v>2</v>
      </c>
      <c r="C587">
        <v>3.64269</v>
      </c>
      <c r="D587">
        <f t="shared" si="135"/>
        <v>3.010487603305783</v>
      </c>
      <c r="E587" t="s">
        <v>613</v>
      </c>
      <c r="F587">
        <v>41.661648</v>
      </c>
      <c r="G587">
        <v>-111.91845000000001</v>
      </c>
      <c r="H587">
        <v>2.58822627365589E-2</v>
      </c>
      <c r="I587">
        <v>5.7428587228059699E-2</v>
      </c>
      <c r="J587">
        <v>2.4464417248964299E-2</v>
      </c>
      <c r="K587">
        <v>0.159908756613731</v>
      </c>
      <c r="L587">
        <v>0.50563722848892201</v>
      </c>
      <c r="M587">
        <v>26.903711318969702</v>
      </c>
      <c r="N587" s="2">
        <f t="shared" si="136"/>
        <v>0.90769914620841996</v>
      </c>
      <c r="O587" s="2">
        <f t="shared" si="137"/>
        <v>0.79601465539181127</v>
      </c>
      <c r="P587" s="2">
        <f t="shared" si="138"/>
        <v>0.51946594166872817</v>
      </c>
      <c r="Q587" s="2">
        <f t="shared" si="139"/>
        <v>0.70066795820224437</v>
      </c>
      <c r="R587" s="2">
        <f t="shared" si="140"/>
        <v>-4.5273410823621897E-4</v>
      </c>
      <c r="S587" s="2">
        <f t="shared" si="141"/>
        <v>1.2843667766817159</v>
      </c>
      <c r="T587" s="2">
        <f t="shared" si="142"/>
        <v>-0.79601465539181127</v>
      </c>
      <c r="U587" s="2">
        <f t="shared" si="143"/>
        <v>0.58853300197023384</v>
      </c>
      <c r="V587" s="2">
        <f t="shared" si="144"/>
        <v>20.66827193728999</v>
      </c>
      <c r="W587" s="2">
        <f t="shared" si="145"/>
        <v>3.1620358959473274</v>
      </c>
      <c r="X587" s="2">
        <f t="shared" si="146"/>
        <v>0.74597995037701725</v>
      </c>
      <c r="Y587" s="2">
        <f t="shared" si="147"/>
        <v>30.090760774910478</v>
      </c>
      <c r="Z587" s="2">
        <f t="shared" si="148"/>
        <v>2.1620358959473274</v>
      </c>
      <c r="AA587" s="2">
        <f t="shared" si="149"/>
        <v>7.8046259344834947</v>
      </c>
      <c r="AB587">
        <v>0.82644628099173501</v>
      </c>
    </row>
    <row r="588" spans="1:28" x14ac:dyDescent="0.3">
      <c r="A588">
        <v>288</v>
      </c>
      <c r="B588">
        <v>2</v>
      </c>
      <c r="C588">
        <v>2.04643</v>
      </c>
      <c r="D588">
        <f t="shared" si="135"/>
        <v>1.6912644628099163</v>
      </c>
      <c r="E588" t="s">
        <v>614</v>
      </c>
      <c r="F588">
        <v>41.661630000000002</v>
      </c>
      <c r="G588">
        <v>-111.91843</v>
      </c>
      <c r="H588">
        <v>2.71166991442441E-2</v>
      </c>
      <c r="I588">
        <v>5.98312392830848E-2</v>
      </c>
      <c r="J588">
        <v>2.72659305483102E-2</v>
      </c>
      <c r="K588">
        <v>0.162834167480468</v>
      </c>
      <c r="L588">
        <v>0.50094115734100297</v>
      </c>
      <c r="M588">
        <v>27.0200099945068</v>
      </c>
      <c r="N588" s="2">
        <f t="shared" si="136"/>
        <v>0.89676045182481978</v>
      </c>
      <c r="O588" s="2">
        <f t="shared" si="137"/>
        <v>0.78661132522472399</v>
      </c>
      <c r="P588" s="2">
        <f t="shared" si="138"/>
        <v>0.50936962736822478</v>
      </c>
      <c r="Q588" s="2">
        <f t="shared" si="139"/>
        <v>0.6910211459907053</v>
      </c>
      <c r="R588" s="2">
        <f t="shared" si="140"/>
        <v>-1.4969304143576778E-3</v>
      </c>
      <c r="S588" s="2">
        <f t="shared" si="141"/>
        <v>1.2674186811770136</v>
      </c>
      <c r="T588" s="2">
        <f t="shared" si="142"/>
        <v>-0.78661132522472399</v>
      </c>
      <c r="U588" s="2">
        <f t="shared" si="143"/>
        <v>0.54293186368327029</v>
      </c>
      <c r="V588" s="2">
        <f t="shared" si="144"/>
        <v>18.372421086213347</v>
      </c>
      <c r="W588" s="2">
        <f t="shared" si="145"/>
        <v>3.0763884821721521</v>
      </c>
      <c r="X588" s="2">
        <f t="shared" si="146"/>
        <v>0.7384562888011561</v>
      </c>
      <c r="Y588" s="2">
        <f t="shared" si="147"/>
        <v>29.39959980547432</v>
      </c>
      <c r="Z588" s="2">
        <f t="shared" si="148"/>
        <v>2.0763884821721521</v>
      </c>
      <c r="AA588" s="2">
        <f t="shared" si="149"/>
        <v>7.3725686337676546</v>
      </c>
      <c r="AB588">
        <v>0.82644628099173501</v>
      </c>
    </row>
    <row r="589" spans="1:28" x14ac:dyDescent="0.3">
      <c r="A589">
        <v>289</v>
      </c>
      <c r="B589">
        <v>2</v>
      </c>
      <c r="C589">
        <v>1.44669</v>
      </c>
      <c r="D589">
        <f t="shared" si="135"/>
        <v>1.1956115702479331</v>
      </c>
      <c r="E589" t="s">
        <v>615</v>
      </c>
      <c r="F589">
        <v>41.661616000000002</v>
      </c>
      <c r="G589">
        <v>-111.91839</v>
      </c>
      <c r="H589">
        <v>3.0312500894069599E-2</v>
      </c>
      <c r="I589">
        <v>6.0601502656936597E-2</v>
      </c>
      <c r="J589">
        <v>3.5025328397750799E-2</v>
      </c>
      <c r="K589">
        <v>0.15509979426860801</v>
      </c>
      <c r="L589">
        <v>0.45940124988555903</v>
      </c>
      <c r="M589">
        <v>30.131608963012599</v>
      </c>
      <c r="N589" s="2">
        <f t="shared" si="136"/>
        <v>0.8583193948862472</v>
      </c>
      <c r="O589" s="2">
        <f t="shared" si="137"/>
        <v>0.76691853125533549</v>
      </c>
      <c r="P589" s="2">
        <f t="shared" si="138"/>
        <v>0.4952008764050323</v>
      </c>
      <c r="Q589" s="2">
        <f t="shared" si="139"/>
        <v>0.64013160562403715</v>
      </c>
      <c r="R589" s="2">
        <f t="shared" si="140"/>
        <v>-9.7623960939793863E-3</v>
      </c>
      <c r="S589" s="2">
        <f t="shared" si="141"/>
        <v>1.191634718544623</v>
      </c>
      <c r="T589" s="2">
        <f t="shared" si="142"/>
        <v>-0.76691853125533549</v>
      </c>
      <c r="U589" s="2">
        <f t="shared" si="143"/>
        <v>0.39158595359226878</v>
      </c>
      <c r="V589" s="2">
        <f t="shared" si="144"/>
        <v>13.116258173758055</v>
      </c>
      <c r="W589" s="2">
        <f t="shared" si="145"/>
        <v>2.9619720132571525</v>
      </c>
      <c r="X589" s="2">
        <f t="shared" si="146"/>
        <v>0.61014982715392674</v>
      </c>
      <c r="Y589" s="2">
        <f t="shared" si="147"/>
        <v>26.442148089408875</v>
      </c>
      <c r="Z589" s="2">
        <f t="shared" si="148"/>
        <v>1.9619720132571525</v>
      </c>
      <c r="AA589" s="2">
        <f t="shared" si="149"/>
        <v>6.5806907377563988</v>
      </c>
      <c r="AB589">
        <v>0.82644628099173501</v>
      </c>
    </row>
    <row r="590" spans="1:28" x14ac:dyDescent="0.3">
      <c r="A590">
        <v>290</v>
      </c>
      <c r="B590">
        <v>2</v>
      </c>
      <c r="C590">
        <v>1.6281300000000001</v>
      </c>
      <c r="D590">
        <f t="shared" si="135"/>
        <v>1.3455619834710735</v>
      </c>
      <c r="E590" t="s">
        <v>616</v>
      </c>
      <c r="F590">
        <v>41.661605000000002</v>
      </c>
      <c r="G590">
        <v>-111.91836000000001</v>
      </c>
      <c r="H590">
        <v>5.49365244805812E-2</v>
      </c>
      <c r="I590">
        <v>9.8085328936576802E-2</v>
      </c>
      <c r="J590">
        <v>9.8456420004367801E-2</v>
      </c>
      <c r="K590">
        <v>0.223174437880516</v>
      </c>
      <c r="L590">
        <v>0.464122325181961</v>
      </c>
      <c r="M590">
        <v>33.061710357666001</v>
      </c>
      <c r="N590" s="2">
        <f t="shared" si="136"/>
        <v>0.6499817284360484</v>
      </c>
      <c r="O590" s="2">
        <f t="shared" si="137"/>
        <v>0.65107081620807628</v>
      </c>
      <c r="P590" s="2">
        <f t="shared" si="138"/>
        <v>0.35057328980835351</v>
      </c>
      <c r="Q590" s="2">
        <f t="shared" si="139"/>
        <v>0.51619596218274411</v>
      </c>
      <c r="R590" s="2">
        <f t="shared" si="140"/>
        <v>-1.2336342468497045E-2</v>
      </c>
      <c r="S590" s="2">
        <f t="shared" si="141"/>
        <v>1.0189256859773455</v>
      </c>
      <c r="T590" s="2">
        <f t="shared" si="142"/>
        <v>-0.65107081620807628</v>
      </c>
      <c r="U590" s="2">
        <f t="shared" si="143"/>
        <v>-2.6206029417711967E-3</v>
      </c>
      <c r="V590" s="2">
        <f t="shared" si="144"/>
        <v>4.7139874186098911</v>
      </c>
      <c r="W590" s="2">
        <f t="shared" si="145"/>
        <v>2.0796392704725646</v>
      </c>
      <c r="X590" s="2">
        <f t="shared" si="146"/>
        <v>0.54003355622517479</v>
      </c>
      <c r="Y590" s="2">
        <f t="shared" si="147"/>
        <v>20.434418767690659</v>
      </c>
      <c r="Z590" s="2">
        <f t="shared" si="148"/>
        <v>1.0796392704725646</v>
      </c>
      <c r="AA590" s="2">
        <f t="shared" si="149"/>
        <v>3.7318220799572206</v>
      </c>
      <c r="AB590">
        <v>0.82644628099173501</v>
      </c>
    </row>
    <row r="591" spans="1:28" x14ac:dyDescent="0.3">
      <c r="A591">
        <v>291</v>
      </c>
      <c r="B591">
        <v>2</v>
      </c>
      <c r="C591">
        <v>4.0897300000000003</v>
      </c>
      <c r="D591">
        <f t="shared" si="135"/>
        <v>3.3799421487603287</v>
      </c>
      <c r="E591" t="s">
        <v>617</v>
      </c>
      <c r="F591">
        <v>41.661504000000001</v>
      </c>
      <c r="G591">
        <v>-111.91817</v>
      </c>
      <c r="H591">
        <v>3.7893675267696297E-2</v>
      </c>
      <c r="I591">
        <v>8.5046999156474998E-2</v>
      </c>
      <c r="J591">
        <v>6.2584534287452698E-2</v>
      </c>
      <c r="K591">
        <v>0.20916381478309601</v>
      </c>
      <c r="L591">
        <v>0.481289982795715</v>
      </c>
      <c r="M591">
        <v>28.378007888793899</v>
      </c>
      <c r="N591" s="2">
        <f t="shared" si="136"/>
        <v>0.76985671392328736</v>
      </c>
      <c r="O591" s="2">
        <f t="shared" si="137"/>
        <v>0.69965938348820511</v>
      </c>
      <c r="P591" s="2">
        <f t="shared" si="138"/>
        <v>0.39412654252445839</v>
      </c>
      <c r="Q591" s="2">
        <f t="shared" si="139"/>
        <v>0.60166060430073198</v>
      </c>
      <c r="R591" s="2">
        <f t="shared" si="140"/>
        <v>-7.2102070855719911E-3</v>
      </c>
      <c r="S591" s="2">
        <f t="shared" si="141"/>
        <v>1.1270031875031299</v>
      </c>
      <c r="T591" s="2">
        <f t="shared" si="142"/>
        <v>-0.69965938348820511</v>
      </c>
      <c r="U591" s="2">
        <f t="shared" si="143"/>
        <v>0.2046920291896816</v>
      </c>
      <c r="V591" s="2">
        <f t="shared" si="144"/>
        <v>7.6902383036859439</v>
      </c>
      <c r="W591" s="2">
        <f t="shared" si="145"/>
        <v>2.3010193388125728</v>
      </c>
      <c r="X591" s="2">
        <f t="shared" si="146"/>
        <v>0.68682030876244227</v>
      </c>
      <c r="Y591" s="2">
        <f t="shared" si="147"/>
        <v>23.250186964869503</v>
      </c>
      <c r="Z591" s="2">
        <f t="shared" si="148"/>
        <v>1.3010193388125728</v>
      </c>
      <c r="AA591" s="2">
        <f t="shared" si="149"/>
        <v>4.6591059951475344</v>
      </c>
      <c r="AB591">
        <v>0.82644628099173501</v>
      </c>
    </row>
    <row r="592" spans="1:28" x14ac:dyDescent="0.3">
      <c r="A592">
        <v>292</v>
      </c>
      <c r="B592">
        <v>2</v>
      </c>
      <c r="C592">
        <v>3.0208300000000001</v>
      </c>
      <c r="D592">
        <f t="shared" si="135"/>
        <v>2.4965537190082632</v>
      </c>
      <c r="E592" t="s">
        <v>618</v>
      </c>
      <c r="F592">
        <v>41.661506000000003</v>
      </c>
      <c r="G592">
        <v>-111.91813999999999</v>
      </c>
      <c r="H592">
        <v>2.4002380669116901E-2</v>
      </c>
      <c r="I592">
        <v>6.0221251100301701E-2</v>
      </c>
      <c r="J592">
        <v>2.34783943742513E-2</v>
      </c>
      <c r="K592">
        <v>0.16560882329940699</v>
      </c>
      <c r="L592">
        <v>0.51233428716659501</v>
      </c>
      <c r="M592">
        <v>24.3697090148925</v>
      </c>
      <c r="N592" s="2">
        <f t="shared" si="136"/>
        <v>0.91236342407300242</v>
      </c>
      <c r="O592" s="2">
        <f t="shared" si="137"/>
        <v>0.78964049048380847</v>
      </c>
      <c r="P592" s="2">
        <f t="shared" si="138"/>
        <v>0.51143740310135644</v>
      </c>
      <c r="Q592" s="2">
        <f t="shared" si="139"/>
        <v>0.70793093409293151</v>
      </c>
      <c r="R592" s="2">
        <f t="shared" si="140"/>
        <v>8.5124939028756387E-4</v>
      </c>
      <c r="S592" s="2">
        <f t="shared" si="141"/>
        <v>1.2952883855964188</v>
      </c>
      <c r="T592" s="2">
        <f t="shared" si="142"/>
        <v>-0.78964049048380847</v>
      </c>
      <c r="U592" s="2">
        <f t="shared" si="143"/>
        <v>0.61548643553103899</v>
      </c>
      <c r="V592" s="2">
        <f t="shared" si="144"/>
        <v>21.821521480551958</v>
      </c>
      <c r="W592" s="2">
        <f t="shared" si="145"/>
        <v>3.0936412502632011</v>
      </c>
      <c r="X592" s="2">
        <f t="shared" si="146"/>
        <v>0.77364094335930189</v>
      </c>
      <c r="Y592" s="2">
        <f t="shared" si="147"/>
        <v>30.151416026055873</v>
      </c>
      <c r="Z592" s="2">
        <f t="shared" si="148"/>
        <v>2.0936412502632011</v>
      </c>
      <c r="AA592" s="2">
        <f t="shared" si="149"/>
        <v>7.5075331017828741</v>
      </c>
      <c r="AB592">
        <v>0.82644628099173501</v>
      </c>
    </row>
    <row r="593" spans="1:28" x14ac:dyDescent="0.3">
      <c r="A593">
        <v>293</v>
      </c>
      <c r="B593">
        <v>2</v>
      </c>
      <c r="C593">
        <v>2.9431799999999999</v>
      </c>
      <c r="D593">
        <f t="shared" si="135"/>
        <v>2.6756181818181815</v>
      </c>
      <c r="E593" t="s">
        <v>619</v>
      </c>
      <c r="F593">
        <v>41.661498999999999</v>
      </c>
      <c r="G593">
        <v>-111.91812</v>
      </c>
      <c r="H593">
        <v>2.2174682468175801E-2</v>
      </c>
      <c r="I593">
        <v>5.8571778237819602E-2</v>
      </c>
      <c r="J593">
        <v>2.0356444641947701E-2</v>
      </c>
      <c r="K593">
        <v>0.16600219905376401</v>
      </c>
      <c r="L593">
        <v>0.54297178983688299</v>
      </c>
      <c r="M593">
        <v>23.335615158081001</v>
      </c>
      <c r="N593" s="2">
        <f t="shared" si="136"/>
        <v>0.92772794475398257</v>
      </c>
      <c r="O593" s="2">
        <f t="shared" si="137"/>
        <v>0.80526172551296948</v>
      </c>
      <c r="P593" s="2">
        <f t="shared" si="138"/>
        <v>0.53171145442581702</v>
      </c>
      <c r="Q593" s="2">
        <f t="shared" si="139"/>
        <v>0.73723521333619724</v>
      </c>
      <c r="R593" s="2">
        <f t="shared" si="140"/>
        <v>6.6830102890515167E-3</v>
      </c>
      <c r="S593" s="2">
        <f t="shared" si="141"/>
        <v>1.3366723375698424</v>
      </c>
      <c r="T593" s="2">
        <f t="shared" si="142"/>
        <v>-0.80526172551296948</v>
      </c>
      <c r="U593" s="2">
        <f t="shared" si="143"/>
        <v>0.6733559407699381</v>
      </c>
      <c r="V593" s="2">
        <f t="shared" si="144"/>
        <v>26.673213293740059</v>
      </c>
      <c r="W593" s="2">
        <f t="shared" si="145"/>
        <v>3.2708710663587524</v>
      </c>
      <c r="X593" s="2">
        <f t="shared" si="146"/>
        <v>0.86460701608481116</v>
      </c>
      <c r="Y593" s="2">
        <f t="shared" si="147"/>
        <v>32.852958962321267</v>
      </c>
      <c r="Z593" s="2">
        <f t="shared" si="148"/>
        <v>2.2708710663587524</v>
      </c>
      <c r="AA593" s="2">
        <f t="shared" si="149"/>
        <v>8.2701947281205808</v>
      </c>
      <c r="AB593">
        <v>0.90909090909090895</v>
      </c>
    </row>
    <row r="594" spans="1:28" x14ac:dyDescent="0.3">
      <c r="A594">
        <v>294</v>
      </c>
      <c r="B594">
        <v>2</v>
      </c>
      <c r="C594">
        <v>2.73908</v>
      </c>
      <c r="D594">
        <f t="shared" si="135"/>
        <v>2.2637024793388414</v>
      </c>
      <c r="E594" t="s">
        <v>620</v>
      </c>
      <c r="F594">
        <v>41.661470999999999</v>
      </c>
      <c r="G594">
        <v>-111.9181</v>
      </c>
      <c r="H594">
        <v>2.61560063809156E-2</v>
      </c>
      <c r="I594">
        <v>6.2186583876609802E-2</v>
      </c>
      <c r="J594">
        <v>2.9918212443590102E-2</v>
      </c>
      <c r="K594">
        <v>0.162866815924644</v>
      </c>
      <c r="L594">
        <v>0.45827880501747098</v>
      </c>
      <c r="M594">
        <v>24.591508865356399</v>
      </c>
      <c r="N594" s="2">
        <f t="shared" si="136"/>
        <v>0.87743385816167385</v>
      </c>
      <c r="O594" s="2">
        <f t="shared" si="137"/>
        <v>0.76103470008352347</v>
      </c>
      <c r="P594" s="2">
        <f t="shared" si="138"/>
        <v>0.4755921625025134</v>
      </c>
      <c r="Q594" s="2">
        <f t="shared" si="139"/>
        <v>0.65021536951374181</v>
      </c>
      <c r="R594" s="2">
        <f t="shared" si="140"/>
        <v>-9.6881836259730923E-3</v>
      </c>
      <c r="S594" s="2">
        <f t="shared" si="141"/>
        <v>1.210131504008674</v>
      </c>
      <c r="T594" s="2">
        <f t="shared" si="142"/>
        <v>-0.76103470008352347</v>
      </c>
      <c r="U594" s="2">
        <f t="shared" si="143"/>
        <v>0.48929436707978335</v>
      </c>
      <c r="V594" s="2">
        <f t="shared" si="144"/>
        <v>15.317720130557332</v>
      </c>
      <c r="W594" s="2">
        <f t="shared" si="145"/>
        <v>2.8138255323264234</v>
      </c>
      <c r="X594" s="2">
        <f t="shared" si="146"/>
        <v>0.61526911094391501</v>
      </c>
      <c r="Y594" s="2">
        <f t="shared" si="147"/>
        <v>25.580276697874083</v>
      </c>
      <c r="Z594" s="2">
        <f t="shared" si="148"/>
        <v>1.8138255323264234</v>
      </c>
      <c r="AA594" s="2">
        <f t="shared" si="149"/>
        <v>6.3694159808936393</v>
      </c>
      <c r="AB594">
        <v>0.82644628099173501</v>
      </c>
    </row>
    <row r="595" spans="1:28" x14ac:dyDescent="0.3">
      <c r="A595">
        <v>295</v>
      </c>
      <c r="B595">
        <v>2</v>
      </c>
      <c r="C595">
        <v>2.3877700000000002</v>
      </c>
      <c r="D595">
        <f t="shared" si="135"/>
        <v>1.9733636363636353</v>
      </c>
      <c r="E595" t="s">
        <v>621</v>
      </c>
      <c r="F595">
        <v>41.661479999999997</v>
      </c>
      <c r="G595">
        <v>-111.91808</v>
      </c>
      <c r="H595">
        <v>3.3547975122928599E-2</v>
      </c>
      <c r="I595">
        <v>7.1005247533321297E-2</v>
      </c>
      <c r="J595">
        <v>5.10913096368312E-2</v>
      </c>
      <c r="K595">
        <v>0.176752313971519</v>
      </c>
      <c r="L595">
        <v>0.42383208870887701</v>
      </c>
      <c r="M595">
        <v>27.696508407592699</v>
      </c>
      <c r="N595" s="2">
        <f t="shared" si="136"/>
        <v>0.7848439987804493</v>
      </c>
      <c r="O595" s="2">
        <f t="shared" si="137"/>
        <v>0.71301580405174714</v>
      </c>
      <c r="P595" s="2">
        <f t="shared" si="138"/>
        <v>0.41139892017615837</v>
      </c>
      <c r="Q595" s="2">
        <f t="shared" si="139"/>
        <v>0.57349240930804668</v>
      </c>
      <c r="R595" s="2">
        <f t="shared" si="140"/>
        <v>-1.7429316246334911E-2</v>
      </c>
      <c r="S595" s="2">
        <f t="shared" si="141"/>
        <v>1.0952226396905709</v>
      </c>
      <c r="T595" s="2">
        <f t="shared" si="142"/>
        <v>-0.71301580405174714</v>
      </c>
      <c r="U595" s="2">
        <f t="shared" si="143"/>
        <v>0.22489279259005843</v>
      </c>
      <c r="V595" s="2">
        <f t="shared" si="144"/>
        <v>8.2955808281598795</v>
      </c>
      <c r="W595" s="2">
        <f t="shared" si="145"/>
        <v>2.3978870725119403</v>
      </c>
      <c r="X595" s="2">
        <f t="shared" si="146"/>
        <v>0.50402098503553505</v>
      </c>
      <c r="Y595" s="2">
        <f t="shared" si="147"/>
        <v>21.179709061980244</v>
      </c>
      <c r="Z595" s="2">
        <f t="shared" si="148"/>
        <v>1.3978870725119403</v>
      </c>
      <c r="AA595" s="2">
        <f t="shared" si="149"/>
        <v>4.9690248739711995</v>
      </c>
      <c r="AB595">
        <v>0.82644628099173501</v>
      </c>
    </row>
    <row r="596" spans="1:28" x14ac:dyDescent="0.3">
      <c r="A596">
        <v>296</v>
      </c>
      <c r="B596">
        <v>2</v>
      </c>
      <c r="C596">
        <v>2.2907500000000001</v>
      </c>
      <c r="D596">
        <f t="shared" si="135"/>
        <v>1.893181818181817</v>
      </c>
      <c r="E596" t="s">
        <v>622</v>
      </c>
      <c r="F596">
        <v>41.661347999999997</v>
      </c>
      <c r="G596">
        <v>-111.91779</v>
      </c>
      <c r="H596">
        <v>2.7908019721507998E-2</v>
      </c>
      <c r="I596">
        <v>6.4857482910156194E-2</v>
      </c>
      <c r="J596">
        <v>3.6862488836049999E-2</v>
      </c>
      <c r="K596">
        <v>0.16507630050182301</v>
      </c>
      <c r="L596">
        <v>0.43916290998458801</v>
      </c>
      <c r="M596">
        <v>27.147211074829102</v>
      </c>
      <c r="N596" s="2">
        <f t="shared" si="136"/>
        <v>0.84512385714133109</v>
      </c>
      <c r="O596" s="2">
        <f t="shared" si="137"/>
        <v>0.74263944941727567</v>
      </c>
      <c r="P596" s="2">
        <f t="shared" si="138"/>
        <v>0.45360612937072708</v>
      </c>
      <c r="Q596" s="2">
        <f t="shared" si="139"/>
        <v>0.61827349211606109</v>
      </c>
      <c r="R596" s="2">
        <f t="shared" si="140"/>
        <v>-1.3728429382867974E-2</v>
      </c>
      <c r="S596" s="2">
        <f t="shared" si="141"/>
        <v>1.1609073993587546</v>
      </c>
      <c r="T596" s="2">
        <f t="shared" si="142"/>
        <v>-0.74263944941727567</v>
      </c>
      <c r="U596" s="2">
        <f t="shared" si="143"/>
        <v>0.37927453896272512</v>
      </c>
      <c r="V596" s="2">
        <f t="shared" si="144"/>
        <v>11.913544740232101</v>
      </c>
      <c r="W596" s="2">
        <f t="shared" si="145"/>
        <v>2.6603631693317369</v>
      </c>
      <c r="X596" s="2">
        <f t="shared" si="146"/>
        <v>0.56007879979927711</v>
      </c>
      <c r="Y596" s="2">
        <f t="shared" si="147"/>
        <v>23.665606677532182</v>
      </c>
      <c r="Z596" s="2">
        <f t="shared" si="148"/>
        <v>1.6603631693317369</v>
      </c>
      <c r="AA596" s="2">
        <f t="shared" si="149"/>
        <v>5.7711987927890798</v>
      </c>
      <c r="AB596">
        <v>0.82644628099173501</v>
      </c>
    </row>
    <row r="597" spans="1:28" x14ac:dyDescent="0.3">
      <c r="A597">
        <v>297</v>
      </c>
      <c r="B597">
        <v>2</v>
      </c>
      <c r="C597">
        <v>1.44299</v>
      </c>
      <c r="D597">
        <f t="shared" si="135"/>
        <v>1.1925537190082638</v>
      </c>
      <c r="E597" t="s">
        <v>623</v>
      </c>
      <c r="F597">
        <v>41.661349000000001</v>
      </c>
      <c r="G597">
        <v>-111.91777999999999</v>
      </c>
      <c r="H597">
        <v>3.3226318657398203E-2</v>
      </c>
      <c r="I597">
        <v>7.2157897055148995E-2</v>
      </c>
      <c r="J597">
        <v>5.0369873642921399E-2</v>
      </c>
      <c r="K597">
        <v>0.17755493521690299</v>
      </c>
      <c r="L597">
        <v>0.43367767333984297</v>
      </c>
      <c r="M597">
        <v>28.537012100219702</v>
      </c>
      <c r="N597" s="2">
        <f t="shared" si="136"/>
        <v>0.79188047142519691</v>
      </c>
      <c r="O597" s="2">
        <f t="shared" si="137"/>
        <v>0.71469820914807147</v>
      </c>
      <c r="P597" s="2">
        <f t="shared" si="138"/>
        <v>0.4190266267496785</v>
      </c>
      <c r="Q597" s="2">
        <f t="shared" si="139"/>
        <v>0.58428243768128907</v>
      </c>
      <c r="R597" s="2">
        <f t="shared" si="140"/>
        <v>-1.5503107813795628E-2</v>
      </c>
      <c r="S597" s="2">
        <f t="shared" si="141"/>
        <v>1.1094271555307584</v>
      </c>
      <c r="T597" s="2">
        <f t="shared" si="142"/>
        <v>-0.71469820914807147</v>
      </c>
      <c r="U597" s="2">
        <f t="shared" si="143"/>
        <v>0.2439828571018563</v>
      </c>
      <c r="V597" s="2">
        <f t="shared" si="144"/>
        <v>8.6098622445281592</v>
      </c>
      <c r="W597" s="2">
        <f t="shared" si="145"/>
        <v>2.4424985586013577</v>
      </c>
      <c r="X597" s="2">
        <f t="shared" si="146"/>
        <v>0.53766752265387585</v>
      </c>
      <c r="Y597" s="2">
        <f t="shared" si="147"/>
        <v>21.997076049447056</v>
      </c>
      <c r="Z597" s="2">
        <f t="shared" si="148"/>
        <v>1.4424985586013577</v>
      </c>
      <c r="AA597" s="2">
        <f t="shared" si="149"/>
        <v>5.0101207357580124</v>
      </c>
      <c r="AB597">
        <v>0.82644628099173501</v>
      </c>
    </row>
    <row r="598" spans="1:28" x14ac:dyDescent="0.3">
      <c r="A598">
        <v>298</v>
      </c>
      <c r="B598">
        <v>2</v>
      </c>
      <c r="C598">
        <v>0.77604600000000001</v>
      </c>
      <c r="D598">
        <f t="shared" si="135"/>
        <v>0.53232907438016486</v>
      </c>
      <c r="E598" t="s">
        <v>624</v>
      </c>
      <c r="F598">
        <v>41.661352999999998</v>
      </c>
      <c r="G598">
        <v>-111.91775</v>
      </c>
      <c r="H598">
        <v>5.2214659750461502E-2</v>
      </c>
      <c r="I598">
        <v>9.6228331327438299E-2</v>
      </c>
      <c r="J598">
        <v>0.110997922718524</v>
      </c>
      <c r="K598">
        <v>0.20992369949817599</v>
      </c>
      <c r="L598">
        <v>0.36423340439796398</v>
      </c>
      <c r="M598">
        <v>32.120113372802699</v>
      </c>
      <c r="N598" s="2">
        <f t="shared" si="136"/>
        <v>0.53286782084836615</v>
      </c>
      <c r="O598" s="2">
        <f t="shared" si="137"/>
        <v>0.58203549237010066</v>
      </c>
      <c r="P598" s="2">
        <f t="shared" si="138"/>
        <v>0.26875867920585944</v>
      </c>
      <c r="Q598" s="2">
        <f t="shared" si="139"/>
        <v>0.3895006363693112</v>
      </c>
      <c r="R598" s="2">
        <f t="shared" si="140"/>
        <v>-3.1756502216915887E-2</v>
      </c>
      <c r="S598" s="2">
        <f t="shared" si="141"/>
        <v>0.87389840267117025</v>
      </c>
      <c r="T598" s="2">
        <f t="shared" si="142"/>
        <v>-0.58203549237010066</v>
      </c>
      <c r="U598" s="2">
        <f t="shared" si="143"/>
        <v>-9.5280559226622902E-2</v>
      </c>
      <c r="V598" s="2">
        <f t="shared" si="144"/>
        <v>3.2814434313479142</v>
      </c>
      <c r="W598" s="2">
        <f t="shared" si="145"/>
        <v>1.735075197648795</v>
      </c>
      <c r="X598" s="2">
        <f t="shared" si="146"/>
        <v>0.17084980510025494</v>
      </c>
      <c r="Y598" s="2">
        <f t="shared" si="147"/>
        <v>12.750919759273543</v>
      </c>
      <c r="Z598" s="2">
        <f t="shared" si="148"/>
        <v>0.73507519764879503</v>
      </c>
      <c r="AA598" s="2">
        <f t="shared" si="149"/>
        <v>2.7850952975437018</v>
      </c>
      <c r="AB598">
        <v>0.68595041322313999</v>
      </c>
    </row>
    <row r="599" spans="1:28" x14ac:dyDescent="0.3">
      <c r="A599">
        <v>299</v>
      </c>
      <c r="B599">
        <v>2</v>
      </c>
      <c r="C599">
        <v>2.4919500000000001</v>
      </c>
      <c r="D599">
        <f t="shared" si="135"/>
        <v>2.0388681818181813</v>
      </c>
      <c r="E599" t="s">
        <v>625</v>
      </c>
      <c r="F599">
        <v>41.661360000000002</v>
      </c>
      <c r="G599">
        <v>-111.91773999999999</v>
      </c>
      <c r="H599">
        <v>3.9385985583066899E-2</v>
      </c>
      <c r="I599">
        <v>7.78961181640625E-2</v>
      </c>
      <c r="J599">
        <v>6.3019409775733906E-2</v>
      </c>
      <c r="K599">
        <v>0.17731536924839</v>
      </c>
      <c r="L599">
        <v>0.36778625845909102</v>
      </c>
      <c r="M599">
        <v>29.8054103851318</v>
      </c>
      <c r="N599" s="2">
        <f t="shared" si="136"/>
        <v>0.70743463040331644</v>
      </c>
      <c r="O599" s="2">
        <f t="shared" si="137"/>
        <v>0.65044111120450465</v>
      </c>
      <c r="P599" s="2">
        <f t="shared" si="138"/>
        <v>0.34942271225965554</v>
      </c>
      <c r="Q599" s="2">
        <f t="shared" si="139"/>
        <v>0.49113395913453461</v>
      </c>
      <c r="R599" s="2">
        <f t="shared" si="140"/>
        <v>-2.8931663462997553E-2</v>
      </c>
      <c r="S599" s="2">
        <f t="shared" si="141"/>
        <v>0.98894685580446473</v>
      </c>
      <c r="T599" s="2">
        <f t="shared" si="142"/>
        <v>-0.65044111120450465</v>
      </c>
      <c r="U599" s="2">
        <f t="shared" si="143"/>
        <v>0.14652590805598711</v>
      </c>
      <c r="V599" s="2">
        <f t="shared" si="144"/>
        <v>5.8360790710025006</v>
      </c>
      <c r="W599" s="2">
        <f t="shared" si="145"/>
        <v>2.0741927787651746</v>
      </c>
      <c r="X599" s="2">
        <f t="shared" si="146"/>
        <v>0.32913383734724611</v>
      </c>
      <c r="Y599" s="2">
        <f t="shared" si="147"/>
        <v>16.148187518119819</v>
      </c>
      <c r="Z599" s="2">
        <f t="shared" si="148"/>
        <v>1.0741927787651746</v>
      </c>
      <c r="AA599" s="2">
        <f t="shared" si="149"/>
        <v>3.721496617899116</v>
      </c>
      <c r="AB599">
        <v>0.81818181818181801</v>
      </c>
    </row>
    <row r="600" spans="1:28" x14ac:dyDescent="0.3">
      <c r="A600">
        <v>300</v>
      </c>
      <c r="B600">
        <v>2</v>
      </c>
      <c r="C600">
        <v>1.51545</v>
      </c>
      <c r="D600">
        <f t="shared" si="135"/>
        <v>1.2524380165289248</v>
      </c>
      <c r="E600" t="s">
        <v>626</v>
      </c>
      <c r="F600">
        <v>41.661343000000002</v>
      </c>
      <c r="G600">
        <v>-111.91773999999999</v>
      </c>
      <c r="H600">
        <v>3.8021240383386598E-2</v>
      </c>
      <c r="I600">
        <v>7.6560974121093694E-2</v>
      </c>
      <c r="J600">
        <v>6.0047302395105299E-2</v>
      </c>
      <c r="K600">
        <v>0.178909301757812</v>
      </c>
      <c r="L600">
        <v>0.39095002412795998</v>
      </c>
      <c r="M600">
        <v>29.256309509277301</v>
      </c>
      <c r="N600" s="2">
        <f t="shared" si="136"/>
        <v>0.73371326673691795</v>
      </c>
      <c r="O600" s="2">
        <f t="shared" si="137"/>
        <v>0.67247412613678048</v>
      </c>
      <c r="P600" s="2">
        <f t="shared" si="138"/>
        <v>0.37209309866177642</v>
      </c>
      <c r="Q600" s="2">
        <f t="shared" si="139"/>
        <v>0.5219300504387312</v>
      </c>
      <c r="R600" s="2">
        <f t="shared" si="140"/>
        <v>-2.4246715634892491E-2</v>
      </c>
      <c r="S600" s="2">
        <f t="shared" si="141"/>
        <v>1.0276505580838946</v>
      </c>
      <c r="T600" s="2">
        <f t="shared" si="142"/>
        <v>-0.67247412613678048</v>
      </c>
      <c r="U600" s="2">
        <f t="shared" si="143"/>
        <v>0.16750348092158746</v>
      </c>
      <c r="V600" s="2">
        <f t="shared" si="144"/>
        <v>6.5107008730475115</v>
      </c>
      <c r="W600" s="2">
        <f t="shared" si="145"/>
        <v>2.1851855676972329</v>
      </c>
      <c r="X600" s="2">
        <f t="shared" si="146"/>
        <v>0.39993964880462374</v>
      </c>
      <c r="Y600" s="2">
        <f t="shared" si="147"/>
        <v>18.060181736946134</v>
      </c>
      <c r="Z600" s="2">
        <f t="shared" si="148"/>
        <v>1.1851855676972329</v>
      </c>
      <c r="AA600" s="2">
        <f t="shared" si="149"/>
        <v>4.106387798953663</v>
      </c>
      <c r="AB600">
        <v>0.82644628099173501</v>
      </c>
    </row>
    <row r="601" spans="1:28" x14ac:dyDescent="0.3">
      <c r="A601">
        <v>301</v>
      </c>
      <c r="B601">
        <v>2</v>
      </c>
      <c r="C601">
        <v>1.65831</v>
      </c>
      <c r="D601">
        <f t="shared" si="135"/>
        <v>1.370504132231404</v>
      </c>
      <c r="E601" t="s">
        <v>627</v>
      </c>
      <c r="F601">
        <v>41.661223</v>
      </c>
      <c r="G601">
        <v>-111.91746000000001</v>
      </c>
      <c r="H601">
        <v>2.8622437268495501E-2</v>
      </c>
      <c r="I601">
        <v>6.4852908253669697E-2</v>
      </c>
      <c r="J601">
        <v>3.4844055771827698E-2</v>
      </c>
      <c r="K601">
        <v>0.15791931748390101</v>
      </c>
      <c r="L601">
        <v>0.41299530863761902</v>
      </c>
      <c r="M601">
        <v>26.3079109191894</v>
      </c>
      <c r="N601" s="2">
        <f t="shared" si="136"/>
        <v>0.84439038395932176</v>
      </c>
      <c r="O601" s="2">
        <f t="shared" si="137"/>
        <v>0.72856272782357656</v>
      </c>
      <c r="P601" s="2">
        <f t="shared" si="138"/>
        <v>0.4467848247058655</v>
      </c>
      <c r="Q601" s="2">
        <f t="shared" si="139"/>
        <v>0.59844199407364651</v>
      </c>
      <c r="R601" s="2">
        <f t="shared" si="140"/>
        <v>-1.8684957590241216E-2</v>
      </c>
      <c r="S601" s="2">
        <f t="shared" si="141"/>
        <v>1.135042204926366</v>
      </c>
      <c r="T601" s="2">
        <f t="shared" si="142"/>
        <v>-0.72856272782357656</v>
      </c>
      <c r="U601" s="2">
        <f t="shared" si="143"/>
        <v>0.4222167047898871</v>
      </c>
      <c r="V601" s="2">
        <f t="shared" si="144"/>
        <v>11.852676144880247</v>
      </c>
      <c r="W601" s="2">
        <f t="shared" si="145"/>
        <v>2.615229822530873</v>
      </c>
      <c r="X601" s="2">
        <f t="shared" si="146"/>
        <v>0.48885711708809942</v>
      </c>
      <c r="Y601" s="2">
        <f t="shared" si="147"/>
        <v>22.026175111532311</v>
      </c>
      <c r="Z601" s="2">
        <f t="shared" si="148"/>
        <v>1.615229822530873</v>
      </c>
      <c r="AA601" s="2">
        <f t="shared" si="149"/>
        <v>5.368184862615621</v>
      </c>
      <c r="AB601">
        <v>0.82644628099173501</v>
      </c>
    </row>
    <row r="602" spans="1:28" x14ac:dyDescent="0.3">
      <c r="A602">
        <v>302</v>
      </c>
      <c r="B602">
        <v>2</v>
      </c>
      <c r="C602">
        <v>2.51884</v>
      </c>
      <c r="D602">
        <f t="shared" si="135"/>
        <v>1.8735173553719007</v>
      </c>
      <c r="E602" t="s">
        <v>628</v>
      </c>
      <c r="F602">
        <v>41.661219000000003</v>
      </c>
      <c r="G602">
        <v>-111.91745</v>
      </c>
      <c r="H602">
        <v>2.93168816715478E-2</v>
      </c>
      <c r="I602">
        <v>6.6281467676162706E-2</v>
      </c>
      <c r="J602">
        <v>3.4067790955305099E-2</v>
      </c>
      <c r="K602">
        <v>0.16368849575519501</v>
      </c>
      <c r="L602">
        <v>0.44377440214157099</v>
      </c>
      <c r="M602">
        <v>26.565353393554599</v>
      </c>
      <c r="N602" s="2">
        <f t="shared" si="136"/>
        <v>0.8574098669080974</v>
      </c>
      <c r="O602" s="2">
        <f t="shared" si="137"/>
        <v>0.74010114735137511</v>
      </c>
      <c r="P602" s="2">
        <f t="shared" si="138"/>
        <v>0.46107491890636354</v>
      </c>
      <c r="Q602" s="2">
        <f t="shared" si="139"/>
        <v>0.62848578340954608</v>
      </c>
      <c r="R602" s="2">
        <f t="shared" si="140"/>
        <v>-1.2691310706811903E-2</v>
      </c>
      <c r="S602" s="2">
        <f t="shared" si="141"/>
        <v>1.176759608983686</v>
      </c>
      <c r="T602" s="2">
        <f t="shared" si="142"/>
        <v>-0.74010114735137511</v>
      </c>
      <c r="U602" s="2">
        <f t="shared" si="143"/>
        <v>0.45350695133057645</v>
      </c>
      <c r="V602" s="2">
        <f t="shared" si="144"/>
        <v>13.026215956408105</v>
      </c>
      <c r="W602" s="2">
        <f t="shared" si="145"/>
        <v>2.7110909663759117</v>
      </c>
      <c r="X602" s="2">
        <f t="shared" si="146"/>
        <v>0.58055767118807911</v>
      </c>
      <c r="Y602" s="2">
        <f t="shared" si="147"/>
        <v>24.233661293983516</v>
      </c>
      <c r="Z602" s="2">
        <f t="shared" si="148"/>
        <v>1.7110909663759117</v>
      </c>
      <c r="AA602" s="2">
        <f t="shared" si="149"/>
        <v>5.6953013821262868</v>
      </c>
      <c r="AB602">
        <v>0.74380165289256195</v>
      </c>
    </row>
    <row r="603" spans="1:28" x14ac:dyDescent="0.3">
      <c r="A603">
        <v>303</v>
      </c>
      <c r="B603">
        <v>2</v>
      </c>
      <c r="C603">
        <v>3.2090200000000002</v>
      </c>
      <c r="D603">
        <f t="shared" si="135"/>
        <v>2.6520826446280976</v>
      </c>
      <c r="E603" t="s">
        <v>629</v>
      </c>
      <c r="F603">
        <v>41.661220999999998</v>
      </c>
      <c r="G603">
        <v>-111.91745</v>
      </c>
      <c r="H603">
        <v>2.8876341879367801E-2</v>
      </c>
      <c r="I603">
        <v>6.5407715737819602E-2</v>
      </c>
      <c r="J603">
        <v>3.4231871366500799E-2</v>
      </c>
      <c r="K603">
        <v>0.160493463277816</v>
      </c>
      <c r="L603">
        <v>0.43035003542900002</v>
      </c>
      <c r="M603">
        <v>26.387212753295898</v>
      </c>
      <c r="N603" s="2">
        <f t="shared" si="136"/>
        <v>0.85263364386005269</v>
      </c>
      <c r="O603" s="2">
        <f t="shared" si="137"/>
        <v>0.73613033549601403</v>
      </c>
      <c r="P603" s="2">
        <f t="shared" si="138"/>
        <v>0.45673105101743738</v>
      </c>
      <c r="Q603" s="2">
        <f t="shared" si="139"/>
        <v>0.61599460025919728</v>
      </c>
      <c r="R603" s="2">
        <f t="shared" si="140"/>
        <v>-1.5283784184817439E-2</v>
      </c>
      <c r="S603" s="2">
        <f t="shared" si="141"/>
        <v>1.159582865525145</v>
      </c>
      <c r="T603" s="2">
        <f t="shared" si="142"/>
        <v>-0.73613033549601403</v>
      </c>
      <c r="U603" s="2">
        <f t="shared" si="143"/>
        <v>0.4405654979815079</v>
      </c>
      <c r="V603" s="2">
        <f t="shared" si="144"/>
        <v>12.571618735694923</v>
      </c>
      <c r="W603" s="2">
        <f t="shared" si="145"/>
        <v>2.6814178387069836</v>
      </c>
      <c r="X603" s="2">
        <f t="shared" si="146"/>
        <v>0.53966688822057929</v>
      </c>
      <c r="Y603" s="2">
        <f t="shared" si="147"/>
        <v>23.336234018206596</v>
      </c>
      <c r="Z603" s="2">
        <f t="shared" si="148"/>
        <v>1.6814178387069836</v>
      </c>
      <c r="AA603" s="2">
        <f t="shared" si="149"/>
        <v>5.5794995372413831</v>
      </c>
      <c r="AB603">
        <v>0.82644628099173501</v>
      </c>
    </row>
    <row r="604" spans="1:28" x14ac:dyDescent="0.3">
      <c r="A604">
        <v>304</v>
      </c>
      <c r="B604">
        <v>2</v>
      </c>
      <c r="C604">
        <v>1.7828999999999999</v>
      </c>
      <c r="D604">
        <f t="shared" si="135"/>
        <v>1.4587363636363633</v>
      </c>
      <c r="E604" t="s">
        <v>630</v>
      </c>
      <c r="F604">
        <v>41.661223999999997</v>
      </c>
      <c r="G604">
        <v>-111.91744</v>
      </c>
      <c r="H604">
        <v>3.2534483820199897E-2</v>
      </c>
      <c r="I604">
        <v>7.0355221629142706E-2</v>
      </c>
      <c r="J604">
        <v>4.1453246027231203E-2</v>
      </c>
      <c r="K604">
        <v>0.16782836616039201</v>
      </c>
      <c r="L604">
        <v>0.434011220932006</v>
      </c>
      <c r="M604">
        <v>26.3828125</v>
      </c>
      <c r="N604" s="2">
        <f t="shared" si="136"/>
        <v>0.8256305195955469</v>
      </c>
      <c r="O604" s="2">
        <f t="shared" si="137"/>
        <v>0.72101545347909246</v>
      </c>
      <c r="P604" s="2">
        <f t="shared" si="138"/>
        <v>0.44228206399249037</v>
      </c>
      <c r="Q604" s="2">
        <f t="shared" si="139"/>
        <v>0.60364778246891138</v>
      </c>
      <c r="R604" s="2">
        <f t="shared" si="140"/>
        <v>-1.4964949366934582E-2</v>
      </c>
      <c r="S604" s="2">
        <f t="shared" si="141"/>
        <v>1.1386114731031582</v>
      </c>
      <c r="T604" s="2">
        <f t="shared" si="142"/>
        <v>-0.72101545347909246</v>
      </c>
      <c r="U604" s="2">
        <f t="shared" si="143"/>
        <v>0.36458336270370534</v>
      </c>
      <c r="V604" s="2">
        <f t="shared" si="144"/>
        <v>10.469897113651802</v>
      </c>
      <c r="W604" s="2">
        <f t="shared" si="145"/>
        <v>2.5860421027827054</v>
      </c>
      <c r="X604" s="2">
        <f t="shared" si="146"/>
        <v>0.55262492831947863</v>
      </c>
      <c r="Y604" s="2">
        <f t="shared" si="147"/>
        <v>22.981725484132763</v>
      </c>
      <c r="Z604" s="2">
        <f t="shared" si="148"/>
        <v>1.5860421027827054</v>
      </c>
      <c r="AA604" s="2">
        <f t="shared" si="149"/>
        <v>5.1688558557852495</v>
      </c>
      <c r="AB604">
        <v>0.81818181818181801</v>
      </c>
    </row>
    <row r="605" spans="1:28" x14ac:dyDescent="0.3">
      <c r="A605">
        <v>305</v>
      </c>
      <c r="B605">
        <v>2</v>
      </c>
      <c r="C605">
        <v>2.43791</v>
      </c>
      <c r="D605">
        <f t="shared" si="135"/>
        <v>2.0148016528925607</v>
      </c>
      <c r="E605" t="s">
        <v>631</v>
      </c>
      <c r="F605">
        <v>41.661228999999999</v>
      </c>
      <c r="G605">
        <v>-111.91743</v>
      </c>
      <c r="H605">
        <v>2.7753600850701301E-2</v>
      </c>
      <c r="I605">
        <v>6.4235232770442893E-2</v>
      </c>
      <c r="J605">
        <v>3.1559754163026803E-2</v>
      </c>
      <c r="K605">
        <v>0.16225463151931699</v>
      </c>
      <c r="L605">
        <v>0.46064788103103599</v>
      </c>
      <c r="M605">
        <v>25.918807983398398</v>
      </c>
      <c r="N605" s="2">
        <f t="shared" si="136"/>
        <v>0.87176243558032684</v>
      </c>
      <c r="O605" s="2">
        <f t="shared" si="137"/>
        <v>0.75523985786009518</v>
      </c>
      <c r="P605" s="2">
        <f t="shared" si="138"/>
        <v>0.47903683722514767</v>
      </c>
      <c r="Q605" s="2">
        <f t="shared" si="139"/>
        <v>0.64868699601986812</v>
      </c>
      <c r="R605" s="2">
        <f t="shared" si="140"/>
        <v>-9.3300432424178424E-3</v>
      </c>
      <c r="S605" s="2">
        <f t="shared" si="141"/>
        <v>1.2063486525748706</v>
      </c>
      <c r="T605" s="2">
        <f t="shared" si="142"/>
        <v>-0.75523985786009518</v>
      </c>
      <c r="U605" s="2">
        <f t="shared" si="143"/>
        <v>0.48022946751361406</v>
      </c>
      <c r="V605" s="2">
        <f t="shared" si="144"/>
        <v>14.596054159721522</v>
      </c>
      <c r="W605" s="2">
        <f t="shared" si="145"/>
        <v>2.8390430320393918</v>
      </c>
      <c r="X605" s="2">
        <f t="shared" si="146"/>
        <v>0.62660816325964119</v>
      </c>
      <c r="Y605" s="2">
        <f t="shared" si="147"/>
        <v>25.875198468565966</v>
      </c>
      <c r="Z605" s="2">
        <f t="shared" si="148"/>
        <v>1.8390430320393918</v>
      </c>
      <c r="AA605" s="2">
        <f t="shared" si="149"/>
        <v>6.1712650700161831</v>
      </c>
      <c r="AB605">
        <v>0.82644628099173501</v>
      </c>
    </row>
    <row r="606" spans="1:28" x14ac:dyDescent="0.3">
      <c r="A606">
        <v>306</v>
      </c>
      <c r="B606">
        <v>2</v>
      </c>
      <c r="C606">
        <v>2.8604400000000001</v>
      </c>
      <c r="D606">
        <f t="shared" si="135"/>
        <v>2.3639999999999985</v>
      </c>
      <c r="E606" t="s">
        <v>632</v>
      </c>
      <c r="F606">
        <v>41.661107999999999</v>
      </c>
      <c r="G606">
        <v>-111.91725</v>
      </c>
      <c r="H606">
        <v>2.8924865648150399E-2</v>
      </c>
      <c r="I606">
        <v>7.4692994356155396E-2</v>
      </c>
      <c r="J606">
        <v>2.9581604525446802E-2</v>
      </c>
      <c r="K606">
        <v>0.18877990543842299</v>
      </c>
      <c r="L606">
        <v>0.51200532913207997</v>
      </c>
      <c r="M606">
        <v>24.950109481811499</v>
      </c>
      <c r="N606" s="2">
        <f t="shared" si="136"/>
        <v>0.89075953392866469</v>
      </c>
      <c r="O606" s="2">
        <f t="shared" si="137"/>
        <v>0.74537853146719224</v>
      </c>
      <c r="P606" s="2">
        <f t="shared" si="138"/>
        <v>0.46123321061659533</v>
      </c>
      <c r="Q606" s="2">
        <f t="shared" si="139"/>
        <v>0.69474334165167329</v>
      </c>
      <c r="R606" s="2">
        <f t="shared" si="140"/>
        <v>4.1499392303408374E-4</v>
      </c>
      <c r="S606" s="2">
        <f t="shared" si="141"/>
        <v>1.2684743516806205</v>
      </c>
      <c r="T606" s="2">
        <f t="shared" si="142"/>
        <v>-0.74537853146719224</v>
      </c>
      <c r="U606" s="2">
        <f t="shared" si="143"/>
        <v>0.59869342457978636</v>
      </c>
      <c r="V606" s="2">
        <f t="shared" si="144"/>
        <v>17.308233861744746</v>
      </c>
      <c r="W606" s="2">
        <f t="shared" si="145"/>
        <v>2.7121812988675744</v>
      </c>
      <c r="X606" s="2">
        <f t="shared" si="146"/>
        <v>0.81284013185815684</v>
      </c>
      <c r="Y606" s="2">
        <f t="shared" si="147"/>
        <v>27.949419021606452</v>
      </c>
      <c r="Z606" s="2">
        <f t="shared" si="148"/>
        <v>1.7121812988675744</v>
      </c>
      <c r="AA606" s="2">
        <f t="shared" si="149"/>
        <v>5.8547972074958858</v>
      </c>
      <c r="AB606">
        <v>0.82644628099173501</v>
      </c>
    </row>
    <row r="607" spans="1:28" x14ac:dyDescent="0.3">
      <c r="A607">
        <v>307</v>
      </c>
      <c r="B607">
        <v>2</v>
      </c>
      <c r="C607">
        <v>2.8018000000000001</v>
      </c>
      <c r="D607">
        <f t="shared" si="135"/>
        <v>2.3155371900826434</v>
      </c>
      <c r="E607" t="s">
        <v>633</v>
      </c>
      <c r="F607">
        <v>41.661101000000002</v>
      </c>
      <c r="G607">
        <v>-111.91724000000001</v>
      </c>
      <c r="H607">
        <v>2.6944885030388801E-2</v>
      </c>
      <c r="I607">
        <v>6.85882568359375E-2</v>
      </c>
      <c r="J607">
        <v>2.5517273694276799E-2</v>
      </c>
      <c r="K607">
        <v>0.17968840897083199</v>
      </c>
      <c r="L607">
        <v>0.52991670370101895</v>
      </c>
      <c r="M607">
        <v>24.019609451293899</v>
      </c>
      <c r="N607" s="2">
        <f t="shared" si="136"/>
        <v>0.90811770711637085</v>
      </c>
      <c r="O607" s="2">
        <f t="shared" si="137"/>
        <v>0.77080137556620199</v>
      </c>
      <c r="P607" s="2">
        <f t="shared" si="138"/>
        <v>0.49355379277283495</v>
      </c>
      <c r="Q607" s="2">
        <f t="shared" si="139"/>
        <v>0.71686070489915754</v>
      </c>
      <c r="R607" s="2">
        <f t="shared" si="140"/>
        <v>3.9655520441625666E-3</v>
      </c>
      <c r="S607" s="2">
        <f t="shared" si="141"/>
        <v>1.3020361285111006</v>
      </c>
      <c r="T607" s="2">
        <f t="shared" si="142"/>
        <v>-0.77080137556620199</v>
      </c>
      <c r="U607" s="2">
        <f t="shared" si="143"/>
        <v>0.64131282272700341</v>
      </c>
      <c r="V607" s="2">
        <f t="shared" si="144"/>
        <v>20.76697965660307</v>
      </c>
      <c r="W607" s="2">
        <f t="shared" si="145"/>
        <v>2.9490867370696012</v>
      </c>
      <c r="X607" s="2">
        <f t="shared" si="146"/>
        <v>0.85355197018965989</v>
      </c>
      <c r="Y607" s="2">
        <f t="shared" si="147"/>
        <v>30.409545004367882</v>
      </c>
      <c r="Z607" s="2">
        <f t="shared" si="148"/>
        <v>1.9490867370696012</v>
      </c>
      <c r="AA607" s="2">
        <f t="shared" si="149"/>
        <v>6.7260558606785272</v>
      </c>
      <c r="AB607">
        <v>0.82644628099173501</v>
      </c>
    </row>
    <row r="608" spans="1:28" x14ac:dyDescent="0.3">
      <c r="A608">
        <v>308</v>
      </c>
      <c r="B608">
        <v>2</v>
      </c>
      <c r="C608">
        <v>2.0531000000000001</v>
      </c>
      <c r="D608">
        <f t="shared" si="135"/>
        <v>1.6967768595041313</v>
      </c>
      <c r="E608" t="s">
        <v>634</v>
      </c>
      <c r="F608">
        <v>41.661101000000002</v>
      </c>
      <c r="G608">
        <v>-111.91722</v>
      </c>
      <c r="H608">
        <v>3.9328001439571297E-2</v>
      </c>
      <c r="I608">
        <v>8.4675900638103402E-2</v>
      </c>
      <c r="J608">
        <v>5.3852539509534801E-2</v>
      </c>
      <c r="K608">
        <v>0.198063358664512</v>
      </c>
      <c r="L608">
        <v>0.45289459824562001</v>
      </c>
      <c r="M608">
        <v>26.2383098602294</v>
      </c>
      <c r="N608" s="2">
        <f t="shared" si="136"/>
        <v>0.7874579430360602</v>
      </c>
      <c r="O608" s="2">
        <f t="shared" si="137"/>
        <v>0.68496820114223256</v>
      </c>
      <c r="P608" s="2">
        <f t="shared" si="138"/>
        <v>0.3914711186429029</v>
      </c>
      <c r="Q608" s="2">
        <f t="shared" si="139"/>
        <v>0.59455156678051657</v>
      </c>
      <c r="R608" s="2">
        <f t="shared" si="140"/>
        <v>-1.2036840341770697E-2</v>
      </c>
      <c r="S608" s="2">
        <f t="shared" si="141"/>
        <v>1.1213467164947164</v>
      </c>
      <c r="T608" s="2">
        <f t="shared" si="142"/>
        <v>-0.68496820114223256</v>
      </c>
      <c r="U608" s="2">
        <f t="shared" si="143"/>
        <v>0.31071799207740869</v>
      </c>
      <c r="V608" s="2">
        <f t="shared" si="144"/>
        <v>8.4099023438891543</v>
      </c>
      <c r="W608" s="2">
        <f t="shared" si="145"/>
        <v>2.286614754487486</v>
      </c>
      <c r="X608" s="2">
        <f t="shared" si="146"/>
        <v>0.621239864870609</v>
      </c>
      <c r="Y608" s="2">
        <f t="shared" si="147"/>
        <v>21.800936982035633</v>
      </c>
      <c r="Z608" s="2">
        <f t="shared" si="148"/>
        <v>1.286614754487486</v>
      </c>
      <c r="AA608" s="2">
        <f t="shared" si="149"/>
        <v>4.3485654694273359</v>
      </c>
      <c r="AB608">
        <v>0.82644628099173501</v>
      </c>
    </row>
    <row r="609" spans="1:28" x14ac:dyDescent="0.3">
      <c r="A609">
        <v>309</v>
      </c>
      <c r="B609">
        <v>2</v>
      </c>
      <c r="C609">
        <v>1.9794700000000001</v>
      </c>
      <c r="D609">
        <f t="shared" si="135"/>
        <v>1.6359256198347096</v>
      </c>
      <c r="E609" t="s">
        <v>635</v>
      </c>
      <c r="F609">
        <v>41.661099</v>
      </c>
      <c r="G609">
        <v>-111.91719999999999</v>
      </c>
      <c r="H609">
        <v>4.2144164443015997E-2</v>
      </c>
      <c r="I609">
        <v>8.80752578377723E-2</v>
      </c>
      <c r="J609">
        <v>6.2643125653266907E-2</v>
      </c>
      <c r="K609">
        <v>0.20188385248184201</v>
      </c>
      <c r="L609">
        <v>0.44146391749382002</v>
      </c>
      <c r="M609">
        <v>28.2671089172363</v>
      </c>
      <c r="N609" s="2">
        <f t="shared" si="136"/>
        <v>0.75146895285496318</v>
      </c>
      <c r="O609" s="2">
        <f t="shared" si="137"/>
        <v>0.66735130490536254</v>
      </c>
      <c r="P609" s="2">
        <f t="shared" si="138"/>
        <v>0.37239588942857665</v>
      </c>
      <c r="Q609" s="2">
        <f t="shared" si="139"/>
        <v>0.56590698336292045</v>
      </c>
      <c r="R609" s="2">
        <f t="shared" si="140"/>
        <v>-1.4670469557586007E-2</v>
      </c>
      <c r="S609" s="2">
        <f t="shared" si="141"/>
        <v>1.0826983613687873</v>
      </c>
      <c r="T609" s="2">
        <f t="shared" si="142"/>
        <v>-0.66735130490536254</v>
      </c>
      <c r="U609" s="2">
        <f t="shared" si="143"/>
        <v>0.23423730244153598</v>
      </c>
      <c r="V609" s="2">
        <f t="shared" si="144"/>
        <v>7.0472843251364354</v>
      </c>
      <c r="W609" s="2">
        <f t="shared" si="145"/>
        <v>2.1867222765303951</v>
      </c>
      <c r="X609" s="2">
        <f t="shared" si="146"/>
        <v>0.57206271811972709</v>
      </c>
      <c r="Y609" s="2">
        <f t="shared" si="147"/>
        <v>20.424119904637323</v>
      </c>
      <c r="Z609" s="2">
        <f t="shared" si="148"/>
        <v>1.1867222765303951</v>
      </c>
      <c r="AA609" s="2">
        <f t="shared" si="149"/>
        <v>4.0123488517849344</v>
      </c>
      <c r="AB609">
        <v>0.82644628099173501</v>
      </c>
    </row>
    <row r="610" spans="1:28" x14ac:dyDescent="0.3">
      <c r="A610">
        <v>310</v>
      </c>
      <c r="B610">
        <v>2</v>
      </c>
      <c r="C610">
        <v>2.4266299999999998</v>
      </c>
      <c r="D610">
        <f t="shared" si="135"/>
        <v>1.3637259504132226</v>
      </c>
      <c r="E610" t="s">
        <v>636</v>
      </c>
      <c r="F610">
        <v>41.661093999999999</v>
      </c>
      <c r="G610">
        <v>-111.91717</v>
      </c>
      <c r="H610">
        <v>7.8928530216216999E-2</v>
      </c>
      <c r="I610">
        <v>0.14670135080814301</v>
      </c>
      <c r="J610">
        <v>0.17278808355331399</v>
      </c>
      <c r="K610">
        <v>0.29964751005172702</v>
      </c>
      <c r="L610">
        <v>0.47079986333847001</v>
      </c>
      <c r="M610">
        <v>32.723209381103501</v>
      </c>
      <c r="N610" s="2">
        <f t="shared" si="136"/>
        <v>0.46304748437941951</v>
      </c>
      <c r="O610" s="2">
        <f t="shared" si="137"/>
        <v>0.52485485875235294</v>
      </c>
      <c r="P610" s="2">
        <f t="shared" si="138"/>
        <v>0.22214671526962557</v>
      </c>
      <c r="Q610" s="2">
        <f t="shared" si="139"/>
        <v>0.39089050465485065</v>
      </c>
      <c r="R610" s="2">
        <f t="shared" si="140"/>
        <v>-1.4923734627940015E-2</v>
      </c>
      <c r="S610" s="2">
        <f t="shared" si="141"/>
        <v>0.88221782565155593</v>
      </c>
      <c r="T610" s="2">
        <f t="shared" si="142"/>
        <v>-0.52485485875235294</v>
      </c>
      <c r="U610" s="2">
        <f t="shared" si="143"/>
        <v>-0.10844128158672438</v>
      </c>
      <c r="V610" s="2">
        <f t="shared" si="144"/>
        <v>2.7247241456509594</v>
      </c>
      <c r="W610" s="2">
        <f t="shared" si="145"/>
        <v>1.5711789604298652</v>
      </c>
      <c r="X610" s="2">
        <f t="shared" si="146"/>
        <v>0.34427434254822553</v>
      </c>
      <c r="Y610" s="2">
        <f t="shared" si="147"/>
        <v>13.874250203371028</v>
      </c>
      <c r="Z610" s="2">
        <f t="shared" si="148"/>
        <v>0.57117896042986516</v>
      </c>
      <c r="AA610" s="2">
        <f t="shared" si="149"/>
        <v>2.2092401381783131</v>
      </c>
      <c r="AB610">
        <v>0.56198347107437996</v>
      </c>
    </row>
    <row r="611" spans="1:28" x14ac:dyDescent="0.3">
      <c r="A611">
        <v>311</v>
      </c>
      <c r="B611">
        <v>2</v>
      </c>
      <c r="C611">
        <v>1.1454500000000001</v>
      </c>
      <c r="D611">
        <f t="shared" si="135"/>
        <v>0.94665289256198293</v>
      </c>
      <c r="E611" t="s">
        <v>637</v>
      </c>
      <c r="F611">
        <v>41.660933</v>
      </c>
      <c r="G611">
        <v>-111.9169</v>
      </c>
      <c r="H611">
        <v>2.77508553117513E-2</v>
      </c>
      <c r="I611">
        <v>6.2485046684741898E-2</v>
      </c>
      <c r="J611">
        <v>3.4471739083528498E-2</v>
      </c>
      <c r="K611">
        <v>0.16127410531044001</v>
      </c>
      <c r="L611">
        <v>0.43146759271621699</v>
      </c>
      <c r="M611">
        <v>27.441709518432599</v>
      </c>
      <c r="N611" s="2">
        <f t="shared" si="136"/>
        <v>0.85203335828989857</v>
      </c>
      <c r="O611" s="2">
        <f t="shared" si="137"/>
        <v>0.74699984694678156</v>
      </c>
      <c r="P611" s="2">
        <f t="shared" si="138"/>
        <v>0.45583681442574292</v>
      </c>
      <c r="Q611" s="2">
        <f t="shared" si="139"/>
        <v>0.61649190673238674</v>
      </c>
      <c r="R611" s="2">
        <f t="shared" si="140"/>
        <v>-1.508082886437141E-2</v>
      </c>
      <c r="S611" s="2">
        <f t="shared" si="141"/>
        <v>1.1601003710125495</v>
      </c>
      <c r="T611" s="2">
        <f t="shared" si="142"/>
        <v>-0.74699984694678156</v>
      </c>
      <c r="U611" s="2">
        <f t="shared" si="143"/>
        <v>0.40478189392762637</v>
      </c>
      <c r="V611" s="2">
        <f t="shared" si="144"/>
        <v>12.516560063033882</v>
      </c>
      <c r="W611" s="2">
        <f t="shared" si="145"/>
        <v>2.6753680752757902</v>
      </c>
      <c r="X611" s="2">
        <f t="shared" si="146"/>
        <v>0.53489200433293549</v>
      </c>
      <c r="Y611" s="2">
        <f t="shared" si="147"/>
        <v>23.329523280262947</v>
      </c>
      <c r="Z611" s="2">
        <f t="shared" si="148"/>
        <v>1.6753680752757902</v>
      </c>
      <c r="AA611" s="2">
        <f t="shared" si="149"/>
        <v>5.9051335576832695</v>
      </c>
      <c r="AB611">
        <v>0.82644628099173501</v>
      </c>
    </row>
    <row r="612" spans="1:28" x14ac:dyDescent="0.3">
      <c r="A612">
        <v>312</v>
      </c>
      <c r="B612">
        <v>2</v>
      </c>
      <c r="C612">
        <v>2.3605700000000001</v>
      </c>
      <c r="D612">
        <f t="shared" si="135"/>
        <v>1.9508842975206599</v>
      </c>
      <c r="E612" t="s">
        <v>638</v>
      </c>
      <c r="F612">
        <v>41.660938000000002</v>
      </c>
      <c r="G612">
        <v>-111.9169</v>
      </c>
      <c r="H612">
        <v>2.9410399496555301E-2</v>
      </c>
      <c r="I612">
        <v>6.4264528453349998E-2</v>
      </c>
      <c r="J612">
        <v>3.81961055099964E-2</v>
      </c>
      <c r="K612">
        <v>0.16181854903697901</v>
      </c>
      <c r="L612">
        <v>0.419454336166381</v>
      </c>
      <c r="M612">
        <v>27.678207397460898</v>
      </c>
      <c r="N612" s="2">
        <f t="shared" si="136"/>
        <v>0.83307737945107729</v>
      </c>
      <c r="O612" s="2">
        <f t="shared" si="137"/>
        <v>0.73428975732062596</v>
      </c>
      <c r="P612" s="2">
        <f t="shared" si="138"/>
        <v>0.44322691404961612</v>
      </c>
      <c r="Q612" s="2">
        <f t="shared" si="139"/>
        <v>0.59717755153277219</v>
      </c>
      <c r="R612" s="2">
        <f t="shared" si="140"/>
        <v>-1.7602986554264826E-2</v>
      </c>
      <c r="S612" s="2">
        <f t="shared" si="141"/>
        <v>1.1315657900545375</v>
      </c>
      <c r="T612" s="2">
        <f t="shared" si="142"/>
        <v>-0.73428975732062596</v>
      </c>
      <c r="U612" s="2">
        <f t="shared" si="143"/>
        <v>0.35685611598145378</v>
      </c>
      <c r="V612" s="2">
        <f t="shared" si="144"/>
        <v>10.981599578433579</v>
      </c>
      <c r="W612" s="2">
        <f t="shared" si="145"/>
        <v>2.5921276557147146</v>
      </c>
      <c r="X612" s="2">
        <f t="shared" si="146"/>
        <v>0.50040560226047326</v>
      </c>
      <c r="Y612" s="2">
        <f t="shared" si="147"/>
        <v>22.211680635809888</v>
      </c>
      <c r="Z612" s="2">
        <f t="shared" si="148"/>
        <v>1.5921276557147146</v>
      </c>
      <c r="AA612" s="2">
        <f t="shared" si="149"/>
        <v>5.5269962491184446</v>
      </c>
      <c r="AB612">
        <v>0.82644628099173501</v>
      </c>
    </row>
    <row r="613" spans="1:28" x14ac:dyDescent="0.3">
      <c r="A613">
        <v>313</v>
      </c>
      <c r="B613">
        <v>2</v>
      </c>
      <c r="C613">
        <v>1.9797400000000001</v>
      </c>
      <c r="D613">
        <f t="shared" si="135"/>
        <v>1.6361487603305775</v>
      </c>
      <c r="E613" t="s">
        <v>639</v>
      </c>
      <c r="F613">
        <v>41.660935000000002</v>
      </c>
      <c r="G613">
        <v>-111.91689</v>
      </c>
      <c r="H613">
        <v>3.6229554563760702E-2</v>
      </c>
      <c r="I613">
        <v>7.5781248509883797E-2</v>
      </c>
      <c r="J613">
        <v>6.0573425143957103E-2</v>
      </c>
      <c r="K613">
        <v>0.181365966796875</v>
      </c>
      <c r="L613">
        <v>0.39860931038856501</v>
      </c>
      <c r="M613">
        <v>29.981010437011701</v>
      </c>
      <c r="N613" s="2">
        <f t="shared" si="136"/>
        <v>0.73616854268830889</v>
      </c>
      <c r="O613" s="2">
        <f t="shared" si="137"/>
        <v>0.68051114387330769</v>
      </c>
      <c r="P613" s="2">
        <f t="shared" si="138"/>
        <v>0.37457345534787179</v>
      </c>
      <c r="Q613" s="2">
        <f t="shared" si="139"/>
        <v>0.52863110342098074</v>
      </c>
      <c r="R613" s="2">
        <f t="shared" si="140"/>
        <v>-2.2781670943535844E-2</v>
      </c>
      <c r="S613" s="2">
        <f t="shared" si="141"/>
        <v>1.0360807980922264</v>
      </c>
      <c r="T613" s="2">
        <f t="shared" si="142"/>
        <v>-0.68051114387330769</v>
      </c>
      <c r="U613" s="2">
        <f t="shared" si="143"/>
        <v>0.1518881925348281</v>
      </c>
      <c r="V613" s="2">
        <f t="shared" si="144"/>
        <v>6.5805971751018095</v>
      </c>
      <c r="W613" s="2">
        <f t="shared" si="145"/>
        <v>2.1978175808198719</v>
      </c>
      <c r="X613" s="2">
        <f t="shared" si="146"/>
        <v>0.41785557534496254</v>
      </c>
      <c r="Y613" s="2">
        <f t="shared" si="147"/>
        <v>18.496053740382187</v>
      </c>
      <c r="Z613" s="2">
        <f t="shared" si="148"/>
        <v>1.1978175808198719</v>
      </c>
      <c r="AA613" s="2">
        <f t="shared" si="149"/>
        <v>4.2599992508249089</v>
      </c>
      <c r="AB613">
        <v>0.82644628099173501</v>
      </c>
    </row>
    <row r="614" spans="1:28" x14ac:dyDescent="0.3">
      <c r="A614">
        <v>314</v>
      </c>
      <c r="B614">
        <v>2</v>
      </c>
      <c r="C614">
        <v>1.3648100000000001</v>
      </c>
      <c r="D614">
        <f t="shared" si="135"/>
        <v>1.1279421487603298</v>
      </c>
      <c r="E614" t="s">
        <v>640</v>
      </c>
      <c r="F614">
        <v>41.660947999999998</v>
      </c>
      <c r="G614">
        <v>-111.91687</v>
      </c>
      <c r="H614">
        <v>5.5195007473230299E-2</v>
      </c>
      <c r="I614">
        <v>0.10301604866981499</v>
      </c>
      <c r="J614">
        <v>0.114168398082256</v>
      </c>
      <c r="K614">
        <v>0.23176208138465801</v>
      </c>
      <c r="L614">
        <v>0.424049973487854</v>
      </c>
      <c r="M614">
        <v>33.046112060546797</v>
      </c>
      <c r="N614" s="2">
        <f t="shared" si="136"/>
        <v>0.57575436249342504</v>
      </c>
      <c r="O614" s="2">
        <f t="shared" si="137"/>
        <v>0.60909622575139821</v>
      </c>
      <c r="P614" s="2">
        <f t="shared" si="138"/>
        <v>0.29320579070565606</v>
      </c>
      <c r="Q614" s="2">
        <f t="shared" si="139"/>
        <v>0.44771155648636873</v>
      </c>
      <c r="R614" s="2">
        <f t="shared" si="140"/>
        <v>-2.0551140417928732E-2</v>
      </c>
      <c r="S614" s="2">
        <f t="shared" si="141"/>
        <v>0.94020578090959472</v>
      </c>
      <c r="T614" s="2">
        <f t="shared" si="142"/>
        <v>-0.60909622575139821</v>
      </c>
      <c r="U614" s="2">
        <f t="shared" si="143"/>
        <v>-6.8846151095343297E-2</v>
      </c>
      <c r="V614" s="2">
        <f t="shared" si="144"/>
        <v>3.7142500079779928</v>
      </c>
      <c r="W614" s="2">
        <f t="shared" si="145"/>
        <v>1.8296779652408011</v>
      </c>
      <c r="X614" s="2">
        <f t="shared" si="146"/>
        <v>0.35776650283286315</v>
      </c>
      <c r="Y614" s="2">
        <f t="shared" si="147"/>
        <v>16.018449962139211</v>
      </c>
      <c r="Z614" s="2">
        <f t="shared" si="148"/>
        <v>0.82967796524080106</v>
      </c>
      <c r="AA614" s="2">
        <f t="shared" si="149"/>
        <v>3.1163486559944715</v>
      </c>
      <c r="AB614">
        <v>0.82644628099173501</v>
      </c>
    </row>
    <row r="615" spans="1:28" x14ac:dyDescent="0.3">
      <c r="A615">
        <v>315</v>
      </c>
      <c r="B615">
        <v>2</v>
      </c>
      <c r="C615">
        <v>1.13503</v>
      </c>
      <c r="D615">
        <f t="shared" si="135"/>
        <v>0.93804132231404902</v>
      </c>
      <c r="E615" t="s">
        <v>641</v>
      </c>
      <c r="F615">
        <v>41.660944000000001</v>
      </c>
      <c r="G615">
        <v>-111.91687</v>
      </c>
      <c r="H615">
        <v>5.3098451346158898E-2</v>
      </c>
      <c r="I615">
        <v>9.9429018795490196E-2</v>
      </c>
      <c r="J615">
        <v>0.108142398297786</v>
      </c>
      <c r="K615">
        <v>0.225797429680824</v>
      </c>
      <c r="L615">
        <v>0.42164367437362599</v>
      </c>
      <c r="M615">
        <v>32.979110717773402</v>
      </c>
      <c r="N615" s="2">
        <f t="shared" si="136"/>
        <v>0.59175069381312739</v>
      </c>
      <c r="O615" s="2">
        <f t="shared" si="137"/>
        <v>0.61836795480196027</v>
      </c>
      <c r="P615" s="2">
        <f t="shared" si="138"/>
        <v>0.30249275720426189</v>
      </c>
      <c r="Q615" s="2">
        <f t="shared" si="139"/>
        <v>0.45665010101938874</v>
      </c>
      <c r="R615" s="2">
        <f t="shared" si="140"/>
        <v>-2.0708743648451575E-2</v>
      </c>
      <c r="S615" s="2">
        <f t="shared" si="141"/>
        <v>0.95002464341618209</v>
      </c>
      <c r="T615" s="2">
        <f t="shared" si="142"/>
        <v>-0.61836795480196027</v>
      </c>
      <c r="U615" s="2">
        <f t="shared" si="143"/>
        <v>-5.6407148397475591E-2</v>
      </c>
      <c r="V615" s="2">
        <f t="shared" si="144"/>
        <v>3.8989672969205666</v>
      </c>
      <c r="W615" s="2">
        <f t="shared" si="145"/>
        <v>1.8673537381255423</v>
      </c>
      <c r="X615" s="2">
        <f t="shared" si="146"/>
        <v>0.36746612505662413</v>
      </c>
      <c r="Y615" s="2">
        <f t="shared" si="147"/>
        <v>16.362477913498843</v>
      </c>
      <c r="Z615" s="2">
        <f t="shared" si="148"/>
        <v>0.86735373812554228</v>
      </c>
      <c r="AA615" s="2">
        <f t="shared" si="149"/>
        <v>3.2406500585194395</v>
      </c>
      <c r="AB615">
        <v>0.82644628099173501</v>
      </c>
    </row>
    <row r="616" spans="1:28" x14ac:dyDescent="0.3">
      <c r="A616">
        <v>316</v>
      </c>
      <c r="B616">
        <v>2</v>
      </c>
      <c r="C616">
        <v>2.12235</v>
      </c>
      <c r="D616">
        <f t="shared" si="135"/>
        <v>1.7540082644628088</v>
      </c>
      <c r="E616" t="s">
        <v>642</v>
      </c>
      <c r="F616">
        <v>41.660893999999999</v>
      </c>
      <c r="G616">
        <v>-111.91679999999999</v>
      </c>
      <c r="H616">
        <v>3.3568724989890997E-2</v>
      </c>
      <c r="I616">
        <v>7.3953859508037498E-2</v>
      </c>
      <c r="J616">
        <v>5.2986450493335703E-2</v>
      </c>
      <c r="K616">
        <v>0.182591557502746</v>
      </c>
      <c r="L616">
        <v>0.46098297834396301</v>
      </c>
      <c r="M616">
        <v>27.298610687255799</v>
      </c>
      <c r="N616" s="2">
        <f t="shared" si="136"/>
        <v>0.79381477760962704</v>
      </c>
      <c r="O616" s="2">
        <f t="shared" si="137"/>
        <v>0.7235043306982043</v>
      </c>
      <c r="P616" s="2">
        <f t="shared" si="138"/>
        <v>0.43257059646549817</v>
      </c>
      <c r="Q616" s="2">
        <f t="shared" si="139"/>
        <v>0.60356335641963565</v>
      </c>
      <c r="R616" s="2">
        <f t="shared" si="140"/>
        <v>-1.046444563481182E-2</v>
      </c>
      <c r="S616" s="2">
        <f t="shared" si="141"/>
        <v>1.1331183279688746</v>
      </c>
      <c r="T616" s="2">
        <f t="shared" si="142"/>
        <v>-0.7235043306982043</v>
      </c>
      <c r="U616" s="2">
        <f t="shared" si="143"/>
        <v>0.22455877783507008</v>
      </c>
      <c r="V616" s="2">
        <f t="shared" si="144"/>
        <v>8.7000162126720024</v>
      </c>
      <c r="W616" s="2">
        <f t="shared" si="145"/>
        <v>2.5246675402121497</v>
      </c>
      <c r="X616" s="2">
        <f t="shared" si="146"/>
        <v>0.61785472855089463</v>
      </c>
      <c r="Y616" s="2">
        <f t="shared" si="147"/>
        <v>23.968850895762451</v>
      </c>
      <c r="Z616" s="2">
        <f t="shared" si="148"/>
        <v>1.5246675402121497</v>
      </c>
      <c r="AA616" s="2">
        <f t="shared" si="149"/>
        <v>5.2333863494150998</v>
      </c>
      <c r="AB616">
        <v>0.82644628099173501</v>
      </c>
    </row>
    <row r="617" spans="1:28" x14ac:dyDescent="0.3">
      <c r="A617">
        <v>317</v>
      </c>
      <c r="B617">
        <v>2</v>
      </c>
      <c r="C617">
        <v>1.80474</v>
      </c>
      <c r="D617">
        <f t="shared" si="135"/>
        <v>1.4915206611570238</v>
      </c>
      <c r="E617" t="s">
        <v>643</v>
      </c>
      <c r="F617">
        <v>41.660890000000002</v>
      </c>
      <c r="G617">
        <v>-111.91679999999999</v>
      </c>
      <c r="H617">
        <v>3.3797301352024002E-2</v>
      </c>
      <c r="I617">
        <v>7.4062801897525704E-2</v>
      </c>
      <c r="J617">
        <v>5.3491517901420503E-2</v>
      </c>
      <c r="K617">
        <v>0.18241791427135401</v>
      </c>
      <c r="L617">
        <v>0.45561462640762301</v>
      </c>
      <c r="M617">
        <v>27.2537117004394</v>
      </c>
      <c r="N617" s="2">
        <f t="shared" si="136"/>
        <v>0.78986103978761069</v>
      </c>
      <c r="O617" s="2">
        <f t="shared" si="137"/>
        <v>0.72034752496624066</v>
      </c>
      <c r="P617" s="2">
        <f t="shared" si="138"/>
        <v>0.4281861734599624</v>
      </c>
      <c r="Q617" s="2">
        <f t="shared" si="139"/>
        <v>0.59774154201817609</v>
      </c>
      <c r="R617" s="2">
        <f t="shared" si="140"/>
        <v>-1.1503617582933447E-2</v>
      </c>
      <c r="S617" s="2">
        <f t="shared" si="141"/>
        <v>1.1255341859211017</v>
      </c>
      <c r="T617" s="2">
        <f t="shared" si="142"/>
        <v>-0.72034752496624066</v>
      </c>
      <c r="U617" s="2">
        <f t="shared" si="143"/>
        <v>0.21941060346059349</v>
      </c>
      <c r="V617" s="2">
        <f t="shared" si="144"/>
        <v>8.5175116407665801</v>
      </c>
      <c r="W617" s="2">
        <f t="shared" si="145"/>
        <v>2.4976419022633811</v>
      </c>
      <c r="X617" s="2">
        <f t="shared" si="146"/>
        <v>0.60057674470386857</v>
      </c>
      <c r="Y617" s="2">
        <f t="shared" si="147"/>
        <v>23.504152968525929</v>
      </c>
      <c r="Z617" s="2">
        <f t="shared" si="148"/>
        <v>1.4976419022633811</v>
      </c>
      <c r="AA617" s="2">
        <f t="shared" si="149"/>
        <v>5.1517335927692498</v>
      </c>
      <c r="AB617">
        <v>0.82644628099173501</v>
      </c>
    </row>
    <row r="618" spans="1:28" x14ac:dyDescent="0.3">
      <c r="A618">
        <v>318</v>
      </c>
      <c r="B618">
        <v>2</v>
      </c>
      <c r="C618">
        <v>1.83605</v>
      </c>
      <c r="D618">
        <f t="shared" si="135"/>
        <v>1.5173966942148751</v>
      </c>
      <c r="E618" t="s">
        <v>644</v>
      </c>
      <c r="F618">
        <v>41.660888999999997</v>
      </c>
      <c r="G618">
        <v>-111.91678</v>
      </c>
      <c r="H618">
        <v>3.9318542927503503E-2</v>
      </c>
      <c r="I618">
        <v>8.3771668374538394E-2</v>
      </c>
      <c r="J618">
        <v>6.8990781903266907E-2</v>
      </c>
      <c r="K618">
        <v>0.20072509348392401</v>
      </c>
      <c r="L618">
        <v>0.43961730599403298</v>
      </c>
      <c r="M618">
        <v>28.7796115875244</v>
      </c>
      <c r="N618" s="2">
        <f t="shared" si="136"/>
        <v>0.72870749189817141</v>
      </c>
      <c r="O618" s="2">
        <f t="shared" si="137"/>
        <v>0.6798875311593926</v>
      </c>
      <c r="P618" s="2">
        <f t="shared" si="138"/>
        <v>0.37306949017411201</v>
      </c>
      <c r="Q618" s="2">
        <f t="shared" si="139"/>
        <v>0.55119505069124219</v>
      </c>
      <c r="R618" s="2">
        <f t="shared" si="140"/>
        <v>-1.5353716166866547E-2</v>
      </c>
      <c r="S618" s="2">
        <f t="shared" si="141"/>
        <v>1.0632828356861006</v>
      </c>
      <c r="T618" s="2">
        <f t="shared" si="142"/>
        <v>-0.6798875311593926</v>
      </c>
      <c r="U618" s="2">
        <f t="shared" si="143"/>
        <v>0.13029246626378799</v>
      </c>
      <c r="V618" s="2">
        <f t="shared" si="144"/>
        <v>6.3721165910313573</v>
      </c>
      <c r="W618" s="2">
        <f t="shared" si="145"/>
        <v>2.190146226182935</v>
      </c>
      <c r="X618" s="2">
        <f t="shared" si="146"/>
        <v>0.53393127370600402</v>
      </c>
      <c r="Y618" s="2">
        <f t="shared" si="147"/>
        <v>20.330764874815952</v>
      </c>
      <c r="Z618" s="2">
        <f t="shared" si="148"/>
        <v>1.190146226182935</v>
      </c>
      <c r="AA618" s="2">
        <f t="shared" si="149"/>
        <v>4.24780411473398</v>
      </c>
      <c r="AB618">
        <v>0.82644628099173501</v>
      </c>
    </row>
    <row r="619" spans="1:28" x14ac:dyDescent="0.3">
      <c r="A619">
        <v>319</v>
      </c>
      <c r="B619">
        <v>2</v>
      </c>
      <c r="C619">
        <v>1.5060800000000001</v>
      </c>
      <c r="D619">
        <f t="shared" si="135"/>
        <v>1.2446942148760323</v>
      </c>
      <c r="E619" t="s">
        <v>645</v>
      </c>
      <c r="F619">
        <v>41.660867000000003</v>
      </c>
      <c r="G619">
        <v>-111.91678</v>
      </c>
      <c r="H619">
        <v>3.7607725709676701E-2</v>
      </c>
      <c r="I619">
        <v>8.2457579672336495E-2</v>
      </c>
      <c r="J619">
        <v>6.79757669568061E-2</v>
      </c>
      <c r="K619">
        <v>0.20311889052391</v>
      </c>
      <c r="L619">
        <v>0.45992797613143899</v>
      </c>
      <c r="M619">
        <v>28.963006973266602</v>
      </c>
      <c r="N619" s="2">
        <f t="shared" si="136"/>
        <v>0.74246908514364085</v>
      </c>
      <c r="O619" s="2">
        <f t="shared" si="137"/>
        <v>0.69594478027667828</v>
      </c>
      <c r="P619" s="2">
        <f t="shared" si="138"/>
        <v>0.3873166415866921</v>
      </c>
      <c r="Q619" s="2">
        <f t="shared" si="139"/>
        <v>0.57196825842424825</v>
      </c>
      <c r="R619" s="2">
        <f t="shared" si="140"/>
        <v>-1.1482740376684196E-2</v>
      </c>
      <c r="S619" s="2">
        <f t="shared" si="141"/>
        <v>1.0890407951578513</v>
      </c>
      <c r="T619" s="2">
        <f t="shared" si="142"/>
        <v>-0.69594478027667828</v>
      </c>
      <c r="U619" s="2">
        <f t="shared" si="143"/>
        <v>0.12835571032103965</v>
      </c>
      <c r="V619" s="2">
        <f t="shared" si="144"/>
        <v>6.7660579162525876</v>
      </c>
      <c r="W619" s="2">
        <f t="shared" si="145"/>
        <v>2.2643289107435276</v>
      </c>
      <c r="X619" s="2">
        <f t="shared" si="146"/>
        <v>0.5956999344666789</v>
      </c>
      <c r="Y619" s="2">
        <f t="shared" si="147"/>
        <v>21.906204596161874</v>
      </c>
      <c r="Z619" s="2">
        <f t="shared" si="148"/>
        <v>1.2643289107435276</v>
      </c>
      <c r="AA619" s="2">
        <f t="shared" si="149"/>
        <v>4.5777525602748099</v>
      </c>
      <c r="AB619">
        <v>0.82644628099173501</v>
      </c>
    </row>
    <row r="620" spans="1:28" x14ac:dyDescent="0.3">
      <c r="A620">
        <v>320</v>
      </c>
      <c r="B620">
        <v>2</v>
      </c>
      <c r="C620">
        <v>2.36178</v>
      </c>
      <c r="D620">
        <f t="shared" si="135"/>
        <v>1.9518842975206598</v>
      </c>
      <c r="E620" t="s">
        <v>646</v>
      </c>
      <c r="F620">
        <v>41.660870000000003</v>
      </c>
      <c r="G620">
        <v>-111.91676</v>
      </c>
      <c r="H620">
        <v>6.1708375811576802E-2</v>
      </c>
      <c r="I620">
        <v>0.112724304199218</v>
      </c>
      <c r="J620">
        <v>0.13402435183524999</v>
      </c>
      <c r="K620">
        <v>0.24657134711742401</v>
      </c>
      <c r="L620">
        <v>0.416148692369461</v>
      </c>
      <c r="M620">
        <v>33.648609161376903</v>
      </c>
      <c r="N620" s="2">
        <f t="shared" si="136"/>
        <v>0.51279200881611497</v>
      </c>
      <c r="O620" s="2">
        <f t="shared" si="137"/>
        <v>0.57371881366387845</v>
      </c>
      <c r="P620" s="2">
        <f t="shared" si="138"/>
        <v>0.25588081715973648</v>
      </c>
      <c r="Q620" s="2">
        <f t="shared" si="139"/>
        <v>0.40296836139209113</v>
      </c>
      <c r="R620" s="2">
        <f t="shared" si="140"/>
        <v>-2.2965151638515129E-2</v>
      </c>
      <c r="S620" s="2">
        <f t="shared" si="141"/>
        <v>0.89166823948122287</v>
      </c>
      <c r="T620" s="2">
        <f t="shared" si="142"/>
        <v>-0.57371881366387845</v>
      </c>
      <c r="U620" s="2">
        <f t="shared" si="143"/>
        <v>-0.11511032954757155</v>
      </c>
      <c r="V620" s="2">
        <f t="shared" si="144"/>
        <v>3.1050229803089335</v>
      </c>
      <c r="W620" s="2">
        <f t="shared" si="145"/>
        <v>1.6877414883541988</v>
      </c>
      <c r="X620" s="2">
        <f t="shared" si="146"/>
        <v>0.26489663612870129</v>
      </c>
      <c r="Y620" s="2">
        <f t="shared" si="147"/>
        <v>13.923490643501268</v>
      </c>
      <c r="Z620" s="2">
        <f t="shared" si="148"/>
        <v>0.68774148835419879</v>
      </c>
      <c r="AA620" s="2">
        <f t="shared" si="149"/>
        <v>2.6917388430626299</v>
      </c>
      <c r="AB620">
        <v>0.82644628099173501</v>
      </c>
    </row>
    <row r="621" spans="1:28" x14ac:dyDescent="0.3">
      <c r="A621">
        <v>321</v>
      </c>
      <c r="B621">
        <v>2</v>
      </c>
      <c r="C621">
        <v>1.02668</v>
      </c>
      <c r="D621">
        <f t="shared" si="135"/>
        <v>0.81455603305785118</v>
      </c>
      <c r="E621" t="s">
        <v>647</v>
      </c>
      <c r="F621">
        <v>41.661419000000002</v>
      </c>
      <c r="G621">
        <v>-111.91658</v>
      </c>
      <c r="H621">
        <v>5.0972901284694602E-2</v>
      </c>
      <c r="I621">
        <v>9.3030087649822193E-2</v>
      </c>
      <c r="J621">
        <v>0.10111267119646</v>
      </c>
      <c r="K621">
        <v>0.20533050596714</v>
      </c>
      <c r="L621">
        <v>0.37904387712478599</v>
      </c>
      <c r="M621">
        <v>33.622409820556598</v>
      </c>
      <c r="N621" s="2">
        <f t="shared" si="136"/>
        <v>0.57883456322744498</v>
      </c>
      <c r="O621" s="2">
        <f t="shared" si="137"/>
        <v>0.60586647605427923</v>
      </c>
      <c r="P621" s="2">
        <f t="shared" si="138"/>
        <v>0.29726383664959471</v>
      </c>
      <c r="Q621" s="2">
        <f t="shared" si="139"/>
        <v>0.42533696235211105</v>
      </c>
      <c r="R621" s="2">
        <f t="shared" si="140"/>
        <v>-2.8466813053791343E-2</v>
      </c>
      <c r="S621" s="2">
        <f t="shared" si="141"/>
        <v>0.91336617092239125</v>
      </c>
      <c r="T621" s="2">
        <f t="shared" si="142"/>
        <v>-0.60586647605427923</v>
      </c>
      <c r="U621" s="2">
        <f t="shared" si="143"/>
        <v>-5.645450574790796E-2</v>
      </c>
      <c r="V621" s="2">
        <f t="shared" si="144"/>
        <v>3.7487277572591364</v>
      </c>
      <c r="W621" s="2">
        <f t="shared" si="145"/>
        <v>1.8460183270840727</v>
      </c>
      <c r="X621" s="2">
        <f t="shared" si="146"/>
        <v>0.25162653478023367</v>
      </c>
      <c r="Y621" s="2">
        <f t="shared" si="147"/>
        <v>14.511199221014962</v>
      </c>
      <c r="Z621" s="2">
        <f t="shared" si="148"/>
        <v>0.84601832708407265</v>
      </c>
      <c r="AA621" s="2">
        <f t="shared" si="149"/>
        <v>3.0744224443984001</v>
      </c>
      <c r="AB621">
        <v>0.79338842975206603</v>
      </c>
    </row>
    <row r="622" spans="1:28" x14ac:dyDescent="0.3">
      <c r="A622">
        <v>322</v>
      </c>
      <c r="B622">
        <v>2</v>
      </c>
      <c r="C622">
        <v>0.64501500000000001</v>
      </c>
      <c r="D622">
        <f t="shared" si="135"/>
        <v>0.51707814049586753</v>
      </c>
      <c r="E622" t="s">
        <v>648</v>
      </c>
      <c r="F622">
        <v>41.661422000000002</v>
      </c>
      <c r="G622">
        <v>-111.9166</v>
      </c>
      <c r="H622">
        <v>4.6235963702201802E-2</v>
      </c>
      <c r="I622">
        <v>8.0086365342140198E-2</v>
      </c>
      <c r="J622">
        <v>8.1378482282161699E-2</v>
      </c>
      <c r="K622">
        <v>0.17280060052871701</v>
      </c>
      <c r="L622">
        <v>0.35386261343955899</v>
      </c>
      <c r="M622">
        <v>33.085006713867102</v>
      </c>
      <c r="N622" s="2">
        <f t="shared" si="136"/>
        <v>0.62605331581927404</v>
      </c>
      <c r="O622" s="2">
        <f t="shared" si="137"/>
        <v>0.63089501642805734</v>
      </c>
      <c r="P622" s="2">
        <f t="shared" si="138"/>
        <v>0.34379088591850732</v>
      </c>
      <c r="Q622" s="2">
        <f t="shared" si="139"/>
        <v>0.43702762699994913</v>
      </c>
      <c r="R622" s="2">
        <f t="shared" si="140"/>
        <v>-3.2497729294474025E-2</v>
      </c>
      <c r="S622" s="2">
        <f t="shared" si="141"/>
        <v>0.92477858866697527</v>
      </c>
      <c r="T622" s="2">
        <f t="shared" si="142"/>
        <v>-0.63089501642805734</v>
      </c>
      <c r="U622" s="2">
        <f t="shared" si="143"/>
        <v>-1.1213481342881269E-2</v>
      </c>
      <c r="V622" s="2">
        <f t="shared" si="144"/>
        <v>4.3483560213450465</v>
      </c>
      <c r="W622" s="2">
        <f t="shared" si="145"/>
        <v>2.0478089332840717</v>
      </c>
      <c r="X622" s="2">
        <f t="shared" si="146"/>
        <v>0.22694920021919018</v>
      </c>
      <c r="Y622" s="2">
        <f t="shared" si="147"/>
        <v>15.368438810110009</v>
      </c>
      <c r="Z622" s="2">
        <f t="shared" si="148"/>
        <v>1.0478089332840717</v>
      </c>
      <c r="AA622" s="2">
        <f t="shared" si="149"/>
        <v>3.4185125886011711</v>
      </c>
      <c r="AB622">
        <v>0.80165289256198302</v>
      </c>
    </row>
    <row r="623" spans="1:28" x14ac:dyDescent="0.3">
      <c r="A623">
        <v>323</v>
      </c>
      <c r="B623">
        <v>2</v>
      </c>
      <c r="C623">
        <v>0.31018600000000002</v>
      </c>
      <c r="D623">
        <f t="shared" si="135"/>
        <v>0.25635206611570233</v>
      </c>
      <c r="E623" t="s">
        <v>649</v>
      </c>
      <c r="F623">
        <v>41.661380999999999</v>
      </c>
      <c r="G623">
        <v>-111.91659</v>
      </c>
      <c r="H623">
        <v>4.2540282011032098E-2</v>
      </c>
      <c r="I623">
        <v>7.9651795327663394E-2</v>
      </c>
      <c r="J623">
        <v>7.9219363629817893E-2</v>
      </c>
      <c r="K623">
        <v>0.18164092302322299</v>
      </c>
      <c r="L623">
        <v>0.35731750726699801</v>
      </c>
      <c r="M623">
        <v>32.457508087158203</v>
      </c>
      <c r="N623" s="2">
        <f t="shared" si="136"/>
        <v>0.6370553375385194</v>
      </c>
      <c r="O623" s="2">
        <f t="shared" si="137"/>
        <v>0.63543528181635478</v>
      </c>
      <c r="P623" s="2">
        <f t="shared" si="138"/>
        <v>0.32595572194533778</v>
      </c>
      <c r="Q623" s="2">
        <f t="shared" si="139"/>
        <v>0.44541462105631274</v>
      </c>
      <c r="R623" s="2">
        <f t="shared" si="140"/>
        <v>-3.1722650806885314E-2</v>
      </c>
      <c r="S623" s="2">
        <f t="shared" si="141"/>
        <v>0.93447353960027213</v>
      </c>
      <c r="T623" s="2">
        <f t="shared" si="142"/>
        <v>-0.63543528181635478</v>
      </c>
      <c r="U623" s="2">
        <f t="shared" si="143"/>
        <v>3.7172564085849948E-3</v>
      </c>
      <c r="V623" s="2">
        <f t="shared" si="144"/>
        <v>4.5104819187477663</v>
      </c>
      <c r="W623" s="2">
        <f t="shared" si="145"/>
        <v>1.9671641242503188</v>
      </c>
      <c r="X623" s="2">
        <f t="shared" si="146"/>
        <v>0.24429445191051324</v>
      </c>
      <c r="Y623" s="2">
        <f t="shared" si="147"/>
        <v>14.791001304984155</v>
      </c>
      <c r="Z623" s="2">
        <f t="shared" si="148"/>
        <v>0.96716412425031884</v>
      </c>
      <c r="AA623" s="2">
        <f t="shared" si="149"/>
        <v>3.4859943934358526</v>
      </c>
      <c r="AB623">
        <v>0.82644628099173501</v>
      </c>
    </row>
    <row r="624" spans="1:28" x14ac:dyDescent="0.3">
      <c r="A624">
        <v>324</v>
      </c>
      <c r="B624">
        <v>2</v>
      </c>
      <c r="C624">
        <v>0.94354000000000005</v>
      </c>
      <c r="D624">
        <f t="shared" si="135"/>
        <v>0.58483884297520605</v>
      </c>
      <c r="E624" t="s">
        <v>650</v>
      </c>
      <c r="F624">
        <v>41.661363000000001</v>
      </c>
      <c r="G624">
        <v>-111.91658</v>
      </c>
      <c r="H624">
        <v>5.67532330751419E-2</v>
      </c>
      <c r="I624">
        <v>9.9872738122939994E-2</v>
      </c>
      <c r="J624">
        <v>0.115922547876834</v>
      </c>
      <c r="K624">
        <v>0.20927032828330899</v>
      </c>
      <c r="L624">
        <v>0.36325654387473999</v>
      </c>
      <c r="M624">
        <v>34.215309143066399</v>
      </c>
      <c r="N624" s="2">
        <f t="shared" si="136"/>
        <v>0.51616191160138114</v>
      </c>
      <c r="O624" s="2">
        <f t="shared" si="137"/>
        <v>0.56870471375878018</v>
      </c>
      <c r="P624" s="2">
        <f t="shared" si="138"/>
        <v>0.2689589311520077</v>
      </c>
      <c r="Q624" s="2">
        <f t="shared" si="139"/>
        <v>0.37888982426412465</v>
      </c>
      <c r="R624" s="2">
        <f t="shared" si="140"/>
        <v>-3.2156177751006043E-2</v>
      </c>
      <c r="S624" s="2">
        <f t="shared" si="141"/>
        <v>0.86271297079967901</v>
      </c>
      <c r="T624" s="2">
        <f t="shared" si="142"/>
        <v>-0.56870471375878018</v>
      </c>
      <c r="U624" s="2">
        <f t="shared" si="143"/>
        <v>-0.10091550919240079</v>
      </c>
      <c r="V624" s="2">
        <f t="shared" si="144"/>
        <v>3.1336142150765589</v>
      </c>
      <c r="W624" s="2">
        <f t="shared" si="145"/>
        <v>1.7358244088142554</v>
      </c>
      <c r="X624" s="2">
        <f t="shared" si="146"/>
        <v>0.15492104261803818</v>
      </c>
      <c r="Y624" s="2">
        <f t="shared" si="147"/>
        <v>12.7647835016251</v>
      </c>
      <c r="Z624" s="2">
        <f t="shared" si="148"/>
        <v>0.73582440881425537</v>
      </c>
      <c r="AA624" s="2">
        <f t="shared" si="149"/>
        <v>2.6371942003590947</v>
      </c>
      <c r="AB624">
        <v>0.61983471074380103</v>
      </c>
    </row>
    <row r="625" spans="1:28" x14ac:dyDescent="0.3">
      <c r="A625">
        <v>325</v>
      </c>
      <c r="B625">
        <v>2</v>
      </c>
      <c r="C625">
        <v>1.4896</v>
      </c>
      <c r="D625">
        <f t="shared" si="135"/>
        <v>1.2310743801652886</v>
      </c>
      <c r="E625" t="s">
        <v>651</v>
      </c>
      <c r="F625">
        <v>41.661386999999998</v>
      </c>
      <c r="G625">
        <v>-111.91661000000001</v>
      </c>
      <c r="H625">
        <v>3.06350700557231E-2</v>
      </c>
      <c r="I625">
        <v>6.2518008053302696E-2</v>
      </c>
      <c r="J625">
        <v>3.9228513836860601E-2</v>
      </c>
      <c r="K625">
        <v>0.15674835443496701</v>
      </c>
      <c r="L625">
        <v>0.42477324604988098</v>
      </c>
      <c r="M625">
        <v>30.0736083984375</v>
      </c>
      <c r="N625" s="2">
        <f t="shared" si="136"/>
        <v>0.83091221961556394</v>
      </c>
      <c r="O625" s="2">
        <f t="shared" si="137"/>
        <v>0.74340599168617727</v>
      </c>
      <c r="P625" s="2">
        <f t="shared" si="138"/>
        <v>0.46090272724426085</v>
      </c>
      <c r="Q625" s="2">
        <f t="shared" si="139"/>
        <v>0.5999129071999576</v>
      </c>
      <c r="R625" s="2">
        <f t="shared" si="140"/>
        <v>-1.6627082075790663E-2</v>
      </c>
      <c r="S625" s="2">
        <f t="shared" si="141"/>
        <v>1.1347455022328576</v>
      </c>
      <c r="T625" s="2">
        <f t="shared" si="142"/>
        <v>-0.74340599168617727</v>
      </c>
      <c r="U625" s="2">
        <f t="shared" si="143"/>
        <v>0.32750694319480467</v>
      </c>
      <c r="V625" s="2">
        <f t="shared" si="144"/>
        <v>10.828175847200917</v>
      </c>
      <c r="W625" s="2">
        <f t="shared" si="145"/>
        <v>2.7099056164325748</v>
      </c>
      <c r="X625" s="2">
        <f t="shared" si="146"/>
        <v>0.50907573210992885</v>
      </c>
      <c r="Y625" s="2">
        <f t="shared" si="147"/>
        <v>23.179936781525612</v>
      </c>
      <c r="Z625" s="2">
        <f t="shared" si="148"/>
        <v>1.7099056164325748</v>
      </c>
      <c r="AA625" s="2">
        <f t="shared" si="149"/>
        <v>5.7944142700087369</v>
      </c>
      <c r="AB625">
        <v>0.82644628099173501</v>
      </c>
    </row>
    <row r="626" spans="1:28" x14ac:dyDescent="0.3">
      <c r="A626">
        <v>326</v>
      </c>
      <c r="B626">
        <v>2</v>
      </c>
      <c r="C626">
        <v>2.7667999999999999</v>
      </c>
      <c r="D626">
        <f t="shared" si="135"/>
        <v>2.0579504132231405</v>
      </c>
      <c r="E626" t="s">
        <v>652</v>
      </c>
      <c r="F626">
        <v>41.661482999999997</v>
      </c>
      <c r="G626">
        <v>-111.91674999999999</v>
      </c>
      <c r="H626">
        <v>6.5346680581569602E-2</v>
      </c>
      <c r="I626">
        <v>0.11623290926218</v>
      </c>
      <c r="J626">
        <v>0.13935761153697901</v>
      </c>
      <c r="K626">
        <v>0.254610896110534</v>
      </c>
      <c r="L626">
        <v>0.44297668337821899</v>
      </c>
      <c r="M626">
        <v>32.737209320068303</v>
      </c>
      <c r="N626" s="2">
        <f t="shared" si="136"/>
        <v>0.52138277702750502</v>
      </c>
      <c r="O626" s="2">
        <f t="shared" si="137"/>
        <v>0.58429572456592727</v>
      </c>
      <c r="P626" s="2">
        <f t="shared" si="138"/>
        <v>0.27002457154660675</v>
      </c>
      <c r="Q626" s="2">
        <f t="shared" si="139"/>
        <v>0.42078368014527645</v>
      </c>
      <c r="R626" s="2">
        <f t="shared" si="140"/>
        <v>-1.8284107343595816E-2</v>
      </c>
      <c r="S626" s="2">
        <f t="shared" si="141"/>
        <v>0.9119711450714082</v>
      </c>
      <c r="T626" s="2">
        <f t="shared" si="142"/>
        <v>-0.58429572456592727</v>
      </c>
      <c r="U626" s="2">
        <f t="shared" si="143"/>
        <v>-0.12155296196896771</v>
      </c>
      <c r="V626" s="2">
        <f t="shared" si="144"/>
        <v>3.1787046182308716</v>
      </c>
      <c r="W626" s="2">
        <f t="shared" si="145"/>
        <v>1.739818248728483</v>
      </c>
      <c r="X626" s="2">
        <f t="shared" si="146"/>
        <v>0.33385172333705004</v>
      </c>
      <c r="Y626" s="2">
        <f t="shared" si="147"/>
        <v>15.569140985608112</v>
      </c>
      <c r="Z626" s="2">
        <f t="shared" si="148"/>
        <v>0.73981824872848301</v>
      </c>
      <c r="AA626" s="2">
        <f t="shared" si="149"/>
        <v>2.8111124137744978</v>
      </c>
      <c r="AB626">
        <v>0.74380165289256195</v>
      </c>
    </row>
    <row r="627" spans="1:28" x14ac:dyDescent="0.3">
      <c r="A627">
        <v>327</v>
      </c>
      <c r="B627">
        <v>2</v>
      </c>
      <c r="C627">
        <v>1.74017</v>
      </c>
      <c r="D627">
        <f t="shared" si="135"/>
        <v>1.4381570247933875</v>
      </c>
      <c r="E627" t="s">
        <v>653</v>
      </c>
      <c r="F627">
        <v>41.661499999999997</v>
      </c>
      <c r="G627">
        <v>-111.91676</v>
      </c>
      <c r="H627">
        <v>4.62374873459339E-2</v>
      </c>
      <c r="I627">
        <v>8.8046573102474199E-2</v>
      </c>
      <c r="J627">
        <v>8.56912210583686E-2</v>
      </c>
      <c r="K627">
        <v>0.20946532487869199</v>
      </c>
      <c r="L627">
        <v>0.425630182027816</v>
      </c>
      <c r="M627">
        <v>31.033510208129801</v>
      </c>
      <c r="N627" s="2">
        <f t="shared" si="136"/>
        <v>0.66482443120447632</v>
      </c>
      <c r="O627" s="2">
        <f t="shared" si="137"/>
        <v>0.65719074408908429</v>
      </c>
      <c r="P627" s="2">
        <f t="shared" si="138"/>
        <v>0.34036590528256644</v>
      </c>
      <c r="Q627" s="2">
        <f t="shared" si="139"/>
        <v>0.50420018789092791</v>
      </c>
      <c r="R627" s="2">
        <f t="shared" si="140"/>
        <v>-1.8851709887147912E-2</v>
      </c>
      <c r="S627" s="2">
        <f t="shared" si="141"/>
        <v>1.0050195402913604</v>
      </c>
      <c r="T627" s="2">
        <f t="shared" si="142"/>
        <v>-0.65719074408908429</v>
      </c>
      <c r="U627" s="2">
        <f t="shared" si="143"/>
        <v>1.8473304911531263E-2</v>
      </c>
      <c r="V627" s="2">
        <f t="shared" si="144"/>
        <v>4.9670220212861462</v>
      </c>
      <c r="W627" s="2">
        <f t="shared" si="145"/>
        <v>2.03198396810695</v>
      </c>
      <c r="X627" s="2">
        <f t="shared" si="146"/>
        <v>0.44244050797490808</v>
      </c>
      <c r="Y627" s="2">
        <f t="shared" si="147"/>
        <v>18.240649625658982</v>
      </c>
      <c r="Z627" s="2">
        <f t="shared" si="148"/>
        <v>1.03198396810695</v>
      </c>
      <c r="AA627" s="2">
        <f t="shared" si="149"/>
        <v>3.8341481903269594</v>
      </c>
      <c r="AB627">
        <v>0.82644628099173501</v>
      </c>
    </row>
    <row r="628" spans="1:28" x14ac:dyDescent="0.3">
      <c r="A628">
        <v>328</v>
      </c>
      <c r="B628">
        <v>2</v>
      </c>
      <c r="C628">
        <v>3.66316</v>
      </c>
      <c r="D628">
        <f t="shared" si="135"/>
        <v>3.0274049586776841</v>
      </c>
      <c r="E628" t="s">
        <v>654</v>
      </c>
      <c r="F628">
        <v>41.661504999999998</v>
      </c>
      <c r="G628">
        <v>-111.91678</v>
      </c>
      <c r="H628">
        <v>3.0216675251722301E-2</v>
      </c>
      <c r="I628">
        <v>6.4302980899810694E-2</v>
      </c>
      <c r="J628">
        <v>3.4761961549520402E-2</v>
      </c>
      <c r="K628">
        <v>0.162094727158546</v>
      </c>
      <c r="L628">
        <v>0.437796950340271</v>
      </c>
      <c r="M628">
        <v>27.5224094390869</v>
      </c>
      <c r="N628" s="2">
        <f t="shared" si="136"/>
        <v>0.85287776539646576</v>
      </c>
      <c r="O628" s="2">
        <f t="shared" si="137"/>
        <v>0.74386381316167172</v>
      </c>
      <c r="P628" s="2">
        <f t="shared" si="138"/>
        <v>0.4595866779336486</v>
      </c>
      <c r="Q628" s="2">
        <f t="shared" si="139"/>
        <v>0.62161014185908026</v>
      </c>
      <c r="R628" s="2">
        <f t="shared" si="140"/>
        <v>-1.3876962996849816E-2</v>
      </c>
      <c r="S628" s="2">
        <f t="shared" si="141"/>
        <v>1.1668852627260016</v>
      </c>
      <c r="T628" s="2">
        <f t="shared" si="142"/>
        <v>-0.74386381316167172</v>
      </c>
      <c r="U628" s="2">
        <f t="shared" si="143"/>
        <v>0.42907426072905291</v>
      </c>
      <c r="V628" s="2">
        <f t="shared" si="144"/>
        <v>12.594138271414984</v>
      </c>
      <c r="W628" s="2">
        <f t="shared" si="145"/>
        <v>2.7008710154529498</v>
      </c>
      <c r="X628" s="2">
        <f t="shared" si="146"/>
        <v>0.55737339580085443</v>
      </c>
      <c r="Y628" s="2">
        <f t="shared" si="147"/>
        <v>23.835282623767895</v>
      </c>
      <c r="Z628" s="2">
        <f t="shared" si="148"/>
        <v>1.7008710154529498</v>
      </c>
      <c r="AA628" s="2">
        <f t="shared" si="149"/>
        <v>5.8083461173035582</v>
      </c>
      <c r="AB628">
        <v>0.82644628099173501</v>
      </c>
    </row>
    <row r="629" spans="1:28" x14ac:dyDescent="0.3">
      <c r="A629">
        <v>329</v>
      </c>
      <c r="B629">
        <v>2</v>
      </c>
      <c r="C629">
        <v>4.8337399999999997</v>
      </c>
      <c r="D629">
        <f t="shared" si="135"/>
        <v>3.9948264462809888</v>
      </c>
      <c r="E629" t="s">
        <v>655</v>
      </c>
      <c r="F629">
        <v>41.661653000000001</v>
      </c>
      <c r="G629">
        <v>-111.91708</v>
      </c>
      <c r="H629">
        <v>5.4532166570424999E-2</v>
      </c>
      <c r="I629">
        <v>9.8537899553775704E-2</v>
      </c>
      <c r="J629">
        <v>0.10574981570243799</v>
      </c>
      <c r="K629">
        <v>0.225550532341003</v>
      </c>
      <c r="L629">
        <v>0.44756743311882002</v>
      </c>
      <c r="M629">
        <v>32.053112030029297</v>
      </c>
      <c r="N629" s="2">
        <f t="shared" si="136"/>
        <v>0.61776063938827586</v>
      </c>
      <c r="O629" s="2">
        <f t="shared" si="137"/>
        <v>0.63912493191912578</v>
      </c>
      <c r="P629" s="2">
        <f t="shared" si="138"/>
        <v>0.32983356881011477</v>
      </c>
      <c r="Q629" s="2">
        <f t="shared" si="139"/>
        <v>0.4867730274979859</v>
      </c>
      <c r="R629" s="2">
        <f t="shared" si="140"/>
        <v>-1.5766268196050759E-2</v>
      </c>
      <c r="S629" s="2">
        <f t="shared" si="141"/>
        <v>0.98469725102169536</v>
      </c>
      <c r="T629" s="2">
        <f t="shared" si="142"/>
        <v>-0.63912493191912578</v>
      </c>
      <c r="U629" s="2">
        <f t="shared" si="143"/>
        <v>-4.8157922774494676E-2</v>
      </c>
      <c r="V629" s="2">
        <f t="shared" si="144"/>
        <v>4.2323235283756775</v>
      </c>
      <c r="W629" s="2">
        <f t="shared" si="145"/>
        <v>1.9843333042644138</v>
      </c>
      <c r="X629" s="2">
        <f t="shared" si="146"/>
        <v>0.45667578854770696</v>
      </c>
      <c r="Y629" s="2">
        <f t="shared" si="147"/>
        <v>18.711394742131258</v>
      </c>
      <c r="Z629" s="2">
        <f t="shared" si="148"/>
        <v>0.98433330426441379</v>
      </c>
      <c r="AA629" s="2">
        <f t="shared" si="149"/>
        <v>3.5420841640181937</v>
      </c>
      <c r="AB629">
        <v>0.82644628099173501</v>
      </c>
    </row>
    <row r="630" spans="1:28" x14ac:dyDescent="0.3">
      <c r="A630">
        <v>330</v>
      </c>
      <c r="B630">
        <v>2</v>
      </c>
      <c r="C630">
        <v>2.7623099999999998</v>
      </c>
      <c r="D630">
        <f t="shared" si="135"/>
        <v>2.2829008264462796</v>
      </c>
      <c r="E630" t="s">
        <v>656</v>
      </c>
      <c r="F630">
        <v>41.661633999999999</v>
      </c>
      <c r="G630">
        <v>-111.91709</v>
      </c>
      <c r="H630">
        <v>5.1656495779752697E-2</v>
      </c>
      <c r="I630">
        <v>9.3340761959552696E-2</v>
      </c>
      <c r="J630">
        <v>9.7392581403255393E-2</v>
      </c>
      <c r="K630">
        <v>0.21152374148368799</v>
      </c>
      <c r="L630">
        <v>0.40371763706207198</v>
      </c>
      <c r="M630">
        <v>33.005210876464801</v>
      </c>
      <c r="N630" s="2">
        <f t="shared" si="136"/>
        <v>0.61129277426621009</v>
      </c>
      <c r="O630" s="2">
        <f t="shared" si="137"/>
        <v>0.62442738260422437</v>
      </c>
      <c r="P630" s="2">
        <f t="shared" si="138"/>
        <v>0.31238779165450609</v>
      </c>
      <c r="Q630" s="2">
        <f t="shared" si="139"/>
        <v>0.45897801761788615</v>
      </c>
      <c r="R630" s="2">
        <f t="shared" si="140"/>
        <v>-2.3575433288981568E-2</v>
      </c>
      <c r="S630" s="2">
        <f t="shared" si="141"/>
        <v>0.95199265854148829</v>
      </c>
      <c r="T630" s="2">
        <f t="shared" si="142"/>
        <v>-0.62442738260422437</v>
      </c>
      <c r="U630" s="2">
        <f t="shared" si="143"/>
        <v>-2.9133673318867754E-2</v>
      </c>
      <c r="V630" s="2">
        <f t="shared" si="144"/>
        <v>4.1452606681660207</v>
      </c>
      <c r="W630" s="2">
        <f t="shared" si="145"/>
        <v>1.9086161876216876</v>
      </c>
      <c r="X630" s="2">
        <f t="shared" si="146"/>
        <v>0.34282193196643151</v>
      </c>
      <c r="Y630" s="2">
        <f t="shared" si="147"/>
        <v>16.115620806813205</v>
      </c>
      <c r="Z630" s="2">
        <f t="shared" si="148"/>
        <v>0.90861618762168761</v>
      </c>
      <c r="AA630" s="2">
        <f t="shared" si="149"/>
        <v>3.325201858080125</v>
      </c>
      <c r="AB630">
        <v>0.82644628099173501</v>
      </c>
    </row>
    <row r="631" spans="1:28" x14ac:dyDescent="0.3">
      <c r="A631">
        <v>331</v>
      </c>
      <c r="B631">
        <v>2</v>
      </c>
      <c r="C631">
        <v>2.7219199999999999</v>
      </c>
      <c r="D631">
        <f t="shared" si="135"/>
        <v>2.2495206611570233</v>
      </c>
      <c r="E631" t="s">
        <v>657</v>
      </c>
      <c r="F631">
        <v>41.661651999999997</v>
      </c>
      <c r="G631">
        <v>-111.91712</v>
      </c>
      <c r="H631">
        <v>3.0025634914636602E-2</v>
      </c>
      <c r="I631">
        <v>6.0443725436925798E-2</v>
      </c>
      <c r="J631">
        <v>3.72500605881214E-2</v>
      </c>
      <c r="K631">
        <v>0.15117950737476299</v>
      </c>
      <c r="L631">
        <v>0.39528474211692799</v>
      </c>
      <c r="M631">
        <v>27.294408798217699</v>
      </c>
      <c r="N631" s="2">
        <f t="shared" si="136"/>
        <v>0.82775924455021177</v>
      </c>
      <c r="O631" s="2">
        <f t="shared" si="137"/>
        <v>0.73473798658503553</v>
      </c>
      <c r="P631" s="2">
        <f t="shared" si="138"/>
        <v>0.44669936774313479</v>
      </c>
      <c r="Q631" s="2">
        <f t="shared" si="139"/>
        <v>0.5759056077428496</v>
      </c>
      <c r="R631" s="2">
        <f t="shared" si="140"/>
        <v>-2.2277649101157839E-2</v>
      </c>
      <c r="S631" s="2">
        <f t="shared" si="141"/>
        <v>1.1029400715485029</v>
      </c>
      <c r="T631" s="2">
        <f t="shared" si="142"/>
        <v>-0.73473798658503553</v>
      </c>
      <c r="U631" s="2">
        <f t="shared" si="143"/>
        <v>0.342756000691677</v>
      </c>
      <c r="V631" s="2">
        <f t="shared" si="144"/>
        <v>10.611653669174959</v>
      </c>
      <c r="W631" s="2">
        <f t="shared" si="145"/>
        <v>2.6146714523751284</v>
      </c>
      <c r="X631" s="2">
        <f t="shared" si="146"/>
        <v>0.42517350463774672</v>
      </c>
      <c r="Y631" s="2">
        <f t="shared" si="147"/>
        <v>21.062113307416478</v>
      </c>
      <c r="Z631" s="2">
        <f t="shared" si="148"/>
        <v>1.6146714523751284</v>
      </c>
      <c r="AA631" s="2">
        <f t="shared" si="149"/>
        <v>5.5397150698365758</v>
      </c>
      <c r="AB631">
        <v>0.82644628099173501</v>
      </c>
    </row>
    <row r="632" spans="1:28" x14ac:dyDescent="0.3">
      <c r="A632">
        <v>332</v>
      </c>
      <c r="B632">
        <v>2</v>
      </c>
      <c r="C632">
        <v>1.7333000000000001</v>
      </c>
      <c r="D632">
        <f t="shared" si="135"/>
        <v>1.4324793388429744</v>
      </c>
      <c r="E632" t="s">
        <v>658</v>
      </c>
      <c r="F632">
        <v>41.661653000000001</v>
      </c>
      <c r="G632">
        <v>-111.91714</v>
      </c>
      <c r="H632">
        <v>2.8555907309055301E-2</v>
      </c>
      <c r="I632">
        <v>5.9374693781137397E-2</v>
      </c>
      <c r="J632">
        <v>3.2357789576053599E-2</v>
      </c>
      <c r="K632">
        <v>0.15277343988418501</v>
      </c>
      <c r="L632">
        <v>0.42878571152687001</v>
      </c>
      <c r="M632">
        <v>26.618810653686499</v>
      </c>
      <c r="N632" s="2">
        <f t="shared" si="136"/>
        <v>0.85966281862950245</v>
      </c>
      <c r="O632" s="2">
        <f t="shared" si="137"/>
        <v>0.75674105013218096</v>
      </c>
      <c r="P632" s="2">
        <f t="shared" si="138"/>
        <v>0.47460739113637518</v>
      </c>
      <c r="Q632" s="2">
        <f t="shared" si="139"/>
        <v>0.61868168722346439</v>
      </c>
      <c r="R632" s="2">
        <f t="shared" si="140"/>
        <v>-1.548591398045575E-2</v>
      </c>
      <c r="S632" s="2">
        <f t="shared" si="141"/>
        <v>1.1646133169909505</v>
      </c>
      <c r="T632" s="2">
        <f t="shared" si="142"/>
        <v>-0.75674105013218096</v>
      </c>
      <c r="U632" s="2">
        <f t="shared" si="143"/>
        <v>0.42764115903494027</v>
      </c>
      <c r="V632" s="2">
        <f t="shared" si="144"/>
        <v>13.25139068968398</v>
      </c>
      <c r="W632" s="2">
        <f t="shared" si="145"/>
        <v>2.8066770758839055</v>
      </c>
      <c r="X632" s="2">
        <f t="shared" si="146"/>
        <v>0.5215252974542306</v>
      </c>
      <c r="Y632" s="2">
        <f t="shared" si="147"/>
        <v>23.907116986811175</v>
      </c>
      <c r="Z632" s="2">
        <f t="shared" si="148"/>
        <v>1.8066770758839055</v>
      </c>
      <c r="AA632" s="2">
        <f t="shared" si="149"/>
        <v>6.2216913338101278</v>
      </c>
      <c r="AB632">
        <v>0.82644628099173501</v>
      </c>
    </row>
    <row r="633" spans="1:28" x14ac:dyDescent="0.3">
      <c r="A633">
        <v>333</v>
      </c>
      <c r="B633">
        <v>2</v>
      </c>
      <c r="C633">
        <v>1.93886</v>
      </c>
      <c r="D633">
        <f t="shared" si="135"/>
        <v>1.5542927272727265</v>
      </c>
      <c r="E633" t="s">
        <v>659</v>
      </c>
      <c r="F633">
        <v>41.661661000000002</v>
      </c>
      <c r="G633">
        <v>-111.91717</v>
      </c>
      <c r="H633">
        <v>6.1863098293542799E-2</v>
      </c>
      <c r="I633">
        <v>0.113163754343986</v>
      </c>
      <c r="J633">
        <v>0.12386413663625701</v>
      </c>
      <c r="K633">
        <v>0.25851103663444502</v>
      </c>
      <c r="L633">
        <v>0.497214674949646</v>
      </c>
      <c r="M633">
        <v>30.195009231567301</v>
      </c>
      <c r="N633" s="2">
        <f t="shared" si="136"/>
        <v>0.60113230615620505</v>
      </c>
      <c r="O633" s="2">
        <f t="shared" si="137"/>
        <v>0.62920133178708115</v>
      </c>
      <c r="P633" s="2">
        <f t="shared" si="138"/>
        <v>0.31586015224339764</v>
      </c>
      <c r="Q633" s="2">
        <f t="shared" si="139"/>
        <v>0.49954187134966765</v>
      </c>
      <c r="R633" s="2">
        <f t="shared" si="140"/>
        <v>-7.7014092181891085E-3</v>
      </c>
      <c r="S633" s="2">
        <f t="shared" si="141"/>
        <v>0.99948379253611708</v>
      </c>
      <c r="T633" s="2">
        <f t="shared" si="142"/>
        <v>-0.62920133178708115</v>
      </c>
      <c r="U633" s="2">
        <f t="shared" si="143"/>
        <v>-6.1087517235325441E-2</v>
      </c>
      <c r="V633" s="2">
        <f t="shared" si="144"/>
        <v>4.0141940068559228</v>
      </c>
      <c r="W633" s="2">
        <f t="shared" si="145"/>
        <v>1.9233789064594047</v>
      </c>
      <c r="X633" s="2">
        <f t="shared" si="146"/>
        <v>0.58065518297592589</v>
      </c>
      <c r="Y633" s="2">
        <f t="shared" si="147"/>
        <v>20.0298546254635</v>
      </c>
      <c r="Z633" s="2">
        <f t="shared" si="148"/>
        <v>0.92337890645940468</v>
      </c>
      <c r="AA633" s="2">
        <f t="shared" si="149"/>
        <v>3.3937626303759165</v>
      </c>
      <c r="AB633">
        <v>0.80165289256198302</v>
      </c>
    </row>
    <row r="634" spans="1:28" x14ac:dyDescent="0.3">
      <c r="A634">
        <v>334</v>
      </c>
      <c r="B634">
        <v>2</v>
      </c>
      <c r="C634">
        <v>1.94502</v>
      </c>
      <c r="D634">
        <f t="shared" si="135"/>
        <v>1.6074545454545444</v>
      </c>
      <c r="E634" t="s">
        <v>660</v>
      </c>
      <c r="F634">
        <v>41.661748000000003</v>
      </c>
      <c r="G634">
        <v>-111.91733000000001</v>
      </c>
      <c r="H634">
        <v>3.00750732421875E-2</v>
      </c>
      <c r="I634">
        <v>6.2802426517009693E-2</v>
      </c>
      <c r="J634">
        <v>3.4830626100301701E-2</v>
      </c>
      <c r="K634">
        <v>0.161157831549644</v>
      </c>
      <c r="L634">
        <v>0.43989685177803001</v>
      </c>
      <c r="M634">
        <v>25.9157104492187</v>
      </c>
      <c r="N634" s="2">
        <f t="shared" si="136"/>
        <v>0.85326054326592637</v>
      </c>
      <c r="O634" s="2">
        <f t="shared" si="137"/>
        <v>0.75013918169920168</v>
      </c>
      <c r="P634" s="2">
        <f t="shared" si="138"/>
        <v>0.4637498516527277</v>
      </c>
      <c r="Q634" s="2">
        <f t="shared" si="139"/>
        <v>0.62335304206170616</v>
      </c>
      <c r="R634" s="2">
        <f t="shared" si="140"/>
        <v>-1.3477099172341443E-2</v>
      </c>
      <c r="S634" s="2">
        <f t="shared" si="141"/>
        <v>1.1692058090248658</v>
      </c>
      <c r="T634" s="2">
        <f t="shared" si="142"/>
        <v>-0.75013918169920168</v>
      </c>
      <c r="U634" s="2">
        <f t="shared" si="143"/>
        <v>0.41404140081501212</v>
      </c>
      <c r="V634" s="2">
        <f t="shared" si="144"/>
        <v>12.62959932190882</v>
      </c>
      <c r="W634" s="2">
        <f t="shared" si="145"/>
        <v>2.7296026978528909</v>
      </c>
      <c r="X634" s="2">
        <f t="shared" si="146"/>
        <v>0.55936548147102028</v>
      </c>
      <c r="Y634" s="2">
        <f t="shared" si="147"/>
        <v>24.1029577702284</v>
      </c>
      <c r="Z634" s="2">
        <f t="shared" si="148"/>
        <v>1.7296026978528909</v>
      </c>
      <c r="AA634" s="2">
        <f t="shared" si="149"/>
        <v>6.0044562953134681</v>
      </c>
      <c r="AB634">
        <v>0.82644628099173501</v>
      </c>
    </row>
    <row r="635" spans="1:28" x14ac:dyDescent="0.3">
      <c r="A635">
        <v>335</v>
      </c>
      <c r="B635">
        <v>2</v>
      </c>
      <c r="C635">
        <v>2.59815</v>
      </c>
      <c r="D635">
        <f t="shared" si="135"/>
        <v>2.1472314049586765</v>
      </c>
      <c r="E635" t="s">
        <v>661</v>
      </c>
      <c r="F635">
        <v>41.661743999999999</v>
      </c>
      <c r="G635">
        <v>-111.91733000000001</v>
      </c>
      <c r="H635">
        <v>2.96343993395566E-2</v>
      </c>
      <c r="I635">
        <v>6.2255859375E-2</v>
      </c>
      <c r="J635">
        <v>3.3165894448757102E-2</v>
      </c>
      <c r="K635">
        <v>0.16247375309467299</v>
      </c>
      <c r="L635">
        <v>0.45251250267028797</v>
      </c>
      <c r="M635">
        <v>25.9280071258544</v>
      </c>
      <c r="N635" s="2">
        <f t="shared" si="136"/>
        <v>0.86342446093756242</v>
      </c>
      <c r="O635" s="2">
        <f t="shared" si="137"/>
        <v>0.75812087934991279</v>
      </c>
      <c r="P635" s="2">
        <f t="shared" si="138"/>
        <v>0.47161826277701996</v>
      </c>
      <c r="Q635" s="2">
        <f t="shared" si="139"/>
        <v>0.63815937751177743</v>
      </c>
      <c r="R635" s="2">
        <f t="shared" si="140"/>
        <v>-1.0969931495686137E-2</v>
      </c>
      <c r="S635" s="2">
        <f t="shared" si="141"/>
        <v>1.1906215877836628</v>
      </c>
      <c r="T635" s="2">
        <f t="shared" si="142"/>
        <v>-0.75812087934991279</v>
      </c>
      <c r="U635" s="2">
        <f t="shared" si="143"/>
        <v>0.44218171036546461</v>
      </c>
      <c r="V635" s="2">
        <f t="shared" si="144"/>
        <v>13.643910715854249</v>
      </c>
      <c r="W635" s="2">
        <f t="shared" si="145"/>
        <v>2.785142178666915</v>
      </c>
      <c r="X635" s="2">
        <f t="shared" si="146"/>
        <v>0.59622878606267427</v>
      </c>
      <c r="Y635" s="2">
        <f t="shared" si="147"/>
        <v>25.101308524608619</v>
      </c>
      <c r="Z635" s="2">
        <f t="shared" si="148"/>
        <v>1.785142178666915</v>
      </c>
      <c r="AA635" s="2">
        <f t="shared" si="149"/>
        <v>6.2685929840686256</v>
      </c>
      <c r="AB635">
        <v>0.82644628099173501</v>
      </c>
    </row>
    <row r="636" spans="1:28" x14ac:dyDescent="0.3">
      <c r="A636">
        <v>336</v>
      </c>
      <c r="B636">
        <v>2</v>
      </c>
      <c r="C636">
        <v>3.5293000000000001</v>
      </c>
      <c r="D636">
        <f t="shared" si="135"/>
        <v>2.9167768595041306</v>
      </c>
      <c r="E636" t="s">
        <v>662</v>
      </c>
      <c r="F636">
        <v>41.661740000000002</v>
      </c>
      <c r="G636">
        <v>-111.91735</v>
      </c>
      <c r="H636">
        <v>2.5091553106903999E-2</v>
      </c>
      <c r="I636">
        <v>5.8924559503793703E-2</v>
      </c>
      <c r="J636">
        <v>2.4505004286766E-2</v>
      </c>
      <c r="K636">
        <v>0.16219970583915699</v>
      </c>
      <c r="L636">
        <v>0.50728029012679998</v>
      </c>
      <c r="M636">
        <v>25.137710571288999</v>
      </c>
      <c r="N636" s="2">
        <f t="shared" si="136"/>
        <v>0.90783872911044194</v>
      </c>
      <c r="O636" s="2">
        <f t="shared" si="137"/>
        <v>0.79186133943487913</v>
      </c>
      <c r="P636" s="2">
        <f t="shared" si="138"/>
        <v>0.51544569870193746</v>
      </c>
      <c r="Q636" s="2">
        <f t="shared" si="139"/>
        <v>0.70185428371669334</v>
      </c>
      <c r="R636" s="2">
        <f t="shared" si="140"/>
        <v>-1.4978888351153613E-4</v>
      </c>
      <c r="S636" s="2">
        <f t="shared" si="141"/>
        <v>1.2857785718538652</v>
      </c>
      <c r="T636" s="2">
        <f t="shared" si="142"/>
        <v>-0.79186133943487913</v>
      </c>
      <c r="U636" s="2">
        <f t="shared" si="143"/>
        <v>0.59000220977145656</v>
      </c>
      <c r="V636" s="2">
        <f t="shared" si="144"/>
        <v>20.701089630119274</v>
      </c>
      <c r="W636" s="2">
        <f t="shared" si="145"/>
        <v>3.1275043780278935</v>
      </c>
      <c r="X636" s="2">
        <f t="shared" si="146"/>
        <v>0.75504750283526434</v>
      </c>
      <c r="Y636" s="2">
        <f t="shared" si="147"/>
        <v>30.02450112253424</v>
      </c>
      <c r="Z636" s="2">
        <f t="shared" si="148"/>
        <v>2.1275043780278935</v>
      </c>
      <c r="AA636" s="2">
        <f t="shared" si="149"/>
        <v>7.608978911316937</v>
      </c>
      <c r="AB636">
        <v>0.82644628099173501</v>
      </c>
    </row>
    <row r="637" spans="1:28" x14ac:dyDescent="0.3">
      <c r="A637">
        <v>337</v>
      </c>
      <c r="B637">
        <v>2</v>
      </c>
      <c r="C637">
        <v>1.7318899999999999</v>
      </c>
      <c r="D637">
        <f t="shared" si="135"/>
        <v>1.2881826446280991</v>
      </c>
      <c r="E637" t="s">
        <v>663</v>
      </c>
      <c r="F637">
        <v>41.661732000000001</v>
      </c>
      <c r="G637">
        <v>-111.91736</v>
      </c>
      <c r="H637">
        <v>3.2227240502834299E-2</v>
      </c>
      <c r="I637">
        <v>6.7212253808975206E-2</v>
      </c>
      <c r="J637">
        <v>4.13401275873184E-2</v>
      </c>
      <c r="K637">
        <v>0.167128160595893</v>
      </c>
      <c r="L637">
        <v>0.43488973379135099</v>
      </c>
      <c r="M637">
        <v>27.1195774078369</v>
      </c>
      <c r="N637" s="2">
        <f t="shared" si="136"/>
        <v>0.82638582356998724</v>
      </c>
      <c r="O637" s="2">
        <f t="shared" si="137"/>
        <v>0.73227648777014498</v>
      </c>
      <c r="P637" s="2">
        <f t="shared" si="138"/>
        <v>0.44477344559333343</v>
      </c>
      <c r="Q637" s="2">
        <f t="shared" si="139"/>
        <v>0.60469816859768044</v>
      </c>
      <c r="R637" s="2">
        <f t="shared" si="140"/>
        <v>-1.4790171401008247E-2</v>
      </c>
      <c r="S637" s="2">
        <f t="shared" si="141"/>
        <v>1.140068428692147</v>
      </c>
      <c r="T637" s="2">
        <f t="shared" si="142"/>
        <v>-0.73227648777014498</v>
      </c>
      <c r="U637" s="2">
        <f t="shared" si="143"/>
        <v>0.33897253144637063</v>
      </c>
      <c r="V637" s="2">
        <f t="shared" si="144"/>
        <v>10.519796603742433</v>
      </c>
      <c r="W637" s="2">
        <f t="shared" si="145"/>
        <v>2.6021331907247589</v>
      </c>
      <c r="X637" s="2">
        <f t="shared" si="146"/>
        <v>0.54691050662015916</v>
      </c>
      <c r="Y637" s="2">
        <f t="shared" si="147"/>
        <v>23.099382519722045</v>
      </c>
      <c r="Z637" s="2">
        <f t="shared" si="148"/>
        <v>1.6021331907247589</v>
      </c>
      <c r="AA637" s="2">
        <f t="shared" si="149"/>
        <v>5.4703935539396813</v>
      </c>
      <c r="AB637">
        <v>0.74380165289256195</v>
      </c>
    </row>
    <row r="638" spans="1:28" x14ac:dyDescent="0.3">
      <c r="A638">
        <v>338</v>
      </c>
      <c r="B638">
        <v>2</v>
      </c>
      <c r="C638">
        <v>4.2125599999999999</v>
      </c>
      <c r="D638">
        <f t="shared" si="135"/>
        <v>3.4814545454545431</v>
      </c>
      <c r="E638" t="s">
        <v>664</v>
      </c>
      <c r="F638">
        <v>41.661932</v>
      </c>
      <c r="G638">
        <v>-111.9177</v>
      </c>
      <c r="H638">
        <v>4.9299314618110601E-2</v>
      </c>
      <c r="I638">
        <v>9.7924195230007102E-2</v>
      </c>
      <c r="J638">
        <v>9.3364261090755393E-2</v>
      </c>
      <c r="K638">
        <v>0.22499206662178001</v>
      </c>
      <c r="L638">
        <v>0.43932372331619202</v>
      </c>
      <c r="M638">
        <v>30.761207580566399</v>
      </c>
      <c r="N638" s="2">
        <f t="shared" si="136"/>
        <v>0.64945985708801079</v>
      </c>
      <c r="O638" s="2">
        <f t="shared" si="137"/>
        <v>0.63545993628047381</v>
      </c>
      <c r="P638" s="2">
        <f t="shared" si="138"/>
        <v>0.32263519841132243</v>
      </c>
      <c r="Q638" s="2">
        <f t="shared" si="139"/>
        <v>0.5025130544500056</v>
      </c>
      <c r="R638" s="2">
        <f t="shared" si="140"/>
        <v>-1.6667184114486554E-2</v>
      </c>
      <c r="S638" s="2">
        <f t="shared" si="141"/>
        <v>1.0029636280580201</v>
      </c>
      <c r="T638" s="2">
        <f t="shared" si="142"/>
        <v>-0.63545993628047381</v>
      </c>
      <c r="U638" s="2">
        <f t="shared" si="143"/>
        <v>3.2114667956800139E-2</v>
      </c>
      <c r="V638" s="2">
        <f t="shared" si="144"/>
        <v>4.7054806430604561</v>
      </c>
      <c r="W638" s="2">
        <f t="shared" si="145"/>
        <v>1.9526187296848625</v>
      </c>
      <c r="X638" s="2">
        <f t="shared" si="146"/>
        <v>0.48280229924260831</v>
      </c>
      <c r="Y638" s="2">
        <f t="shared" si="147"/>
        <v>18.019170388579354</v>
      </c>
      <c r="Z638" s="2">
        <f t="shared" si="148"/>
        <v>0.9526187296848625</v>
      </c>
      <c r="AA638" s="2">
        <f t="shared" si="149"/>
        <v>3.486365420561242</v>
      </c>
      <c r="AB638">
        <v>0.82644628099173501</v>
      </c>
    </row>
    <row r="639" spans="1:28" x14ac:dyDescent="0.3">
      <c r="A639">
        <v>339</v>
      </c>
      <c r="B639">
        <v>2</v>
      </c>
      <c r="C639">
        <v>1.96637</v>
      </c>
      <c r="D639">
        <f t="shared" si="135"/>
        <v>1.6250991735537179</v>
      </c>
      <c r="E639" t="s">
        <v>665</v>
      </c>
      <c r="F639">
        <v>41.661931000000003</v>
      </c>
      <c r="G639">
        <v>-111.91772</v>
      </c>
      <c r="H639">
        <v>3.6618959158658898E-2</v>
      </c>
      <c r="I639">
        <v>7.5743407011032104E-2</v>
      </c>
      <c r="J639">
        <v>5.2471619099378503E-2</v>
      </c>
      <c r="K639">
        <v>0.179966434836387</v>
      </c>
      <c r="L639">
        <v>0.42616057395934998</v>
      </c>
      <c r="M639">
        <v>28.369810104370099</v>
      </c>
      <c r="N639" s="2">
        <f t="shared" si="136"/>
        <v>0.78074346080210189</v>
      </c>
      <c r="O639" s="2">
        <f t="shared" si="137"/>
        <v>0.6981757073749858</v>
      </c>
      <c r="P639" s="2">
        <f t="shared" si="138"/>
        <v>0.40617582709621453</v>
      </c>
      <c r="Q639" s="2">
        <f t="shared" si="139"/>
        <v>0.57277232065910499</v>
      </c>
      <c r="R639" s="2">
        <f t="shared" si="140"/>
        <v>-1.7053765750615769E-2</v>
      </c>
      <c r="S639" s="2">
        <f t="shared" si="141"/>
        <v>1.0939023926653906</v>
      </c>
      <c r="T639" s="2">
        <f t="shared" si="142"/>
        <v>-0.6981757073749858</v>
      </c>
      <c r="U639" s="2">
        <f t="shared" si="143"/>
        <v>0.25406972904100822</v>
      </c>
      <c r="V639" s="2">
        <f t="shared" si="144"/>
        <v>8.1217347829923856</v>
      </c>
      <c r="W639" s="2">
        <f t="shared" si="145"/>
        <v>2.3680003126515543</v>
      </c>
      <c r="X639" s="2">
        <f t="shared" si="146"/>
        <v>0.5203630120895133</v>
      </c>
      <c r="Y639" s="2">
        <f t="shared" si="147"/>
        <v>21.115242242813121</v>
      </c>
      <c r="Z639" s="2">
        <f t="shared" si="148"/>
        <v>1.3680003126515543</v>
      </c>
      <c r="AA639" s="2">
        <f t="shared" si="149"/>
        <v>4.6263718622701937</v>
      </c>
      <c r="AB639">
        <v>0.82644628099173501</v>
      </c>
    </row>
    <row r="640" spans="1:28" x14ac:dyDescent="0.3">
      <c r="A640">
        <v>340</v>
      </c>
      <c r="B640">
        <v>2</v>
      </c>
      <c r="C640">
        <v>2.5839699999999999</v>
      </c>
      <c r="D640">
        <f t="shared" si="135"/>
        <v>2.1355123966942133</v>
      </c>
      <c r="E640" t="s">
        <v>666</v>
      </c>
      <c r="F640">
        <v>41.661923999999999</v>
      </c>
      <c r="G640">
        <v>-111.91772</v>
      </c>
      <c r="H640">
        <v>3.7230528891086502E-2</v>
      </c>
      <c r="I640">
        <v>7.9940490424632998E-2</v>
      </c>
      <c r="J640">
        <v>5.1152955740690197E-2</v>
      </c>
      <c r="K640">
        <v>0.192448735237121</v>
      </c>
      <c r="L640">
        <v>0.45909485220909102</v>
      </c>
      <c r="M640">
        <v>28.5172100067138</v>
      </c>
      <c r="N640" s="2">
        <f t="shared" si="136"/>
        <v>0.79949759727052205</v>
      </c>
      <c r="O640" s="2">
        <f t="shared" si="137"/>
        <v>0.70339425228021546</v>
      </c>
      <c r="P640" s="2">
        <f t="shared" si="138"/>
        <v>0.40925292199884161</v>
      </c>
      <c r="Q640" s="2">
        <f t="shared" si="139"/>
        <v>0.60570568912634459</v>
      </c>
      <c r="R640" s="2">
        <f t="shared" si="140"/>
        <v>-1.0718783372161977E-2</v>
      </c>
      <c r="S640" s="2">
        <f t="shared" si="141"/>
        <v>1.1366368819289685</v>
      </c>
      <c r="T640" s="2">
        <f t="shared" si="142"/>
        <v>-0.70339425228021546</v>
      </c>
      <c r="U640" s="2">
        <f t="shared" si="143"/>
        <v>0.30669763437924108</v>
      </c>
      <c r="V640" s="2">
        <f t="shared" si="144"/>
        <v>8.974942807535534</v>
      </c>
      <c r="W640" s="2">
        <f t="shared" si="145"/>
        <v>2.385543618374153</v>
      </c>
      <c r="X640" s="2">
        <f t="shared" si="146"/>
        <v>0.63330665465154401</v>
      </c>
      <c r="Y640" s="2">
        <f t="shared" si="147"/>
        <v>22.873068079352421</v>
      </c>
      <c r="Z640" s="2">
        <f t="shared" si="148"/>
        <v>1.385543618374153</v>
      </c>
      <c r="AA640" s="2">
        <f t="shared" si="149"/>
        <v>4.7429576647633969</v>
      </c>
      <c r="AB640">
        <v>0.82644628099173501</v>
      </c>
    </row>
    <row r="641" spans="1:28" x14ac:dyDescent="0.3">
      <c r="A641">
        <v>341</v>
      </c>
      <c r="B641">
        <v>2</v>
      </c>
      <c r="C641">
        <v>1.48525</v>
      </c>
      <c r="D641">
        <f t="shared" si="135"/>
        <v>1.2274793388429743</v>
      </c>
      <c r="E641" t="s">
        <v>667</v>
      </c>
      <c r="F641">
        <v>41.662067999999998</v>
      </c>
      <c r="G641">
        <v>-111.91807</v>
      </c>
      <c r="H641">
        <v>3.4646607935428599E-2</v>
      </c>
      <c r="I641">
        <v>7.9858705401420593E-2</v>
      </c>
      <c r="J641">
        <v>5.1427613943815197E-2</v>
      </c>
      <c r="K641">
        <v>0.19820648431777901</v>
      </c>
      <c r="L641">
        <v>0.48573547601699801</v>
      </c>
      <c r="M641">
        <v>27.342811584472599</v>
      </c>
      <c r="N641" s="2">
        <f t="shared" si="136"/>
        <v>0.80852141591646998</v>
      </c>
      <c r="O641" s="2">
        <f t="shared" si="137"/>
        <v>0.71761129083348096</v>
      </c>
      <c r="P641" s="2">
        <f t="shared" si="138"/>
        <v>0.42039969525846727</v>
      </c>
      <c r="Q641" s="2">
        <f t="shared" si="139"/>
        <v>0.62811895199084677</v>
      </c>
      <c r="R641" s="2">
        <f t="shared" si="140"/>
        <v>-5.7500275007804913E-3</v>
      </c>
      <c r="S641" s="2">
        <f t="shared" si="141"/>
        <v>1.1647079000486833</v>
      </c>
      <c r="T641" s="2">
        <f t="shared" si="142"/>
        <v>-0.71761129083348096</v>
      </c>
      <c r="U641" s="2">
        <f t="shared" si="143"/>
        <v>0.29419677524740773</v>
      </c>
      <c r="V641" s="2">
        <f t="shared" si="144"/>
        <v>9.4450323234452469</v>
      </c>
      <c r="W641" s="2">
        <f t="shared" si="145"/>
        <v>2.4506538102872137</v>
      </c>
      <c r="X641" s="2">
        <f t="shared" si="146"/>
        <v>0.71499079662806997</v>
      </c>
      <c r="Y641" s="2">
        <f t="shared" si="147"/>
        <v>24.694131463766123</v>
      </c>
      <c r="Z641" s="2">
        <f t="shared" si="148"/>
        <v>1.4506538102872137</v>
      </c>
      <c r="AA641" s="2">
        <f t="shared" si="149"/>
        <v>5.0824361423764994</v>
      </c>
      <c r="AB641">
        <v>0.82644628099173501</v>
      </c>
    </row>
    <row r="642" spans="1:28" x14ac:dyDescent="0.3">
      <c r="A642">
        <v>342</v>
      </c>
      <c r="B642">
        <v>2</v>
      </c>
      <c r="C642">
        <v>2.1078199999999998</v>
      </c>
      <c r="D642">
        <f t="shared" si="135"/>
        <v>1.7419999999999987</v>
      </c>
      <c r="E642" t="s">
        <v>668</v>
      </c>
      <c r="F642">
        <v>41.662084999999998</v>
      </c>
      <c r="G642">
        <v>-111.91808</v>
      </c>
      <c r="H642">
        <v>2.65826415270566E-2</v>
      </c>
      <c r="I642">
        <v>6.5756835043430301E-2</v>
      </c>
      <c r="J642">
        <v>2.9603270813822701E-2</v>
      </c>
      <c r="K642">
        <v>0.17098265886306699</v>
      </c>
      <c r="L642">
        <v>0.48014983534812899</v>
      </c>
      <c r="M642">
        <v>25.488510131835898</v>
      </c>
      <c r="N642" s="2">
        <f t="shared" si="136"/>
        <v>0.88385251426239453</v>
      </c>
      <c r="O642" s="2">
        <f t="shared" si="137"/>
        <v>0.7590912930363527</v>
      </c>
      <c r="P642" s="2">
        <f t="shared" si="138"/>
        <v>0.47481454117813238</v>
      </c>
      <c r="Q642" s="2">
        <f t="shared" si="139"/>
        <v>0.66929216922167756</v>
      </c>
      <c r="R642" s="2">
        <f t="shared" si="140"/>
        <v>-5.528390661634343E-3</v>
      </c>
      <c r="S642" s="2">
        <f t="shared" si="141"/>
        <v>1.2360175542701204</v>
      </c>
      <c r="T642" s="2">
        <f t="shared" si="142"/>
        <v>-0.7590912930363527</v>
      </c>
      <c r="U642" s="2">
        <f t="shared" si="143"/>
        <v>0.52566003387441762</v>
      </c>
      <c r="V642" s="2">
        <f t="shared" si="144"/>
        <v>16.219485960447717</v>
      </c>
      <c r="W642" s="2">
        <f t="shared" si="145"/>
        <v>2.8081785517949007</v>
      </c>
      <c r="X642" s="2">
        <f t="shared" si="146"/>
        <v>0.68989004470633275</v>
      </c>
      <c r="Y642" s="2">
        <f t="shared" si="147"/>
        <v>26.772787645459211</v>
      </c>
      <c r="Z642" s="2">
        <f t="shared" si="148"/>
        <v>1.8081785517949007</v>
      </c>
      <c r="AA642" s="2">
        <f t="shared" si="149"/>
        <v>6.3019000234881331</v>
      </c>
      <c r="AB642">
        <v>0.82644628099173501</v>
      </c>
    </row>
    <row r="643" spans="1:28" x14ac:dyDescent="0.3">
      <c r="A643">
        <v>343</v>
      </c>
      <c r="B643">
        <v>2</v>
      </c>
      <c r="C643">
        <v>4.0310800000000002</v>
      </c>
      <c r="D643">
        <f t="shared" ref="D643:D645" si="150">C643*AB643</f>
        <v>3.3314710743801634</v>
      </c>
      <c r="E643" t="s">
        <v>669</v>
      </c>
      <c r="F643">
        <v>41.662092000000001</v>
      </c>
      <c r="G643">
        <v>-111.9181</v>
      </c>
      <c r="H643">
        <v>2.7489624917507099E-2</v>
      </c>
      <c r="I643">
        <v>6.7928768694400704E-2</v>
      </c>
      <c r="J643">
        <v>2.7780761942267401E-2</v>
      </c>
      <c r="K643">
        <v>0.177514642477035</v>
      </c>
      <c r="L643">
        <v>0.50557893514633101</v>
      </c>
      <c r="M643">
        <v>24.407310485839801</v>
      </c>
      <c r="N643" s="2">
        <f t="shared" ref="N643:N645" si="151">(L643-J643)/(L643+J643)</f>
        <v>0.8958272921860736</v>
      </c>
      <c r="O643" s="2">
        <f t="shared" ref="O643:O645" si="152">(L643-I643)/(L643+I643)</f>
        <v>0.76311122504723972</v>
      </c>
      <c r="P643" s="2">
        <f t="shared" ref="P643:P645" si="153">(L643-K643)/(L643+K643)</f>
        <v>0.48026259273393324</v>
      </c>
      <c r="Q643" s="2">
        <f t="shared" ref="Q643:Q645" si="154">((L643-J643)/(L643+J643+0.5))*(1+0.5)</f>
        <v>0.69356029834076949</v>
      </c>
      <c r="R643" s="2">
        <f t="shared" ref="R643:R645" si="155">(0.33*(L643-0.33*J643-0.5))/(0.5*L643+J643-0.5*0.33+1.5*(1+0.33*0.33))</f>
        <v>-6.6572764622856054E-4</v>
      </c>
      <c r="S643" s="2">
        <f t="shared" ref="S643:S645" si="156">0.5*(2*(L643+1)-SQRT((2*L643+1)^2-8*(L643-J643)))</f>
        <v>1.2697980020709407</v>
      </c>
      <c r="T643" s="2">
        <f t="shared" ref="T643:T645" si="157">(I643-L643)/(I643+L643)</f>
        <v>-0.76311122504723972</v>
      </c>
      <c r="U643" s="2">
        <f t="shared" ref="U643:U645" si="158">(I643-J643)/(I643+J643-H643)</f>
        <v>0.5885086812844551</v>
      </c>
      <c r="V643" s="2">
        <f t="shared" ref="V643:V645" si="159">L643/J643</f>
        <v>18.198886560311053</v>
      </c>
      <c r="W643" s="2">
        <f t="shared" ref="W643:W645" si="160">L643/K643</f>
        <v>2.8480970814097071</v>
      </c>
      <c r="X643" s="2">
        <f t="shared" ref="X643:X645" si="161">(1.5*(1.2*(L643-I643)-2.5*(J643-I643))*SQRT((2*L643+1)^2-(6*L643-5*SQRT(J643)))-0.5)</f>
        <v>0.77441729804271264</v>
      </c>
      <c r="Y643" s="2">
        <f t="shared" ref="Y643:Y645" si="162">(100*(L643-K643)-10*(L643-I643))</f>
        <v>28.429927602410302</v>
      </c>
      <c r="Z643" s="2">
        <f t="shared" ref="Z643:Z645" si="163">(L643/K643-1)</f>
        <v>1.8480970814097071</v>
      </c>
      <c r="AA643" s="2">
        <f t="shared" ref="AA643:AA645" si="164">(L643/I643-1)</f>
        <v>6.4427807961725261</v>
      </c>
      <c r="AB643">
        <v>0.82644628099173501</v>
      </c>
    </row>
    <row r="644" spans="1:28" x14ac:dyDescent="0.3">
      <c r="A644">
        <v>344</v>
      </c>
      <c r="B644">
        <v>2</v>
      </c>
      <c r="C644">
        <v>5.2707300000000004</v>
      </c>
      <c r="D644">
        <f t="shared" si="150"/>
        <v>4.3559752066115678</v>
      </c>
      <c r="E644" t="s">
        <v>670</v>
      </c>
      <c r="F644">
        <v>41.662098999999998</v>
      </c>
      <c r="G644">
        <v>-111.91811</v>
      </c>
      <c r="H644">
        <v>2.3598328232765101E-2</v>
      </c>
      <c r="I644">
        <v>6.3490599393844604E-2</v>
      </c>
      <c r="J644">
        <v>2.0510863512754399E-2</v>
      </c>
      <c r="K644">
        <v>0.17581512033939301</v>
      </c>
      <c r="L644">
        <v>0.55659300088882402</v>
      </c>
      <c r="M644">
        <v>23.949008941650298</v>
      </c>
      <c r="N644" s="2">
        <f t="shared" si="151"/>
        <v>0.92891794778042958</v>
      </c>
      <c r="O644" s="2">
        <f t="shared" si="152"/>
        <v>0.79521922732708283</v>
      </c>
      <c r="P644" s="2">
        <f t="shared" si="153"/>
        <v>0.5198984958152606</v>
      </c>
      <c r="Q644" s="2">
        <f t="shared" si="154"/>
        <v>0.74656050603890667</v>
      </c>
      <c r="R644" s="2">
        <f t="shared" si="155"/>
        <v>9.1489246220315141E-3</v>
      </c>
      <c r="S644" s="2">
        <f t="shared" si="156"/>
        <v>1.3462967936593275</v>
      </c>
      <c r="T644" s="2">
        <f t="shared" si="157"/>
        <v>-0.79521922732708283</v>
      </c>
      <c r="U644" s="2">
        <f t="shared" si="158"/>
        <v>0.71154810281242975</v>
      </c>
      <c r="V644" s="2">
        <f t="shared" si="159"/>
        <v>27.136497717061708</v>
      </c>
      <c r="W644" s="2">
        <f t="shared" si="160"/>
        <v>3.1657857402388285</v>
      </c>
      <c r="X644" s="2">
        <f t="shared" si="161"/>
        <v>0.92340801494372426</v>
      </c>
      <c r="Y644" s="2">
        <f t="shared" si="162"/>
        <v>33.146764039993307</v>
      </c>
      <c r="Z644" s="2">
        <f t="shared" si="163"/>
        <v>2.1657857402388285</v>
      </c>
      <c r="AA644" s="2">
        <f t="shared" si="164"/>
        <v>7.7665419164838685</v>
      </c>
      <c r="AB644">
        <v>0.82644628099173501</v>
      </c>
    </row>
    <row r="645" spans="1:28" x14ac:dyDescent="0.3">
      <c r="A645">
        <v>345</v>
      </c>
      <c r="B645">
        <v>2</v>
      </c>
      <c r="C645">
        <v>1.9563999999999999</v>
      </c>
      <c r="D645">
        <f t="shared" si="150"/>
        <v>1.6168595041322302</v>
      </c>
      <c r="E645" t="s">
        <v>671</v>
      </c>
      <c r="F645">
        <v>41.662101</v>
      </c>
      <c r="G645">
        <v>-111.91813</v>
      </c>
      <c r="H645">
        <v>2.7409058064222301E-2</v>
      </c>
      <c r="I645">
        <v>6.7006833851337405E-2</v>
      </c>
      <c r="J645">
        <v>2.8921203687787E-2</v>
      </c>
      <c r="K645">
        <v>0.175256952643394</v>
      </c>
      <c r="L645">
        <v>0.49983796477317799</v>
      </c>
      <c r="M645">
        <v>24.451011657714801</v>
      </c>
      <c r="N645" s="2">
        <f t="shared" si="151"/>
        <v>0.8906072729784843</v>
      </c>
      <c r="O645" s="2">
        <f t="shared" si="152"/>
        <v>0.76357961116011386</v>
      </c>
      <c r="P645" s="2">
        <f t="shared" si="153"/>
        <v>0.48079315034969961</v>
      </c>
      <c r="Q645" s="2">
        <f t="shared" si="154"/>
        <v>0.68662828316255153</v>
      </c>
      <c r="R645" s="2">
        <f t="shared" si="155"/>
        <v>-1.8022779618912521E-3</v>
      </c>
      <c r="S645" s="2">
        <f t="shared" si="156"/>
        <v>1.2593334250426591</v>
      </c>
      <c r="T645" s="2">
        <f t="shared" si="157"/>
        <v>-0.76357961116011386</v>
      </c>
      <c r="U645" s="2">
        <f t="shared" si="158"/>
        <v>0.55584059271491104</v>
      </c>
      <c r="V645" s="2">
        <f t="shared" si="159"/>
        <v>17.282751097398211</v>
      </c>
      <c r="W645" s="2">
        <f t="shared" si="160"/>
        <v>2.852029304596142</v>
      </c>
      <c r="X645" s="2">
        <f t="shared" si="161"/>
        <v>0.75393875518051101</v>
      </c>
      <c r="Y645" s="2">
        <f t="shared" si="162"/>
        <v>28.129789903759992</v>
      </c>
      <c r="Z645" s="2">
        <f t="shared" si="163"/>
        <v>1.852029304596142</v>
      </c>
      <c r="AA645" s="2">
        <f t="shared" si="164"/>
        <v>6.4595072777521123</v>
      </c>
      <c r="AB645">
        <v>0.82644628099173501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gao</dc:creator>
  <cp:lastModifiedBy>rui gao</cp:lastModifiedBy>
  <dcterms:created xsi:type="dcterms:W3CDTF">2015-06-05T18:17:20Z</dcterms:created>
  <dcterms:modified xsi:type="dcterms:W3CDTF">2021-07-02T21:04:20Z</dcterms:modified>
</cp:coreProperties>
</file>