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53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<sst xmlns="http://schemas.openxmlformats.org/spreadsheetml/2006/main" count="354" uniqueCount="47">
  <si>
    <t>OBSERVATÓRIO DA SERRA DO PILAR</t>
  </si>
  <si>
    <t>INSTITUTO GEOFÍSICO DA UNIVERSIDADE DO PORTO</t>
  </si>
  <si>
    <t>ANO</t>
  </si>
  <si>
    <t>MÊS</t>
  </si>
  <si>
    <t>Janeiro</t>
  </si>
  <si>
    <t>REGISTO MENSAL DA TENSÃO DE VAPOR</t>
  </si>
  <si>
    <t>REGISTADA EM MILIMETROS DE MERCURIO (mmHg)</t>
  </si>
  <si>
    <t>MÉDIA</t>
  </si>
  <si>
    <t>TMax</t>
  </si>
  <si>
    <t>TMín</t>
  </si>
  <si>
    <t>∆</t>
  </si>
  <si>
    <t>Conversão em</t>
  </si>
  <si>
    <t>                                                                                                          TEMPO UNIVERSAL COORDENADO (UTC)</t>
  </si>
  <si>
    <t>24h</t>
  </si>
  <si>
    <t>diurna</t>
  </si>
  <si>
    <t>nocturna</t>
  </si>
  <si>
    <t>milibares</t>
  </si>
  <si>
    <t>(mb)</t>
  </si>
  <si>
    <t>Dia</t>
  </si>
  <si>
    <t>Média</t>
  </si>
  <si>
    <t>Máx.</t>
  </si>
  <si>
    <t>Mín.</t>
  </si>
  <si>
    <t>Média Mensal</t>
  </si>
  <si>
    <t>Total</t>
  </si>
  <si>
    <t>máx.:</t>
  </si>
  <si>
    <t>mín.:</t>
  </si>
  <si>
    <t>Fevereiro</t>
  </si>
  <si>
    <t>TMáx</t>
  </si>
  <si>
    <t>Março</t>
  </si>
  <si>
    <t>TsMáx</t>
  </si>
  <si>
    <t>TsMín</t>
  </si>
  <si>
    <t>Amp.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</si>
  <si>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</si>
  <si>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</si>
  <si>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</si>
  <si>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</si>
  <si>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</si>
  <si>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</si>
  <si>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</si>
  <si>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</si>
  <si>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</si>
  <si>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</si>
  <si>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</si>
  <si>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</si>
  <si>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t>A vermelho estão somados todos os valores da coluna (Valor Total), é a aprtir dessa que ao dividir-se pelo numero de dias do mês, obtêm-se a média.</t>
  </si>
  <si>
    <t>A azul estão escritos os valores médios convertidos em milibares (mb) = hectopascais (hpa).</t>
  </si>
  <si>
    <r>
      <t xml:space="preserve">∆  --&gt; </t>
    </r>
    <r>
      <rPr>
        <sz val="10"/>
        <rFont val="Times New Roman"/>
        <family val="1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</si>
</sst>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30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9"/>
      <name val="Arial"/>
      <family val="2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9"/>
      <color rgb="FF0000D4"/>
      <name val="Geneva"/>
      <family val="2"/>
    </font>
    <font>
      <b val="true"/>
      <sz val="10"/>
      <color rgb="FF0000D4"/>
      <name val="Geneva"/>
      <family val="2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name val="Geneva"/>
      <family val="2"/>
    </font>
    <font>
      <sz val="10"/>
      <color rgb="FFDD0806"/>
      <name val="Geneva"/>
      <family val="2"/>
    </font>
    <font>
      <sz val="10"/>
      <color rgb="FF0000D4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/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3" zoomScaleNormal="113" zoomScalePageLayoutView="100" workbookViewId="0">
      <selection pane="topLeft" activeCell="Z49" activeCellId="0" sqref="Z49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4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36"/>
      <c r="AB10" s="37"/>
      <c r="AC10" s="38"/>
      <c r="AD10" s="39" t="s">
        <v>14</v>
      </c>
      <c r="AE10" s="40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48"/>
      <c r="AA11" s="49"/>
      <c r="AB11" s="50"/>
      <c r="AC11" s="51"/>
      <c r="AD11" s="52"/>
      <c r="AE11" s="53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11.6</v>
      </c>
      <c r="C12" s="60" t="n">
        <v>11.6</v>
      </c>
      <c r="D12" s="60" t="n">
        <v>11.7</v>
      </c>
      <c r="E12" s="60" t="n">
        <v>11.8</v>
      </c>
      <c r="F12" s="60" t="n">
        <v>11.9</v>
      </c>
      <c r="G12" s="60" t="n">
        <v>11.9</v>
      </c>
      <c r="H12" s="60" t="n">
        <v>12.3</v>
      </c>
      <c r="I12" s="61" t="n">
        <v>12.3</v>
      </c>
      <c r="J12" s="60" t="n">
        <v>12.4</v>
      </c>
      <c r="K12" s="60" t="n">
        <v>12.7</v>
      </c>
      <c r="L12" s="60" t="n">
        <v>12.9</v>
      </c>
      <c r="M12" s="60" t="n">
        <v>12.9</v>
      </c>
      <c r="N12" s="60" t="n">
        <v>12.8</v>
      </c>
      <c r="O12" s="60" t="n">
        <v>12.9</v>
      </c>
      <c r="P12" s="60" t="n">
        <v>13.1</v>
      </c>
      <c r="Q12" s="60" t="n">
        <v>12.9</v>
      </c>
      <c r="R12" s="60" t="n">
        <v>12.9</v>
      </c>
      <c r="S12" s="60" t="n">
        <v>12.8</v>
      </c>
      <c r="T12" s="60" t="n">
        <v>12.7</v>
      </c>
      <c r="U12" s="61" t="n">
        <v>12.7</v>
      </c>
      <c r="V12" s="60" t="n">
        <v>12.6</v>
      </c>
      <c r="W12" s="60" t="n">
        <v>12.6</v>
      </c>
      <c r="X12" s="60" t="n">
        <v>12.5</v>
      </c>
      <c r="Y12" s="60" t="n">
        <v>12.6</v>
      </c>
      <c r="Z12" s="62" t="n">
        <f aca="false">AVERAGE(B12:Y12)</f>
        <v>12.4625</v>
      </c>
      <c r="AA12" s="63" t="n">
        <f aca="false">LARGE(B12:Y12,1)</f>
        <v>13.1</v>
      </c>
      <c r="AB12" s="64" t="n">
        <f aca="false">LARGE(B12:Y12,24)</f>
        <v>11.6</v>
      </c>
      <c r="AC12" s="60" t="n">
        <f aca="false">AA12-AB12</f>
        <v>1.5</v>
      </c>
      <c r="AD12" s="60" t="n">
        <f aca="false">AVERAGE(J12:U12)</f>
        <v>12.8083333333333</v>
      </c>
      <c r="AE12" s="61" t="n">
        <f aca="false">AVERAGE(B12:I12,V12:Y12)</f>
        <v>12.1166666666667</v>
      </c>
      <c r="AF12" s="65" t="n">
        <f aca="false">SUM(Z12)*(1013.25/760)</f>
        <v>16.6153001644737</v>
      </c>
      <c r="AG12" s="66" t="n">
        <f aca="false">SUM(AA12)*(1013.25/760)</f>
        <v>17.4652302631579</v>
      </c>
      <c r="AH12" s="67" t="n">
        <f aca="false">SUM(AB12)*(1013.25/760)</f>
        <v>15.4653947368421</v>
      </c>
    </row>
    <row r="13" customFormat="false" ht="12" hidden="false" customHeight="false" outlineLevel="0" collapsed="false">
      <c r="A13" s="58" t="n">
        <v>2</v>
      </c>
      <c r="B13" s="59" t="n">
        <v>12.6</v>
      </c>
      <c r="C13" s="60" t="n">
        <v>12.6</v>
      </c>
      <c r="D13" s="60" t="n">
        <v>12.5</v>
      </c>
      <c r="E13" s="60" t="n">
        <v>12.3</v>
      </c>
      <c r="F13" s="60" t="n">
        <v>12.3</v>
      </c>
      <c r="G13" s="60" t="n">
        <v>12.3</v>
      </c>
      <c r="H13" s="60" t="n">
        <v>12.2</v>
      </c>
      <c r="I13" s="61" t="n">
        <v>11.3</v>
      </c>
      <c r="J13" s="60" t="n">
        <v>12.3</v>
      </c>
      <c r="K13" s="60" t="n">
        <v>12.1</v>
      </c>
      <c r="L13" s="60" t="n">
        <v>12</v>
      </c>
      <c r="M13" s="60" t="n">
        <v>12</v>
      </c>
      <c r="N13" s="60" t="n">
        <v>11.7</v>
      </c>
      <c r="O13" s="60" t="n">
        <v>11.3</v>
      </c>
      <c r="P13" s="60" t="n">
        <v>10.9</v>
      </c>
      <c r="Q13" s="60" t="n">
        <v>10.8</v>
      </c>
      <c r="R13" s="60" t="n">
        <v>10.9</v>
      </c>
      <c r="S13" s="60" t="n">
        <v>10.8</v>
      </c>
      <c r="T13" s="60" t="n">
        <v>10.8</v>
      </c>
      <c r="U13" s="61" t="n">
        <v>10.6</v>
      </c>
      <c r="V13" s="60" t="n">
        <v>10.6</v>
      </c>
      <c r="W13" s="60" t="n">
        <v>10.9</v>
      </c>
      <c r="X13" s="60" t="n">
        <v>10.9</v>
      </c>
      <c r="Y13" s="60" t="n">
        <v>10.9</v>
      </c>
      <c r="Z13" s="62" t="n">
        <f aca="false">AVERAGE(B13:Y13)</f>
        <v>11.5666666666667</v>
      </c>
      <c r="AA13" s="63" t="n">
        <f aca="false">LARGE(B13:Y13,1)</f>
        <v>12.6</v>
      </c>
      <c r="AB13" s="64" t="n">
        <f aca="false">LARGE(B13:Y13,24)</f>
        <v>10.6</v>
      </c>
      <c r="AC13" s="60" t="n">
        <f aca="false">AA13-AB13</f>
        <v>2</v>
      </c>
      <c r="AD13" s="60" t="n">
        <f aca="false">AVERAGE(J13:U13)</f>
        <v>11.35</v>
      </c>
      <c r="AE13" s="61" t="n">
        <f aca="false">AVERAGE(B13:I13,V13:Y13)</f>
        <v>11.7833333333333</v>
      </c>
      <c r="AF13" s="68" t="n">
        <f aca="false">SUM(Z13)*(1013.25/760)</f>
        <v>15.4209539473684</v>
      </c>
      <c r="AG13" s="69" t="n">
        <f aca="false">SUM(AA13)*(1013.25/760)</f>
        <v>16.7986184210526</v>
      </c>
      <c r="AH13" s="70" t="n">
        <f aca="false">SUM(AB13)*(1013.25/760)</f>
        <v>14.1321710526316</v>
      </c>
    </row>
    <row r="14" customFormat="false" ht="12" hidden="false" customHeight="false" outlineLevel="0" collapsed="false">
      <c r="A14" s="58" t="n">
        <v>3</v>
      </c>
      <c r="B14" s="59" t="n">
        <v>10.8</v>
      </c>
      <c r="C14" s="60" t="n">
        <v>10.7</v>
      </c>
      <c r="D14" s="60" t="n">
        <v>10.4</v>
      </c>
      <c r="E14" s="60" t="n">
        <v>9.5</v>
      </c>
      <c r="F14" s="60" t="n">
        <v>9.7</v>
      </c>
      <c r="G14" s="60" t="n">
        <v>9.6</v>
      </c>
      <c r="H14" s="60" t="n">
        <v>9.7</v>
      </c>
      <c r="I14" s="61" t="n">
        <v>10</v>
      </c>
      <c r="J14" s="60" t="n">
        <v>9.4</v>
      </c>
      <c r="K14" s="60" t="n">
        <v>9.1</v>
      </c>
      <c r="L14" s="60" t="n">
        <v>9</v>
      </c>
      <c r="M14" s="60" t="n">
        <v>9.4</v>
      </c>
      <c r="N14" s="60" t="n">
        <v>9.5</v>
      </c>
      <c r="O14" s="60" t="n">
        <v>9.6</v>
      </c>
      <c r="P14" s="60" t="n">
        <v>9.5</v>
      </c>
      <c r="Q14" s="60" t="n">
        <v>10.5</v>
      </c>
      <c r="R14" s="60" t="n">
        <v>11.3</v>
      </c>
      <c r="S14" s="60" t="n">
        <v>10</v>
      </c>
      <c r="T14" s="60" t="n">
        <v>10.1</v>
      </c>
      <c r="U14" s="61" t="n">
        <v>10</v>
      </c>
      <c r="V14" s="60" t="n">
        <v>10</v>
      </c>
      <c r="W14" s="60" t="n">
        <v>9.8</v>
      </c>
      <c r="X14" s="60" t="n">
        <v>9.9</v>
      </c>
      <c r="Y14" s="60" t="n">
        <v>9.2</v>
      </c>
      <c r="Z14" s="62" t="n">
        <f aca="false">AVERAGE(B14:Y14)</f>
        <v>9.8625</v>
      </c>
      <c r="AA14" s="63" t="n">
        <f aca="false">LARGE(B14:Y14,1)</f>
        <v>11.3</v>
      </c>
      <c r="AB14" s="64" t="n">
        <f aca="false">LARGE(B14:Y14,24)</f>
        <v>9</v>
      </c>
      <c r="AC14" s="60" t="n">
        <f aca="false">AA14-AB14</f>
        <v>2.3</v>
      </c>
      <c r="AD14" s="60" t="n">
        <f aca="false">AVERAGE(J14:U14)</f>
        <v>9.78333333333333</v>
      </c>
      <c r="AE14" s="61" t="n">
        <f aca="false">AVERAGE(B14:I14,V14:Y14)</f>
        <v>9.94166666666667</v>
      </c>
      <c r="AF14" s="68" t="n">
        <f aca="false">SUM(Z14)*(1013.25/760)</f>
        <v>13.1489185855263</v>
      </c>
      <c r="AG14" s="69" t="n">
        <f aca="false">SUM(AA14)*(1013.25/760)</f>
        <v>15.065427631579</v>
      </c>
      <c r="AH14" s="70" t="n">
        <f aca="false">SUM(AB14)*(1013.25/760)</f>
        <v>11.9990131578947</v>
      </c>
    </row>
    <row r="15" customFormat="false" ht="12" hidden="false" customHeight="false" outlineLevel="0" collapsed="false">
      <c r="A15" s="58" t="n">
        <v>4</v>
      </c>
      <c r="B15" s="59" t="n">
        <v>9.6</v>
      </c>
      <c r="C15" s="60" t="n">
        <v>9.9</v>
      </c>
      <c r="D15" s="60" t="n">
        <v>9.6</v>
      </c>
      <c r="E15" s="60" t="n">
        <v>9.4</v>
      </c>
      <c r="F15" s="60" t="n">
        <v>9.5</v>
      </c>
      <c r="G15" s="60" t="n">
        <v>9.3</v>
      </c>
      <c r="H15" s="60" t="n">
        <v>8.9</v>
      </c>
      <c r="I15" s="61" t="n">
        <v>8.9</v>
      </c>
      <c r="J15" s="60" t="n">
        <v>8.8</v>
      </c>
      <c r="K15" s="60" t="n">
        <v>9.2</v>
      </c>
      <c r="L15" s="60" t="n">
        <v>10.1</v>
      </c>
      <c r="M15" s="60" t="n">
        <v>9.4</v>
      </c>
      <c r="N15" s="60" t="n">
        <v>9.2</v>
      </c>
      <c r="O15" s="60" t="n">
        <v>10.1</v>
      </c>
      <c r="P15" s="60" t="n">
        <v>9.1</v>
      </c>
      <c r="Q15" s="60" t="n">
        <v>9.4</v>
      </c>
      <c r="R15" s="60" t="n">
        <v>9.4</v>
      </c>
      <c r="S15" s="60" t="n">
        <v>9.4</v>
      </c>
      <c r="T15" s="60" t="n">
        <v>9.3</v>
      </c>
      <c r="U15" s="61" t="n">
        <v>9.3</v>
      </c>
      <c r="V15" s="60" t="n">
        <v>8.8</v>
      </c>
      <c r="W15" s="60" t="n">
        <v>8.5</v>
      </c>
      <c r="X15" s="60" t="n">
        <v>8.3</v>
      </c>
      <c r="Y15" s="60" t="n">
        <v>8.2</v>
      </c>
      <c r="Z15" s="62" t="n">
        <f aca="false">AVERAGE(B15:Y15)</f>
        <v>9.23333333333334</v>
      </c>
      <c r="AA15" s="63" t="n">
        <f aca="false">LARGE(B15:Y15,1)</f>
        <v>10.1</v>
      </c>
      <c r="AB15" s="64" t="n">
        <f aca="false">LARGE(B15:Y15,24)</f>
        <v>8.2</v>
      </c>
      <c r="AC15" s="60" t="n">
        <f aca="false">AA15-AB15</f>
        <v>1.9</v>
      </c>
      <c r="AD15" s="60" t="n">
        <f aca="false">AVERAGE(J15:U15)</f>
        <v>9.39166666666667</v>
      </c>
      <c r="AE15" s="61" t="n">
        <f aca="false">AVERAGE(B15:I15,V15:Y15)</f>
        <v>9.075</v>
      </c>
      <c r="AF15" s="68" t="n">
        <f aca="false">SUM(Z15)*(1013.25/760)</f>
        <v>12.3100986842105</v>
      </c>
      <c r="AG15" s="69" t="n">
        <f aca="false">SUM(AA15)*(1013.25/760)</f>
        <v>13.4655592105263</v>
      </c>
      <c r="AH15" s="70" t="n">
        <f aca="false">SUM(AB15)*(1013.25/760)</f>
        <v>10.9324342105263</v>
      </c>
    </row>
    <row r="16" customFormat="false" ht="12" hidden="false" customHeight="false" outlineLevel="0" collapsed="false">
      <c r="A16" s="58" t="n">
        <v>5</v>
      </c>
      <c r="B16" s="59" t="n">
        <v>8.2</v>
      </c>
      <c r="C16" s="60" t="n">
        <v>8.2</v>
      </c>
      <c r="D16" s="60" t="n">
        <v>8.2</v>
      </c>
      <c r="E16" s="60" t="n">
        <v>8.1</v>
      </c>
      <c r="F16" s="60" t="n">
        <v>8.3</v>
      </c>
      <c r="G16" s="60" t="n">
        <v>9.6</v>
      </c>
      <c r="H16" s="60" t="n">
        <v>10</v>
      </c>
      <c r="I16" s="61" t="n">
        <v>10.2</v>
      </c>
      <c r="J16" s="60" t="n">
        <v>10</v>
      </c>
      <c r="K16" s="60" t="n">
        <v>9.5</v>
      </c>
      <c r="L16" s="60" t="n">
        <v>9.6</v>
      </c>
      <c r="M16" s="60" t="n">
        <v>9.3</v>
      </c>
      <c r="N16" s="60" t="n">
        <v>7.7</v>
      </c>
      <c r="O16" s="60" t="n">
        <v>8</v>
      </c>
      <c r="P16" s="60" t="n">
        <v>6.3</v>
      </c>
      <c r="Q16" s="60" t="n">
        <v>7.7</v>
      </c>
      <c r="R16" s="60" t="n">
        <v>7.4</v>
      </c>
      <c r="S16" s="60" t="n">
        <v>7</v>
      </c>
      <c r="T16" s="60" t="n">
        <v>6.7</v>
      </c>
      <c r="U16" s="61" t="n">
        <v>6.2</v>
      </c>
      <c r="V16" s="60" t="n">
        <v>8</v>
      </c>
      <c r="W16" s="60" t="n">
        <v>7.5</v>
      </c>
      <c r="X16" s="60" t="n">
        <v>6.8</v>
      </c>
      <c r="Y16" s="60" t="n">
        <v>7.2</v>
      </c>
      <c r="Z16" s="62" t="n">
        <f aca="false">AVERAGE(B16:Y16)</f>
        <v>8.15416666666667</v>
      </c>
      <c r="AA16" s="63" t="n">
        <f aca="false">LARGE(B16:Y16,1)</f>
        <v>10.2</v>
      </c>
      <c r="AB16" s="64" t="n">
        <f aca="false">LARGE(B16:Y16,24)</f>
        <v>6.2</v>
      </c>
      <c r="AC16" s="60" t="n">
        <f aca="false">AA16-AB16</f>
        <v>4</v>
      </c>
      <c r="AD16" s="60" t="n">
        <f aca="false">AVERAGE(J16:U16)</f>
        <v>7.95</v>
      </c>
      <c r="AE16" s="61" t="n">
        <f aca="false">AVERAGE(B16:I16,V16:Y16)</f>
        <v>8.35833333333333</v>
      </c>
      <c r="AF16" s="68" t="n">
        <f aca="false">SUM(Z16)*(1013.25/760)</f>
        <v>10.871328125</v>
      </c>
      <c r="AG16" s="69" t="n">
        <f aca="false">SUM(AA16)*(1013.25/760)</f>
        <v>13.5988815789474</v>
      </c>
      <c r="AH16" s="70" t="n">
        <f aca="false">SUM(AB16)*(1013.25/760)</f>
        <v>8.26598684210526</v>
      </c>
    </row>
    <row r="17" customFormat="false" ht="12" hidden="false" customHeight="false" outlineLevel="0" collapsed="false">
      <c r="A17" s="58" t="n">
        <v>6</v>
      </c>
      <c r="B17" s="59" t="n">
        <v>7.6</v>
      </c>
      <c r="C17" s="60" t="n">
        <v>7.2</v>
      </c>
      <c r="D17" s="60" t="n">
        <v>7.2</v>
      </c>
      <c r="E17" s="60" t="n">
        <v>7.1</v>
      </c>
      <c r="F17" s="60" t="n">
        <v>7.1</v>
      </c>
      <c r="G17" s="60" t="n">
        <v>7</v>
      </c>
      <c r="H17" s="60" t="n">
        <v>6.9</v>
      </c>
      <c r="I17" s="61" t="n">
        <v>6.8</v>
      </c>
      <c r="J17" s="60" t="n">
        <v>6.9</v>
      </c>
      <c r="K17" s="60" t="n">
        <v>7.3</v>
      </c>
      <c r="L17" s="60" t="n">
        <v>7</v>
      </c>
      <c r="M17" s="60" t="n">
        <v>7.2</v>
      </c>
      <c r="N17" s="60" t="n">
        <v>6.6</v>
      </c>
      <c r="O17" s="60" t="n">
        <v>7.1</v>
      </c>
      <c r="P17" s="60" t="n">
        <v>7.2</v>
      </c>
      <c r="Q17" s="60" t="n">
        <v>6.5</v>
      </c>
      <c r="R17" s="60" t="n">
        <v>6.8</v>
      </c>
      <c r="S17" s="60" t="n">
        <v>6.8</v>
      </c>
      <c r="T17" s="60" t="n">
        <v>7.7</v>
      </c>
      <c r="U17" s="61" t="n">
        <v>7.5</v>
      </c>
      <c r="V17" s="60" t="n">
        <v>7.3</v>
      </c>
      <c r="W17" s="60" t="n">
        <v>7.2</v>
      </c>
      <c r="X17" s="60" t="n">
        <v>7</v>
      </c>
      <c r="Y17" s="60" t="n">
        <v>6.7</v>
      </c>
      <c r="Z17" s="62" t="n">
        <f aca="false">AVERAGE(B17:Y17)</f>
        <v>7.07083333333333</v>
      </c>
      <c r="AA17" s="63" t="n">
        <f aca="false">LARGE(B17:Y17,1)</f>
        <v>7.7</v>
      </c>
      <c r="AB17" s="64" t="n">
        <f aca="false">LARGE(B17:Y17,24)</f>
        <v>6.5</v>
      </c>
      <c r="AC17" s="60" t="n">
        <f aca="false">AA17-AB17</f>
        <v>1.2</v>
      </c>
      <c r="AD17" s="60" t="n">
        <f aca="false">AVERAGE(J17:U17)</f>
        <v>7.05</v>
      </c>
      <c r="AE17" s="61" t="n">
        <f aca="false">AVERAGE(B17:I17,V17:Y17)</f>
        <v>7.09166666666667</v>
      </c>
      <c r="AF17" s="68" t="n">
        <f aca="false">SUM(Z17)*(1013.25/760)</f>
        <v>9.42700246710526</v>
      </c>
      <c r="AG17" s="69" t="n">
        <f aca="false">SUM(AA17)*(1013.25/760)</f>
        <v>10.2658223684211</v>
      </c>
      <c r="AH17" s="70" t="n">
        <f aca="false">SUM(AB17)*(1013.25/760)</f>
        <v>8.66595394736842</v>
      </c>
    </row>
    <row r="18" customFormat="false" ht="12" hidden="false" customHeight="false" outlineLevel="0" collapsed="false">
      <c r="A18" s="58" t="n">
        <v>7</v>
      </c>
      <c r="B18" s="59" t="n">
        <v>7.2</v>
      </c>
      <c r="C18" s="60" t="n">
        <v>8.3</v>
      </c>
      <c r="D18" s="60" t="n">
        <v>8.3</v>
      </c>
      <c r="E18" s="60" t="n">
        <v>8.4</v>
      </c>
      <c r="F18" s="60" t="n">
        <v>8.5</v>
      </c>
      <c r="G18" s="60" t="n">
        <v>8.7</v>
      </c>
      <c r="H18" s="60" t="n">
        <v>9.4</v>
      </c>
      <c r="I18" s="61" t="n">
        <v>10.9</v>
      </c>
      <c r="J18" s="60" t="n">
        <v>10.9</v>
      </c>
      <c r="K18" s="60" t="n">
        <v>10</v>
      </c>
      <c r="L18" s="60" t="n">
        <v>10.1</v>
      </c>
      <c r="M18" s="60" t="n">
        <v>9.5</v>
      </c>
      <c r="N18" s="60" t="n">
        <v>8.9</v>
      </c>
      <c r="O18" s="60" t="n">
        <v>9.6</v>
      </c>
      <c r="P18" s="60" t="n">
        <v>9.8</v>
      </c>
      <c r="Q18" s="60" t="n">
        <v>9.4</v>
      </c>
      <c r="R18" s="60" t="n">
        <v>9.4</v>
      </c>
      <c r="S18" s="60" t="n">
        <v>8.6</v>
      </c>
      <c r="T18" s="60" t="n">
        <v>8.7</v>
      </c>
      <c r="U18" s="61" t="n">
        <v>8.6</v>
      </c>
      <c r="V18" s="60" t="n">
        <v>8.2</v>
      </c>
      <c r="W18" s="60" t="n">
        <v>8</v>
      </c>
      <c r="X18" s="60" t="n">
        <v>8.3</v>
      </c>
      <c r="Y18" s="60" t="n">
        <v>7.9</v>
      </c>
      <c r="Z18" s="62" t="n">
        <f aca="false">AVERAGE(B18:Y18)</f>
        <v>8.98333333333333</v>
      </c>
      <c r="AA18" s="63" t="n">
        <f aca="false">LARGE(B18:Y18,1)</f>
        <v>10.9</v>
      </c>
      <c r="AB18" s="64" t="n">
        <v>6.7</v>
      </c>
      <c r="AC18" s="60" t="n">
        <f aca="false">AA18-AB18</f>
        <v>4.2</v>
      </c>
      <c r="AD18" s="60" t="n">
        <f aca="false">AVERAGE(J18:U18)</f>
        <v>9.45833333333333</v>
      </c>
      <c r="AE18" s="61" t="n">
        <f aca="false">AVERAGE(B18:I18,V18:Y18)</f>
        <v>8.50833333333333</v>
      </c>
      <c r="AF18" s="68" t="n">
        <f aca="false">SUM(Z18)*(1013.25/760)</f>
        <v>11.9767927631579</v>
      </c>
      <c r="AG18" s="69" t="n">
        <f aca="false">SUM(AA18)*(1013.25/760)</f>
        <v>14.5321381578947</v>
      </c>
      <c r="AH18" s="70" t="n">
        <f aca="false">SUM(AB18)*(1013.25/760)</f>
        <v>8.93259868421053</v>
      </c>
    </row>
    <row r="19" customFormat="false" ht="12" hidden="false" customHeight="false" outlineLevel="0" collapsed="false">
      <c r="A19" s="58" t="n">
        <v>8</v>
      </c>
      <c r="B19" s="59" t="n">
        <v>8.1</v>
      </c>
      <c r="C19" s="60" t="n">
        <v>7.4</v>
      </c>
      <c r="D19" s="60" t="n">
        <v>6.7</v>
      </c>
      <c r="E19" s="60" t="n">
        <v>7.5</v>
      </c>
      <c r="F19" s="60" t="n">
        <v>7</v>
      </c>
      <c r="G19" s="60" t="n">
        <v>6.8</v>
      </c>
      <c r="H19" s="60" t="n">
        <v>6.7</v>
      </c>
      <c r="I19" s="61" t="n">
        <v>6.9</v>
      </c>
      <c r="J19" s="60" t="n">
        <v>7.2</v>
      </c>
      <c r="K19" s="60" t="n">
        <v>7.8</v>
      </c>
      <c r="L19" s="60" t="n">
        <v>7.8</v>
      </c>
      <c r="M19" s="60" t="n">
        <v>7.9</v>
      </c>
      <c r="N19" s="60" t="n">
        <v>7.7</v>
      </c>
      <c r="O19" s="60" t="n">
        <v>7.1</v>
      </c>
      <c r="P19" s="60" t="n">
        <v>7.2</v>
      </c>
      <c r="Q19" s="60" t="n">
        <v>7.8</v>
      </c>
      <c r="R19" s="60" t="n">
        <v>7.6</v>
      </c>
      <c r="S19" s="60" t="n">
        <v>7.6</v>
      </c>
      <c r="T19" s="60" t="n">
        <v>7.6</v>
      </c>
      <c r="U19" s="61" t="n">
        <v>7.7</v>
      </c>
      <c r="V19" s="60" t="n">
        <v>7.7</v>
      </c>
      <c r="W19" s="60" t="n">
        <v>7.2</v>
      </c>
      <c r="X19" s="60" t="n">
        <v>7.2</v>
      </c>
      <c r="Y19" s="60" t="n">
        <v>7.6</v>
      </c>
      <c r="Z19" s="62" t="n">
        <f aca="false">AVERAGE(B19:Y19)</f>
        <v>7.40833333333333</v>
      </c>
      <c r="AA19" s="63" t="n">
        <f aca="false">LARGE(B19:Y19,1)</f>
        <v>8.1</v>
      </c>
      <c r="AB19" s="64" t="n">
        <f aca="false">LARGE(B19:Y19,24)</f>
        <v>6.7</v>
      </c>
      <c r="AC19" s="60" t="n">
        <f aca="false">AA19-AB19</f>
        <v>1.4</v>
      </c>
      <c r="AD19" s="60" t="n">
        <f aca="false">AVERAGE(J19:U19)</f>
        <v>7.58333333333333</v>
      </c>
      <c r="AE19" s="61" t="n">
        <f aca="false">AVERAGE(B19:I19,V19:Y19)</f>
        <v>7.23333333333333</v>
      </c>
      <c r="AF19" s="68" t="n">
        <f aca="false">SUM(Z19)*(1013.25/760)</f>
        <v>9.87696546052631</v>
      </c>
      <c r="AG19" s="69" t="n">
        <f aca="false">SUM(AA19)*(1013.25/760)</f>
        <v>10.7991118421053</v>
      </c>
      <c r="AH19" s="70" t="n">
        <f aca="false">SUM(AB19)*(1013.25/760)</f>
        <v>8.93259868421053</v>
      </c>
    </row>
    <row r="20" customFormat="false" ht="12" hidden="false" customHeight="false" outlineLevel="0" collapsed="false">
      <c r="A20" s="58" t="n">
        <v>9</v>
      </c>
      <c r="B20" s="59" t="n">
        <v>7.9</v>
      </c>
      <c r="C20" s="60" t="n">
        <v>7.6</v>
      </c>
      <c r="D20" s="60" t="n">
        <v>7.8</v>
      </c>
      <c r="E20" s="60" t="n">
        <v>7.8</v>
      </c>
      <c r="F20" s="60" t="n">
        <v>7.4</v>
      </c>
      <c r="G20" s="60" t="n">
        <v>7.5</v>
      </c>
      <c r="H20" s="60" t="n">
        <v>7.4</v>
      </c>
      <c r="I20" s="61" t="n">
        <v>7.2</v>
      </c>
      <c r="J20" s="60" t="n">
        <v>7.4</v>
      </c>
      <c r="K20" s="60" t="n">
        <v>7.5</v>
      </c>
      <c r="L20" s="60" t="n">
        <v>7.4</v>
      </c>
      <c r="M20" s="60" t="n">
        <v>6.5</v>
      </c>
      <c r="N20" s="60" t="n">
        <v>5.3</v>
      </c>
      <c r="O20" s="60" t="n">
        <v>4.8</v>
      </c>
      <c r="P20" s="60" t="n">
        <v>3.9</v>
      </c>
      <c r="Q20" s="60" t="n">
        <v>3.6</v>
      </c>
      <c r="R20" s="60" t="n">
        <v>3.9</v>
      </c>
      <c r="S20" s="60" t="n">
        <v>3.9</v>
      </c>
      <c r="T20" s="60" t="n">
        <v>4</v>
      </c>
      <c r="U20" s="61" t="n">
        <v>3.9</v>
      </c>
      <c r="V20" s="60" t="n">
        <v>3.8</v>
      </c>
      <c r="W20" s="60" t="n">
        <v>3.7</v>
      </c>
      <c r="X20" s="60" t="n">
        <v>3.8</v>
      </c>
      <c r="Y20" s="60" t="n">
        <v>3.6</v>
      </c>
      <c r="Z20" s="62" t="n">
        <f aca="false">AVERAGE(B20:Y20)</f>
        <v>5.73333333333333</v>
      </c>
      <c r="AA20" s="63" t="n">
        <f aca="false">LARGE(B20:Y20,1)</f>
        <v>7.9</v>
      </c>
      <c r="AB20" s="64" t="n">
        <f aca="false">LARGE(B20:Y20,24)</f>
        <v>3.6</v>
      </c>
      <c r="AC20" s="60" t="n">
        <f aca="false">AA20-AB20</f>
        <v>4.3</v>
      </c>
      <c r="AD20" s="60" t="n">
        <f aca="false">AVERAGE(J20:U20)</f>
        <v>5.175</v>
      </c>
      <c r="AE20" s="61" t="n">
        <f aca="false">AVERAGE(B20:I20,V20:Y20)</f>
        <v>6.29166666666667</v>
      </c>
      <c r="AF20" s="68" t="n">
        <f aca="false">SUM(Z20)*(1013.25/760)</f>
        <v>7.64381578947369</v>
      </c>
      <c r="AG20" s="69" t="n">
        <f aca="false">SUM(AA20)*(1013.25/760)</f>
        <v>10.5324671052632</v>
      </c>
      <c r="AH20" s="70" t="n">
        <f aca="false">SUM(AB20)*(1013.25/760)</f>
        <v>4.7996052631579</v>
      </c>
    </row>
    <row r="21" customFormat="false" ht="12" hidden="false" customHeight="false" outlineLevel="0" collapsed="false">
      <c r="A21" s="58" t="n">
        <v>10</v>
      </c>
      <c r="B21" s="59" t="n">
        <v>3.8</v>
      </c>
      <c r="C21" s="60" t="n">
        <v>3.7</v>
      </c>
      <c r="D21" s="60" t="n">
        <v>3.8</v>
      </c>
      <c r="E21" s="60" t="n">
        <v>3.9</v>
      </c>
      <c r="F21" s="60" t="n">
        <v>4.2</v>
      </c>
      <c r="G21" s="60" t="n">
        <v>3.9</v>
      </c>
      <c r="H21" s="60" t="n">
        <v>3.7</v>
      </c>
      <c r="I21" s="61" t="n">
        <v>4.3</v>
      </c>
      <c r="J21" s="60" t="n">
        <v>4.4</v>
      </c>
      <c r="K21" s="60" t="n">
        <v>4.2</v>
      </c>
      <c r="L21" s="60" t="n">
        <v>4.2</v>
      </c>
      <c r="M21" s="60" t="n">
        <v>4.5</v>
      </c>
      <c r="N21" s="60" t="n">
        <v>3.8</v>
      </c>
      <c r="O21" s="60" t="n">
        <v>3.9</v>
      </c>
      <c r="P21" s="60" t="n">
        <v>4</v>
      </c>
      <c r="Q21" s="60" t="n">
        <v>4</v>
      </c>
      <c r="R21" s="60" t="n">
        <v>4.3</v>
      </c>
      <c r="S21" s="60" t="n">
        <v>4.4</v>
      </c>
      <c r="T21" s="60" t="n">
        <v>5.2</v>
      </c>
      <c r="U21" s="61" t="n">
        <v>5.9</v>
      </c>
      <c r="V21" s="60" t="n">
        <v>5.6</v>
      </c>
      <c r="W21" s="60" t="n">
        <v>5.5</v>
      </c>
      <c r="X21" s="60" t="n">
        <v>5.2</v>
      </c>
      <c r="Y21" s="60" t="n">
        <v>5</v>
      </c>
      <c r="Z21" s="62" t="n">
        <f aca="false">AVERAGE(B21:Y21)</f>
        <v>4.39166666666667</v>
      </c>
      <c r="AA21" s="63" t="n">
        <f aca="false">LARGE(B21:Y21,1)</f>
        <v>5.9</v>
      </c>
      <c r="AB21" s="64" t="n">
        <f aca="false">LARGE(B21:Y21,24)</f>
        <v>3.7</v>
      </c>
      <c r="AC21" s="60" t="n">
        <f aca="false">AA21-AB21</f>
        <v>2.2</v>
      </c>
      <c r="AD21" s="60" t="n">
        <f aca="false">AVERAGE(J21:U21)</f>
        <v>4.4</v>
      </c>
      <c r="AE21" s="61" t="n">
        <f aca="false">AVERAGE(B21:I21,V21:Y21)</f>
        <v>4.38333333333333</v>
      </c>
      <c r="AF21" s="68" t="n">
        <f aca="false">SUM(Z21)*(1013.25/760)</f>
        <v>5.85507401315789</v>
      </c>
      <c r="AG21" s="69" t="n">
        <f aca="false">SUM(AA21)*(1013.25/760)</f>
        <v>7.86601973684211</v>
      </c>
      <c r="AH21" s="70" t="n">
        <f aca="false">SUM(AB21)*(1013.25/760)</f>
        <v>4.93292763157895</v>
      </c>
    </row>
    <row r="22" customFormat="false" ht="12" hidden="false" customHeight="false" outlineLevel="0" collapsed="false">
      <c r="A22" s="58" t="n">
        <v>11</v>
      </c>
      <c r="B22" s="59" t="n">
        <v>4.7</v>
      </c>
      <c r="C22" s="60" t="n">
        <v>4.8</v>
      </c>
      <c r="D22" s="60" t="n">
        <v>4.5</v>
      </c>
      <c r="E22" s="60" t="n">
        <v>4.4</v>
      </c>
      <c r="F22" s="60" t="n">
        <v>4.7</v>
      </c>
      <c r="G22" s="60" t="n">
        <v>3.9</v>
      </c>
      <c r="H22" s="60" t="n">
        <v>3.9</v>
      </c>
      <c r="I22" s="61" t="n">
        <v>4.7</v>
      </c>
      <c r="J22" s="60" t="n">
        <v>4.2</v>
      </c>
      <c r="K22" s="60" t="n">
        <v>3.7</v>
      </c>
      <c r="L22" s="60" t="n">
        <v>3.7</v>
      </c>
      <c r="M22" s="60" t="n">
        <v>4</v>
      </c>
      <c r="N22" s="60" t="n">
        <v>3.9</v>
      </c>
      <c r="O22" s="60" t="n">
        <v>3.6</v>
      </c>
      <c r="P22" s="60" t="n">
        <v>4.1</v>
      </c>
      <c r="Q22" s="60" t="n">
        <v>4.4</v>
      </c>
      <c r="R22" s="60" t="n">
        <v>4.4</v>
      </c>
      <c r="S22" s="60" t="n">
        <v>4.6</v>
      </c>
      <c r="T22" s="60" t="n">
        <v>4.3</v>
      </c>
      <c r="U22" s="61" t="n">
        <v>4.4</v>
      </c>
      <c r="V22" s="60" t="n">
        <v>4.4</v>
      </c>
      <c r="W22" s="60" t="n">
        <v>4.4</v>
      </c>
      <c r="X22" s="60" t="n">
        <v>4.4</v>
      </c>
      <c r="Y22" s="60" t="n">
        <v>4.5</v>
      </c>
      <c r="Z22" s="62" t="n">
        <f aca="false">AVERAGE(B22:Y22)</f>
        <v>4.275</v>
      </c>
      <c r="AA22" s="63" t="n">
        <f aca="false">LARGE(B22:Y22,1)</f>
        <v>4.8</v>
      </c>
      <c r="AB22" s="64" t="n">
        <f aca="false">LARGE(B22:Y22,24)</f>
        <v>3.6</v>
      </c>
      <c r="AC22" s="60" t="n">
        <f aca="false">AA22-AB22</f>
        <v>1.2</v>
      </c>
      <c r="AD22" s="60" t="n">
        <f aca="false">AVERAGE(J22:U22)</f>
        <v>4.10833333333333</v>
      </c>
      <c r="AE22" s="61" t="n">
        <f aca="false">AVERAGE(B22:I22,V22:Y22)</f>
        <v>4.44166666666667</v>
      </c>
      <c r="AF22" s="68" t="n">
        <f aca="false">SUM(Z22)*(1013.25/760)</f>
        <v>5.69953125</v>
      </c>
      <c r="AG22" s="69" t="n">
        <f aca="false">SUM(AA22)*(1013.25/760)</f>
        <v>6.39947368421053</v>
      </c>
      <c r="AH22" s="70" t="n">
        <f aca="false">SUM(AB22)*(1013.25/760)</f>
        <v>4.7996052631579</v>
      </c>
    </row>
    <row r="23" customFormat="false" ht="12" hidden="false" customHeight="false" outlineLevel="0" collapsed="false">
      <c r="A23" s="58" t="n">
        <v>12</v>
      </c>
      <c r="B23" s="59" t="n">
        <v>4.3</v>
      </c>
      <c r="C23" s="60" t="n">
        <v>4</v>
      </c>
      <c r="D23" s="60" t="n">
        <v>4.5</v>
      </c>
      <c r="E23" s="60" t="n">
        <v>4.3</v>
      </c>
      <c r="F23" s="60" t="n">
        <v>4</v>
      </c>
      <c r="G23" s="60" t="n">
        <v>4.2</v>
      </c>
      <c r="H23" s="60" t="n">
        <v>4.7</v>
      </c>
      <c r="I23" s="61" t="n">
        <v>4.6</v>
      </c>
      <c r="J23" s="60" t="n">
        <v>4.3</v>
      </c>
      <c r="K23" s="60" t="n">
        <v>3.7</v>
      </c>
      <c r="L23" s="60" t="n">
        <v>3.5</v>
      </c>
      <c r="M23" s="60" t="n">
        <v>3.6</v>
      </c>
      <c r="N23" s="60" t="n">
        <v>3.4</v>
      </c>
      <c r="O23" s="60" t="n">
        <v>3.3</v>
      </c>
      <c r="P23" s="60" t="n">
        <v>3.3</v>
      </c>
      <c r="Q23" s="60" t="n">
        <v>3.4</v>
      </c>
      <c r="R23" s="60" t="n">
        <v>3.5</v>
      </c>
      <c r="S23" s="60" t="n">
        <v>3.5</v>
      </c>
      <c r="T23" s="60" t="n">
        <v>4.4</v>
      </c>
      <c r="U23" s="61" t="n">
        <v>4.9</v>
      </c>
      <c r="V23" s="60" t="n">
        <v>3.7</v>
      </c>
      <c r="W23" s="60" t="n">
        <v>3.7</v>
      </c>
      <c r="X23" s="60" t="n">
        <v>3.6</v>
      </c>
      <c r="Y23" s="60" t="n">
        <v>4.2</v>
      </c>
      <c r="Z23" s="62" t="n">
        <f aca="false">AVERAGE(B23:Y23)</f>
        <v>3.94166666666667</v>
      </c>
      <c r="AA23" s="63" t="n">
        <f aca="false">LARGE(B23:Y23,1)</f>
        <v>4.9</v>
      </c>
      <c r="AB23" s="64" t="n">
        <f aca="false">LARGE(B23:Y23,24)</f>
        <v>3.3</v>
      </c>
      <c r="AC23" s="60" t="n">
        <f aca="false">AA23-AB23</f>
        <v>1.6</v>
      </c>
      <c r="AD23" s="60" t="n">
        <f aca="false">AVERAGE(J23:U23)</f>
        <v>3.73333333333333</v>
      </c>
      <c r="AE23" s="61" t="n">
        <f aca="false">AVERAGE(B23:I23,V23:Y23)</f>
        <v>4.15</v>
      </c>
      <c r="AF23" s="68" t="n">
        <f aca="false">SUM(Z23)*(1013.25/760)</f>
        <v>5.25512335526316</v>
      </c>
      <c r="AG23" s="69" t="n">
        <f aca="false">SUM(AA23)*(1013.25/760)</f>
        <v>6.53279605263158</v>
      </c>
      <c r="AH23" s="70" t="n">
        <f aca="false">SUM(AB23)*(1013.25/760)</f>
        <v>4.39963815789474</v>
      </c>
    </row>
    <row r="24" customFormat="false" ht="12" hidden="false" customHeight="false" outlineLevel="0" collapsed="false">
      <c r="A24" s="58" t="n">
        <v>13</v>
      </c>
      <c r="B24" s="60" t="n">
        <v>4.2</v>
      </c>
      <c r="C24" s="60" t="n">
        <v>4.1</v>
      </c>
      <c r="D24" s="60" t="n">
        <v>3.7</v>
      </c>
      <c r="E24" s="60" t="n">
        <v>3.6</v>
      </c>
      <c r="F24" s="60" t="n">
        <v>3.7</v>
      </c>
      <c r="G24" s="60" t="n">
        <v>3.9</v>
      </c>
      <c r="H24" s="60" t="n">
        <v>3.7</v>
      </c>
      <c r="I24" s="61" t="n">
        <v>3.8</v>
      </c>
      <c r="J24" s="60" t="n">
        <v>3.5</v>
      </c>
      <c r="K24" s="60" t="n">
        <v>3.1</v>
      </c>
      <c r="L24" s="60" t="n">
        <v>3.1</v>
      </c>
      <c r="M24" s="60" t="n">
        <v>3.1</v>
      </c>
      <c r="N24" s="60" t="n">
        <v>3.1</v>
      </c>
      <c r="O24" s="60" t="n">
        <v>2.8</v>
      </c>
      <c r="P24" s="60" t="n">
        <v>2.6</v>
      </c>
      <c r="Q24" s="60" t="n">
        <v>2.4</v>
      </c>
      <c r="R24" s="60" t="n">
        <v>2.5</v>
      </c>
      <c r="S24" s="60" t="n">
        <v>2.5</v>
      </c>
      <c r="T24" s="60" t="n">
        <v>2.5</v>
      </c>
      <c r="U24" s="61" t="n">
        <v>2.5</v>
      </c>
      <c r="V24" s="60" t="n">
        <v>2.6</v>
      </c>
      <c r="W24" s="60" t="n">
        <v>3.7</v>
      </c>
      <c r="X24" s="60" t="n">
        <v>3</v>
      </c>
      <c r="Y24" s="60" t="n">
        <v>2.9</v>
      </c>
      <c r="Z24" s="62" t="n">
        <f aca="false">AVERAGE(B24:Y24)</f>
        <v>3.19166666666667</v>
      </c>
      <c r="AA24" s="63" t="n">
        <f aca="false">LARGE(B24:Y24,1)</f>
        <v>4.2</v>
      </c>
      <c r="AB24" s="64" t="n">
        <f aca="false">LARGE(B24:Y24,24)</f>
        <v>2.4</v>
      </c>
      <c r="AC24" s="60" t="n">
        <f aca="false">AA24-AB24</f>
        <v>1.8</v>
      </c>
      <c r="AD24" s="60" t="n">
        <f aca="false">AVERAGE(J24:U24)</f>
        <v>2.80833333333333</v>
      </c>
      <c r="AE24" s="61" t="n">
        <f aca="false">AVERAGE(B24:I24,V24:Y24)</f>
        <v>3.575</v>
      </c>
      <c r="AF24" s="68" t="n">
        <f aca="false">SUM(Z24)*(1013.25/760)</f>
        <v>4.25520559210526</v>
      </c>
      <c r="AG24" s="69" t="n">
        <f aca="false">SUM(AA24)*(1013.25/760)</f>
        <v>5.59953947368421</v>
      </c>
      <c r="AH24" s="70" t="n">
        <f aca="false">SUM(AB24)*(1013.25/760)</f>
        <v>3.19973684210526</v>
      </c>
    </row>
    <row r="25" customFormat="false" ht="12" hidden="false" customHeight="false" outlineLevel="0" collapsed="false">
      <c r="A25" s="58" t="n">
        <v>14</v>
      </c>
      <c r="B25" s="60" t="n">
        <v>3</v>
      </c>
      <c r="C25" s="60" t="n">
        <v>2.7</v>
      </c>
      <c r="D25" s="60" t="n">
        <v>2.9</v>
      </c>
      <c r="E25" s="60" t="n">
        <v>2.6</v>
      </c>
      <c r="F25" s="60" t="n">
        <v>3.9</v>
      </c>
      <c r="G25" s="60" t="n">
        <v>3.9</v>
      </c>
      <c r="H25" s="60" t="n">
        <v>4.1</v>
      </c>
      <c r="I25" s="61" t="n">
        <v>3.8</v>
      </c>
      <c r="J25" s="60" t="n">
        <v>3.8</v>
      </c>
      <c r="K25" s="60" t="n">
        <v>3.2</v>
      </c>
      <c r="L25" s="60" t="n">
        <v>3.3</v>
      </c>
      <c r="M25" s="60" t="n">
        <v>3.4</v>
      </c>
      <c r="N25" s="60" t="n">
        <v>3.1</v>
      </c>
      <c r="O25" s="60" t="n">
        <v>2.8</v>
      </c>
      <c r="P25" s="60" t="n">
        <v>3</v>
      </c>
      <c r="Q25" s="60" t="n">
        <v>4.3</v>
      </c>
      <c r="R25" s="60" t="n">
        <v>4.8</v>
      </c>
      <c r="S25" s="60" t="n">
        <v>5.4</v>
      </c>
      <c r="T25" s="60" t="n">
        <v>6</v>
      </c>
      <c r="U25" s="61" t="n">
        <v>6.1</v>
      </c>
      <c r="V25" s="60" t="n">
        <v>5.7</v>
      </c>
      <c r="W25" s="60" t="n">
        <v>5.4</v>
      </c>
      <c r="X25" s="60" t="n">
        <v>5.2</v>
      </c>
      <c r="Y25" s="60" t="n">
        <v>5.1</v>
      </c>
      <c r="Z25" s="62" t="n">
        <f aca="false">AVERAGE(B25:Y25)</f>
        <v>4.0625</v>
      </c>
      <c r="AA25" s="63" t="n">
        <f aca="false">LARGE(B25:Y25,1)</f>
        <v>6.1</v>
      </c>
      <c r="AB25" s="64" t="n">
        <f aca="false">LARGE(B25:Y25,24)</f>
        <v>2.6</v>
      </c>
      <c r="AC25" s="60" t="n">
        <f aca="false">AA25-AB25</f>
        <v>3.5</v>
      </c>
      <c r="AD25" s="60" t="n">
        <f aca="false">AVERAGE(J25:U25)</f>
        <v>4.1</v>
      </c>
      <c r="AE25" s="61" t="n">
        <f aca="false">AVERAGE(B25:I25,V25:Y25)</f>
        <v>4.025</v>
      </c>
      <c r="AF25" s="68" t="n">
        <f aca="false">SUM(Z25)*(1013.25/760)</f>
        <v>5.41622121710526</v>
      </c>
      <c r="AG25" s="69" t="n">
        <f aca="false">SUM(AA25)*(1013.25/760)</f>
        <v>8.13266447368421</v>
      </c>
      <c r="AH25" s="70" t="n">
        <f aca="false">SUM(AB25)*(1013.25/760)</f>
        <v>3.46638157894737</v>
      </c>
    </row>
    <row r="26" customFormat="false" ht="12" hidden="false" customHeight="false" outlineLevel="0" collapsed="false">
      <c r="A26" s="58" t="n">
        <v>15</v>
      </c>
      <c r="B26" s="60" t="n">
        <v>4.8</v>
      </c>
      <c r="C26" s="60" t="n">
        <v>4.7</v>
      </c>
      <c r="D26" s="60" t="n">
        <v>4.6</v>
      </c>
      <c r="E26" s="60" t="n">
        <v>4.5</v>
      </c>
      <c r="F26" s="60" t="n">
        <v>4.6</v>
      </c>
      <c r="G26" s="60" t="n">
        <v>4.4</v>
      </c>
      <c r="H26" s="60" t="n">
        <v>4.3</v>
      </c>
      <c r="I26" s="61" t="n">
        <v>4.2</v>
      </c>
      <c r="J26" s="60" t="n">
        <v>4.1</v>
      </c>
      <c r="K26" s="60" t="n">
        <v>4.1</v>
      </c>
      <c r="L26" s="60" t="n">
        <v>4.3</v>
      </c>
      <c r="M26" s="60" t="n">
        <v>4.2</v>
      </c>
      <c r="N26" s="60" t="n">
        <v>4.1</v>
      </c>
      <c r="O26" s="60" t="n">
        <v>4.4</v>
      </c>
      <c r="P26" s="60" t="n">
        <v>4.7</v>
      </c>
      <c r="Q26" s="60" t="n">
        <v>5.8</v>
      </c>
      <c r="R26" s="60" t="n">
        <v>6.2</v>
      </c>
      <c r="S26" s="60" t="n">
        <v>5.5</v>
      </c>
      <c r="T26" s="60" t="n">
        <v>5.5</v>
      </c>
      <c r="U26" s="61" t="n">
        <v>6.4</v>
      </c>
      <c r="V26" s="60" t="n">
        <v>6</v>
      </c>
      <c r="W26" s="60" t="n">
        <v>5.6</v>
      </c>
      <c r="X26" s="60" t="n">
        <v>5.5</v>
      </c>
      <c r="Y26" s="60" t="n">
        <v>5.3</v>
      </c>
      <c r="Z26" s="62" t="n">
        <f aca="false">AVERAGE(B26:Y26)</f>
        <v>4.90833333333333</v>
      </c>
      <c r="AA26" s="63" t="n">
        <f aca="false">LARGE(B26:Y26,1)</f>
        <v>6.4</v>
      </c>
      <c r="AB26" s="64" t="n">
        <f aca="false">LARGE(B26:Y26,24)</f>
        <v>4.1</v>
      </c>
      <c r="AC26" s="60" t="n">
        <f aca="false">AA26-AB26</f>
        <v>2.3</v>
      </c>
      <c r="AD26" s="60" t="n">
        <f aca="false">AVERAGE(J26:U26)</f>
        <v>4.94166666666667</v>
      </c>
      <c r="AE26" s="61" t="n">
        <f aca="false">AVERAGE(B26:I26,V26:Y26)</f>
        <v>4.875</v>
      </c>
      <c r="AF26" s="68" t="n">
        <f aca="false">SUM(Z26)*(1013.25/760)</f>
        <v>6.54390625</v>
      </c>
      <c r="AG26" s="69" t="n">
        <f aca="false">SUM(AA26)*(1013.25/760)</f>
        <v>8.53263157894737</v>
      </c>
      <c r="AH26" s="70" t="n">
        <f aca="false">SUM(AB26)*(1013.25/760)</f>
        <v>5.46621710526316</v>
      </c>
    </row>
    <row r="27" customFormat="false" ht="12" hidden="false" customHeight="false" outlineLevel="0" collapsed="false">
      <c r="A27" s="58" t="n">
        <v>16</v>
      </c>
      <c r="B27" s="60" t="n">
        <v>5.2</v>
      </c>
      <c r="C27" s="60" t="n">
        <v>4.9</v>
      </c>
      <c r="D27" s="60" t="n">
        <v>4.7</v>
      </c>
      <c r="E27" s="60" t="n">
        <v>4.6</v>
      </c>
      <c r="F27" s="60" t="n">
        <v>4.5</v>
      </c>
      <c r="G27" s="60" t="n">
        <v>4.5</v>
      </c>
      <c r="H27" s="60" t="n">
        <v>4.5</v>
      </c>
      <c r="I27" s="61" t="n">
        <v>4.6</v>
      </c>
      <c r="J27" s="60" t="n">
        <v>4.5</v>
      </c>
      <c r="K27" s="60" t="n">
        <v>4.5</v>
      </c>
      <c r="L27" s="60" t="n">
        <v>4.5</v>
      </c>
      <c r="M27" s="60" t="n">
        <v>4.8</v>
      </c>
      <c r="N27" s="60" t="n">
        <v>4.6</v>
      </c>
      <c r="O27" s="60" t="n">
        <v>4.5</v>
      </c>
      <c r="P27" s="60" t="n">
        <v>4.2</v>
      </c>
      <c r="Q27" s="60" t="n">
        <v>5.3</v>
      </c>
      <c r="R27" s="60" t="n">
        <v>4.9</v>
      </c>
      <c r="S27" s="60" t="n">
        <v>5.3</v>
      </c>
      <c r="T27" s="60" t="n">
        <v>6.7</v>
      </c>
      <c r="U27" s="61" t="n">
        <v>6.2</v>
      </c>
      <c r="V27" s="60" t="n">
        <v>5.8</v>
      </c>
      <c r="W27" s="60" t="n">
        <v>5.6</v>
      </c>
      <c r="X27" s="60" t="n">
        <v>5.3</v>
      </c>
      <c r="Y27" s="60" t="n">
        <v>5.2</v>
      </c>
      <c r="Z27" s="62" t="n">
        <f aca="false">AVERAGE(B27:Y27)</f>
        <v>4.975</v>
      </c>
      <c r="AA27" s="63" t="n">
        <f aca="false">LARGE(B27:Y27,1)</f>
        <v>6.7</v>
      </c>
      <c r="AB27" s="64" t="n">
        <f aca="false">LARGE(B27:Y27,24)</f>
        <v>4.2</v>
      </c>
      <c r="AC27" s="60" t="n">
        <f aca="false">AA27-AB27</f>
        <v>2.5</v>
      </c>
      <c r="AD27" s="60" t="n">
        <f aca="false">AVERAGE(J27:U27)</f>
        <v>5</v>
      </c>
      <c r="AE27" s="61" t="n">
        <f aca="false">AVERAGE(B27:I27,V27:Y27)</f>
        <v>4.95</v>
      </c>
      <c r="AF27" s="68" t="n">
        <f aca="false">SUM(Z27)*(1013.25/760)</f>
        <v>6.63278782894737</v>
      </c>
      <c r="AG27" s="69" t="n">
        <f aca="false">SUM(AA27)*(1013.25/760)</f>
        <v>8.93259868421053</v>
      </c>
      <c r="AH27" s="70" t="n">
        <f aca="false">SUM(AB27)*(1013.25/760)</f>
        <v>5.59953947368421</v>
      </c>
    </row>
    <row r="28" customFormat="false" ht="12" hidden="false" customHeight="false" outlineLevel="0" collapsed="false">
      <c r="A28" s="58" t="n">
        <v>17</v>
      </c>
      <c r="B28" s="60" t="n">
        <v>5.1</v>
      </c>
      <c r="C28" s="60" t="n">
        <v>5</v>
      </c>
      <c r="D28" s="60" t="n">
        <v>4.7</v>
      </c>
      <c r="E28" s="60" t="n">
        <v>4.7</v>
      </c>
      <c r="F28" s="60" t="n">
        <v>4.7</v>
      </c>
      <c r="G28" s="60" t="n">
        <v>4.7</v>
      </c>
      <c r="H28" s="60" t="n">
        <v>4.7</v>
      </c>
      <c r="I28" s="61" t="n">
        <v>4.7</v>
      </c>
      <c r="J28" s="60" t="n">
        <v>4.9</v>
      </c>
      <c r="K28" s="60" t="n">
        <v>5</v>
      </c>
      <c r="L28" s="60" t="n">
        <v>5.1</v>
      </c>
      <c r="M28" s="60" t="n">
        <v>5.7</v>
      </c>
      <c r="N28" s="60" t="n">
        <v>6</v>
      </c>
      <c r="O28" s="60" t="n">
        <v>6.5</v>
      </c>
      <c r="P28" s="60" t="n">
        <v>6.4</v>
      </c>
      <c r="Q28" s="60" t="n">
        <v>6.5</v>
      </c>
      <c r="R28" s="60" t="n">
        <v>6.4</v>
      </c>
      <c r="S28" s="60" t="n">
        <v>6.7</v>
      </c>
      <c r="T28" s="60" t="n">
        <v>6.6</v>
      </c>
      <c r="U28" s="61" t="n">
        <v>6.9</v>
      </c>
      <c r="V28" s="60" t="n">
        <v>6.7</v>
      </c>
      <c r="W28" s="60" t="n">
        <v>7.1</v>
      </c>
      <c r="X28" s="60" t="n">
        <v>7.7</v>
      </c>
      <c r="Y28" s="60" t="n">
        <v>9.2</v>
      </c>
      <c r="Z28" s="62" t="n">
        <f aca="false">AVERAGE(B28:Y28)</f>
        <v>5.90416666666667</v>
      </c>
      <c r="AA28" s="63" t="n">
        <f aca="false">LARGE(B28:Y28,1)</f>
        <v>9.2</v>
      </c>
      <c r="AB28" s="64" t="n">
        <f aca="false">LARGE(B28:Y28,24)</f>
        <v>4.7</v>
      </c>
      <c r="AC28" s="60" t="n">
        <f aca="false">AA28-AB28</f>
        <v>4.5</v>
      </c>
      <c r="AD28" s="60" t="n">
        <f aca="false">AVERAGE(J28:U28)</f>
        <v>6.05833333333333</v>
      </c>
      <c r="AE28" s="61" t="n">
        <f aca="false">AVERAGE(B28:I28,V28:Y28)</f>
        <v>5.75</v>
      </c>
      <c r="AF28" s="68" t="n">
        <f aca="false">SUM(Z28)*(1013.25/760)</f>
        <v>7.87157483552632</v>
      </c>
      <c r="AG28" s="69" t="n">
        <f aca="false">SUM(AA28)*(1013.25/760)</f>
        <v>12.2656578947368</v>
      </c>
      <c r="AH28" s="70" t="n">
        <f aca="false">SUM(AB28)*(1013.25/760)</f>
        <v>6.26615131578947</v>
      </c>
    </row>
    <row r="29" customFormat="false" ht="12" hidden="false" customHeight="false" outlineLevel="0" collapsed="false">
      <c r="A29" s="58" t="n">
        <v>18</v>
      </c>
      <c r="B29" s="60" t="n">
        <v>8.6</v>
      </c>
      <c r="C29" s="60" t="n">
        <v>8.3</v>
      </c>
      <c r="D29" s="60" t="n">
        <v>8.1</v>
      </c>
      <c r="E29" s="60" t="n">
        <v>9.1</v>
      </c>
      <c r="F29" s="60" t="n">
        <v>9.4</v>
      </c>
      <c r="G29" s="60" t="n">
        <v>9.4</v>
      </c>
      <c r="H29" s="60" t="n">
        <v>9.4</v>
      </c>
      <c r="I29" s="61" t="n">
        <v>9.4</v>
      </c>
      <c r="J29" s="60" t="n">
        <v>9.7</v>
      </c>
      <c r="K29" s="60" t="n">
        <v>9.6</v>
      </c>
      <c r="L29" s="60" t="n">
        <v>9.8</v>
      </c>
      <c r="M29" s="60" t="n">
        <v>11.6</v>
      </c>
      <c r="N29" s="60" t="n">
        <v>10.9</v>
      </c>
      <c r="O29" s="60" t="n">
        <v>10.9</v>
      </c>
      <c r="P29" s="60" t="n">
        <v>11.2</v>
      </c>
      <c r="Q29" s="60" t="n">
        <v>11.1</v>
      </c>
      <c r="R29" s="60" t="n">
        <v>11.2</v>
      </c>
      <c r="S29" s="60" t="n">
        <v>11</v>
      </c>
      <c r="T29" s="60" t="n">
        <v>11.2</v>
      </c>
      <c r="U29" s="61" t="n">
        <v>11.1</v>
      </c>
      <c r="V29" s="60" t="n">
        <v>11</v>
      </c>
      <c r="W29" s="60" t="n">
        <v>10.1</v>
      </c>
      <c r="X29" s="60" t="n">
        <v>9.3</v>
      </c>
      <c r="Y29" s="60" t="n">
        <v>9.1</v>
      </c>
      <c r="Z29" s="62" t="n">
        <f aca="false">AVERAGE(B29:Y29)</f>
        <v>10.0208333333333</v>
      </c>
      <c r="AA29" s="63" t="n">
        <f aca="false">LARGE(B29:Y29,1)</f>
        <v>11.6</v>
      </c>
      <c r="AB29" s="64" t="n">
        <f aca="false">LARGE(B29:Y29,24)</f>
        <v>8.1</v>
      </c>
      <c r="AC29" s="60" t="n">
        <f aca="false">AA29-AB29</f>
        <v>3.5</v>
      </c>
      <c r="AD29" s="60" t="n">
        <f aca="false">AVERAGE(J29:U29)</f>
        <v>10.775</v>
      </c>
      <c r="AE29" s="61" t="n">
        <f aca="false">AVERAGE(B29:I29,V29:Y29)</f>
        <v>9.26666666666667</v>
      </c>
      <c r="AF29" s="68" t="n">
        <f aca="false">SUM(Z29)*(1013.25/760)</f>
        <v>13.3600123355263</v>
      </c>
      <c r="AG29" s="69" t="n">
        <f aca="false">SUM(AA29)*(1013.25/760)</f>
        <v>15.4653947368421</v>
      </c>
      <c r="AH29" s="70" t="n">
        <f aca="false">SUM(AB29)*(1013.25/760)</f>
        <v>10.7991118421053</v>
      </c>
    </row>
    <row r="30" customFormat="false" ht="12" hidden="false" customHeight="false" outlineLevel="0" collapsed="false">
      <c r="A30" s="58" t="n">
        <v>19</v>
      </c>
      <c r="B30" s="60" t="n">
        <v>8.9</v>
      </c>
      <c r="C30" s="60" t="n">
        <v>8</v>
      </c>
      <c r="D30" s="60" t="n">
        <v>7.9</v>
      </c>
      <c r="E30" s="60" t="n">
        <v>7.8</v>
      </c>
      <c r="F30" s="60" t="n">
        <v>7</v>
      </c>
      <c r="G30" s="60" t="n">
        <v>6</v>
      </c>
      <c r="H30" s="60" t="n">
        <v>6.4</v>
      </c>
      <c r="I30" s="61" t="n">
        <v>6.8</v>
      </c>
      <c r="J30" s="60" t="n">
        <v>7.2</v>
      </c>
      <c r="K30" s="60" t="n">
        <v>6.7</v>
      </c>
      <c r="L30" s="60" t="n">
        <v>7.2</v>
      </c>
      <c r="M30" s="60" t="n">
        <v>7.5</v>
      </c>
      <c r="N30" s="60" t="n">
        <v>9.6</v>
      </c>
      <c r="O30" s="60" t="n">
        <v>7.9</v>
      </c>
      <c r="P30" s="60" t="n">
        <v>8.5</v>
      </c>
      <c r="Q30" s="60" t="n">
        <v>9.6</v>
      </c>
      <c r="R30" s="60" t="n">
        <v>9.2</v>
      </c>
      <c r="S30" s="60" t="n">
        <v>8.7</v>
      </c>
      <c r="T30" s="60" t="n">
        <v>8.1</v>
      </c>
      <c r="U30" s="61" t="n">
        <v>9.1</v>
      </c>
      <c r="V30" s="60" t="n">
        <v>8.9</v>
      </c>
      <c r="W30" s="60" t="n">
        <v>8.9</v>
      </c>
      <c r="X30" s="60" t="n">
        <v>8.9</v>
      </c>
      <c r="Y30" s="60" t="n">
        <v>8.9</v>
      </c>
      <c r="Z30" s="62" t="n">
        <f aca="false">AVERAGE(B30:Y30)</f>
        <v>8.07083333333333</v>
      </c>
      <c r="AA30" s="63" t="n">
        <f aca="false">LARGE(B30:Y30,1)</f>
        <v>9.6</v>
      </c>
      <c r="AB30" s="64" t="n">
        <f aca="false">LARGE(B30:Y30,24)</f>
        <v>6</v>
      </c>
      <c r="AC30" s="60" t="n">
        <f aca="false">AA30-AB30</f>
        <v>3.6</v>
      </c>
      <c r="AD30" s="60" t="n">
        <f aca="false">AVERAGE(J30:U30)</f>
        <v>8.275</v>
      </c>
      <c r="AE30" s="61" t="n">
        <f aca="false">AVERAGE(B30:I30,V30:Y30)</f>
        <v>7.86666666666667</v>
      </c>
      <c r="AF30" s="68" t="n">
        <f aca="false">SUM(Z30)*(1013.25/760)</f>
        <v>10.7602261513158</v>
      </c>
      <c r="AG30" s="69" t="n">
        <f aca="false">SUM(AA30)*(1013.25/760)</f>
        <v>12.7989473684211</v>
      </c>
      <c r="AH30" s="70" t="n">
        <f aca="false">SUM(AB30)*(1013.25/760)</f>
        <v>7.99934210526316</v>
      </c>
    </row>
    <row r="31" customFormat="false" ht="12" hidden="false" customHeight="false" outlineLevel="0" collapsed="false">
      <c r="A31" s="58" t="n">
        <v>20</v>
      </c>
      <c r="B31" s="60" t="n">
        <v>9.4</v>
      </c>
      <c r="C31" s="60" t="n">
        <v>9</v>
      </c>
      <c r="D31" s="60" t="n">
        <v>8.7</v>
      </c>
      <c r="E31" s="60" t="n">
        <v>9.2</v>
      </c>
      <c r="F31" s="60" t="n">
        <v>9.7</v>
      </c>
      <c r="G31" s="60" t="n">
        <v>9.6</v>
      </c>
      <c r="H31" s="60" t="n">
        <v>9.6</v>
      </c>
      <c r="I31" s="61" t="n">
        <v>9.6</v>
      </c>
      <c r="J31" s="60" t="n">
        <v>9.8</v>
      </c>
      <c r="K31" s="60" t="n">
        <v>10.1</v>
      </c>
      <c r="L31" s="60" t="n">
        <v>10.3</v>
      </c>
      <c r="M31" s="60" t="n">
        <v>10.3</v>
      </c>
      <c r="N31" s="60" t="n">
        <v>10.2</v>
      </c>
      <c r="O31" s="60" t="n">
        <v>10.1</v>
      </c>
      <c r="P31" s="60" t="n">
        <v>9.1</v>
      </c>
      <c r="Q31" s="60" t="n">
        <v>9</v>
      </c>
      <c r="R31" s="60" t="n">
        <v>8.8</v>
      </c>
      <c r="S31" s="60" t="n">
        <v>9.3</v>
      </c>
      <c r="T31" s="60" t="n">
        <v>9.1</v>
      </c>
      <c r="U31" s="61" t="n">
        <v>8.8</v>
      </c>
      <c r="V31" s="60" t="n">
        <v>8.3</v>
      </c>
      <c r="W31" s="60" t="n">
        <v>9.1</v>
      </c>
      <c r="X31" s="60" t="n">
        <v>7.8</v>
      </c>
      <c r="Y31" s="60" t="n">
        <v>8.4</v>
      </c>
      <c r="Z31" s="62" t="n">
        <f aca="false">AVERAGE(B31:Y31)</f>
        <v>9.30416666666667</v>
      </c>
      <c r="AA31" s="63" t="n">
        <f aca="false">LARGE(B31:Y31,1)</f>
        <v>10.3</v>
      </c>
      <c r="AB31" s="64" t="n">
        <f aca="false">LARGE(B31:Y31,24)</f>
        <v>7.8</v>
      </c>
      <c r="AC31" s="60" t="n">
        <f aca="false">AA31-AB31</f>
        <v>2.5</v>
      </c>
      <c r="AD31" s="60" t="n">
        <f aca="false">AVERAGE(J31:U31)</f>
        <v>9.575</v>
      </c>
      <c r="AE31" s="61" t="n">
        <f aca="false">AVERAGE(B31:I31,V31:Y31)</f>
        <v>9.03333333333333</v>
      </c>
      <c r="AF31" s="68" t="n">
        <f aca="false">SUM(Z31)*(1013.25/760)</f>
        <v>12.4045353618421</v>
      </c>
      <c r="AG31" s="69" t="n">
        <f aca="false">SUM(AA31)*(1013.25/760)</f>
        <v>13.7322039473684</v>
      </c>
      <c r="AH31" s="70" t="n">
        <f aca="false">SUM(AB31)*(1013.25/760)</f>
        <v>10.3991447368421</v>
      </c>
    </row>
    <row r="32" customFormat="false" ht="12" hidden="false" customHeight="false" outlineLevel="0" collapsed="false">
      <c r="A32" s="58" t="n">
        <v>21</v>
      </c>
      <c r="B32" s="60" t="n">
        <v>7.2</v>
      </c>
      <c r="C32" s="60" t="n">
        <v>7.6</v>
      </c>
      <c r="D32" s="60" t="n">
        <v>7.8</v>
      </c>
      <c r="E32" s="60" t="n">
        <v>8.9</v>
      </c>
      <c r="F32" s="60" t="n">
        <v>8.2</v>
      </c>
      <c r="G32" s="60" t="n">
        <v>8.8</v>
      </c>
      <c r="H32" s="60" t="n">
        <v>8.9</v>
      </c>
      <c r="I32" s="61" t="n">
        <v>9.2</v>
      </c>
      <c r="J32" s="60" t="n">
        <v>8.4</v>
      </c>
      <c r="K32" s="60" t="n">
        <v>8.4</v>
      </c>
      <c r="L32" s="60" t="n">
        <v>8.1</v>
      </c>
      <c r="M32" s="60" t="n">
        <v>9.5</v>
      </c>
      <c r="N32" s="60" t="n">
        <v>8.9</v>
      </c>
      <c r="O32" s="60" t="n">
        <v>9.2</v>
      </c>
      <c r="P32" s="60" t="n">
        <v>9.2</v>
      </c>
      <c r="Q32" s="60" t="n">
        <v>9</v>
      </c>
      <c r="R32" s="60" t="n">
        <v>8.7</v>
      </c>
      <c r="S32" s="60" t="n">
        <v>8.8</v>
      </c>
      <c r="T32" s="60" t="n">
        <v>8.7</v>
      </c>
      <c r="U32" s="61" t="n">
        <v>8.4</v>
      </c>
      <c r="V32" s="60" t="n">
        <v>8.1</v>
      </c>
      <c r="W32" s="60" t="n">
        <v>8.3</v>
      </c>
      <c r="X32" s="60" t="n">
        <v>8</v>
      </c>
      <c r="Y32" s="60" t="n">
        <v>8.3</v>
      </c>
      <c r="Z32" s="62" t="n">
        <f aca="false">AVERAGE(B32:Y32)</f>
        <v>8.525</v>
      </c>
      <c r="AA32" s="63" t="n">
        <f aca="false">LARGE(B32:Y32,1)</f>
        <v>9.5</v>
      </c>
      <c r="AB32" s="64" t="n">
        <f aca="false">LARGE(B32:Y32,24)</f>
        <v>7.2</v>
      </c>
      <c r="AC32" s="60" t="n">
        <f aca="false">AA32-AB32</f>
        <v>2.3</v>
      </c>
      <c r="AD32" s="60" t="n">
        <f aca="false">AVERAGE(J32:U32)</f>
        <v>8.775</v>
      </c>
      <c r="AE32" s="61" t="n">
        <f aca="false">AVERAGE(B32:I32,V32:Y32)</f>
        <v>8.275</v>
      </c>
      <c r="AF32" s="68" t="n">
        <f aca="false">SUM(Z32)*(1013.25/760)</f>
        <v>11.3657319078947</v>
      </c>
      <c r="AG32" s="69" t="n">
        <f aca="false">SUM(AA32)*(1013.25/760)</f>
        <v>12.665625</v>
      </c>
      <c r="AH32" s="70" t="n">
        <f aca="false">SUM(AB32)*(1013.25/760)</f>
        <v>9.59921052631579</v>
      </c>
    </row>
    <row r="33" customFormat="false" ht="12" hidden="false" customHeight="false" outlineLevel="0" collapsed="false">
      <c r="A33" s="58" t="n">
        <v>22</v>
      </c>
      <c r="B33" s="60" t="n">
        <v>8.5</v>
      </c>
      <c r="C33" s="60" t="n">
        <v>8.4</v>
      </c>
      <c r="D33" s="60" t="n">
        <v>9.1</v>
      </c>
      <c r="E33" s="60" t="n">
        <v>9</v>
      </c>
      <c r="F33" s="60" t="n">
        <v>9.1</v>
      </c>
      <c r="G33" s="60" t="n">
        <v>8.8</v>
      </c>
      <c r="H33" s="60" t="n">
        <v>9.7</v>
      </c>
      <c r="I33" s="61" t="n">
        <v>9.7</v>
      </c>
      <c r="J33" s="60" t="n">
        <v>10.4</v>
      </c>
      <c r="K33" s="60" t="n">
        <v>9.8</v>
      </c>
      <c r="L33" s="60" t="n">
        <v>9.2</v>
      </c>
      <c r="M33" s="60" t="n">
        <v>9.5</v>
      </c>
      <c r="N33" s="60" t="n">
        <v>10</v>
      </c>
      <c r="O33" s="60" t="n">
        <v>8.8</v>
      </c>
      <c r="P33" s="60" t="n">
        <v>8.1</v>
      </c>
      <c r="Q33" s="60" t="n">
        <v>8.5</v>
      </c>
      <c r="R33" s="60" t="n">
        <v>8.8</v>
      </c>
      <c r="S33" s="60" t="n">
        <v>8.6</v>
      </c>
      <c r="T33" s="60" t="n">
        <v>8.9</v>
      </c>
      <c r="U33" s="61" t="n">
        <v>8.4</v>
      </c>
      <c r="V33" s="60" t="n">
        <v>8.1</v>
      </c>
      <c r="W33" s="60" t="n">
        <v>8</v>
      </c>
      <c r="X33" s="60" t="n">
        <v>7.2</v>
      </c>
      <c r="Y33" s="60" t="n">
        <v>7.3</v>
      </c>
      <c r="Z33" s="62" t="n">
        <f aca="false">AVERAGE(B33:Y33)</f>
        <v>8.82916666666667</v>
      </c>
      <c r="AA33" s="63" t="n">
        <f aca="false">LARGE(B33:Y33,1)</f>
        <v>10.4</v>
      </c>
      <c r="AB33" s="64" t="n">
        <f aca="false">LARGE(B33:Y33,24)</f>
        <v>7.2</v>
      </c>
      <c r="AC33" s="60" t="n">
        <f aca="false">AA33-AB33</f>
        <v>3.2</v>
      </c>
      <c r="AD33" s="60" t="n">
        <f aca="false">AVERAGE(J33:U33)</f>
        <v>9.08333333333333</v>
      </c>
      <c r="AE33" s="61" t="n">
        <f aca="false">AVERAGE(B33:I33,V33:Y33)</f>
        <v>8.575</v>
      </c>
      <c r="AF33" s="68" t="n">
        <f aca="false">SUM(Z33)*(1013.25/760)</f>
        <v>11.7712541118421</v>
      </c>
      <c r="AG33" s="69" t="n">
        <f aca="false">SUM(AA33)*(1013.25/760)</f>
        <v>13.8655263157895</v>
      </c>
      <c r="AH33" s="70" t="n">
        <f aca="false">SUM(AB33)*(1013.25/760)</f>
        <v>9.59921052631579</v>
      </c>
    </row>
    <row r="34" customFormat="false" ht="12" hidden="false" customHeight="false" outlineLevel="0" collapsed="false">
      <c r="A34" s="58" t="n">
        <v>23</v>
      </c>
      <c r="B34" s="60" t="n">
        <v>6.9</v>
      </c>
      <c r="C34" s="60" t="n">
        <v>7.3</v>
      </c>
      <c r="D34" s="60" t="n">
        <v>6.4</v>
      </c>
      <c r="E34" s="60" t="n">
        <v>6.1</v>
      </c>
      <c r="F34" s="60" t="n">
        <v>6</v>
      </c>
      <c r="G34" s="60" t="n">
        <v>5.8</v>
      </c>
      <c r="H34" s="60" t="n">
        <v>5.9</v>
      </c>
      <c r="I34" s="61" t="n">
        <v>6</v>
      </c>
      <c r="J34" s="60" t="n">
        <v>6</v>
      </c>
      <c r="K34" s="60" t="n">
        <v>6.3</v>
      </c>
      <c r="L34" s="60" t="n">
        <v>6.8</v>
      </c>
      <c r="M34" s="60" t="n">
        <v>8.2</v>
      </c>
      <c r="N34" s="60" t="n">
        <v>6.5</v>
      </c>
      <c r="O34" s="60" t="n">
        <v>6</v>
      </c>
      <c r="P34" s="60" t="n">
        <v>6.2</v>
      </c>
      <c r="Q34" s="60" t="n">
        <v>6.4</v>
      </c>
      <c r="R34" s="60" t="n">
        <v>6.1</v>
      </c>
      <c r="S34" s="60" t="n">
        <v>5.8</v>
      </c>
      <c r="T34" s="60" t="n">
        <v>6.4</v>
      </c>
      <c r="U34" s="61" t="n">
        <v>5.8</v>
      </c>
      <c r="V34" s="60" t="n">
        <v>7</v>
      </c>
      <c r="W34" s="60" t="n">
        <v>6.1</v>
      </c>
      <c r="X34" s="60" t="n">
        <v>6.9</v>
      </c>
      <c r="Y34" s="60" t="n">
        <v>6.4</v>
      </c>
      <c r="Z34" s="62" t="n">
        <f aca="false">AVERAGE(B34:Y34)</f>
        <v>6.3875</v>
      </c>
      <c r="AA34" s="63" t="n">
        <f aca="false">LARGE(B34:Y34,1)</f>
        <v>8.2</v>
      </c>
      <c r="AB34" s="64" t="n">
        <f aca="false">LARGE(B34:Y34,24)</f>
        <v>5.8</v>
      </c>
      <c r="AC34" s="60" t="n">
        <f aca="false">AA34-AB34</f>
        <v>2.4</v>
      </c>
      <c r="AD34" s="60" t="n">
        <f aca="false">AVERAGE(J34:U34)</f>
        <v>6.375</v>
      </c>
      <c r="AE34" s="61" t="n">
        <f aca="false">AVERAGE(B34:I34,V34:Y34)</f>
        <v>6.4</v>
      </c>
      <c r="AF34" s="68" t="n">
        <f aca="false">SUM(Z34)*(1013.25/760)</f>
        <v>8.51596628289474</v>
      </c>
      <c r="AG34" s="69" t="n">
        <f aca="false">SUM(AA34)*(1013.25/760)</f>
        <v>10.9324342105263</v>
      </c>
      <c r="AH34" s="70" t="n">
        <f aca="false">SUM(AB34)*(1013.25/760)</f>
        <v>7.73269736842105</v>
      </c>
    </row>
    <row r="35" customFormat="false" ht="12" hidden="false" customHeight="false" outlineLevel="0" collapsed="false">
      <c r="A35" s="58" t="n">
        <v>24</v>
      </c>
      <c r="B35" s="60" t="n">
        <v>6.4</v>
      </c>
      <c r="C35" s="60" t="n">
        <v>6.2</v>
      </c>
      <c r="D35" s="60" t="n">
        <v>6</v>
      </c>
      <c r="E35" s="60" t="n">
        <v>5.8</v>
      </c>
      <c r="F35" s="60" t="n">
        <v>5.6</v>
      </c>
      <c r="G35" s="60" t="n">
        <v>5.8</v>
      </c>
      <c r="H35" s="60" t="n">
        <v>6</v>
      </c>
      <c r="I35" s="61" t="n">
        <v>5.7</v>
      </c>
      <c r="J35" s="60" t="n">
        <v>5.7</v>
      </c>
      <c r="K35" s="60" t="n">
        <v>5.6</v>
      </c>
      <c r="L35" s="60" t="n">
        <v>5.9</v>
      </c>
      <c r="M35" s="60" t="n">
        <v>6</v>
      </c>
      <c r="N35" s="60" t="n">
        <v>5.3</v>
      </c>
      <c r="O35" s="60" t="n">
        <v>5.4</v>
      </c>
      <c r="P35" s="60" t="n">
        <v>5.7</v>
      </c>
      <c r="Q35" s="60" t="n">
        <v>5.7</v>
      </c>
      <c r="R35" s="60" t="n">
        <v>7.2</v>
      </c>
      <c r="S35" s="60" t="n">
        <v>6</v>
      </c>
      <c r="T35" s="60" t="n">
        <v>6.1</v>
      </c>
      <c r="U35" s="61" t="n">
        <v>6.6</v>
      </c>
      <c r="V35" s="60" t="n">
        <v>6.6</v>
      </c>
      <c r="W35" s="60" t="n">
        <v>7.9</v>
      </c>
      <c r="X35" s="60" t="n">
        <v>7.1</v>
      </c>
      <c r="Y35" s="60" t="n">
        <v>6.7</v>
      </c>
      <c r="Z35" s="62" t="n">
        <f aca="false">AVERAGE(B35:Y35)</f>
        <v>6.125</v>
      </c>
      <c r="AA35" s="63" t="n">
        <f aca="false">LARGE(B35:Y35,1)</f>
        <v>7.9</v>
      </c>
      <c r="AB35" s="64" t="n">
        <f aca="false">LARGE(B35:Y35,24)</f>
        <v>5.3</v>
      </c>
      <c r="AC35" s="60" t="n">
        <f aca="false">AA35-AB35</f>
        <v>2.6</v>
      </c>
      <c r="AD35" s="60" t="n">
        <f aca="false">AVERAGE(J35:U35)</f>
        <v>5.93333333333333</v>
      </c>
      <c r="AE35" s="61" t="n">
        <f aca="false">AVERAGE(B35:I35,V35:Y35)</f>
        <v>6.31666666666667</v>
      </c>
      <c r="AF35" s="68" t="n">
        <f aca="false">SUM(Z35)*(1013.25/760)</f>
        <v>8.16599506578947</v>
      </c>
      <c r="AG35" s="69" t="n">
        <f aca="false">SUM(AA35)*(1013.25/760)</f>
        <v>10.5324671052632</v>
      </c>
      <c r="AH35" s="70" t="n">
        <f aca="false">SUM(AB35)*(1013.25/760)</f>
        <v>7.06608552631579</v>
      </c>
    </row>
    <row r="36" customFormat="false" ht="12" hidden="false" customHeight="false" outlineLevel="0" collapsed="false">
      <c r="A36" s="58" t="n">
        <v>25</v>
      </c>
      <c r="B36" s="60" t="n">
        <v>6.5</v>
      </c>
      <c r="C36" s="60" t="n">
        <v>6.3</v>
      </c>
      <c r="D36" s="60" t="n">
        <v>6.2</v>
      </c>
      <c r="E36" s="60" t="n">
        <v>6.2</v>
      </c>
      <c r="F36" s="60" t="n">
        <v>6.1</v>
      </c>
      <c r="G36" s="60" t="n">
        <v>6</v>
      </c>
      <c r="H36" s="60" t="n">
        <v>5.9</v>
      </c>
      <c r="I36" s="61" t="n">
        <v>5.8</v>
      </c>
      <c r="J36" s="60" t="n">
        <v>5.8</v>
      </c>
      <c r="K36" s="60" t="n">
        <v>5.9</v>
      </c>
      <c r="L36" s="60" t="n">
        <v>5.9</v>
      </c>
      <c r="M36" s="60" t="n">
        <v>6.4</v>
      </c>
      <c r="N36" s="60" t="n">
        <v>6.2</v>
      </c>
      <c r="O36" s="60" t="n">
        <v>6.6</v>
      </c>
      <c r="P36" s="60" t="n">
        <v>8.4</v>
      </c>
      <c r="Q36" s="60" t="n">
        <v>8.4</v>
      </c>
      <c r="R36" s="60" t="n">
        <v>8.4</v>
      </c>
      <c r="S36" s="60" t="n">
        <v>8.6</v>
      </c>
      <c r="T36" s="60" t="n">
        <v>8.3</v>
      </c>
      <c r="U36" s="61" t="n">
        <v>9</v>
      </c>
      <c r="V36" s="60" t="n">
        <v>9</v>
      </c>
      <c r="W36" s="60" t="n">
        <v>7.9</v>
      </c>
      <c r="X36" s="60" t="n">
        <v>7.4</v>
      </c>
      <c r="Y36" s="60" t="n">
        <v>7.1</v>
      </c>
      <c r="Z36" s="62" t="n">
        <f aca="false">AVERAGE(B36:Y36)</f>
        <v>7.0125</v>
      </c>
      <c r="AA36" s="63" t="n">
        <f aca="false">LARGE(B36:Y36,1)</f>
        <v>9</v>
      </c>
      <c r="AB36" s="64" t="n">
        <f aca="false">LARGE(B36:Y36,24)</f>
        <v>5.8</v>
      </c>
      <c r="AC36" s="60" t="n">
        <f aca="false">AA36-AB36</f>
        <v>3.2</v>
      </c>
      <c r="AD36" s="60" t="n">
        <f aca="false">AVERAGE(J36:U36)</f>
        <v>7.325</v>
      </c>
      <c r="AE36" s="61" t="n">
        <f aca="false">AVERAGE(B36:I36,V36:Y36)</f>
        <v>6.7</v>
      </c>
      <c r="AF36" s="68" t="n">
        <f aca="false">SUM(Z36)*(1013.25/760)</f>
        <v>9.34923108552631</v>
      </c>
      <c r="AG36" s="69" t="n">
        <f aca="false">SUM(AA36)*(1013.25/760)</f>
        <v>11.9990131578947</v>
      </c>
      <c r="AH36" s="70" t="n">
        <f aca="false">SUM(AB36)*(1013.25/760)</f>
        <v>7.73269736842105</v>
      </c>
    </row>
    <row r="37" customFormat="false" ht="12" hidden="false" customHeight="false" outlineLevel="0" collapsed="false">
      <c r="A37" s="58" t="n">
        <v>26</v>
      </c>
      <c r="B37" s="60" t="n">
        <v>6.7</v>
      </c>
      <c r="C37" s="60" t="n">
        <v>6.6</v>
      </c>
      <c r="D37" s="60" t="n">
        <v>6.4</v>
      </c>
      <c r="E37" s="60" t="n">
        <v>6.2</v>
      </c>
      <c r="F37" s="60" t="n">
        <v>6.1</v>
      </c>
      <c r="G37" s="60" t="n">
        <v>6</v>
      </c>
      <c r="H37" s="60" t="n">
        <v>5.9</v>
      </c>
      <c r="I37" s="61" t="n">
        <v>5.9</v>
      </c>
      <c r="J37" s="60" t="n">
        <v>5.9</v>
      </c>
      <c r="K37" s="60" t="n">
        <v>5.8</v>
      </c>
      <c r="L37" s="60" t="n">
        <v>6.1</v>
      </c>
      <c r="M37" s="60" t="n">
        <v>7</v>
      </c>
      <c r="N37" s="60" t="n">
        <v>6.7</v>
      </c>
      <c r="O37" s="60" t="n">
        <v>6.8</v>
      </c>
      <c r="P37" s="60" t="n">
        <v>6.6</v>
      </c>
      <c r="Q37" s="60" t="n">
        <v>7.1</v>
      </c>
      <c r="R37" s="60" t="n">
        <v>7.2</v>
      </c>
      <c r="S37" s="60" t="n">
        <v>8.8</v>
      </c>
      <c r="T37" s="60" t="n">
        <v>8.2</v>
      </c>
      <c r="U37" s="61" t="n">
        <v>8.6</v>
      </c>
      <c r="V37" s="60" t="n">
        <v>9.1</v>
      </c>
      <c r="W37" s="60" t="n">
        <v>9.7</v>
      </c>
      <c r="X37" s="60" t="n">
        <v>8.1</v>
      </c>
      <c r="Y37" s="60" t="n">
        <v>8.5</v>
      </c>
      <c r="Z37" s="62" t="n">
        <f aca="false">AVERAGE(B37:Y37)</f>
        <v>7.08333333333333</v>
      </c>
      <c r="AA37" s="63" t="n">
        <f aca="false">LARGE(B37:Y37,1)</f>
        <v>9.7</v>
      </c>
      <c r="AB37" s="64" t="n">
        <f aca="false">LARGE(B37:Y37,24)</f>
        <v>5.8</v>
      </c>
      <c r="AC37" s="60" t="n">
        <f aca="false">AA37-AB37</f>
        <v>3.9</v>
      </c>
      <c r="AD37" s="60" t="n">
        <f aca="false">AVERAGE(J37:U37)</f>
        <v>7.06666666666667</v>
      </c>
      <c r="AE37" s="61" t="n">
        <f aca="false">AVERAGE(B37:I37,V37:Y37)</f>
        <v>7.1</v>
      </c>
      <c r="AF37" s="68" t="n">
        <f aca="false">SUM(Z37)*(1013.25/760)</f>
        <v>9.44366776315789</v>
      </c>
      <c r="AG37" s="69" t="n">
        <f aca="false">SUM(AA37)*(1013.25/760)</f>
        <v>12.9322697368421</v>
      </c>
      <c r="AH37" s="70" t="n">
        <f aca="false">SUM(AB37)*(1013.25/760)</f>
        <v>7.73269736842105</v>
      </c>
    </row>
    <row r="38" customFormat="false" ht="12" hidden="false" customHeight="false" outlineLevel="0" collapsed="false">
      <c r="A38" s="58" t="n">
        <v>27</v>
      </c>
      <c r="B38" s="60" t="n">
        <v>8.6</v>
      </c>
      <c r="C38" s="60" t="n">
        <v>8.6</v>
      </c>
      <c r="D38" s="60" t="n">
        <v>7.9</v>
      </c>
      <c r="E38" s="60" t="n">
        <v>7.8</v>
      </c>
      <c r="F38" s="60" t="n">
        <v>7.3</v>
      </c>
      <c r="G38" s="60" t="n">
        <v>7.4</v>
      </c>
      <c r="H38" s="60" t="n">
        <v>7.4</v>
      </c>
      <c r="I38" s="61" t="n">
        <v>7.4</v>
      </c>
      <c r="J38" s="60" t="n">
        <v>7.3</v>
      </c>
      <c r="K38" s="60" t="n">
        <v>7.5</v>
      </c>
      <c r="L38" s="60" t="n">
        <v>7.7</v>
      </c>
      <c r="M38" s="60" t="n">
        <v>8.1</v>
      </c>
      <c r="N38" s="60" t="n">
        <v>8.2</v>
      </c>
      <c r="O38" s="60" t="n">
        <v>8.5</v>
      </c>
      <c r="P38" s="60" t="n">
        <v>9.2</v>
      </c>
      <c r="Q38" s="60" t="n">
        <v>9.8</v>
      </c>
      <c r="R38" s="60" t="n">
        <v>11.1</v>
      </c>
      <c r="S38" s="60" t="n">
        <v>10.6</v>
      </c>
      <c r="T38" s="60" t="n">
        <v>11.5</v>
      </c>
      <c r="U38" s="61" t="n">
        <v>12.3</v>
      </c>
      <c r="V38" s="60" t="n">
        <v>11.8</v>
      </c>
      <c r="W38" s="60" t="n">
        <v>10.5</v>
      </c>
      <c r="X38" s="60" t="n">
        <v>9.8</v>
      </c>
      <c r="Y38" s="60" t="n">
        <v>9.6</v>
      </c>
      <c r="Z38" s="62" t="n">
        <f aca="false">AVERAGE(B38:Y38)</f>
        <v>8.99583333333333</v>
      </c>
      <c r="AA38" s="63" t="n">
        <f aca="false">LARGE(B38:Y38,1)</f>
        <v>12.3</v>
      </c>
      <c r="AB38" s="64" t="n">
        <f aca="false">LARGE(B38:Y38,24)</f>
        <v>7.3</v>
      </c>
      <c r="AC38" s="60" t="n">
        <f aca="false">AA38-AB38</f>
        <v>5</v>
      </c>
      <c r="AD38" s="60" t="n">
        <f aca="false">AVERAGE(J38:U38)</f>
        <v>9.31666666666666</v>
      </c>
      <c r="AE38" s="61" t="n">
        <f aca="false">AVERAGE(B38:I38,V38:Y38)</f>
        <v>8.675</v>
      </c>
      <c r="AF38" s="68" t="n">
        <f aca="false">SUM(Z38)*(1013.25/760)</f>
        <v>11.9934580592105</v>
      </c>
      <c r="AG38" s="69" t="n">
        <f aca="false">SUM(AA38)*(1013.25/760)</f>
        <v>16.3986513157895</v>
      </c>
      <c r="AH38" s="70" t="n">
        <f aca="false">SUM(AB38)*(1013.25/760)</f>
        <v>9.73253289473684</v>
      </c>
    </row>
    <row r="39" customFormat="false" ht="12" hidden="false" customHeight="false" outlineLevel="0" collapsed="false">
      <c r="A39" s="58" t="n">
        <v>28</v>
      </c>
      <c r="B39" s="60" t="n">
        <v>9.1</v>
      </c>
      <c r="C39" s="60" t="n">
        <v>9.1</v>
      </c>
      <c r="D39" s="60" t="n">
        <v>8.8</v>
      </c>
      <c r="E39" s="60" t="n">
        <v>8.3</v>
      </c>
      <c r="F39" s="60" t="n">
        <v>7.9</v>
      </c>
      <c r="G39" s="60" t="n">
        <v>8.3</v>
      </c>
      <c r="H39" s="60" t="n">
        <v>8</v>
      </c>
      <c r="I39" s="61" t="n">
        <v>8</v>
      </c>
      <c r="J39" s="60" t="n">
        <v>7.4</v>
      </c>
      <c r="K39" s="60" t="n">
        <v>8.2</v>
      </c>
      <c r="L39" s="60" t="n">
        <v>8.8</v>
      </c>
      <c r="M39" s="60" t="n">
        <v>9</v>
      </c>
      <c r="N39" s="60" t="n">
        <v>8.9</v>
      </c>
      <c r="O39" s="60" t="n">
        <v>8.8</v>
      </c>
      <c r="P39" s="60" t="n">
        <v>9.3</v>
      </c>
      <c r="Q39" s="60" t="n">
        <v>10.3</v>
      </c>
      <c r="R39" s="60" t="n">
        <v>8.8</v>
      </c>
      <c r="S39" s="60" t="n">
        <v>7.5</v>
      </c>
      <c r="T39" s="60" t="n">
        <v>7.2</v>
      </c>
      <c r="U39" s="61" t="n">
        <v>6.9</v>
      </c>
      <c r="V39" s="60" t="n">
        <v>6.2</v>
      </c>
      <c r="W39" s="60" t="n">
        <v>6.1</v>
      </c>
      <c r="X39" s="60" t="n">
        <v>5.5</v>
      </c>
      <c r="Y39" s="60" t="n">
        <v>5.4</v>
      </c>
      <c r="Z39" s="62" t="n">
        <f aca="false">AVERAGE(B39:Y39)</f>
        <v>7.99166666666667</v>
      </c>
      <c r="AA39" s="63" t="n">
        <f aca="false">LARGE(B39:Y39,1)</f>
        <v>10.3</v>
      </c>
      <c r="AB39" s="64" t="n">
        <f aca="false">LARGE(B39:Y39,24)</f>
        <v>5.4</v>
      </c>
      <c r="AC39" s="60" t="n">
        <f aca="false">AA39-AB39</f>
        <v>4.9</v>
      </c>
      <c r="AD39" s="60" t="n">
        <f aca="false">AVERAGE(J39:U39)</f>
        <v>8.425</v>
      </c>
      <c r="AE39" s="61" t="n">
        <f aca="false">AVERAGE(B39:I39,V39:Y39)</f>
        <v>7.55833333333333</v>
      </c>
      <c r="AF39" s="68" t="n">
        <f aca="false">SUM(Z39)*(1013.25/760)</f>
        <v>10.6546792763158</v>
      </c>
      <c r="AG39" s="69" t="n">
        <f aca="false">SUM(AA39)*(1013.25/760)</f>
        <v>13.7322039473684</v>
      </c>
      <c r="AH39" s="70" t="n">
        <f aca="false">SUM(AB39)*(1013.25/760)</f>
        <v>7.19940789473684</v>
      </c>
    </row>
    <row r="40" customFormat="false" ht="12" hidden="false" customHeight="false" outlineLevel="0" collapsed="false">
      <c r="A40" s="58" t="n">
        <v>29</v>
      </c>
      <c r="B40" s="60" t="n">
        <v>5.1</v>
      </c>
      <c r="C40" s="60" t="n">
        <v>4.9</v>
      </c>
      <c r="D40" s="60" t="n">
        <v>4.8</v>
      </c>
      <c r="E40" s="60" t="n">
        <v>4.7</v>
      </c>
      <c r="F40" s="60" t="n">
        <v>4.7</v>
      </c>
      <c r="G40" s="60" t="n">
        <v>4.7</v>
      </c>
      <c r="H40" s="60" t="n">
        <v>5</v>
      </c>
      <c r="I40" s="61" t="n">
        <v>5.5</v>
      </c>
      <c r="J40" s="60" t="n">
        <v>5.7</v>
      </c>
      <c r="K40" s="60" t="n">
        <v>5.9</v>
      </c>
      <c r="L40" s="60" t="n">
        <v>5.8</v>
      </c>
      <c r="M40" s="60" t="n">
        <v>3.9</v>
      </c>
      <c r="N40" s="60" t="n">
        <v>5.9</v>
      </c>
      <c r="O40" s="60" t="n">
        <v>5.9</v>
      </c>
      <c r="P40" s="60" t="n">
        <v>4.6</v>
      </c>
      <c r="Q40" s="60" t="n">
        <v>5.2</v>
      </c>
      <c r="R40" s="60" t="n">
        <v>5.6</v>
      </c>
      <c r="S40" s="60" t="n">
        <v>3.8</v>
      </c>
      <c r="T40" s="60" t="n">
        <v>4.9</v>
      </c>
      <c r="U40" s="61" t="n">
        <v>5.1</v>
      </c>
      <c r="V40" s="60" t="n">
        <v>5.1</v>
      </c>
      <c r="W40" s="60" t="n">
        <v>5</v>
      </c>
      <c r="X40" s="60" t="n">
        <v>4.9</v>
      </c>
      <c r="Y40" s="60" t="n">
        <v>5</v>
      </c>
      <c r="Z40" s="62" t="n">
        <f aca="false">AVERAGE(B40:Y40)</f>
        <v>5.07083333333333</v>
      </c>
      <c r="AA40" s="63" t="n">
        <f aca="false">LARGE(B40:Y40,1)</f>
        <v>5.9</v>
      </c>
      <c r="AB40" s="64" t="n">
        <f aca="false">LARGE(B40:Y40,24)</f>
        <v>3.8</v>
      </c>
      <c r="AC40" s="60" t="n">
        <f aca="false">AA40-AB40</f>
        <v>2.1</v>
      </c>
      <c r="AD40" s="60" t="n">
        <f aca="false">AVERAGE(J40:U40)</f>
        <v>5.19166666666667</v>
      </c>
      <c r="AE40" s="61" t="n">
        <f aca="false">AVERAGE(B40:I40,V40:Y40)</f>
        <v>4.95</v>
      </c>
      <c r="AF40" s="68" t="n">
        <f aca="false">SUM(Z40)*(1013.25/760)</f>
        <v>6.76055509868421</v>
      </c>
      <c r="AG40" s="69" t="n">
        <f aca="false">SUM(AA40)*(1013.25/760)</f>
        <v>7.86601973684211</v>
      </c>
      <c r="AH40" s="70" t="n">
        <f aca="false">SUM(AB40)*(1013.25/760)</f>
        <v>5.06625</v>
      </c>
    </row>
    <row r="41" customFormat="false" ht="12" hidden="false" customHeight="false" outlineLevel="0" collapsed="false">
      <c r="A41" s="58" t="n">
        <v>30</v>
      </c>
      <c r="B41" s="60" t="n">
        <v>5.1</v>
      </c>
      <c r="C41" s="60" t="n">
        <v>5.1</v>
      </c>
      <c r="D41" s="60" t="n">
        <v>5.4</v>
      </c>
      <c r="E41" s="60" t="n">
        <v>5.5</v>
      </c>
      <c r="F41" s="60" t="n">
        <v>5.3</v>
      </c>
      <c r="G41" s="60" t="n">
        <v>5.8</v>
      </c>
      <c r="H41" s="60" t="n">
        <v>5.4</v>
      </c>
      <c r="I41" s="61" t="n">
        <v>5.4</v>
      </c>
      <c r="J41" s="60" t="n">
        <v>5.2</v>
      </c>
      <c r="K41" s="60" t="n">
        <v>5.2</v>
      </c>
      <c r="L41" s="60" t="n">
        <v>5.6</v>
      </c>
      <c r="M41" s="60" t="n">
        <v>6.9</v>
      </c>
      <c r="N41" s="60" t="n">
        <v>6.7</v>
      </c>
      <c r="O41" s="60" t="n">
        <v>6.9</v>
      </c>
      <c r="P41" s="60" t="n">
        <v>7.5</v>
      </c>
      <c r="Q41" s="60" t="n">
        <v>7.1</v>
      </c>
      <c r="R41" s="60" t="n">
        <v>7.6</v>
      </c>
      <c r="S41" s="60" t="n">
        <v>6.9</v>
      </c>
      <c r="T41" s="60" t="n">
        <v>6.9</v>
      </c>
      <c r="U41" s="61" t="n">
        <v>7.4</v>
      </c>
      <c r="V41" s="60" t="n">
        <v>7.1</v>
      </c>
      <c r="W41" s="60" t="n">
        <v>6.9</v>
      </c>
      <c r="X41" s="60" t="n">
        <v>6.7</v>
      </c>
      <c r="Y41" s="60" t="n">
        <v>6.3</v>
      </c>
      <c r="Z41" s="62" t="n">
        <f aca="false">AVERAGE(B41:Y41)</f>
        <v>6.24583333333333</v>
      </c>
      <c r="AA41" s="63" t="n">
        <f aca="false">LARGE(B41:Y41,1)</f>
        <v>7.6</v>
      </c>
      <c r="AB41" s="64" t="n">
        <f aca="false">LARGE(B41:Y41,24)</f>
        <v>5.1</v>
      </c>
      <c r="AC41" s="60" t="n">
        <f aca="false">AA41-AB41</f>
        <v>2.5</v>
      </c>
      <c r="AD41" s="60" t="n">
        <f aca="false">AVERAGE(J41:U41)</f>
        <v>6.65833333333334</v>
      </c>
      <c r="AE41" s="61" t="n">
        <f aca="false">AVERAGE(B41:I41,V41:Y41)</f>
        <v>5.83333333333333</v>
      </c>
      <c r="AF41" s="68" t="n">
        <f aca="false">SUM(Z41)*(1013.25/760)</f>
        <v>8.32709292763158</v>
      </c>
      <c r="AG41" s="69" t="n">
        <f aca="false">SUM(AA41)*(1013.25/760)</f>
        <v>10.1325</v>
      </c>
      <c r="AH41" s="70" t="n">
        <f aca="false">SUM(AB41)*(1013.25/760)</f>
        <v>6.79944078947368</v>
      </c>
    </row>
    <row r="42" customFormat="false" ht="13" hidden="false" customHeight="false" outlineLevel="0" collapsed="false">
      <c r="A42" s="71" t="n">
        <v>31</v>
      </c>
      <c r="B42" s="72" t="n">
        <v>6.1</v>
      </c>
      <c r="C42" s="72" t="n">
        <v>6</v>
      </c>
      <c r="D42" s="72" t="n">
        <v>5.7</v>
      </c>
      <c r="E42" s="72" t="n">
        <v>5.5</v>
      </c>
      <c r="F42" s="72" t="n">
        <v>4.4</v>
      </c>
      <c r="G42" s="72" t="n">
        <v>4.4</v>
      </c>
      <c r="H42" s="72" t="n">
        <v>4.4</v>
      </c>
      <c r="I42" s="73" t="n">
        <v>4.3</v>
      </c>
      <c r="J42" s="72" t="n">
        <v>4.3</v>
      </c>
      <c r="K42" s="72" t="n">
        <v>4.2</v>
      </c>
      <c r="L42" s="72" t="n">
        <v>4.2</v>
      </c>
      <c r="M42" s="72" t="n">
        <v>4.5</v>
      </c>
      <c r="N42" s="72" t="n">
        <v>4.3</v>
      </c>
      <c r="O42" s="72" t="n">
        <v>4.3</v>
      </c>
      <c r="P42" s="72" t="n">
        <v>4.1</v>
      </c>
      <c r="Q42" s="72" t="n">
        <v>4</v>
      </c>
      <c r="R42" s="72" t="n">
        <v>4.3</v>
      </c>
      <c r="S42" s="72" t="n">
        <v>4.1</v>
      </c>
      <c r="T42" s="72" t="n">
        <v>4</v>
      </c>
      <c r="U42" s="73" t="n">
        <v>4.2</v>
      </c>
      <c r="V42" s="72" t="n">
        <v>4.3</v>
      </c>
      <c r="W42" s="72" t="n">
        <v>4.3</v>
      </c>
      <c r="X42" s="72" t="n">
        <v>3.9</v>
      </c>
      <c r="Y42" s="72" t="n">
        <v>3.9</v>
      </c>
      <c r="Z42" s="74" t="n">
        <f aca="false">AVERAGE(B42:Y42)</f>
        <v>4.4875</v>
      </c>
      <c r="AA42" s="75" t="n">
        <f aca="false">LARGE(B42:Y42,1)</f>
        <v>6.1</v>
      </c>
      <c r="AB42" s="76" t="n">
        <f aca="false">LARGE(B42:Y42,24)</f>
        <v>3.9</v>
      </c>
      <c r="AC42" s="72" t="n">
        <f aca="false">AA42-AB42</f>
        <v>2.2</v>
      </c>
      <c r="AD42" s="72" t="n">
        <f aca="false">AVERAGE(J42:U42)</f>
        <v>4.20833333333333</v>
      </c>
      <c r="AE42" s="73" t="n">
        <f aca="false">AVERAGE(B42:I42,V42:Y42)</f>
        <v>4.76666666666667</v>
      </c>
      <c r="AF42" s="77" t="n">
        <f aca="false">SUM(Z42)*(1013.25/760)</f>
        <v>5.98284128289474</v>
      </c>
      <c r="AG42" s="78" t="n">
        <f aca="false">SUM(AA42)*(1013.25/760)</f>
        <v>8.13266447368421</v>
      </c>
      <c r="AH42" s="79" t="n">
        <f aca="false">SUM(AB42)*(1013.25/760)</f>
        <v>5.19957236842105</v>
      </c>
    </row>
    <row r="43" customFormat="false" ht="14" hidden="false" customHeight="false" outlineLevel="0" collapsed="false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2"/>
      <c r="V43" s="81"/>
      <c r="W43" s="81"/>
      <c r="X43" s="81"/>
      <c r="Y43" s="81"/>
      <c r="Z43" s="81"/>
      <c r="AA43" s="83"/>
      <c r="AB43" s="84"/>
      <c r="AC43" s="81"/>
      <c r="AD43" s="81"/>
      <c r="AE43" s="81"/>
      <c r="AF43" s="85"/>
      <c r="AG43" s="86"/>
      <c r="AH43" s="87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88" t="s">
        <v>22</v>
      </c>
      <c r="B44" s="89" t="n">
        <f aca="false">AVERAGE(B12:B42)</f>
        <v>7.15483870967742</v>
      </c>
      <c r="C44" s="89" t="n">
        <f aca="false">AVERAGE(C12:C42)</f>
        <v>7.05806451612903</v>
      </c>
      <c r="D44" s="89" t="n">
        <f aca="false">AVERAGE(D12:D42)</f>
        <v>6.93548387096774</v>
      </c>
      <c r="E44" s="89" t="n">
        <f aca="false">AVERAGE(E12:E42)</f>
        <v>6.92258064516129</v>
      </c>
      <c r="F44" s="89" t="n">
        <f aca="false">AVERAGE(F12:F42)</f>
        <v>6.86451612903226</v>
      </c>
      <c r="G44" s="89" t="n">
        <f aca="false">AVERAGE(G12:G42)</f>
        <v>6.86774193548388</v>
      </c>
      <c r="H44" s="89" t="n">
        <f aca="false">AVERAGE(H12:H42)</f>
        <v>6.93548387096774</v>
      </c>
      <c r="I44" s="90" t="n">
        <f aca="false">AVERAGE(I12:I42)</f>
        <v>7.02903225806452</v>
      </c>
      <c r="J44" s="89" t="n">
        <f aca="false">AVERAGE(J12:J42)</f>
        <v>7.0258064516129</v>
      </c>
      <c r="K44" s="89" t="n">
        <f aca="false">AVERAGE(K12:K42)</f>
        <v>6.96451612903226</v>
      </c>
      <c r="L44" s="89" t="n">
        <f aca="false">AVERAGE(L12:L42)</f>
        <v>7.06451612903226</v>
      </c>
      <c r="M44" s="89" t="n">
        <f aca="false">AVERAGE(M12:M42)</f>
        <v>7.28387096774194</v>
      </c>
      <c r="N44" s="89" t="n">
        <f aca="false">AVERAGE(N12:N42)</f>
        <v>7.08709677419355</v>
      </c>
      <c r="O44" s="89" t="n">
        <f aca="false">AVERAGE(O12:O42)</f>
        <v>7.04516129032258</v>
      </c>
      <c r="P44" s="89" t="n">
        <f aca="false">AVERAGE(P12:P42)</f>
        <v>7</v>
      </c>
      <c r="Q44" s="89" t="n">
        <f aca="false">AVERAGE(Q12:Q42)</f>
        <v>7.28709677419355</v>
      </c>
      <c r="R44" s="89" t="n">
        <f aca="false">AVERAGE(R12:R42)</f>
        <v>7.40645161290323</v>
      </c>
      <c r="S44" s="89" t="n">
        <f aca="false">AVERAGE(S12:S42)</f>
        <v>7.20322580645161</v>
      </c>
      <c r="T44" s="89" t="n">
        <f aca="false">AVERAGE(T12:T42)</f>
        <v>7.36451612903226</v>
      </c>
      <c r="U44" s="90" t="n">
        <f aca="false">AVERAGE(U12:U42)</f>
        <v>7.46774193548387</v>
      </c>
      <c r="V44" s="89" t="n">
        <f aca="false">AVERAGE(V12:V42)</f>
        <v>7.35806451612903</v>
      </c>
      <c r="W44" s="89" t="n">
        <f aca="false">AVERAGE(W12:W42)</f>
        <v>7.26451612903226</v>
      </c>
      <c r="X44" s="89" t="n">
        <f aca="false">AVERAGE(X12:X42)</f>
        <v>6.97096774193548</v>
      </c>
      <c r="Y44" s="89" t="n">
        <f aca="false">AVERAGE(Y12:Y42)</f>
        <v>6.9741935483871</v>
      </c>
      <c r="Z44" s="91" t="n">
        <f aca="false">AVERAGE(B44:Y44)</f>
        <v>7.10564516129032</v>
      </c>
      <c r="AA44" s="92" t="n">
        <f aca="false">AVERAGE(AA12:AA42)</f>
        <v>8.66129032258065</v>
      </c>
      <c r="AB44" s="93" t="n">
        <f aca="false">AVERAGE(AB12:AB42)</f>
        <v>5.87741935483871</v>
      </c>
      <c r="AC44" s="94" t="n">
        <f aca="false">AVERAGE(AC12:AC42)</f>
        <v>2.78387096774194</v>
      </c>
      <c r="AD44" s="94" t="n">
        <f aca="false">AVERAGE(J44:U44)</f>
        <v>7.18333333333333</v>
      </c>
      <c r="AE44" s="95" t="n">
        <f aca="false">AVERAGE(B44:I44,V44:Y44)</f>
        <v>7.02795698924731</v>
      </c>
      <c r="AF44" s="96" t="n">
        <f aca="false">SUM(Z44)*(1013.25/760)</f>
        <v>9.47341442062818</v>
      </c>
      <c r="AG44" s="97" t="n">
        <f aca="false">SUM(AA44)*(1013.25/760)</f>
        <v>11.5474373938879</v>
      </c>
      <c r="AH44" s="98" t="n">
        <f aca="false">SUM(AB44)*(1013.25/760)</f>
        <v>7.83591468590832</v>
      </c>
    </row>
    <row r="45" customFormat="false" ht="13" hidden="false" customHeight="false" outlineLevel="0" collapsed="false">
      <c r="A45" s="99" t="s">
        <v>23</v>
      </c>
      <c r="B45" s="100" t="n">
        <f aca="false">SUM(B12:B42)</f>
        <v>221.8</v>
      </c>
      <c r="C45" s="100" t="n">
        <f aca="false">SUM(C12:C42)</f>
        <v>218.8</v>
      </c>
      <c r="D45" s="100" t="n">
        <f aca="false">SUM(D12:D42)</f>
        <v>215</v>
      </c>
      <c r="E45" s="100" t="n">
        <f aca="false">SUM(E12:E42)</f>
        <v>214.6</v>
      </c>
      <c r="F45" s="100" t="n">
        <f aca="false">SUM(F12:F42)</f>
        <v>212.8</v>
      </c>
      <c r="G45" s="100" t="n">
        <f aca="false">SUM(G12:G42)</f>
        <v>212.9</v>
      </c>
      <c r="H45" s="100" t="n">
        <f aca="false">SUM(H12:H42)</f>
        <v>215</v>
      </c>
      <c r="I45" s="101" t="n">
        <f aca="false">SUM(I12:I42)</f>
        <v>217.9</v>
      </c>
      <c r="J45" s="100" t="n">
        <f aca="false">SUM(J12:J42)</f>
        <v>217.8</v>
      </c>
      <c r="K45" s="100" t="n">
        <f aca="false">SUM(K12:K42)</f>
        <v>215.9</v>
      </c>
      <c r="L45" s="100" t="n">
        <f aca="false">SUM(L12:L42)</f>
        <v>219</v>
      </c>
      <c r="M45" s="100" t="n">
        <f aca="false">SUM(M12:M42)</f>
        <v>225.8</v>
      </c>
      <c r="N45" s="100" t="n">
        <f aca="false">SUM(N12:N42)</f>
        <v>219.7</v>
      </c>
      <c r="O45" s="100" t="n">
        <f aca="false">SUM(O12:O42)</f>
        <v>218.4</v>
      </c>
      <c r="P45" s="100" t="n">
        <f aca="false">SUM(P12:P42)</f>
        <v>217</v>
      </c>
      <c r="Q45" s="100" t="n">
        <f aca="false">SUM(Q12:Q42)</f>
        <v>225.9</v>
      </c>
      <c r="R45" s="100" t="n">
        <f aca="false">SUM(R12:R42)</f>
        <v>229.6</v>
      </c>
      <c r="S45" s="100" t="n">
        <f aca="false">SUM(S12:S42)</f>
        <v>223.3</v>
      </c>
      <c r="T45" s="100" t="n">
        <f aca="false">SUM(T12:T42)</f>
        <v>228.3</v>
      </c>
      <c r="U45" s="101" t="n">
        <f aca="false">SUM(U12:U42)</f>
        <v>231.5</v>
      </c>
      <c r="V45" s="100" t="n">
        <f aca="false">SUM(V12:V42)</f>
        <v>228.1</v>
      </c>
      <c r="W45" s="100" t="n">
        <f aca="false">SUM(W12:W42)</f>
        <v>225.2</v>
      </c>
      <c r="X45" s="100" t="n">
        <f aca="false">SUM(X12:X42)</f>
        <v>216.1</v>
      </c>
      <c r="Y45" s="100" t="n">
        <f aca="false">SUM(Y12:Y42)</f>
        <v>216.2</v>
      </c>
      <c r="Z45" s="102" t="n">
        <f aca="false">SUM(Z12:Z42)</f>
        <v>220.275</v>
      </c>
      <c r="AA45" s="100" t="n">
        <f aca="false">SUM(AA12:AA42)</f>
        <v>268.5</v>
      </c>
      <c r="AB45" s="100" t="n">
        <f aca="false">SUM(AB12:AB42)</f>
        <v>182.2</v>
      </c>
      <c r="AC45" s="100" t="n">
        <f aca="false">SUM(AC12:AC42)</f>
        <v>86.3</v>
      </c>
      <c r="AD45" s="100" t="n">
        <f aca="false">SUM(AD12:AD42)</f>
        <v>222.683333333333</v>
      </c>
      <c r="AE45" s="101" t="n">
        <f aca="false">SUM(AE12:AE42)</f>
        <v>217.866666666667</v>
      </c>
      <c r="AF45" s="103" t="n">
        <f aca="false">SUM(AF12:AF42)</f>
        <v>293.675847039474</v>
      </c>
      <c r="AG45" s="104" t="n">
        <f aca="false">SUM(AG12:AG42)</f>
        <v>357.970559210526</v>
      </c>
      <c r="AH45" s="105" t="n">
        <f aca="false">SUM(AH12:AH42)</f>
        <v>242.913355263158</v>
      </c>
    </row>
    <row r="46" customFormat="false" ht="13" hidden="false" customHeight="false" outlineLevel="0" collapsed="false">
      <c r="A46" s="106" t="s">
        <v>17</v>
      </c>
      <c r="B46" s="107" t="n">
        <f aca="false">SUM(B44)*(1013.25/760)</f>
        <v>9.53900042444822</v>
      </c>
      <c r="C46" s="107" t="n">
        <f aca="false">SUM(C44)*(1013.25/760)</f>
        <v>9.40997877758913</v>
      </c>
      <c r="D46" s="107" t="n">
        <f aca="false">SUM(D44)*(1013.25/760)</f>
        <v>9.2465513582343</v>
      </c>
      <c r="E46" s="107" t="n">
        <f aca="false">SUM(E44)*(1013.25/760)</f>
        <v>9.22934847198642</v>
      </c>
      <c r="F46" s="107" t="n">
        <f aca="false">SUM(F44)*(1013.25/760)</f>
        <v>9.15193548387097</v>
      </c>
      <c r="G46" s="107" t="n">
        <f aca="false">SUM(G44)*(1013.25/760)</f>
        <v>9.15623620543294</v>
      </c>
      <c r="H46" s="107" t="n">
        <f aca="false">SUM(H44)*(1013.25/760)</f>
        <v>9.2465513582343</v>
      </c>
      <c r="I46" s="107" t="n">
        <f aca="false">SUM(I44)*(1013.25/760)</f>
        <v>9.37127228353141</v>
      </c>
      <c r="J46" s="107" t="n">
        <f aca="false">SUM(J44)*(1013.25/760)</f>
        <v>9.36697156196944</v>
      </c>
      <c r="K46" s="107" t="n">
        <f aca="false">SUM(K44)*(1013.25/760)</f>
        <v>9.28525785229202</v>
      </c>
      <c r="L46" s="107" t="n">
        <f aca="false">SUM(L44)*(1013.25/760)</f>
        <v>9.41858022071307</v>
      </c>
      <c r="M46" s="107" t="n">
        <f aca="false">SUM(M44)*(1013.25/760)</f>
        <v>9.711029286927</v>
      </c>
      <c r="N46" s="107" t="n">
        <f aca="false">SUM(N44)*(1013.25/760)</f>
        <v>9.44868527164686</v>
      </c>
      <c r="O46" s="107" t="n">
        <f aca="false">SUM(O44)*(1013.25/760)</f>
        <v>9.39277589134126</v>
      </c>
      <c r="P46" s="107" t="n">
        <f aca="false">SUM(P44)*(1013.25/760)</f>
        <v>9.33256578947368</v>
      </c>
      <c r="Q46" s="107" t="n">
        <f aca="false">SUM(Q44)*(1013.25/760)</f>
        <v>9.71533000848896</v>
      </c>
      <c r="R46" s="107" t="n">
        <f aca="false">SUM(R44)*(1013.25/760)</f>
        <v>9.87445670628184</v>
      </c>
      <c r="S46" s="107" t="n">
        <f aca="false">SUM(S44)*(1013.25/760)</f>
        <v>9.60351124787776</v>
      </c>
      <c r="T46" s="107" t="n">
        <f aca="false">SUM(T44)*(1013.25/760)</f>
        <v>9.81854732597623</v>
      </c>
      <c r="U46" s="107" t="n">
        <f aca="false">SUM(U44)*(1013.25/760)</f>
        <v>9.95617041595926</v>
      </c>
      <c r="V46" s="107" t="n">
        <f aca="false">SUM(V44)*(1013.25/760)</f>
        <v>9.80994588285229</v>
      </c>
      <c r="W46" s="107" t="n">
        <f aca="false">SUM(W44)*(1013.25/760)</f>
        <v>9.68522495755518</v>
      </c>
      <c r="X46" s="107" t="n">
        <f aca="false">SUM(X44)*(1013.25/760)</f>
        <v>9.29385929541596</v>
      </c>
      <c r="Y46" s="107" t="n">
        <f aca="false">SUM(Y44)*(1013.25/760)</f>
        <v>9.29816001697793</v>
      </c>
      <c r="Z46" s="107" t="n">
        <f aca="false">SUM(Z44)*(1013.25/760)</f>
        <v>9.47341442062818</v>
      </c>
      <c r="AA46" s="107" t="n">
        <f aca="false">SUM(AA44)*(1013.25/760)</f>
        <v>11.5474373938879</v>
      </c>
      <c r="AB46" s="107" t="n">
        <f aca="false">SUM(AB44)*(1013.25/760)</f>
        <v>7.83591468590832</v>
      </c>
      <c r="AC46" s="107" t="n">
        <f aca="false">SUM(AC44)*(1013.25/760)</f>
        <v>3.71152270797963</v>
      </c>
      <c r="AD46" s="107" t="n">
        <f aca="false">SUM(AD44)*(1013.25/760)</f>
        <v>9.57699013157895</v>
      </c>
      <c r="AE46" s="107" t="n">
        <f aca="false">SUM(AE44)*(1013.25/760)</f>
        <v>9.36983870967742</v>
      </c>
      <c r="AF46" s="108"/>
      <c r="AG46" s="3" t="s">
        <v>24</v>
      </c>
      <c r="AH46" s="1" t="s">
        <v>25</v>
      </c>
    </row>
    <row r="47" customFormat="false" ht="12" hidden="false" customHeight="false" outlineLevel="0" collapsed="false">
      <c r="AG47" s="109" t="n">
        <f aca="false">LARGE(AG12:AG42,1)</f>
        <v>17.4652302631579</v>
      </c>
      <c r="AH47" s="110" t="n">
        <f aca="false">LARGE(AH12:AH42,31)</f>
        <v>3.19973684210526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Z42" activeCellId="0" sqref="Z42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37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33" t="s">
        <v>30</v>
      </c>
      <c r="AC9" s="134" t="s">
        <v>31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38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4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12.6</v>
      </c>
      <c r="C12" s="60" t="n">
        <v>12.4</v>
      </c>
      <c r="D12" s="60" t="n">
        <v>12.3</v>
      </c>
      <c r="E12" s="60" t="n">
        <v>11.7</v>
      </c>
      <c r="F12" s="60" t="n">
        <v>11.8</v>
      </c>
      <c r="G12" s="60" t="n">
        <v>11.9</v>
      </c>
      <c r="H12" s="60" t="n">
        <v>11.4</v>
      </c>
      <c r="I12" s="61" t="n">
        <v>11.4</v>
      </c>
      <c r="J12" s="60" t="n">
        <v>11.8</v>
      </c>
      <c r="K12" s="60" t="n">
        <v>12</v>
      </c>
      <c r="L12" s="60" t="n">
        <v>11.1</v>
      </c>
      <c r="M12" s="60" t="n">
        <v>11.5</v>
      </c>
      <c r="N12" s="60" t="n">
        <v>11.4</v>
      </c>
      <c r="O12" s="60" t="n">
        <v>11.1</v>
      </c>
      <c r="P12" s="60" t="n">
        <v>11</v>
      </c>
      <c r="Q12" s="60" t="n">
        <v>10.7</v>
      </c>
      <c r="R12" s="60" t="n">
        <v>10.8</v>
      </c>
      <c r="S12" s="60" t="n">
        <v>11.1</v>
      </c>
      <c r="T12" s="60" t="n">
        <v>12.1</v>
      </c>
      <c r="U12" s="61" t="n">
        <v>12.4</v>
      </c>
      <c r="V12" s="60" t="n">
        <v>11.8</v>
      </c>
      <c r="W12" s="60" t="n">
        <v>11.7</v>
      </c>
      <c r="X12" s="60" t="n">
        <v>12</v>
      </c>
      <c r="Y12" s="60" t="n">
        <v>12.1</v>
      </c>
      <c r="Z12" s="62" t="n">
        <f aca="false">AVERAGE(B12:Y12)</f>
        <v>11.6708333333333</v>
      </c>
      <c r="AA12" s="63" t="n">
        <f aca="false">LARGE(B12:Y12,1)</f>
        <v>12.6</v>
      </c>
      <c r="AB12" s="64" t="n">
        <f aca="false">LARGE(B12:Y12,24)</f>
        <v>10.7</v>
      </c>
      <c r="AC12" s="60" t="n">
        <f aca="false">AA12-AB12</f>
        <v>1.9</v>
      </c>
      <c r="AD12" s="60" t="n">
        <f aca="false">AVERAGE(J12:U12)</f>
        <v>11.4166666666667</v>
      </c>
      <c r="AE12" s="61" t="n">
        <f aca="false">AVERAGE(B12:I12,V12:Y12)</f>
        <v>11.925</v>
      </c>
      <c r="AF12" s="65" t="n">
        <f aca="false">SUM(Z12)*(1013.25/760)</f>
        <v>15.5598314144737</v>
      </c>
      <c r="AG12" s="66" t="n">
        <f aca="false">SUM(AA12)*(1013.25/760)</f>
        <v>16.7986184210526</v>
      </c>
      <c r="AH12" s="67" t="n">
        <f aca="false">SUM(AB12)*(1013.25/760)</f>
        <v>14.2654934210526</v>
      </c>
    </row>
    <row r="13" customFormat="false" ht="12" hidden="false" customHeight="false" outlineLevel="0" collapsed="false">
      <c r="A13" s="58" t="n">
        <v>2</v>
      </c>
      <c r="B13" s="59" t="n">
        <v>12.1</v>
      </c>
      <c r="C13" s="60" t="n">
        <v>12.1</v>
      </c>
      <c r="D13" s="60" t="n">
        <v>12</v>
      </c>
      <c r="E13" s="60" t="n">
        <v>11.7</v>
      </c>
      <c r="F13" s="60" t="n">
        <v>11.7</v>
      </c>
      <c r="G13" s="60" t="n">
        <v>11.4</v>
      </c>
      <c r="H13" s="60" t="n">
        <v>11.6</v>
      </c>
      <c r="I13" s="61" t="n">
        <v>11.7</v>
      </c>
      <c r="J13" s="60" t="n">
        <v>12</v>
      </c>
      <c r="K13" s="60" t="n">
        <v>10.2</v>
      </c>
      <c r="L13" s="60" t="n">
        <v>11.1</v>
      </c>
      <c r="M13" s="60" t="n">
        <v>11.5</v>
      </c>
      <c r="N13" s="60" t="n">
        <v>11.1</v>
      </c>
      <c r="O13" s="60" t="n">
        <v>10.4</v>
      </c>
      <c r="P13" s="60" t="n">
        <v>10.5</v>
      </c>
      <c r="Q13" s="60" t="n">
        <v>10.3</v>
      </c>
      <c r="R13" s="60" t="n">
        <v>10.1</v>
      </c>
      <c r="S13" s="60" t="n">
        <v>10.8</v>
      </c>
      <c r="T13" s="60" t="n">
        <v>11.6</v>
      </c>
      <c r="U13" s="61" t="n">
        <v>10.8</v>
      </c>
      <c r="V13" s="60" t="n">
        <v>10.6</v>
      </c>
      <c r="W13" s="60" t="n">
        <v>10.7</v>
      </c>
      <c r="X13" s="60" t="n">
        <v>10</v>
      </c>
      <c r="Y13" s="60" t="n">
        <v>10.3</v>
      </c>
      <c r="Z13" s="62" t="n">
        <f aca="false">AVERAGE(B13:Y13)</f>
        <v>11.0958333333333</v>
      </c>
      <c r="AA13" s="63" t="n">
        <f aca="false">LARGE(B13:Y13,1)</f>
        <v>12.1</v>
      </c>
      <c r="AB13" s="64" t="n">
        <f aca="false">LARGE(B13:Y13,24)</f>
        <v>10</v>
      </c>
      <c r="AC13" s="60" t="n">
        <f aca="false">AA13-AB13</f>
        <v>2.1</v>
      </c>
      <c r="AD13" s="60" t="n">
        <f aca="false">AVERAGE(J13:U13)</f>
        <v>10.8666666666667</v>
      </c>
      <c r="AE13" s="61" t="n">
        <f aca="false">AVERAGE(B13:I13,V13:Y13)</f>
        <v>11.325</v>
      </c>
      <c r="AF13" s="68" t="n">
        <f aca="false">SUM(Z13)*(1013.25/760)</f>
        <v>14.7932277960526</v>
      </c>
      <c r="AG13" s="69" t="n">
        <f aca="false">SUM(AA13)*(1013.25/760)</f>
        <v>16.1320065789474</v>
      </c>
      <c r="AH13" s="70" t="n">
        <f aca="false">SUM(AB13)*(1013.25/760)</f>
        <v>13.3322368421053</v>
      </c>
    </row>
    <row r="14" customFormat="false" ht="12" hidden="false" customHeight="false" outlineLevel="0" collapsed="false">
      <c r="A14" s="58" t="n">
        <v>3</v>
      </c>
      <c r="B14" s="59" t="n">
        <v>9.5</v>
      </c>
      <c r="C14" s="60" t="n">
        <v>9.5</v>
      </c>
      <c r="D14" s="60" t="n">
        <v>9.6</v>
      </c>
      <c r="E14" s="60" t="n">
        <v>9.6</v>
      </c>
      <c r="F14" s="60" t="n">
        <v>9.5</v>
      </c>
      <c r="G14" s="60" t="n">
        <v>9.6</v>
      </c>
      <c r="H14" s="60" t="n">
        <v>9.6</v>
      </c>
      <c r="I14" s="61" t="n">
        <v>9.8</v>
      </c>
      <c r="J14" s="60" t="n">
        <v>10.5</v>
      </c>
      <c r="K14" s="60" t="n">
        <v>13.8</v>
      </c>
      <c r="L14" s="60" t="n">
        <v>11.3</v>
      </c>
      <c r="M14" s="60" t="n">
        <v>11.6</v>
      </c>
      <c r="N14" s="60" t="n">
        <v>11.1</v>
      </c>
      <c r="O14" s="60" t="n">
        <v>11.8</v>
      </c>
      <c r="P14" s="60" t="n">
        <v>11.5</v>
      </c>
      <c r="Q14" s="60" t="n">
        <v>12</v>
      </c>
      <c r="R14" s="60" t="n">
        <v>11.8</v>
      </c>
      <c r="S14" s="60" t="n">
        <v>12.2</v>
      </c>
      <c r="T14" s="60" t="n">
        <v>12.1</v>
      </c>
      <c r="U14" s="61" t="n">
        <v>12.1</v>
      </c>
      <c r="V14" s="60" t="n">
        <v>12.4</v>
      </c>
      <c r="W14" s="60" t="n">
        <v>12.6</v>
      </c>
      <c r="X14" s="60" t="n">
        <v>11.4</v>
      </c>
      <c r="Y14" s="60" t="n">
        <v>11.5</v>
      </c>
      <c r="Z14" s="62" t="n">
        <f aca="false">AVERAGE(B14:Y14)</f>
        <v>11.1</v>
      </c>
      <c r="AA14" s="63" t="n">
        <f aca="false">LARGE(B14:Y14,1)</f>
        <v>13.8</v>
      </c>
      <c r="AB14" s="64" t="n">
        <f aca="false">LARGE(B14:Y14,24)</f>
        <v>9.5</v>
      </c>
      <c r="AC14" s="60" t="n">
        <f aca="false">AA14-AB14</f>
        <v>4.3</v>
      </c>
      <c r="AD14" s="60" t="n">
        <f aca="false">AVERAGE(J14:U14)</f>
        <v>11.8166666666667</v>
      </c>
      <c r="AE14" s="61" t="n">
        <f aca="false">AVERAGE(B14:I14,V14:Y14)</f>
        <v>10.3833333333333</v>
      </c>
      <c r="AF14" s="68" t="n">
        <f aca="false">SUM(Z14)*(1013.25/760)</f>
        <v>14.7987828947368</v>
      </c>
      <c r="AG14" s="69" t="n">
        <f aca="false">SUM(AA14)*(1013.25/760)</f>
        <v>18.3984868421053</v>
      </c>
      <c r="AH14" s="70" t="n">
        <f aca="false">SUM(AB14)*(1013.25/760)</f>
        <v>12.665625</v>
      </c>
    </row>
    <row r="15" customFormat="false" ht="12" hidden="false" customHeight="false" outlineLevel="0" collapsed="false">
      <c r="A15" s="58" t="n">
        <v>4</v>
      </c>
      <c r="B15" s="59" t="n">
        <v>11.3</v>
      </c>
      <c r="C15" s="60" t="n">
        <v>10.9</v>
      </c>
      <c r="D15" s="60" t="n">
        <v>10.9</v>
      </c>
      <c r="E15" s="60" t="n">
        <v>10.5</v>
      </c>
      <c r="F15" s="60" t="n">
        <v>10.3</v>
      </c>
      <c r="G15" s="60" t="n">
        <v>10.4</v>
      </c>
      <c r="H15" s="60" t="n">
        <v>10.5</v>
      </c>
      <c r="I15" s="61" t="n">
        <v>10.5</v>
      </c>
      <c r="J15" s="60" t="n">
        <v>10.9</v>
      </c>
      <c r="K15" s="60" t="n">
        <v>11.7</v>
      </c>
      <c r="L15" s="60" t="n">
        <v>12</v>
      </c>
      <c r="M15" s="60" t="n">
        <v>11.5</v>
      </c>
      <c r="N15" s="60" t="n">
        <v>11.3</v>
      </c>
      <c r="O15" s="60" t="n">
        <v>11.4</v>
      </c>
      <c r="P15" s="60" t="n">
        <v>11.5</v>
      </c>
      <c r="Q15" s="60" t="n">
        <v>11.5</v>
      </c>
      <c r="R15" s="60" t="n">
        <v>12.6</v>
      </c>
      <c r="S15" s="60" t="n">
        <v>12.3</v>
      </c>
      <c r="T15" s="60" t="n">
        <v>12</v>
      </c>
      <c r="U15" s="61" t="n">
        <v>11.5</v>
      </c>
      <c r="V15" s="60" t="n">
        <v>11.5</v>
      </c>
      <c r="W15" s="60" t="n">
        <v>11</v>
      </c>
      <c r="X15" s="60" t="n">
        <v>10.8</v>
      </c>
      <c r="Y15" s="60" t="n">
        <v>10.2</v>
      </c>
      <c r="Z15" s="62" t="n">
        <f aca="false">AVERAGE(B15:Y15)</f>
        <v>11.2083333333333</v>
      </c>
      <c r="AA15" s="63" t="n">
        <f aca="false">LARGE(B15:Y15,1)</f>
        <v>12.6</v>
      </c>
      <c r="AB15" s="64" t="n">
        <f aca="false">LARGE(B15:Y15,24)</f>
        <v>10.2</v>
      </c>
      <c r="AC15" s="60" t="n">
        <f aca="false">AA15-AB15</f>
        <v>2.4</v>
      </c>
      <c r="AD15" s="60" t="n">
        <f aca="false">AVERAGE(J15:U15)</f>
        <v>11.6833333333333</v>
      </c>
      <c r="AE15" s="61" t="n">
        <f aca="false">AVERAGE(B15:I15,V15:Y15)</f>
        <v>10.7333333333333</v>
      </c>
      <c r="AF15" s="68" t="n">
        <f aca="false">SUM(Z15)*(1013.25/760)</f>
        <v>14.9432154605263</v>
      </c>
      <c r="AG15" s="69" t="n">
        <f aca="false">SUM(AA15)*(1013.25/760)</f>
        <v>16.7986184210526</v>
      </c>
      <c r="AH15" s="70" t="n">
        <f aca="false">SUM(AB15)*(1013.25/760)</f>
        <v>13.5988815789474</v>
      </c>
    </row>
    <row r="16" customFormat="false" ht="12" hidden="false" customHeight="false" outlineLevel="0" collapsed="false">
      <c r="A16" s="58" t="n">
        <v>5</v>
      </c>
      <c r="B16" s="59" t="n">
        <v>9.7</v>
      </c>
      <c r="C16" s="60" t="n">
        <v>9.7</v>
      </c>
      <c r="D16" s="60" t="n">
        <v>9.3</v>
      </c>
      <c r="E16" s="60" t="n">
        <v>8.8</v>
      </c>
      <c r="F16" s="60" t="n">
        <v>8.7</v>
      </c>
      <c r="G16" s="60" t="n">
        <v>8.2</v>
      </c>
      <c r="H16" s="60" t="n">
        <v>8.3</v>
      </c>
      <c r="I16" s="61" t="n">
        <v>8.5</v>
      </c>
      <c r="J16" s="60" t="n">
        <v>8.3</v>
      </c>
      <c r="K16" s="60" t="n">
        <v>8.3</v>
      </c>
      <c r="L16" s="60" t="n">
        <v>9</v>
      </c>
      <c r="M16" s="60" t="n">
        <v>9.1</v>
      </c>
      <c r="N16" s="60" t="n">
        <v>8.4</v>
      </c>
      <c r="O16" s="60" t="n">
        <v>8.2</v>
      </c>
      <c r="P16" s="60" t="n">
        <v>8.3</v>
      </c>
      <c r="Q16" s="60" t="n">
        <v>8.3</v>
      </c>
      <c r="R16" s="60" t="n">
        <v>7.9</v>
      </c>
      <c r="S16" s="60" t="n">
        <v>7.7</v>
      </c>
      <c r="T16" s="60" t="n">
        <v>7.5</v>
      </c>
      <c r="U16" s="61" t="n">
        <v>7.5</v>
      </c>
      <c r="V16" s="60" t="n">
        <v>7.7</v>
      </c>
      <c r="W16" s="60" t="n">
        <v>7.6</v>
      </c>
      <c r="X16" s="60" t="n">
        <v>7.8</v>
      </c>
      <c r="Y16" s="60" t="n">
        <v>7.9</v>
      </c>
      <c r="Z16" s="62" t="n">
        <f aca="false">AVERAGE(B16:Y16)</f>
        <v>8.3625</v>
      </c>
      <c r="AA16" s="63" t="n">
        <f aca="false">LARGE(B16:Y16,1)</f>
        <v>9.7</v>
      </c>
      <c r="AB16" s="64" t="n">
        <f aca="false">LARGE(B16:Y16,24)</f>
        <v>7.5</v>
      </c>
      <c r="AC16" s="60" t="n">
        <f aca="false">AA16-AB16</f>
        <v>2.2</v>
      </c>
      <c r="AD16" s="60" t="n">
        <f aca="false">AVERAGE(J16:U16)</f>
        <v>8.20833333333333</v>
      </c>
      <c r="AE16" s="61" t="n">
        <f aca="false">AVERAGE(B16:I16,V16:Y16)</f>
        <v>8.51666666666667</v>
      </c>
      <c r="AF16" s="68" t="n">
        <f aca="false">SUM(Z16)*(1013.25/760)</f>
        <v>11.1490830592105</v>
      </c>
      <c r="AG16" s="69" t="n">
        <f aca="false">SUM(AA16)*(1013.25/760)</f>
        <v>12.9322697368421</v>
      </c>
      <c r="AH16" s="70" t="n">
        <f aca="false">SUM(AB16)*(1013.25/760)</f>
        <v>9.99917763157895</v>
      </c>
    </row>
    <row r="17" customFormat="false" ht="12" hidden="false" customHeight="false" outlineLevel="0" collapsed="false">
      <c r="A17" s="58" t="n">
        <v>6</v>
      </c>
      <c r="B17" s="59" t="n">
        <v>7.6</v>
      </c>
      <c r="C17" s="60" t="n">
        <v>7.5</v>
      </c>
      <c r="D17" s="60" t="n">
        <v>7.3</v>
      </c>
      <c r="E17" s="60" t="n">
        <v>7</v>
      </c>
      <c r="F17" s="60" t="n">
        <v>6.8</v>
      </c>
      <c r="G17" s="60" t="n">
        <v>6.9</v>
      </c>
      <c r="H17" s="60" t="n">
        <v>6.5</v>
      </c>
      <c r="I17" s="61" t="n">
        <v>6.6</v>
      </c>
      <c r="J17" s="60" t="n">
        <v>7</v>
      </c>
      <c r="K17" s="60" t="n">
        <v>7</v>
      </c>
      <c r="L17" s="60" t="n">
        <v>7.7</v>
      </c>
      <c r="M17" s="60" t="n">
        <v>7.8</v>
      </c>
      <c r="N17" s="60" t="n">
        <v>7.7</v>
      </c>
      <c r="O17" s="60" t="n">
        <v>7.6</v>
      </c>
      <c r="P17" s="60" t="n">
        <v>7</v>
      </c>
      <c r="Q17" s="60" t="n">
        <v>7.3</v>
      </c>
      <c r="R17" s="60" t="n">
        <v>8.9</v>
      </c>
      <c r="S17" s="60" t="n">
        <v>9.2</v>
      </c>
      <c r="T17" s="60" t="n">
        <v>8.7</v>
      </c>
      <c r="U17" s="61" t="n">
        <v>9.3</v>
      </c>
      <c r="V17" s="60" t="n">
        <v>9.6</v>
      </c>
      <c r="W17" s="60" t="n">
        <v>10.7</v>
      </c>
      <c r="X17" s="60" t="n">
        <v>10.2</v>
      </c>
      <c r="Y17" s="60" t="n">
        <v>10.2</v>
      </c>
      <c r="Z17" s="62" t="n">
        <f aca="false">AVERAGE(B17:Y17)</f>
        <v>8.00416666666666</v>
      </c>
      <c r="AA17" s="63" t="n">
        <f aca="false">LARGE(B17:Y17,1)</f>
        <v>10.7</v>
      </c>
      <c r="AB17" s="64" t="n">
        <f aca="false">LARGE(B17:Y17,24)</f>
        <v>6.5</v>
      </c>
      <c r="AC17" s="60" t="n">
        <f aca="false">AA17-AB17</f>
        <v>4.2</v>
      </c>
      <c r="AD17" s="60" t="n">
        <f aca="false">AVERAGE(J17:U17)</f>
        <v>7.93333333333333</v>
      </c>
      <c r="AE17" s="61" t="n">
        <f aca="false">AVERAGE(B17:I17,V17:Y17)</f>
        <v>8.075</v>
      </c>
      <c r="AF17" s="68" t="n">
        <f aca="false">SUM(Z17)*(1013.25/760)</f>
        <v>10.6713445723684</v>
      </c>
      <c r="AG17" s="69" t="n">
        <f aca="false">SUM(AA17)*(1013.25/760)</f>
        <v>14.2654934210526</v>
      </c>
      <c r="AH17" s="70" t="n">
        <f aca="false">SUM(AB17)*(1013.25/760)</f>
        <v>8.66595394736842</v>
      </c>
    </row>
    <row r="18" customFormat="false" ht="12" hidden="false" customHeight="false" outlineLevel="0" collapsed="false">
      <c r="A18" s="58" t="n">
        <v>7</v>
      </c>
      <c r="B18" s="59" t="n">
        <v>9.9</v>
      </c>
      <c r="C18" s="60" t="n">
        <v>8.9</v>
      </c>
      <c r="D18" s="60" t="n">
        <v>8.5</v>
      </c>
      <c r="E18" s="60" t="n">
        <v>8.9</v>
      </c>
      <c r="F18" s="60" t="n">
        <v>8.7</v>
      </c>
      <c r="G18" s="60" t="n">
        <v>8.7</v>
      </c>
      <c r="H18" s="60" t="n">
        <v>9.3</v>
      </c>
      <c r="I18" s="61" t="n">
        <v>8.4</v>
      </c>
      <c r="J18" s="60" t="n">
        <v>8.4</v>
      </c>
      <c r="K18" s="60" t="n">
        <v>7.9</v>
      </c>
      <c r="L18" s="60" t="n">
        <v>7.8</v>
      </c>
      <c r="M18" s="60" t="n">
        <v>8.3</v>
      </c>
      <c r="N18" s="60" t="n">
        <v>8.5</v>
      </c>
      <c r="O18" s="60" t="n">
        <v>10.3</v>
      </c>
      <c r="P18" s="60" t="n">
        <v>10.6</v>
      </c>
      <c r="Q18" s="60" t="n">
        <v>10</v>
      </c>
      <c r="R18" s="60" t="n">
        <v>10.1</v>
      </c>
      <c r="S18" s="60" t="n">
        <v>10.6</v>
      </c>
      <c r="T18" s="60" t="n">
        <v>10.7</v>
      </c>
      <c r="U18" s="61" t="n">
        <v>11.1</v>
      </c>
      <c r="V18" s="60" t="n">
        <v>12.1</v>
      </c>
      <c r="W18" s="60" t="n">
        <v>12.2</v>
      </c>
      <c r="X18" s="60" t="n">
        <v>11.9</v>
      </c>
      <c r="Y18" s="60" t="n">
        <v>11.5</v>
      </c>
      <c r="Z18" s="62" t="n">
        <f aca="false">AVERAGE(B18:Y18)</f>
        <v>9.72083333333333</v>
      </c>
      <c r="AA18" s="63" t="n">
        <f aca="false">LARGE(B18:Y18,1)</f>
        <v>12.2</v>
      </c>
      <c r="AB18" s="64" t="n">
        <f aca="false">LARGE(B18:Y18,24)</f>
        <v>7.8</v>
      </c>
      <c r="AC18" s="60" t="n">
        <f aca="false">AA18-AB18</f>
        <v>4.4</v>
      </c>
      <c r="AD18" s="60" t="n">
        <f aca="false">AVERAGE(J18:U18)</f>
        <v>9.525</v>
      </c>
      <c r="AE18" s="61" t="n">
        <f aca="false">AVERAGE(B18:I18,V18:Y18)</f>
        <v>9.91666666666667</v>
      </c>
      <c r="AF18" s="68" t="n">
        <f aca="false">SUM(Z18)*(1013.25/760)</f>
        <v>12.9600452302632</v>
      </c>
      <c r="AG18" s="69" t="n">
        <f aca="false">SUM(AA18)*(1013.25/760)</f>
        <v>16.2653289473684</v>
      </c>
      <c r="AH18" s="70" t="n">
        <f aca="false">SUM(AB18)*(1013.25/760)</f>
        <v>10.3991447368421</v>
      </c>
    </row>
    <row r="19" customFormat="false" ht="12" hidden="false" customHeight="false" outlineLevel="0" collapsed="false">
      <c r="A19" s="58" t="n">
        <v>8</v>
      </c>
      <c r="B19" s="59" t="n">
        <v>11.3</v>
      </c>
      <c r="C19" s="60" t="n">
        <v>11.1</v>
      </c>
      <c r="D19" s="60" t="n">
        <v>10.6</v>
      </c>
      <c r="E19" s="60" t="n">
        <v>10.5</v>
      </c>
      <c r="F19" s="60" t="n">
        <v>10.1</v>
      </c>
      <c r="G19" s="60" t="n">
        <v>10.1</v>
      </c>
      <c r="H19" s="60" t="n">
        <v>9.9</v>
      </c>
      <c r="I19" s="61" t="n">
        <v>9.5</v>
      </c>
      <c r="J19" s="60" t="n">
        <v>8.7</v>
      </c>
      <c r="K19" s="60" t="n">
        <v>8.9</v>
      </c>
      <c r="L19" s="60" t="n">
        <v>9.1</v>
      </c>
      <c r="M19" s="60" t="n">
        <v>9.4</v>
      </c>
      <c r="N19" s="60" t="n">
        <v>9.3</v>
      </c>
      <c r="O19" s="60" t="n">
        <v>9.8</v>
      </c>
      <c r="P19" s="60" t="n">
        <v>10.2</v>
      </c>
      <c r="Q19" s="60" t="n">
        <v>10.3</v>
      </c>
      <c r="R19" s="60" t="n">
        <v>10.3</v>
      </c>
      <c r="S19" s="60" t="n">
        <v>12</v>
      </c>
      <c r="T19" s="60" t="n">
        <v>10.4</v>
      </c>
      <c r="U19" s="61" t="n">
        <v>10.6</v>
      </c>
      <c r="V19" s="60" t="n">
        <v>12.4</v>
      </c>
      <c r="W19" s="60" t="n">
        <v>12</v>
      </c>
      <c r="X19" s="60" t="n">
        <v>12.5</v>
      </c>
      <c r="Y19" s="60" t="n">
        <v>12.1</v>
      </c>
      <c r="Z19" s="62" t="n">
        <f aca="false">AVERAGE(B19:Y19)</f>
        <v>10.4625</v>
      </c>
      <c r="AA19" s="63" t="n">
        <f aca="false">LARGE(B19:Y19,1)</f>
        <v>12.5</v>
      </c>
      <c r="AB19" s="64" t="n">
        <f aca="false">LARGE(B19:Y19,24)</f>
        <v>8.7</v>
      </c>
      <c r="AC19" s="60" t="n">
        <f aca="false">AA19-AB19</f>
        <v>3.8</v>
      </c>
      <c r="AD19" s="60" t="n">
        <f aca="false">AVERAGE(J19:U19)</f>
        <v>9.91666666666667</v>
      </c>
      <c r="AE19" s="61" t="n">
        <f aca="false">AVERAGE(B19:I19,V19:Y19)</f>
        <v>11.0083333333333</v>
      </c>
      <c r="AF19" s="68" t="n">
        <f aca="false">SUM(Z19)*(1013.25/760)</f>
        <v>13.9488527960526</v>
      </c>
      <c r="AG19" s="69" t="n">
        <f aca="false">SUM(AA19)*(1013.25/760)</f>
        <v>16.6652960526316</v>
      </c>
      <c r="AH19" s="70" t="n">
        <f aca="false">SUM(AB19)*(1013.25/760)</f>
        <v>11.5990460526316</v>
      </c>
    </row>
    <row r="20" customFormat="false" ht="12" hidden="false" customHeight="false" outlineLevel="0" collapsed="false">
      <c r="A20" s="58" t="n">
        <v>9</v>
      </c>
      <c r="B20" s="59" t="n">
        <v>10.3</v>
      </c>
      <c r="C20" s="60" t="n">
        <v>10.6</v>
      </c>
      <c r="D20" s="60" t="n">
        <v>9.9</v>
      </c>
      <c r="E20" s="60" t="n">
        <v>9.9</v>
      </c>
      <c r="F20" s="60" t="n">
        <v>9.9</v>
      </c>
      <c r="G20" s="60" t="n">
        <v>9.7</v>
      </c>
      <c r="H20" s="60" t="n">
        <v>9.5</v>
      </c>
      <c r="I20" s="61" t="n">
        <v>9.2</v>
      </c>
      <c r="J20" s="60" t="n">
        <v>9.8</v>
      </c>
      <c r="K20" s="60" t="n">
        <v>10.3</v>
      </c>
      <c r="L20" s="60" t="n">
        <v>10.4</v>
      </c>
      <c r="M20" s="60" t="n">
        <v>10.5</v>
      </c>
      <c r="N20" s="60" t="n">
        <v>10.6</v>
      </c>
      <c r="O20" s="60" t="n">
        <v>10.6</v>
      </c>
      <c r="P20" s="60" t="n">
        <v>11.1</v>
      </c>
      <c r="Q20" s="60" t="n">
        <v>11.2</v>
      </c>
      <c r="R20" s="60" t="n">
        <v>11.2</v>
      </c>
      <c r="S20" s="60" t="n">
        <v>11.4</v>
      </c>
      <c r="T20" s="60" t="n">
        <v>11.7</v>
      </c>
      <c r="U20" s="61" t="n">
        <v>12</v>
      </c>
      <c r="V20" s="60" t="n">
        <v>12.1</v>
      </c>
      <c r="W20" s="60" t="n">
        <v>13.3</v>
      </c>
      <c r="X20" s="60" t="n">
        <v>12.6</v>
      </c>
      <c r="Y20" s="60" t="n">
        <v>12.6</v>
      </c>
      <c r="Z20" s="62" t="n">
        <f aca="false">AVERAGE(B20:Y20)</f>
        <v>10.85</v>
      </c>
      <c r="AA20" s="63" t="n">
        <f aca="false">LARGE(B20:Y20,1)</f>
        <v>13.3</v>
      </c>
      <c r="AB20" s="64" t="n">
        <f aca="false">LARGE(B20:Y20,24)</f>
        <v>9.2</v>
      </c>
      <c r="AC20" s="60" t="n">
        <f aca="false">AA20-AB20</f>
        <v>4.1</v>
      </c>
      <c r="AD20" s="60" t="n">
        <f aca="false">AVERAGE(J20:U20)</f>
        <v>10.9</v>
      </c>
      <c r="AE20" s="61" t="n">
        <f aca="false">AVERAGE(B20:I20,V20:Y20)</f>
        <v>10.8</v>
      </c>
      <c r="AF20" s="68" t="n">
        <f aca="false">SUM(Z20)*(1013.25/760)</f>
        <v>14.4654769736842</v>
      </c>
      <c r="AG20" s="69" t="n">
        <f aca="false">SUM(AA20)*(1013.25/760)</f>
        <v>17.731875</v>
      </c>
      <c r="AH20" s="70" t="n">
        <f aca="false">SUM(AB20)*(1013.25/760)</f>
        <v>12.2656578947368</v>
      </c>
    </row>
    <row r="21" customFormat="false" ht="12" hidden="false" customHeight="false" outlineLevel="0" collapsed="false">
      <c r="A21" s="58" t="n">
        <v>10</v>
      </c>
      <c r="B21" s="59" t="n">
        <v>12.2</v>
      </c>
      <c r="C21" s="60" t="n">
        <v>12.1</v>
      </c>
      <c r="D21" s="60" t="n">
        <v>12</v>
      </c>
      <c r="E21" s="60" t="n">
        <v>11.7</v>
      </c>
      <c r="F21" s="60" t="n">
        <v>11.1</v>
      </c>
      <c r="G21" s="60" t="n">
        <v>10.9</v>
      </c>
      <c r="H21" s="60" t="n">
        <v>10.9</v>
      </c>
      <c r="I21" s="61" t="n">
        <v>10.8</v>
      </c>
      <c r="J21" s="60" t="n">
        <v>10.6</v>
      </c>
      <c r="K21" s="60" t="n">
        <v>10.8</v>
      </c>
      <c r="L21" s="60" t="n">
        <v>10.6</v>
      </c>
      <c r="M21" s="60" t="n">
        <v>11.3</v>
      </c>
      <c r="N21" s="60" t="n">
        <v>11.4</v>
      </c>
      <c r="O21" s="60" t="n">
        <v>11.3</v>
      </c>
      <c r="P21" s="60" t="n">
        <v>11.3</v>
      </c>
      <c r="Q21" s="60" t="n">
        <v>10.8</v>
      </c>
      <c r="R21" s="60" t="n">
        <v>10.4</v>
      </c>
      <c r="S21" s="60" t="n">
        <v>10.6</v>
      </c>
      <c r="T21" s="60" t="n">
        <v>9.9</v>
      </c>
      <c r="U21" s="61" t="n">
        <v>12.4</v>
      </c>
      <c r="V21" s="60" t="n">
        <v>13.3</v>
      </c>
      <c r="W21" s="60" t="n">
        <v>13.2</v>
      </c>
      <c r="X21" s="60" t="n">
        <v>12.9</v>
      </c>
      <c r="Y21" s="60" t="n">
        <v>12.8</v>
      </c>
      <c r="Z21" s="62" t="n">
        <f aca="false">AVERAGE(B21:Y21)</f>
        <v>11.4708333333333</v>
      </c>
      <c r="AA21" s="63" t="n">
        <f aca="false">LARGE(B21:Y21,1)</f>
        <v>13.3</v>
      </c>
      <c r="AB21" s="64" t="n">
        <f aca="false">LARGE(B21:Y21,24)</f>
        <v>9.9</v>
      </c>
      <c r="AC21" s="60" t="n">
        <f aca="false">AA21-AB21</f>
        <v>3.4</v>
      </c>
      <c r="AD21" s="60" t="n">
        <f aca="false">AVERAGE(J21:U21)</f>
        <v>10.95</v>
      </c>
      <c r="AE21" s="61" t="n">
        <f aca="false">AVERAGE(B21:I21,V21:Y21)</f>
        <v>11.9916666666667</v>
      </c>
      <c r="AF21" s="68" t="n">
        <f aca="false">SUM(Z21)*(1013.25/760)</f>
        <v>15.2931866776316</v>
      </c>
      <c r="AG21" s="69" t="n">
        <f aca="false">SUM(AA21)*(1013.25/760)</f>
        <v>17.731875</v>
      </c>
      <c r="AH21" s="70" t="n">
        <f aca="false">SUM(AB21)*(1013.25/760)</f>
        <v>13.1989144736842</v>
      </c>
    </row>
    <row r="22" customFormat="false" ht="12" hidden="false" customHeight="false" outlineLevel="0" collapsed="false">
      <c r="A22" s="58" t="n">
        <v>11</v>
      </c>
      <c r="B22" s="59" t="n">
        <v>12.5</v>
      </c>
      <c r="C22" s="60" t="n">
        <v>12.3</v>
      </c>
      <c r="D22" s="60" t="n">
        <v>12.2</v>
      </c>
      <c r="E22" s="60" t="n">
        <v>12</v>
      </c>
      <c r="F22" s="60" t="n">
        <v>12.1</v>
      </c>
      <c r="G22" s="60" t="n">
        <v>11.8</v>
      </c>
      <c r="H22" s="60" t="n">
        <v>11.2</v>
      </c>
      <c r="I22" s="61" t="n">
        <v>11.2</v>
      </c>
      <c r="J22" s="60" t="n">
        <v>11.4</v>
      </c>
      <c r="K22" s="60" t="n">
        <v>11.8</v>
      </c>
      <c r="L22" s="60" t="n">
        <v>12.7</v>
      </c>
      <c r="M22" s="60" t="n">
        <v>12.1</v>
      </c>
      <c r="N22" s="60" t="n">
        <v>13.4</v>
      </c>
      <c r="O22" s="60" t="n">
        <v>13.3</v>
      </c>
      <c r="P22" s="60" t="n">
        <v>13.3</v>
      </c>
      <c r="Q22" s="60" t="n">
        <v>13.9</v>
      </c>
      <c r="R22" s="60" t="n">
        <v>13.8</v>
      </c>
      <c r="S22" s="60" t="n">
        <v>13.7</v>
      </c>
      <c r="T22" s="60" t="n">
        <v>13.8</v>
      </c>
      <c r="U22" s="61" t="n">
        <v>13.9</v>
      </c>
      <c r="V22" s="60" t="n">
        <v>13.7</v>
      </c>
      <c r="W22" s="60" t="n">
        <v>13.9</v>
      </c>
      <c r="X22" s="60" t="n">
        <v>13.7</v>
      </c>
      <c r="Y22" s="60" t="n">
        <v>13.6</v>
      </c>
      <c r="Z22" s="62" t="n">
        <f aca="false">AVERAGE(B22:Y22)</f>
        <v>12.8041666666667</v>
      </c>
      <c r="AA22" s="63" t="n">
        <f aca="false">LARGE(B22:Y22,1)</f>
        <v>13.9</v>
      </c>
      <c r="AB22" s="64" t="n">
        <f aca="false">LARGE(B22:Y22,24)</f>
        <v>11.2</v>
      </c>
      <c r="AC22" s="60" t="n">
        <f aca="false">AA22-AB22</f>
        <v>2.7</v>
      </c>
      <c r="AD22" s="60" t="n">
        <f aca="false">AVERAGE(J22:U22)</f>
        <v>13.0916666666667</v>
      </c>
      <c r="AE22" s="61" t="n">
        <f aca="false">AVERAGE(B22:I22,V22:Y22)</f>
        <v>12.5166666666667</v>
      </c>
      <c r="AF22" s="68" t="n">
        <f aca="false">SUM(Z22)*(1013.25/760)</f>
        <v>17.070818256579</v>
      </c>
      <c r="AG22" s="69" t="n">
        <f aca="false">SUM(AA22)*(1013.25/760)</f>
        <v>18.5318092105263</v>
      </c>
      <c r="AH22" s="70" t="n">
        <f aca="false">SUM(AB22)*(1013.25/760)</f>
        <v>14.9321052631579</v>
      </c>
    </row>
    <row r="23" customFormat="false" ht="12" hidden="false" customHeight="false" outlineLevel="0" collapsed="false">
      <c r="A23" s="58" t="n">
        <v>12</v>
      </c>
      <c r="B23" s="59" t="n">
        <v>13.3</v>
      </c>
      <c r="C23" s="60" t="n">
        <v>13.3</v>
      </c>
      <c r="D23" s="60" t="n">
        <v>13.2</v>
      </c>
      <c r="E23" s="60" t="n">
        <v>13.2</v>
      </c>
      <c r="F23" s="60" t="n">
        <v>13.3</v>
      </c>
      <c r="G23" s="60" t="n">
        <v>13.4</v>
      </c>
      <c r="H23" s="60" t="n">
        <v>13.4</v>
      </c>
      <c r="I23" s="61" t="n">
        <v>13.3</v>
      </c>
      <c r="J23" s="60" t="n">
        <v>13.4</v>
      </c>
      <c r="K23" s="60" t="n">
        <v>13.1</v>
      </c>
      <c r="L23" s="60" t="n">
        <v>12.8</v>
      </c>
      <c r="M23" s="60" t="n">
        <v>13.4</v>
      </c>
      <c r="N23" s="60" t="n">
        <v>13.4</v>
      </c>
      <c r="O23" s="60" t="n">
        <v>13.5</v>
      </c>
      <c r="P23" s="60" t="n">
        <v>13.8</v>
      </c>
      <c r="Q23" s="60" t="n">
        <v>13.5</v>
      </c>
      <c r="R23" s="60" t="n">
        <v>13.3</v>
      </c>
      <c r="S23" s="60" t="n">
        <v>13.4</v>
      </c>
      <c r="T23" s="60" t="n">
        <v>12.6</v>
      </c>
      <c r="U23" s="61" t="n">
        <v>12.6</v>
      </c>
      <c r="V23" s="60" t="n">
        <v>12.3</v>
      </c>
      <c r="W23" s="60" t="n">
        <v>12.2</v>
      </c>
      <c r="X23" s="60" t="n">
        <v>11.8</v>
      </c>
      <c r="Y23" s="60" t="n">
        <v>11.6</v>
      </c>
      <c r="Z23" s="62" t="n">
        <f aca="false">AVERAGE(B23:Y23)</f>
        <v>13.0458333333333</v>
      </c>
      <c r="AA23" s="63" t="n">
        <f aca="false">LARGE(B23:Y23,1)</f>
        <v>13.8</v>
      </c>
      <c r="AB23" s="64" t="n">
        <f aca="false">LARGE(B23:Y23,24)</f>
        <v>11.6</v>
      </c>
      <c r="AC23" s="60" t="n">
        <f aca="false">AA23-AB23</f>
        <v>2.2</v>
      </c>
      <c r="AD23" s="60" t="n">
        <f aca="false">AVERAGE(J23:U23)</f>
        <v>13.2333333333333</v>
      </c>
      <c r="AE23" s="61" t="n">
        <f aca="false">AVERAGE(B23:I23,V23:Y23)</f>
        <v>12.8583333333333</v>
      </c>
      <c r="AF23" s="68" t="n">
        <f aca="false">SUM(Z23)*(1013.25/760)</f>
        <v>17.3930139802632</v>
      </c>
      <c r="AG23" s="69" t="n">
        <f aca="false">SUM(AA23)*(1013.25/760)</f>
        <v>18.3984868421053</v>
      </c>
      <c r="AH23" s="70" t="n">
        <f aca="false">SUM(AB23)*(1013.25/760)</f>
        <v>15.4653947368421</v>
      </c>
    </row>
    <row r="24" customFormat="false" ht="12" hidden="false" customHeight="false" outlineLevel="0" collapsed="false">
      <c r="A24" s="58" t="n">
        <v>13</v>
      </c>
      <c r="B24" s="60" t="n">
        <v>11.6</v>
      </c>
      <c r="C24" s="60" t="n">
        <v>11.6</v>
      </c>
      <c r="D24" s="60" t="n">
        <v>11.5</v>
      </c>
      <c r="E24" s="60" t="n">
        <v>11.4</v>
      </c>
      <c r="F24" s="60" t="n">
        <v>11.5</v>
      </c>
      <c r="G24" s="60" t="n">
        <v>11.6</v>
      </c>
      <c r="H24" s="60" t="n">
        <v>11.4</v>
      </c>
      <c r="I24" s="61" t="n">
        <v>11.4</v>
      </c>
      <c r="J24" s="60" t="n">
        <v>11.8</v>
      </c>
      <c r="K24" s="60" t="n">
        <v>12.4</v>
      </c>
      <c r="L24" s="60" t="n">
        <v>12.1</v>
      </c>
      <c r="M24" s="60" t="n">
        <v>13.2</v>
      </c>
      <c r="N24" s="60" t="n">
        <v>13.4</v>
      </c>
      <c r="O24" s="60" t="n">
        <v>13.3</v>
      </c>
      <c r="P24" s="60" t="n">
        <v>13.3</v>
      </c>
      <c r="Q24" s="60" t="n">
        <v>12</v>
      </c>
      <c r="R24" s="60" t="n">
        <v>12.3</v>
      </c>
      <c r="S24" s="60" t="n">
        <v>11.9</v>
      </c>
      <c r="T24" s="60" t="n">
        <v>12.6</v>
      </c>
      <c r="U24" s="61" t="n">
        <v>12.7</v>
      </c>
      <c r="V24" s="60" t="n">
        <v>12.5</v>
      </c>
      <c r="W24" s="60" t="n">
        <v>12.5</v>
      </c>
      <c r="X24" s="60" t="n">
        <v>12.4</v>
      </c>
      <c r="Y24" s="60" t="n">
        <v>11.9</v>
      </c>
      <c r="Z24" s="62" t="n">
        <f aca="false">AVERAGE(B24:Y24)</f>
        <v>12.1791666666667</v>
      </c>
      <c r="AA24" s="63" t="n">
        <f aca="false">LARGE(B24:Y24,1)</f>
        <v>13.4</v>
      </c>
      <c r="AB24" s="64" t="n">
        <f aca="false">LARGE(B24:Y24,24)</f>
        <v>11.4</v>
      </c>
      <c r="AC24" s="60" t="n">
        <f aca="false">AA24-AB24</f>
        <v>2</v>
      </c>
      <c r="AD24" s="60" t="n">
        <f aca="false">AVERAGE(J24:U24)</f>
        <v>12.5833333333333</v>
      </c>
      <c r="AE24" s="61" t="n">
        <f aca="false">AVERAGE(B24:I24,V24:Y24)</f>
        <v>11.775</v>
      </c>
      <c r="AF24" s="68" t="n">
        <f aca="false">SUM(Z24)*(1013.25/760)</f>
        <v>16.2375534539474</v>
      </c>
      <c r="AG24" s="69" t="n">
        <f aca="false">SUM(AA24)*(1013.25/760)</f>
        <v>17.8651973684211</v>
      </c>
      <c r="AH24" s="70" t="n">
        <f aca="false">SUM(AB24)*(1013.25/760)</f>
        <v>15.19875</v>
      </c>
    </row>
    <row r="25" customFormat="false" ht="12" hidden="false" customHeight="false" outlineLevel="0" collapsed="false">
      <c r="A25" s="58" t="n">
        <v>14</v>
      </c>
      <c r="B25" s="60" t="n">
        <v>11.6</v>
      </c>
      <c r="C25" s="60" t="n">
        <v>11.6</v>
      </c>
      <c r="D25" s="60" t="n">
        <v>11.3</v>
      </c>
      <c r="E25" s="60" t="n">
        <v>11.3</v>
      </c>
      <c r="F25" s="60" t="n">
        <v>11.2</v>
      </c>
      <c r="G25" s="60" t="n">
        <v>11.2</v>
      </c>
      <c r="H25" s="60" t="n">
        <v>11.4</v>
      </c>
      <c r="I25" s="61" t="n">
        <v>11.4</v>
      </c>
      <c r="J25" s="60" t="n">
        <v>11.2</v>
      </c>
      <c r="K25" s="60" t="n">
        <v>11.5</v>
      </c>
      <c r="L25" s="60" t="n">
        <v>12</v>
      </c>
      <c r="M25" s="60" t="n">
        <v>12.5</v>
      </c>
      <c r="N25" s="60" t="n">
        <v>12.8</v>
      </c>
      <c r="O25" s="60" t="n">
        <v>12.8</v>
      </c>
      <c r="P25" s="60" t="n">
        <v>12.9</v>
      </c>
      <c r="Q25" s="60" t="n">
        <v>12.6</v>
      </c>
      <c r="R25" s="60" t="n">
        <v>13.1</v>
      </c>
      <c r="S25" s="60" t="n">
        <v>12.6</v>
      </c>
      <c r="T25" s="60" t="n">
        <v>12.4</v>
      </c>
      <c r="U25" s="61" t="n">
        <v>12.4</v>
      </c>
      <c r="V25" s="60" t="n">
        <v>12.1</v>
      </c>
      <c r="W25" s="60" t="n">
        <v>12.1</v>
      </c>
      <c r="X25" s="60" t="n">
        <v>12.1</v>
      </c>
      <c r="Y25" s="60" t="n">
        <v>12.3</v>
      </c>
      <c r="Z25" s="62" t="n">
        <f aca="false">AVERAGE(B25:Y25)</f>
        <v>12.0166666666667</v>
      </c>
      <c r="AA25" s="63" t="n">
        <f aca="false">LARGE(B25:Y25,1)</f>
        <v>13.1</v>
      </c>
      <c r="AB25" s="64" t="n">
        <f aca="false">LARGE(B25:Y25,24)</f>
        <v>11.2</v>
      </c>
      <c r="AC25" s="60" t="n">
        <f aca="false">AA25-AB25</f>
        <v>1.9</v>
      </c>
      <c r="AD25" s="60" t="n">
        <f aca="false">AVERAGE(J25:U25)</f>
        <v>12.4</v>
      </c>
      <c r="AE25" s="61" t="n">
        <f aca="false">AVERAGE(B25:I25,V25:Y25)</f>
        <v>11.6333333333333</v>
      </c>
      <c r="AF25" s="68" t="n">
        <f aca="false">SUM(Z25)*(1013.25/760)</f>
        <v>16.0209046052632</v>
      </c>
      <c r="AG25" s="69" t="n">
        <f aca="false">SUM(AA25)*(1013.25/760)</f>
        <v>17.4652302631579</v>
      </c>
      <c r="AH25" s="70" t="n">
        <f aca="false">SUM(AB25)*(1013.25/760)</f>
        <v>14.9321052631579</v>
      </c>
    </row>
    <row r="26" customFormat="false" ht="12" hidden="false" customHeight="false" outlineLevel="0" collapsed="false">
      <c r="A26" s="58" t="n">
        <v>15</v>
      </c>
      <c r="B26" s="60" t="n">
        <v>11.5</v>
      </c>
      <c r="C26" s="60" t="n">
        <v>11.1</v>
      </c>
      <c r="D26" s="60" t="n">
        <v>11.2</v>
      </c>
      <c r="E26" s="60" t="n">
        <v>11.1</v>
      </c>
      <c r="F26" s="60" t="n">
        <v>11.1</v>
      </c>
      <c r="G26" s="60" t="n">
        <v>11.1</v>
      </c>
      <c r="H26" s="60" t="n">
        <v>11.1</v>
      </c>
      <c r="I26" s="61" t="n">
        <v>11</v>
      </c>
      <c r="J26" s="60" t="n">
        <v>11.2</v>
      </c>
      <c r="K26" s="60" t="n">
        <v>12.1</v>
      </c>
      <c r="L26" s="60" t="n">
        <v>11.1</v>
      </c>
      <c r="M26" s="60" t="n">
        <v>10.9</v>
      </c>
      <c r="N26" s="60" t="n">
        <v>11.1</v>
      </c>
      <c r="O26" s="60" t="n">
        <v>11</v>
      </c>
      <c r="P26" s="60" t="n">
        <v>11.4</v>
      </c>
      <c r="Q26" s="60" t="n">
        <v>11.3</v>
      </c>
      <c r="R26" s="60" t="n">
        <v>11.2</v>
      </c>
      <c r="S26" s="60" t="n">
        <v>11.1</v>
      </c>
      <c r="T26" s="60" t="n">
        <v>11.8</v>
      </c>
      <c r="U26" s="61" t="n">
        <v>12.1</v>
      </c>
      <c r="V26" s="60" t="n">
        <v>12.2</v>
      </c>
      <c r="W26" s="60" t="n">
        <v>12.6</v>
      </c>
      <c r="X26" s="60" t="n">
        <v>12.5</v>
      </c>
      <c r="Y26" s="60" t="n">
        <v>12.2</v>
      </c>
      <c r="Z26" s="62" t="n">
        <f aca="false">AVERAGE(B26:Y26)</f>
        <v>11.4583333333333</v>
      </c>
      <c r="AA26" s="63" t="n">
        <f aca="false">LARGE(B26:Y26,1)</f>
        <v>12.6</v>
      </c>
      <c r="AB26" s="64" t="n">
        <f aca="false">LARGE(B26:Y26,24)</f>
        <v>10.9</v>
      </c>
      <c r="AC26" s="60" t="n">
        <f aca="false">AA26-AB26</f>
        <v>1.7</v>
      </c>
      <c r="AD26" s="60" t="n">
        <f aca="false">AVERAGE(J26:U26)</f>
        <v>11.3583333333333</v>
      </c>
      <c r="AE26" s="61" t="n">
        <f aca="false">AVERAGE(B26:I26,V26:Y26)</f>
        <v>11.5583333333333</v>
      </c>
      <c r="AF26" s="68" t="n">
        <f aca="false">SUM(Z26)*(1013.25/760)</f>
        <v>15.2765213815789</v>
      </c>
      <c r="AG26" s="69" t="n">
        <f aca="false">SUM(AA26)*(1013.25/760)</f>
        <v>16.7986184210526</v>
      </c>
      <c r="AH26" s="70" t="n">
        <f aca="false">SUM(AB26)*(1013.25/760)</f>
        <v>14.5321381578947</v>
      </c>
    </row>
    <row r="27" customFormat="false" ht="12" hidden="false" customHeight="false" outlineLevel="0" collapsed="false">
      <c r="A27" s="58" t="n">
        <v>16</v>
      </c>
      <c r="B27" s="60" t="n">
        <v>12.3</v>
      </c>
      <c r="C27" s="60" t="n">
        <v>12.3</v>
      </c>
      <c r="D27" s="60" t="n">
        <v>12.3</v>
      </c>
      <c r="E27" s="60" t="n">
        <v>12.3</v>
      </c>
      <c r="F27" s="60" t="n">
        <v>12.2</v>
      </c>
      <c r="G27" s="60" t="n">
        <v>12</v>
      </c>
      <c r="H27" s="60" t="n">
        <v>12</v>
      </c>
      <c r="I27" s="61" t="n">
        <v>12.1</v>
      </c>
      <c r="J27" s="60" t="n">
        <v>12.3</v>
      </c>
      <c r="K27" s="60" t="n">
        <v>12.2</v>
      </c>
      <c r="L27" s="60" t="n">
        <v>12.5</v>
      </c>
      <c r="M27" s="60" t="n">
        <v>11.5</v>
      </c>
      <c r="N27" s="60" t="n">
        <v>13</v>
      </c>
      <c r="O27" s="60" t="n">
        <v>11.9</v>
      </c>
      <c r="P27" s="60" t="n">
        <v>12.5</v>
      </c>
      <c r="Q27" s="60" t="n">
        <v>12.7</v>
      </c>
      <c r="R27" s="60" t="n">
        <v>12.5</v>
      </c>
      <c r="S27" s="60" t="n">
        <v>12.2</v>
      </c>
      <c r="T27" s="60" t="n">
        <v>12.1</v>
      </c>
      <c r="U27" s="61" t="n">
        <v>12.5</v>
      </c>
      <c r="V27" s="60" t="n">
        <v>12.5</v>
      </c>
      <c r="W27" s="60" t="n">
        <v>12.3</v>
      </c>
      <c r="X27" s="60" t="n">
        <v>11.8</v>
      </c>
      <c r="Y27" s="60" t="n">
        <v>11.3</v>
      </c>
      <c r="Z27" s="62" t="n">
        <f aca="false">AVERAGE(B27:Y27)</f>
        <v>12.2208333333333</v>
      </c>
      <c r="AA27" s="63" t="n">
        <f aca="false">LARGE(B27:Y27,1)</f>
        <v>13</v>
      </c>
      <c r="AB27" s="64" t="n">
        <f aca="false">LARGE(B27:Y27,24)</f>
        <v>11.3</v>
      </c>
      <c r="AC27" s="60" t="n">
        <f aca="false">AA27-AB27</f>
        <v>1.7</v>
      </c>
      <c r="AD27" s="60" t="n">
        <f aca="false">AVERAGE(J27:U27)</f>
        <v>12.325</v>
      </c>
      <c r="AE27" s="61" t="n">
        <f aca="false">AVERAGE(B27:I27,V27:Y27)</f>
        <v>12.1166666666667</v>
      </c>
      <c r="AF27" s="68" t="n">
        <f aca="false">SUM(Z27)*(1013.25/760)</f>
        <v>16.2931044407895</v>
      </c>
      <c r="AG27" s="69" t="n">
        <f aca="false">SUM(AA27)*(1013.25/760)</f>
        <v>17.3319078947368</v>
      </c>
      <c r="AH27" s="70" t="n">
        <f aca="false">SUM(AB27)*(1013.25/760)</f>
        <v>15.065427631579</v>
      </c>
    </row>
    <row r="28" customFormat="false" ht="12" hidden="false" customHeight="false" outlineLevel="0" collapsed="false">
      <c r="A28" s="58" t="n">
        <v>17</v>
      </c>
      <c r="B28" s="60" t="n">
        <v>10.8</v>
      </c>
      <c r="C28" s="60" t="n">
        <v>10.5</v>
      </c>
      <c r="D28" s="60" t="n">
        <v>10.3</v>
      </c>
      <c r="E28" s="60" t="n">
        <v>10.7</v>
      </c>
      <c r="F28" s="60" t="n">
        <v>10.7</v>
      </c>
      <c r="G28" s="60" t="n">
        <v>10.7</v>
      </c>
      <c r="H28" s="60" t="n">
        <v>10.7</v>
      </c>
      <c r="I28" s="61" t="n">
        <v>10.9</v>
      </c>
      <c r="J28" s="60" t="n">
        <v>11</v>
      </c>
      <c r="K28" s="60" t="n">
        <v>11.8</v>
      </c>
      <c r="L28" s="60" t="n">
        <v>11.9</v>
      </c>
      <c r="M28" s="60" t="n">
        <v>12.1</v>
      </c>
      <c r="N28" s="60" t="n">
        <v>12</v>
      </c>
      <c r="O28" s="60" t="n">
        <v>12</v>
      </c>
      <c r="P28" s="60" t="n">
        <v>11.9</v>
      </c>
      <c r="Q28" s="60" t="n">
        <v>11.5</v>
      </c>
      <c r="R28" s="60" t="n">
        <v>12.5</v>
      </c>
      <c r="S28" s="60" t="n">
        <v>12.2</v>
      </c>
      <c r="T28" s="60" t="n">
        <v>12.1</v>
      </c>
      <c r="U28" s="61" t="n">
        <v>11.9</v>
      </c>
      <c r="V28" s="60" t="n">
        <v>11.5</v>
      </c>
      <c r="W28" s="60" t="n">
        <v>11.1</v>
      </c>
      <c r="X28" s="60" t="n">
        <v>10.7</v>
      </c>
      <c r="Y28" s="60" t="n">
        <v>10.2</v>
      </c>
      <c r="Z28" s="62" t="n">
        <f aca="false">AVERAGE(B28:Y28)</f>
        <v>11.3208333333333</v>
      </c>
      <c r="AA28" s="63" t="n">
        <f aca="false">LARGE(B28:Y28,1)</f>
        <v>12.5</v>
      </c>
      <c r="AB28" s="64" t="n">
        <f aca="false">LARGE(B28:Y28,24)</f>
        <v>10.2</v>
      </c>
      <c r="AC28" s="60" t="n">
        <f aca="false">AA28-AB28</f>
        <v>2.3</v>
      </c>
      <c r="AD28" s="60" t="n">
        <f aca="false">AVERAGE(J28:U28)</f>
        <v>11.9083333333333</v>
      </c>
      <c r="AE28" s="61" t="n">
        <f aca="false">AVERAGE(B28:I28,V28:Y28)</f>
        <v>10.7333333333333</v>
      </c>
      <c r="AF28" s="68" t="n">
        <f aca="false">SUM(Z28)*(1013.25/760)</f>
        <v>15.093203125</v>
      </c>
      <c r="AG28" s="69" t="n">
        <f aca="false">SUM(AA28)*(1013.25/760)</f>
        <v>16.6652960526316</v>
      </c>
      <c r="AH28" s="70" t="n">
        <f aca="false">SUM(AB28)*(1013.25/760)</f>
        <v>13.5988815789474</v>
      </c>
    </row>
    <row r="29" customFormat="false" ht="12" hidden="false" customHeight="false" outlineLevel="0" collapsed="false">
      <c r="A29" s="58" t="n">
        <v>18</v>
      </c>
      <c r="B29" s="60" t="n">
        <v>9.8</v>
      </c>
      <c r="C29" s="60" t="n">
        <v>9.6</v>
      </c>
      <c r="D29" s="60" t="n">
        <v>9.4</v>
      </c>
      <c r="E29" s="60" t="n">
        <v>9.3</v>
      </c>
      <c r="F29" s="60" t="n">
        <v>9.3</v>
      </c>
      <c r="G29" s="60" t="n">
        <v>9.2</v>
      </c>
      <c r="H29" s="60" t="n">
        <v>9.1</v>
      </c>
      <c r="I29" s="61" t="n">
        <v>9.4</v>
      </c>
      <c r="J29" s="60" t="n">
        <v>9.8</v>
      </c>
      <c r="K29" s="60" t="n">
        <v>10.2</v>
      </c>
      <c r="L29" s="60" t="n">
        <v>10.3</v>
      </c>
      <c r="M29" s="60" t="n">
        <v>10.2</v>
      </c>
      <c r="N29" s="60" t="n">
        <v>12</v>
      </c>
      <c r="O29" s="60" t="n">
        <v>12</v>
      </c>
      <c r="P29" s="60" t="n">
        <v>12.4</v>
      </c>
      <c r="Q29" s="60" t="n">
        <v>12.4</v>
      </c>
      <c r="R29" s="60" t="n">
        <v>12.5</v>
      </c>
      <c r="S29" s="60" t="n">
        <v>12.4</v>
      </c>
      <c r="T29" s="60" t="n">
        <v>11.8</v>
      </c>
      <c r="U29" s="61" t="n">
        <v>11.9</v>
      </c>
      <c r="V29" s="60" t="n">
        <v>11.8</v>
      </c>
      <c r="W29" s="60" t="n">
        <v>11.7</v>
      </c>
      <c r="X29" s="60" t="n">
        <v>11.9</v>
      </c>
      <c r="Y29" s="60" t="n">
        <v>11.9</v>
      </c>
      <c r="Z29" s="62" t="n">
        <f aca="false">AVERAGE(B29:Y29)</f>
        <v>10.8458333333333</v>
      </c>
      <c r="AA29" s="63" t="n">
        <f aca="false">LARGE(B29:Y29,1)</f>
        <v>12.5</v>
      </c>
      <c r="AB29" s="64" t="n">
        <f aca="false">LARGE(B29:Y29,24)</f>
        <v>9.1</v>
      </c>
      <c r="AC29" s="60" t="n">
        <f aca="false">AA29-AB29</f>
        <v>3.4</v>
      </c>
      <c r="AD29" s="60" t="n">
        <f aca="false">AVERAGE(J29:U29)</f>
        <v>11.4916666666667</v>
      </c>
      <c r="AE29" s="61" t="n">
        <f aca="false">AVERAGE(B29:I29,V29:Y29)</f>
        <v>10.2</v>
      </c>
      <c r="AF29" s="68" t="n">
        <f aca="false">SUM(Z29)*(1013.25/760)</f>
        <v>14.459921875</v>
      </c>
      <c r="AG29" s="69" t="n">
        <f aca="false">SUM(AA29)*(1013.25/760)</f>
        <v>16.6652960526316</v>
      </c>
      <c r="AH29" s="70" t="n">
        <f aca="false">SUM(AB29)*(1013.25/760)</f>
        <v>12.1323355263158</v>
      </c>
    </row>
    <row r="30" customFormat="false" ht="12" hidden="false" customHeight="false" outlineLevel="0" collapsed="false">
      <c r="A30" s="58" t="n">
        <v>19</v>
      </c>
      <c r="B30" s="60" t="n">
        <v>12.1</v>
      </c>
      <c r="C30" s="60" t="n">
        <v>12.1</v>
      </c>
      <c r="D30" s="60" t="n">
        <v>12.2</v>
      </c>
      <c r="E30" s="60" t="n">
        <v>12.2</v>
      </c>
      <c r="F30" s="60" t="n">
        <v>11.8</v>
      </c>
      <c r="G30" s="60" t="n">
        <v>12.2</v>
      </c>
      <c r="H30" s="60" t="n">
        <v>11.2</v>
      </c>
      <c r="I30" s="61" t="n">
        <v>11</v>
      </c>
      <c r="J30" s="60" t="n">
        <v>11.5</v>
      </c>
      <c r="K30" s="60" t="n">
        <v>11.6</v>
      </c>
      <c r="L30" s="60" t="n">
        <v>12.1</v>
      </c>
      <c r="M30" s="60" t="n">
        <v>11.5</v>
      </c>
      <c r="N30" s="60" t="n">
        <v>11.8</v>
      </c>
      <c r="O30" s="60" t="n">
        <v>11.3</v>
      </c>
      <c r="P30" s="60" t="n">
        <v>11.3</v>
      </c>
      <c r="Q30" s="60" t="n">
        <v>11.2</v>
      </c>
      <c r="R30" s="60" t="n">
        <v>12.1</v>
      </c>
      <c r="S30" s="60" t="n">
        <v>12</v>
      </c>
      <c r="T30" s="60" t="n">
        <v>12.2</v>
      </c>
      <c r="U30" s="61" t="n">
        <v>12.4</v>
      </c>
      <c r="V30" s="60" t="n">
        <v>12.4</v>
      </c>
      <c r="W30" s="60" t="n">
        <v>11.7</v>
      </c>
      <c r="X30" s="60" t="n">
        <v>11.7</v>
      </c>
      <c r="Y30" s="60" t="n">
        <v>11.6</v>
      </c>
      <c r="Z30" s="62" t="n">
        <f aca="false">AVERAGE(B30:Y30)</f>
        <v>11.8</v>
      </c>
      <c r="AA30" s="63" t="n">
        <f aca="false">LARGE(B30:Y30,1)</f>
        <v>12.4</v>
      </c>
      <c r="AB30" s="64" t="n">
        <f aca="false">LARGE(B30:Y30,24)</f>
        <v>11</v>
      </c>
      <c r="AC30" s="60" t="n">
        <f aca="false">AA30-AB30</f>
        <v>1.4</v>
      </c>
      <c r="AD30" s="60" t="n">
        <f aca="false">AVERAGE(J30:U30)</f>
        <v>11.75</v>
      </c>
      <c r="AE30" s="61" t="n">
        <f aca="false">AVERAGE(B30:I30,V30:Y30)</f>
        <v>11.85</v>
      </c>
      <c r="AF30" s="68" t="n">
        <f aca="false">SUM(Z30)*(1013.25/760)</f>
        <v>15.7320394736842</v>
      </c>
      <c r="AG30" s="69" t="n">
        <f aca="false">SUM(AA30)*(1013.25/760)</f>
        <v>16.5319736842105</v>
      </c>
      <c r="AH30" s="70" t="n">
        <f aca="false">SUM(AB30)*(1013.25/760)</f>
        <v>14.6654605263158</v>
      </c>
    </row>
    <row r="31" customFormat="false" ht="12" hidden="false" customHeight="false" outlineLevel="0" collapsed="false">
      <c r="A31" s="58" t="n">
        <v>20</v>
      </c>
      <c r="B31" s="60" t="n">
        <v>11.6</v>
      </c>
      <c r="C31" s="60" t="n">
        <v>11.5</v>
      </c>
      <c r="D31" s="60" t="n">
        <v>11.4</v>
      </c>
      <c r="E31" s="60" t="n">
        <v>11.4</v>
      </c>
      <c r="F31" s="60" t="n">
        <v>11.4</v>
      </c>
      <c r="G31" s="60" t="n">
        <v>11.3</v>
      </c>
      <c r="H31" s="60" t="n">
        <v>11.3</v>
      </c>
      <c r="I31" s="61" t="n">
        <v>11.4</v>
      </c>
      <c r="J31" s="60" t="n">
        <v>11.8</v>
      </c>
      <c r="K31" s="60" t="n">
        <v>12.9</v>
      </c>
      <c r="L31" s="60" t="n">
        <v>13</v>
      </c>
      <c r="M31" s="60" t="n">
        <v>12.8</v>
      </c>
      <c r="N31" s="60" t="n">
        <v>12.6</v>
      </c>
      <c r="O31" s="60" t="n">
        <v>13</v>
      </c>
      <c r="P31" s="60" t="n">
        <v>12.2</v>
      </c>
      <c r="Q31" s="60" t="n">
        <v>11.7</v>
      </c>
      <c r="R31" s="60" t="n">
        <v>12</v>
      </c>
      <c r="S31" s="60" t="n">
        <v>11.4</v>
      </c>
      <c r="T31" s="60" t="n">
        <v>11.5</v>
      </c>
      <c r="U31" s="61" t="n">
        <v>12</v>
      </c>
      <c r="V31" s="60" t="n">
        <v>11.8</v>
      </c>
      <c r="W31" s="60" t="n">
        <v>11.7</v>
      </c>
      <c r="X31" s="60" t="n">
        <v>11.2</v>
      </c>
      <c r="Y31" s="60" t="n">
        <v>11.2</v>
      </c>
      <c r="Z31" s="62" t="n">
        <f aca="false">AVERAGE(B31:Y31)</f>
        <v>11.8375</v>
      </c>
      <c r="AA31" s="63" t="n">
        <f aca="false">LARGE(B31:Y31,1)</f>
        <v>13</v>
      </c>
      <c r="AB31" s="64" t="n">
        <f aca="false">LARGE(B31:Y31,24)</f>
        <v>11.2</v>
      </c>
      <c r="AC31" s="60" t="n">
        <f aca="false">AA31-AB31</f>
        <v>1.8</v>
      </c>
      <c r="AD31" s="60" t="n">
        <f aca="false">AVERAGE(J31:U31)</f>
        <v>12.2416666666667</v>
      </c>
      <c r="AE31" s="61" t="n">
        <f aca="false">AVERAGE(B31:I31,V31:Y31)</f>
        <v>11.4333333333333</v>
      </c>
      <c r="AF31" s="68" t="n">
        <f aca="false">SUM(Z31)*(1013.25/760)</f>
        <v>15.7820353618421</v>
      </c>
      <c r="AG31" s="69" t="n">
        <f aca="false">SUM(AA31)*(1013.25/760)</f>
        <v>17.3319078947368</v>
      </c>
      <c r="AH31" s="70" t="n">
        <f aca="false">SUM(AB31)*(1013.25/760)</f>
        <v>14.9321052631579</v>
      </c>
    </row>
    <row r="32" customFormat="false" ht="12" hidden="false" customHeight="false" outlineLevel="0" collapsed="false">
      <c r="A32" s="58" t="n">
        <v>21</v>
      </c>
      <c r="B32" s="60" t="n">
        <v>11</v>
      </c>
      <c r="C32" s="60" t="n">
        <v>10.9</v>
      </c>
      <c r="D32" s="60" t="n">
        <v>11</v>
      </c>
      <c r="E32" s="60" t="n">
        <v>11</v>
      </c>
      <c r="F32" s="60" t="n">
        <v>10.8</v>
      </c>
      <c r="G32" s="60" t="n">
        <v>10.5</v>
      </c>
      <c r="H32" s="60" t="n">
        <v>10.5</v>
      </c>
      <c r="I32" s="61" t="n">
        <v>10.2</v>
      </c>
      <c r="J32" s="60" t="n">
        <v>10.6</v>
      </c>
      <c r="K32" s="60" t="n">
        <v>10.6</v>
      </c>
      <c r="L32" s="60" t="n">
        <v>10.1</v>
      </c>
      <c r="M32" s="60" t="n">
        <v>9.8</v>
      </c>
      <c r="N32" s="60" t="n">
        <v>10</v>
      </c>
      <c r="O32" s="60" t="n">
        <v>9.4</v>
      </c>
      <c r="P32" s="60" t="n">
        <v>9</v>
      </c>
      <c r="Q32" s="60" t="n">
        <v>10.1</v>
      </c>
      <c r="R32" s="60" t="n">
        <v>10.1</v>
      </c>
      <c r="S32" s="60" t="n">
        <v>9.6</v>
      </c>
      <c r="T32" s="60" t="n">
        <v>9.6</v>
      </c>
      <c r="U32" s="61" t="n">
        <v>9.8</v>
      </c>
      <c r="V32" s="60" t="n">
        <v>9.5</v>
      </c>
      <c r="W32" s="60" t="n">
        <v>9.2</v>
      </c>
      <c r="X32" s="60" t="n">
        <v>10.2</v>
      </c>
      <c r="Y32" s="60" t="n">
        <v>9.8</v>
      </c>
      <c r="Z32" s="62" t="n">
        <f aca="false">AVERAGE(B32:Y32)</f>
        <v>10.1375</v>
      </c>
      <c r="AA32" s="63" t="n">
        <f aca="false">LARGE(B32:Y32,1)</f>
        <v>11</v>
      </c>
      <c r="AB32" s="64" t="n">
        <f aca="false">LARGE(B32:Y32,24)</f>
        <v>9</v>
      </c>
      <c r="AC32" s="60" t="n">
        <f aca="false">AA32-AB32</f>
        <v>2</v>
      </c>
      <c r="AD32" s="60" t="n">
        <f aca="false">AVERAGE(J32:U32)</f>
        <v>9.89166666666667</v>
      </c>
      <c r="AE32" s="61" t="n">
        <f aca="false">AVERAGE(B32:I32,V32:Y32)</f>
        <v>10.3833333333333</v>
      </c>
      <c r="AF32" s="68" t="n">
        <f aca="false">SUM(Z32)*(1013.25/760)</f>
        <v>13.5155550986842</v>
      </c>
      <c r="AG32" s="69" t="n">
        <f aca="false">SUM(AA32)*(1013.25/760)</f>
        <v>14.6654605263158</v>
      </c>
      <c r="AH32" s="70" t="n">
        <f aca="false">SUM(AB32)*(1013.25/760)</f>
        <v>11.9990131578947</v>
      </c>
    </row>
    <row r="33" customFormat="false" ht="12" hidden="false" customHeight="false" outlineLevel="0" collapsed="false">
      <c r="A33" s="58" t="n">
        <v>22</v>
      </c>
      <c r="B33" s="60" t="n">
        <v>9.5</v>
      </c>
      <c r="C33" s="60" t="n">
        <v>9.2</v>
      </c>
      <c r="D33" s="60" t="n">
        <v>8.4</v>
      </c>
      <c r="E33" s="60" t="n">
        <v>8.3</v>
      </c>
      <c r="F33" s="60" t="n">
        <v>8.1</v>
      </c>
      <c r="G33" s="60" t="n">
        <v>8</v>
      </c>
      <c r="H33" s="60" t="n">
        <v>7.8</v>
      </c>
      <c r="I33" s="61" t="n">
        <v>7.8</v>
      </c>
      <c r="J33" s="60" t="n">
        <v>7.9</v>
      </c>
      <c r="K33" s="60" t="n">
        <v>9.2</v>
      </c>
      <c r="L33" s="60" t="n">
        <v>9.2</v>
      </c>
      <c r="M33" s="60" t="n">
        <v>9.1</v>
      </c>
      <c r="N33" s="60" t="n">
        <v>9.7</v>
      </c>
      <c r="O33" s="60" t="n">
        <v>9.9</v>
      </c>
      <c r="P33" s="60" t="n">
        <v>10.1</v>
      </c>
      <c r="Q33" s="60" t="n">
        <v>9.9</v>
      </c>
      <c r="R33" s="60" t="n">
        <v>10</v>
      </c>
      <c r="S33" s="60" t="n">
        <v>9</v>
      </c>
      <c r="T33" s="60" t="n">
        <v>8.8</v>
      </c>
      <c r="U33" s="61" t="n">
        <v>8.3</v>
      </c>
      <c r="V33" s="60" t="n">
        <v>8.1</v>
      </c>
      <c r="W33" s="60" t="n">
        <v>8.3</v>
      </c>
      <c r="X33" s="60" t="n">
        <v>9.4</v>
      </c>
      <c r="Y33" s="60" t="n">
        <v>9</v>
      </c>
      <c r="Z33" s="62" t="n">
        <f aca="false">AVERAGE(B33:Y33)</f>
        <v>8.875</v>
      </c>
      <c r="AA33" s="63" t="n">
        <f aca="false">LARGE(B33:Y33,1)</f>
        <v>10.1</v>
      </c>
      <c r="AB33" s="64" t="n">
        <f aca="false">LARGE(B33:Y33,24)</f>
        <v>7.8</v>
      </c>
      <c r="AC33" s="60" t="n">
        <f aca="false">AA33-AB33</f>
        <v>2.3</v>
      </c>
      <c r="AD33" s="60" t="n">
        <f aca="false">AVERAGE(J33:U33)</f>
        <v>9.25833333333333</v>
      </c>
      <c r="AE33" s="61" t="n">
        <f aca="false">AVERAGE(B33:I33,V33:Y33)</f>
        <v>8.49166666666667</v>
      </c>
      <c r="AF33" s="68" t="n">
        <f aca="false">SUM(Z33)*(1013.25/760)</f>
        <v>11.8323601973684</v>
      </c>
      <c r="AG33" s="69" t="n">
        <f aca="false">SUM(AA33)*(1013.25/760)</f>
        <v>13.4655592105263</v>
      </c>
      <c r="AH33" s="70" t="n">
        <f aca="false">SUM(AB33)*(1013.25/760)</f>
        <v>10.3991447368421</v>
      </c>
    </row>
    <row r="34" customFormat="false" ht="12" hidden="false" customHeight="false" outlineLevel="0" collapsed="false">
      <c r="A34" s="58" t="n">
        <v>23</v>
      </c>
      <c r="B34" s="60" t="n">
        <v>8.4</v>
      </c>
      <c r="C34" s="60" t="n">
        <v>8.1</v>
      </c>
      <c r="D34" s="60" t="n">
        <v>7.8</v>
      </c>
      <c r="E34" s="60" t="n">
        <v>7.5</v>
      </c>
      <c r="F34" s="60" t="n">
        <v>7.3</v>
      </c>
      <c r="G34" s="60" t="n">
        <v>7.3</v>
      </c>
      <c r="H34" s="60" t="n">
        <v>7.3</v>
      </c>
      <c r="I34" s="61" t="n">
        <v>7.2</v>
      </c>
      <c r="J34" s="60" t="n">
        <v>7.4</v>
      </c>
      <c r="K34" s="60" t="n">
        <v>7</v>
      </c>
      <c r="L34" s="60" t="n">
        <v>8.4</v>
      </c>
      <c r="M34" s="60" t="n">
        <v>7.2</v>
      </c>
      <c r="N34" s="60" t="n">
        <v>6.3</v>
      </c>
      <c r="O34" s="60" t="n">
        <v>6.9</v>
      </c>
      <c r="P34" s="60" t="n">
        <v>7.6</v>
      </c>
      <c r="Q34" s="60" t="n">
        <v>7.4</v>
      </c>
      <c r="R34" s="60" t="n">
        <v>7.6</v>
      </c>
      <c r="S34" s="60" t="n">
        <v>7.4</v>
      </c>
      <c r="T34" s="60" t="n">
        <v>7.4</v>
      </c>
      <c r="U34" s="61" t="n">
        <v>7.6</v>
      </c>
      <c r="V34" s="60" t="n">
        <v>7.7</v>
      </c>
      <c r="W34" s="60" t="n">
        <v>7.9</v>
      </c>
      <c r="X34" s="60" t="n">
        <v>8.4</v>
      </c>
      <c r="Y34" s="60" t="n">
        <v>7.9</v>
      </c>
      <c r="Z34" s="62" t="n">
        <f aca="false">AVERAGE(B34:Y34)</f>
        <v>7.54166666666667</v>
      </c>
      <c r="AA34" s="63" t="n">
        <f aca="false">LARGE(B34:Y34,1)</f>
        <v>8.4</v>
      </c>
      <c r="AB34" s="64" t="n">
        <f aca="false">LARGE(B34:Y34,24)</f>
        <v>6.3</v>
      </c>
      <c r="AC34" s="60" t="n">
        <f aca="false">AA34-AB34</f>
        <v>2.1</v>
      </c>
      <c r="AD34" s="60" t="n">
        <f aca="false">AVERAGE(J34:U34)</f>
        <v>7.35</v>
      </c>
      <c r="AE34" s="61" t="n">
        <f aca="false">AVERAGE(B34:I34,V34:Y34)</f>
        <v>7.73333333333333</v>
      </c>
      <c r="AF34" s="68" t="n">
        <f aca="false">SUM(Z34)*(1013.25/760)</f>
        <v>10.0547286184211</v>
      </c>
      <c r="AG34" s="69" t="n">
        <f aca="false">SUM(AA34)*(1013.25/760)</f>
        <v>11.1990789473684</v>
      </c>
      <c r="AH34" s="70" t="n">
        <f aca="false">SUM(AB34)*(1013.25/760)</f>
        <v>8.39930921052632</v>
      </c>
    </row>
    <row r="35" customFormat="false" ht="12" hidden="false" customHeight="false" outlineLevel="0" collapsed="false">
      <c r="A35" s="58" t="n">
        <v>24</v>
      </c>
      <c r="B35" s="60" t="n">
        <v>7.5</v>
      </c>
      <c r="C35" s="60" t="n">
        <v>7.4</v>
      </c>
      <c r="D35" s="60" t="n">
        <v>7.4</v>
      </c>
      <c r="E35" s="60" t="n">
        <v>7.2</v>
      </c>
      <c r="F35" s="60" t="n">
        <v>7.2</v>
      </c>
      <c r="G35" s="60" t="n">
        <v>7.2</v>
      </c>
      <c r="H35" s="60" t="n">
        <v>7</v>
      </c>
      <c r="I35" s="61" t="n">
        <v>7.1</v>
      </c>
      <c r="J35" s="60" t="n">
        <v>6.9</v>
      </c>
      <c r="K35" s="60" t="n">
        <v>6.9</v>
      </c>
      <c r="L35" s="60" t="n">
        <v>6.7</v>
      </c>
      <c r="M35" s="60" t="n">
        <v>6.2</v>
      </c>
      <c r="N35" s="60" t="n">
        <v>6.5</v>
      </c>
      <c r="O35" s="60" t="n">
        <v>6.5</v>
      </c>
      <c r="P35" s="60" t="n">
        <v>6.7</v>
      </c>
      <c r="Q35" s="60" t="n">
        <v>6.7</v>
      </c>
      <c r="R35" s="60" t="n">
        <v>6.4</v>
      </c>
      <c r="S35" s="60" t="n">
        <v>6.4</v>
      </c>
      <c r="T35" s="60" t="n">
        <v>6.6</v>
      </c>
      <c r="U35" s="61" t="n">
        <v>6.5</v>
      </c>
      <c r="V35" s="60" t="n">
        <v>6.2</v>
      </c>
      <c r="W35" s="60" t="n">
        <v>5.8</v>
      </c>
      <c r="X35" s="60" t="n">
        <v>5.8</v>
      </c>
      <c r="Y35" s="60" t="n">
        <v>5.7</v>
      </c>
      <c r="Z35" s="62" t="n">
        <f aca="false">AVERAGE(B35:Y35)</f>
        <v>6.6875</v>
      </c>
      <c r="AA35" s="63" t="n">
        <f aca="false">LARGE(B35:Y35,1)</f>
        <v>7.5</v>
      </c>
      <c r="AB35" s="64" t="n">
        <f aca="false">LARGE(B35:Y35,24)</f>
        <v>5.7</v>
      </c>
      <c r="AC35" s="60" t="n">
        <f aca="false">AA35-AB35</f>
        <v>1.8</v>
      </c>
      <c r="AD35" s="60" t="n">
        <f aca="false">AVERAGE(J35:U35)</f>
        <v>6.58333333333333</v>
      </c>
      <c r="AE35" s="61" t="n">
        <f aca="false">AVERAGE(B35:I35,V35:Y35)</f>
        <v>6.79166666666667</v>
      </c>
      <c r="AF35" s="68" t="n">
        <f aca="false">SUM(Z35)*(1013.25/760)</f>
        <v>8.91593338815789</v>
      </c>
      <c r="AG35" s="69" t="n">
        <f aca="false">SUM(AA35)*(1013.25/760)</f>
        <v>9.99917763157895</v>
      </c>
      <c r="AH35" s="70" t="n">
        <f aca="false">SUM(AB35)*(1013.25/760)</f>
        <v>7.599375</v>
      </c>
    </row>
    <row r="36" customFormat="false" ht="12" hidden="false" customHeight="false" outlineLevel="0" collapsed="false">
      <c r="A36" s="58" t="n">
        <v>25</v>
      </c>
      <c r="B36" s="60" t="n">
        <v>6</v>
      </c>
      <c r="C36" s="60" t="n">
        <v>5.8</v>
      </c>
      <c r="D36" s="60" t="n">
        <v>5.4</v>
      </c>
      <c r="E36" s="60" t="n">
        <v>4.7</v>
      </c>
      <c r="F36" s="60" t="n">
        <v>4.8</v>
      </c>
      <c r="G36" s="60" t="n">
        <v>5</v>
      </c>
      <c r="H36" s="60" t="n">
        <v>5.2</v>
      </c>
      <c r="I36" s="61" t="n">
        <v>5.1</v>
      </c>
      <c r="J36" s="60" t="n">
        <v>4.5</v>
      </c>
      <c r="K36" s="60" t="n">
        <v>4.6</v>
      </c>
      <c r="L36" s="60" t="n">
        <v>5.3</v>
      </c>
      <c r="M36" s="60" t="n">
        <v>6.2</v>
      </c>
      <c r="N36" s="60" t="n">
        <v>5.9</v>
      </c>
      <c r="O36" s="60" t="n">
        <v>5.9</v>
      </c>
      <c r="P36" s="60" t="n">
        <v>6.2</v>
      </c>
      <c r="Q36" s="60" t="n">
        <v>6.4</v>
      </c>
      <c r="R36" s="60" t="n">
        <v>7</v>
      </c>
      <c r="S36" s="60" t="n">
        <v>7.4</v>
      </c>
      <c r="T36" s="60" t="n">
        <v>7.2</v>
      </c>
      <c r="U36" s="61" t="n">
        <v>7</v>
      </c>
      <c r="V36" s="60" t="n">
        <v>7.2</v>
      </c>
      <c r="W36" s="60" t="n">
        <v>7.1</v>
      </c>
      <c r="X36" s="60" t="n">
        <v>7.5</v>
      </c>
      <c r="Y36" s="60" t="n">
        <v>7.4</v>
      </c>
      <c r="Z36" s="62" t="n">
        <f aca="false">AVERAGE(B36:Y36)</f>
        <v>6.03333333333334</v>
      </c>
      <c r="AA36" s="63" t="n">
        <f aca="false">LARGE(B36:Y36,1)</f>
        <v>7.5</v>
      </c>
      <c r="AB36" s="64" t="n">
        <f aca="false">LARGE(B36:Y36,24)</f>
        <v>4.5</v>
      </c>
      <c r="AC36" s="60" t="n">
        <f aca="false">AA36-AB36</f>
        <v>3</v>
      </c>
      <c r="AD36" s="60" t="n">
        <f aca="false">AVERAGE(J36:U36)</f>
        <v>6.13333333333333</v>
      </c>
      <c r="AE36" s="61" t="n">
        <f aca="false">AVERAGE(B36:I36,V36:Y36)</f>
        <v>5.93333333333333</v>
      </c>
      <c r="AF36" s="68" t="n">
        <f aca="false">SUM(Z36)*(1013.25/760)</f>
        <v>8.04378289473685</v>
      </c>
      <c r="AG36" s="69" t="n">
        <f aca="false">SUM(AA36)*(1013.25/760)</f>
        <v>9.99917763157895</v>
      </c>
      <c r="AH36" s="70" t="n">
        <f aca="false">SUM(AB36)*(1013.25/760)</f>
        <v>5.99950657894737</v>
      </c>
    </row>
    <row r="37" customFormat="false" ht="12" hidden="false" customHeight="false" outlineLevel="0" collapsed="false">
      <c r="A37" s="58" t="n">
        <v>26</v>
      </c>
      <c r="B37" s="60" t="n">
        <v>7.7</v>
      </c>
      <c r="C37" s="60" t="n">
        <v>8</v>
      </c>
      <c r="D37" s="60" t="n">
        <v>7.9</v>
      </c>
      <c r="E37" s="60" t="n">
        <v>8</v>
      </c>
      <c r="F37" s="60" t="n">
        <v>8</v>
      </c>
      <c r="G37" s="60" t="n">
        <v>8.3</v>
      </c>
      <c r="H37" s="60" t="n">
        <v>8.4</v>
      </c>
      <c r="I37" s="61" t="n">
        <v>8.4</v>
      </c>
      <c r="J37" s="60" t="n">
        <v>8.4</v>
      </c>
      <c r="K37" s="60" t="n">
        <v>9.4</v>
      </c>
      <c r="L37" s="60" t="n">
        <v>9.3</v>
      </c>
      <c r="M37" s="60" t="n">
        <v>9.1</v>
      </c>
      <c r="N37" s="60" t="n">
        <v>9.2</v>
      </c>
      <c r="O37" s="60" t="n">
        <v>9.6</v>
      </c>
      <c r="P37" s="60" t="n">
        <v>8.8</v>
      </c>
      <c r="Q37" s="60" t="n">
        <v>8.2</v>
      </c>
      <c r="R37" s="60" t="n">
        <v>8.5</v>
      </c>
      <c r="S37" s="60" t="n">
        <v>8.5</v>
      </c>
      <c r="T37" s="60" t="n">
        <v>8.5</v>
      </c>
      <c r="U37" s="61" t="n">
        <v>11.1</v>
      </c>
      <c r="V37" s="60" t="n">
        <v>11</v>
      </c>
      <c r="W37" s="60" t="n">
        <v>10.7</v>
      </c>
      <c r="X37" s="60" t="n">
        <v>10.4</v>
      </c>
      <c r="Y37" s="60" t="n">
        <v>10.1</v>
      </c>
      <c r="Z37" s="62" t="n">
        <f aca="false">AVERAGE(B37:Y37)</f>
        <v>8.97916666666667</v>
      </c>
      <c r="AA37" s="63" t="n">
        <f aca="false">LARGE(B37:Y37,1)</f>
        <v>11.1</v>
      </c>
      <c r="AB37" s="64" t="n">
        <f aca="false">LARGE(B37:Y37,24)</f>
        <v>7.7</v>
      </c>
      <c r="AC37" s="60" t="n">
        <f aca="false">AA37-AB37</f>
        <v>3.4</v>
      </c>
      <c r="AD37" s="60" t="n">
        <f aca="false">AVERAGE(J37:U37)</f>
        <v>9.05</v>
      </c>
      <c r="AE37" s="61" t="n">
        <f aca="false">AVERAGE(B37:I37,V37:Y37)</f>
        <v>8.90833333333334</v>
      </c>
      <c r="AF37" s="68" t="n">
        <f aca="false">SUM(Z37)*(1013.25/760)</f>
        <v>11.9712376644737</v>
      </c>
      <c r="AG37" s="69" t="n">
        <f aca="false">SUM(AA37)*(1013.25/760)</f>
        <v>14.7987828947368</v>
      </c>
      <c r="AH37" s="70" t="n">
        <f aca="false">SUM(AB37)*(1013.25/760)</f>
        <v>10.2658223684211</v>
      </c>
    </row>
    <row r="38" customFormat="false" ht="12" hidden="false" customHeight="false" outlineLevel="0" collapsed="false">
      <c r="A38" s="58" t="n">
        <v>27</v>
      </c>
      <c r="B38" s="60" t="n">
        <v>10.1</v>
      </c>
      <c r="C38" s="60" t="n">
        <v>9.8</v>
      </c>
      <c r="D38" s="60" t="n">
        <v>8.9</v>
      </c>
      <c r="E38" s="60" t="n">
        <v>8.2</v>
      </c>
      <c r="F38" s="60" t="n">
        <v>9.8</v>
      </c>
      <c r="G38" s="60" t="n">
        <v>9.6</v>
      </c>
      <c r="H38" s="60" t="n">
        <v>9.6</v>
      </c>
      <c r="I38" s="61" t="n">
        <v>9.7</v>
      </c>
      <c r="J38" s="60" t="n">
        <v>10</v>
      </c>
      <c r="K38" s="60" t="n">
        <v>10.4</v>
      </c>
      <c r="L38" s="60" t="n">
        <v>10.5</v>
      </c>
      <c r="M38" s="60" t="n">
        <v>9.6</v>
      </c>
      <c r="N38" s="60" t="n">
        <v>8.7</v>
      </c>
      <c r="O38" s="60" t="n">
        <v>7.8</v>
      </c>
      <c r="P38" s="60" t="n">
        <v>7.9</v>
      </c>
      <c r="Q38" s="60" t="n">
        <v>9.1</v>
      </c>
      <c r="R38" s="60" t="n">
        <v>11.4</v>
      </c>
      <c r="S38" s="60" t="n">
        <v>11.2</v>
      </c>
      <c r="T38" s="60" t="n">
        <v>10.8</v>
      </c>
      <c r="U38" s="61" t="n">
        <v>11</v>
      </c>
      <c r="V38" s="60" t="n">
        <v>10.8</v>
      </c>
      <c r="W38" s="60" t="n">
        <v>10.8</v>
      </c>
      <c r="X38" s="60" t="n">
        <v>10.7</v>
      </c>
      <c r="Y38" s="60" t="n">
        <v>11.2</v>
      </c>
      <c r="Z38" s="62" t="n">
        <f aca="false">AVERAGE(B38:Y38)</f>
        <v>9.9</v>
      </c>
      <c r="AA38" s="63" t="n">
        <f aca="false">LARGE(B38:Y38,1)</f>
        <v>11.4</v>
      </c>
      <c r="AB38" s="64" t="n">
        <f aca="false">LARGE(B38:Y38,24)</f>
        <v>7.8</v>
      </c>
      <c r="AC38" s="60" t="n">
        <f aca="false">AA38-AB38</f>
        <v>3.6</v>
      </c>
      <c r="AD38" s="60" t="n">
        <f aca="false">AVERAGE(J38:U38)</f>
        <v>9.86666666666667</v>
      </c>
      <c r="AE38" s="61" t="n">
        <f aca="false">AVERAGE(B38:I38,V38:Y38)</f>
        <v>9.93333333333333</v>
      </c>
      <c r="AF38" s="68" t="n">
        <f aca="false">SUM(Z38)*(1013.25/760)</f>
        <v>13.1989144736842</v>
      </c>
      <c r="AG38" s="69" t="n">
        <f aca="false">SUM(AA38)*(1013.25/760)</f>
        <v>15.19875</v>
      </c>
      <c r="AH38" s="70" t="n">
        <f aca="false">SUM(AB38)*(1013.25/760)</f>
        <v>10.3991447368421</v>
      </c>
    </row>
    <row r="39" customFormat="false" ht="12" hidden="false" customHeight="false" outlineLevel="0" collapsed="false">
      <c r="A39" s="58" t="n">
        <v>28</v>
      </c>
      <c r="B39" s="60" t="n">
        <v>10.5</v>
      </c>
      <c r="C39" s="60" t="n">
        <v>10.3</v>
      </c>
      <c r="D39" s="60" t="n">
        <v>10.2</v>
      </c>
      <c r="E39" s="60" t="n">
        <v>9.8</v>
      </c>
      <c r="F39" s="60" t="n">
        <v>9.8</v>
      </c>
      <c r="G39" s="60" t="n">
        <v>9.8</v>
      </c>
      <c r="H39" s="60" t="n">
        <v>9.8</v>
      </c>
      <c r="I39" s="61" t="n">
        <v>9.8</v>
      </c>
      <c r="J39" s="60" t="n">
        <v>10.1</v>
      </c>
      <c r="K39" s="60" t="n">
        <v>11.4</v>
      </c>
      <c r="L39" s="60" t="n">
        <v>11.5</v>
      </c>
      <c r="M39" s="60" t="n">
        <v>11</v>
      </c>
      <c r="N39" s="60" t="n">
        <v>10.6</v>
      </c>
      <c r="O39" s="60" t="n">
        <v>10.3</v>
      </c>
      <c r="P39" s="60" t="n">
        <v>9.7</v>
      </c>
      <c r="Q39" s="60" t="n">
        <v>9.7</v>
      </c>
      <c r="R39" s="60" t="n">
        <v>11</v>
      </c>
      <c r="S39" s="60" t="n">
        <v>11</v>
      </c>
      <c r="T39" s="60" t="n">
        <v>12.1</v>
      </c>
      <c r="U39" s="61" t="n">
        <v>12.2</v>
      </c>
      <c r="V39" s="60" t="n">
        <v>11.6</v>
      </c>
      <c r="W39" s="60" t="n">
        <v>11.5</v>
      </c>
      <c r="X39" s="60" t="n">
        <v>11.3</v>
      </c>
      <c r="Y39" s="60" t="n">
        <v>11.3</v>
      </c>
      <c r="Z39" s="62" t="n">
        <f aca="false">AVERAGE(B39:Y39)</f>
        <v>10.6791666666667</v>
      </c>
      <c r="AA39" s="63" t="n">
        <f aca="false">LARGE(B39:Y39,1)</f>
        <v>12.2</v>
      </c>
      <c r="AB39" s="64" t="n">
        <f aca="false">LARGE(B39:Y39,24)</f>
        <v>9.7</v>
      </c>
      <c r="AC39" s="60" t="n">
        <f aca="false">AA39-AB39</f>
        <v>2.5</v>
      </c>
      <c r="AD39" s="60" t="n">
        <f aca="false">AVERAGE(J39:U39)</f>
        <v>10.8833333333333</v>
      </c>
      <c r="AE39" s="61" t="n">
        <f aca="false">AVERAGE(B39:I39,V39:Y39)</f>
        <v>10.475</v>
      </c>
      <c r="AF39" s="68" t="n">
        <f aca="false">SUM(Z39)*(1013.25/760)</f>
        <v>14.2377179276316</v>
      </c>
      <c r="AG39" s="69" t="n">
        <f aca="false">SUM(AA39)*(1013.25/760)</f>
        <v>16.2653289473684</v>
      </c>
      <c r="AH39" s="70" t="n">
        <f aca="false">SUM(AB39)*(1013.25/760)</f>
        <v>12.9322697368421</v>
      </c>
    </row>
    <row r="40" customFormat="false" ht="12" hidden="false" customHeight="false" outlineLevel="0" collapsed="false">
      <c r="A40" s="58" t="n">
        <v>29</v>
      </c>
      <c r="B40" s="60" t="n">
        <v>10.9</v>
      </c>
      <c r="C40" s="60" t="n">
        <v>10.8</v>
      </c>
      <c r="D40" s="60" t="n">
        <v>10.4</v>
      </c>
      <c r="E40" s="60" t="n">
        <v>10.4</v>
      </c>
      <c r="F40" s="60" t="n">
        <v>10.2</v>
      </c>
      <c r="G40" s="60" t="n">
        <v>9.4</v>
      </c>
      <c r="H40" s="60" t="n">
        <v>8.6</v>
      </c>
      <c r="I40" s="61" t="n">
        <v>8.3</v>
      </c>
      <c r="J40" s="60" t="n">
        <v>7.1</v>
      </c>
      <c r="K40" s="60" t="n">
        <v>7.1</v>
      </c>
      <c r="L40" s="60" t="n">
        <v>7</v>
      </c>
      <c r="M40" s="60" t="n">
        <v>8.5</v>
      </c>
      <c r="N40" s="60" t="n">
        <v>10.2</v>
      </c>
      <c r="O40" s="60" t="n">
        <v>10.7</v>
      </c>
      <c r="P40" s="60" t="n">
        <v>10.5</v>
      </c>
      <c r="Q40" s="60" t="n">
        <v>9.9</v>
      </c>
      <c r="R40" s="60" t="n">
        <v>10.1</v>
      </c>
      <c r="S40" s="60" t="n">
        <v>10.3</v>
      </c>
      <c r="T40" s="60" t="n">
        <v>10.8</v>
      </c>
      <c r="U40" s="61" t="n">
        <v>11.4</v>
      </c>
      <c r="V40" s="60" t="n">
        <v>9.9</v>
      </c>
      <c r="W40" s="60" t="n">
        <v>10</v>
      </c>
      <c r="X40" s="60" t="n">
        <v>10.4</v>
      </c>
      <c r="Y40" s="60" t="n">
        <v>10.5</v>
      </c>
      <c r="Z40" s="62" t="n">
        <f aca="false">AVERAGE(B40:Y40)</f>
        <v>9.725</v>
      </c>
      <c r="AA40" s="63" t="n">
        <f aca="false">LARGE(B40:Y40,1)</f>
        <v>11.4</v>
      </c>
      <c r="AB40" s="64" t="n">
        <f aca="false">LARGE(B40:Y40,24)</f>
        <v>7</v>
      </c>
      <c r="AC40" s="60" t="n">
        <f aca="false">AA40-AB40</f>
        <v>4.4</v>
      </c>
      <c r="AD40" s="60" t="n">
        <f aca="false">AVERAGE(J40:U40)</f>
        <v>9.46666666666667</v>
      </c>
      <c r="AE40" s="61" t="n">
        <f aca="false">AVERAGE(B40:I40,V40:Y40)</f>
        <v>9.98333333333333</v>
      </c>
      <c r="AF40" s="68" t="n">
        <f aca="false">SUM(Z40)*(1013.25/760)</f>
        <v>12.9656003289474</v>
      </c>
      <c r="AG40" s="69" t="n">
        <f aca="false">SUM(AA40)*(1013.25/760)</f>
        <v>15.19875</v>
      </c>
      <c r="AH40" s="70" t="n">
        <f aca="false">SUM(AB40)*(1013.25/760)</f>
        <v>9.33256578947368</v>
      </c>
    </row>
    <row r="41" customFormat="false" ht="12" hidden="false" customHeight="false" outlineLevel="0" collapsed="false">
      <c r="A41" s="58" t="n">
        <v>30</v>
      </c>
      <c r="B41" s="60" t="n">
        <v>10.5</v>
      </c>
      <c r="C41" s="60" t="n">
        <v>10.4</v>
      </c>
      <c r="D41" s="60" t="n">
        <v>10.4</v>
      </c>
      <c r="E41" s="60" t="n">
        <v>10.7</v>
      </c>
      <c r="F41" s="60" t="n">
        <v>11.2</v>
      </c>
      <c r="G41" s="60" t="n">
        <v>11.4</v>
      </c>
      <c r="H41" s="60" t="n">
        <v>11.5</v>
      </c>
      <c r="I41" s="61" t="n">
        <v>12</v>
      </c>
      <c r="J41" s="60" t="n">
        <v>11.3</v>
      </c>
      <c r="K41" s="60" t="n">
        <v>12</v>
      </c>
      <c r="L41" s="60" t="n">
        <v>12.2</v>
      </c>
      <c r="M41" s="60" t="n">
        <v>12.2</v>
      </c>
      <c r="N41" s="60" t="n">
        <v>11.4</v>
      </c>
      <c r="O41" s="60" t="n">
        <v>12.5</v>
      </c>
      <c r="P41" s="60" t="n">
        <v>12.3</v>
      </c>
      <c r="Q41" s="60" t="n">
        <v>12.1</v>
      </c>
      <c r="R41" s="60" t="n">
        <v>11.8</v>
      </c>
      <c r="S41" s="60" t="n">
        <v>11.9</v>
      </c>
      <c r="T41" s="60" t="n">
        <v>11.7</v>
      </c>
      <c r="U41" s="61" t="n">
        <v>11.7</v>
      </c>
      <c r="V41" s="60" t="n">
        <v>11.8</v>
      </c>
      <c r="W41" s="60" t="n">
        <v>10.5</v>
      </c>
      <c r="X41" s="60" t="n">
        <v>10.6</v>
      </c>
      <c r="Y41" s="60" t="n">
        <v>10.8</v>
      </c>
      <c r="Z41" s="62" t="n">
        <f aca="false">AVERAGE(B41:Y41)</f>
        <v>11.4541666666667</v>
      </c>
      <c r="AA41" s="63" t="n">
        <f aca="false">LARGE(B41:Y41,1)</f>
        <v>12.5</v>
      </c>
      <c r="AB41" s="64" t="n">
        <f aca="false">LARGE(B41:Y41,24)</f>
        <v>10.4</v>
      </c>
      <c r="AC41" s="60" t="n">
        <f aca="false">AA41-AB41</f>
        <v>2.1</v>
      </c>
      <c r="AD41" s="60" t="n">
        <f aca="false">AVERAGE(J41:U41)</f>
        <v>11.925</v>
      </c>
      <c r="AE41" s="61" t="n">
        <f aca="false">AVERAGE(B41:I41,V41:Y41)</f>
        <v>10.9833333333333</v>
      </c>
      <c r="AF41" s="68" t="n">
        <f aca="false">SUM(Z41)*(1013.25/760)</f>
        <v>15.2709662828947</v>
      </c>
      <c r="AG41" s="69" t="n">
        <f aca="false">SUM(AA41)*(1013.25/760)</f>
        <v>16.6652960526316</v>
      </c>
      <c r="AH41" s="70" t="n">
        <f aca="false">SUM(AB41)*(1013.25/760)</f>
        <v>13.8655263157895</v>
      </c>
    </row>
    <row r="42" customFormat="false" ht="13" hidden="false" customHeight="false" outlineLevel="0" collapsed="false">
      <c r="A42" s="71" t="n">
        <v>31</v>
      </c>
      <c r="B42" s="72" t="n">
        <v>9.3</v>
      </c>
      <c r="C42" s="72" t="n">
        <v>9.1</v>
      </c>
      <c r="D42" s="72" t="n">
        <v>9.2</v>
      </c>
      <c r="E42" s="72" t="n">
        <v>8.3</v>
      </c>
      <c r="F42" s="72" t="n">
        <v>8</v>
      </c>
      <c r="G42" s="72" t="n">
        <v>7.6</v>
      </c>
      <c r="H42" s="72" t="n">
        <v>8.4</v>
      </c>
      <c r="I42" s="73" t="n">
        <v>7.6</v>
      </c>
      <c r="J42" s="72" t="n">
        <v>8.9</v>
      </c>
      <c r="K42" s="72" t="n">
        <v>9.2</v>
      </c>
      <c r="L42" s="72" t="n">
        <v>9.4</v>
      </c>
      <c r="M42" s="72" t="n">
        <v>9.9</v>
      </c>
      <c r="N42" s="72" t="n">
        <v>9.8</v>
      </c>
      <c r="O42" s="72" t="n">
        <v>9.5</v>
      </c>
      <c r="P42" s="72" t="n">
        <v>9.9</v>
      </c>
      <c r="Q42" s="72" t="n">
        <v>9.5</v>
      </c>
      <c r="R42" s="72" t="n">
        <v>8.7</v>
      </c>
      <c r="S42" s="72" t="n">
        <v>9.1</v>
      </c>
      <c r="T42" s="72" t="n">
        <v>9.5</v>
      </c>
      <c r="U42" s="73" t="n">
        <v>9.3</v>
      </c>
      <c r="V42" s="72" t="n">
        <v>9.3</v>
      </c>
      <c r="W42" s="72" t="n">
        <v>9.1</v>
      </c>
      <c r="X42" s="72" t="n">
        <v>8.9</v>
      </c>
      <c r="Y42" s="72" t="n">
        <v>9.1</v>
      </c>
      <c r="Z42" s="74" t="n">
        <f aca="false">AVERAGE(B42:Y42)</f>
        <v>9.025</v>
      </c>
      <c r="AA42" s="75" t="n">
        <f aca="false">LARGE(B42:Y42,1)</f>
        <v>9.9</v>
      </c>
      <c r="AB42" s="76" t="n">
        <f aca="false">LARGE(B42:Y42,24)</f>
        <v>7.6</v>
      </c>
      <c r="AC42" s="72" t="n">
        <f aca="false">AA42-AB42</f>
        <v>2.3</v>
      </c>
      <c r="AD42" s="72" t="n">
        <f aca="false">AVERAGE(J42:U42)</f>
        <v>9.39166666666667</v>
      </c>
      <c r="AE42" s="73" t="n">
        <f aca="false">AVERAGE(B42:I42,V42:Y42)</f>
        <v>8.65833333333333</v>
      </c>
      <c r="AF42" s="77" t="n">
        <f aca="false">SUM(Z42)*(1013.25/760)</f>
        <v>12.03234375</v>
      </c>
      <c r="AG42" s="78" t="n">
        <f aca="false">SUM(AA42)*(1013.25/760)</f>
        <v>13.1989144736842</v>
      </c>
      <c r="AH42" s="79" t="n">
        <f aca="false">SUM(AB42)*(1013.25/760)</f>
        <v>10.1325</v>
      </c>
    </row>
    <row r="43" customFormat="false" ht="14" hidden="false" customHeight="false" outlineLevel="0" collapsed="false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2"/>
      <c r="V43" s="81"/>
      <c r="W43" s="81"/>
      <c r="X43" s="81"/>
      <c r="Y43" s="81"/>
      <c r="Z43" s="81"/>
      <c r="AA43" s="83"/>
      <c r="AB43" s="84"/>
      <c r="AC43" s="81"/>
      <c r="AD43" s="81"/>
      <c r="AE43" s="81"/>
      <c r="AF43" s="85"/>
      <c r="AG43" s="86"/>
      <c r="AH43" s="87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88" t="s">
        <v>22</v>
      </c>
      <c r="B44" s="89" t="n">
        <f aca="false">AVERAGE(B12:B42)</f>
        <v>10.4838709677419</v>
      </c>
      <c r="C44" s="89" t="n">
        <f aca="false">AVERAGE(C12:C42)</f>
        <v>10.3387096774194</v>
      </c>
      <c r="D44" s="89" t="n">
        <f aca="false">AVERAGE(D12:D42)</f>
        <v>10.141935483871</v>
      </c>
      <c r="E44" s="89" t="n">
        <f aca="false">AVERAGE(E12:E42)</f>
        <v>9.97741935483871</v>
      </c>
      <c r="F44" s="89" t="n">
        <f aca="false">AVERAGE(F12:F42)</f>
        <v>9.94838709677419</v>
      </c>
      <c r="G44" s="89" t="n">
        <f aca="false">AVERAGE(G12:G42)</f>
        <v>9.88387096774193</v>
      </c>
      <c r="H44" s="89" t="n">
        <f aca="false">AVERAGE(H12:H42)</f>
        <v>9.81935483870968</v>
      </c>
      <c r="I44" s="90" t="n">
        <f aca="false">AVERAGE(I12:I42)</f>
        <v>9.76451612903226</v>
      </c>
      <c r="J44" s="89" t="n">
        <f aca="false">AVERAGE(J12:J42)</f>
        <v>9.88709677419355</v>
      </c>
      <c r="K44" s="89" t="n">
        <f aca="false">AVERAGE(K12:K42)</f>
        <v>10.2677419354839</v>
      </c>
      <c r="L44" s="89" t="n">
        <f aca="false">AVERAGE(L12:L42)</f>
        <v>10.3290322580645</v>
      </c>
      <c r="M44" s="89" t="n">
        <f aca="false">AVERAGE(M12:M42)</f>
        <v>10.3709677419355</v>
      </c>
      <c r="N44" s="89" t="n">
        <f aca="false">AVERAGE(N12:N42)</f>
        <v>10.4709677419355</v>
      </c>
      <c r="O44" s="89" t="n">
        <f aca="false">AVERAGE(O12:O42)</f>
        <v>10.5032258064516</v>
      </c>
      <c r="P44" s="89" t="n">
        <f aca="false">AVERAGE(P12:P42)</f>
        <v>10.5387096774194</v>
      </c>
      <c r="Q44" s="89" t="n">
        <f aca="false">AVERAGE(Q12:Q42)</f>
        <v>10.458064516129</v>
      </c>
      <c r="R44" s="89" t="n">
        <f aca="false">AVERAGE(R12:R42)</f>
        <v>10.7096774193548</v>
      </c>
      <c r="S44" s="89" t="n">
        <f aca="false">AVERAGE(S12:S42)</f>
        <v>10.7290322580645</v>
      </c>
      <c r="T44" s="89" t="n">
        <f aca="false">AVERAGE(T12:T42)</f>
        <v>10.7290322580645</v>
      </c>
      <c r="U44" s="90" t="n">
        <f aca="false">AVERAGE(U12:U42)</f>
        <v>10.9677419354839</v>
      </c>
      <c r="V44" s="89" t="n">
        <f aca="false">AVERAGE(V12:V42)</f>
        <v>10.9483870967742</v>
      </c>
      <c r="W44" s="89" t="n">
        <f aca="false">AVERAGE(W12:W42)</f>
        <v>10.8935483870968</v>
      </c>
      <c r="X44" s="89" t="n">
        <f aca="false">AVERAGE(X12:X42)</f>
        <v>10.8225806451613</v>
      </c>
      <c r="Y44" s="89" t="n">
        <f aca="false">AVERAGE(Y12:Y42)</f>
        <v>10.7032258064516</v>
      </c>
      <c r="Z44" s="91" t="n">
        <f aca="false">AVERAGE(B44:Y44)</f>
        <v>10.4036290322581</v>
      </c>
      <c r="AA44" s="92" t="n">
        <f aca="false">AVERAGE(AA12:AA42)</f>
        <v>11.8064516129032</v>
      </c>
      <c r="AB44" s="93" t="n">
        <f aca="false">AVERAGE(AB12:AB42)</f>
        <v>9.11612903225807</v>
      </c>
      <c r="AC44" s="94" t="n">
        <f aca="false">AVERAGE(AC12:AC42)</f>
        <v>2.69032258064516</v>
      </c>
      <c r="AD44" s="94" t="n">
        <f aca="false">AVERAGE(J44:U44)</f>
        <v>10.4967741935484</v>
      </c>
      <c r="AE44" s="95" t="n">
        <f aca="false">AVERAGE(B44:I44,V44:Y44)</f>
        <v>10.3104838709677</v>
      </c>
      <c r="AF44" s="96" t="n">
        <f aca="false">SUM(Z44)*(1013.25/760)</f>
        <v>13.8703646275467</v>
      </c>
      <c r="AG44" s="97" t="n">
        <f aca="false">SUM(AA44)*(1013.25/760)</f>
        <v>15.7406409168081</v>
      </c>
      <c r="AH44" s="98" t="n">
        <f aca="false">SUM(AB44)*(1013.25/760)</f>
        <v>12.1538391341256</v>
      </c>
    </row>
    <row r="45" customFormat="false" ht="13" hidden="false" customHeight="false" outlineLevel="0" collapsed="false">
      <c r="A45" s="99" t="s">
        <v>23</v>
      </c>
      <c r="B45" s="100" t="n">
        <f aca="false">SUM(B12:B42)</f>
        <v>325</v>
      </c>
      <c r="C45" s="100" t="n">
        <f aca="false">SUM(C12:C42)</f>
        <v>320.5</v>
      </c>
      <c r="D45" s="100" t="n">
        <f aca="false">SUM(D12:D42)</f>
        <v>314.4</v>
      </c>
      <c r="E45" s="100" t="n">
        <f aca="false">SUM(E12:E42)</f>
        <v>309.3</v>
      </c>
      <c r="F45" s="100" t="n">
        <f aca="false">SUM(F12:F42)</f>
        <v>308.4</v>
      </c>
      <c r="G45" s="100" t="n">
        <f aca="false">SUM(G12:G42)</f>
        <v>306.4</v>
      </c>
      <c r="H45" s="100" t="n">
        <f aca="false">SUM(H12:H42)</f>
        <v>304.4</v>
      </c>
      <c r="I45" s="101" t="n">
        <f aca="false">SUM(I12:I42)</f>
        <v>302.7</v>
      </c>
      <c r="J45" s="100" t="n">
        <f aca="false">SUM(J12:J42)</f>
        <v>306.5</v>
      </c>
      <c r="K45" s="100" t="n">
        <f aca="false">SUM(K12:K42)</f>
        <v>318.3</v>
      </c>
      <c r="L45" s="100" t="n">
        <f aca="false">SUM(L12:L42)</f>
        <v>320.2</v>
      </c>
      <c r="M45" s="100" t="n">
        <f aca="false">SUM(M12:M42)</f>
        <v>321.5</v>
      </c>
      <c r="N45" s="100" t="n">
        <f aca="false">SUM(N12:N42)</f>
        <v>324.6</v>
      </c>
      <c r="O45" s="100" t="n">
        <f aca="false">SUM(O12:O42)</f>
        <v>325.6</v>
      </c>
      <c r="P45" s="100" t="n">
        <f aca="false">SUM(P12:P42)</f>
        <v>326.7</v>
      </c>
      <c r="Q45" s="100" t="n">
        <f aca="false">SUM(Q12:Q42)</f>
        <v>324.2</v>
      </c>
      <c r="R45" s="100" t="n">
        <f aca="false">SUM(R12:R42)</f>
        <v>332</v>
      </c>
      <c r="S45" s="100" t="n">
        <f aca="false">SUM(S12:S42)</f>
        <v>332.6</v>
      </c>
      <c r="T45" s="100" t="n">
        <f aca="false">SUM(T12:T42)</f>
        <v>332.6</v>
      </c>
      <c r="U45" s="101" t="n">
        <f aca="false">SUM(U12:U42)</f>
        <v>340</v>
      </c>
      <c r="V45" s="100" t="n">
        <f aca="false">SUM(V12:V42)</f>
        <v>339.4</v>
      </c>
      <c r="W45" s="100" t="n">
        <f aca="false">SUM(W12:W42)</f>
        <v>337.7</v>
      </c>
      <c r="X45" s="100" t="n">
        <f aca="false">SUM(X12:X42)</f>
        <v>335.5</v>
      </c>
      <c r="Y45" s="100" t="n">
        <f aca="false">SUM(Y12:Y42)</f>
        <v>331.8</v>
      </c>
      <c r="Z45" s="102" t="n">
        <f aca="false">SUM(Z12:Z42)</f>
        <v>322.5125</v>
      </c>
      <c r="AA45" s="100" t="n">
        <f aca="false">SUM(AA12:AA42)</f>
        <v>366</v>
      </c>
      <c r="AB45" s="100" t="n">
        <f aca="false">SUM(AB12:AB42)</f>
        <v>282.6</v>
      </c>
      <c r="AC45" s="100" t="n">
        <f aca="false">SUM(AC12:AC42)</f>
        <v>83.4</v>
      </c>
      <c r="AD45" s="100" t="n">
        <f aca="false">SUM(AD12:AD42)</f>
        <v>325.4</v>
      </c>
      <c r="AE45" s="101" t="n">
        <f aca="false">SUM(AE12:AE42)</f>
        <v>319.625</v>
      </c>
      <c r="AG45" s="3" t="s">
        <v>24</v>
      </c>
      <c r="AH45" s="1" t="s">
        <v>25</v>
      </c>
    </row>
    <row r="46" customFormat="false" ht="13" hidden="false" customHeight="false" outlineLevel="0" collapsed="false">
      <c r="A46" s="106" t="s">
        <v>17</v>
      </c>
      <c r="B46" s="127" t="n">
        <f aca="false">SUM(B44)*(1013.3/760)</f>
        <v>13.9780348047538</v>
      </c>
      <c r="C46" s="127" t="n">
        <f aca="false">SUM(C44)*(1013.3/760)</f>
        <v>13.7844927843803</v>
      </c>
      <c r="D46" s="127" t="n">
        <f aca="false">SUM(D44)*(1013.3/760)</f>
        <v>13.5221358234295</v>
      </c>
      <c r="E46" s="127" t="n">
        <f aca="false">SUM(E44)*(1013.3/760)</f>
        <v>13.3027882003396</v>
      </c>
      <c r="F46" s="127" t="n">
        <f aca="false">SUM(F44)*(1013.3/760)</f>
        <v>13.2640797962649</v>
      </c>
      <c r="G46" s="127" t="n">
        <f aca="false">SUM(G44)*(1013.3/760)</f>
        <v>13.1780611205433</v>
      </c>
      <c r="H46" s="127" t="n">
        <f aca="false">SUM(H44)*(1013.3/760)</f>
        <v>13.0920424448217</v>
      </c>
      <c r="I46" s="128" t="n">
        <f aca="false">SUM(I44)*(1013.3/760)</f>
        <v>13.0189265704584</v>
      </c>
      <c r="J46" s="127" t="n">
        <f aca="false">SUM(J44)*(1013.3/760)</f>
        <v>13.1823620543294</v>
      </c>
      <c r="K46" s="127" t="n">
        <f aca="false">SUM(K44)*(1013.3/760)</f>
        <v>13.6898722410866</v>
      </c>
      <c r="L46" s="127" t="n">
        <f aca="false">SUM(L44)*(1013.3/760)</f>
        <v>13.7715899830221</v>
      </c>
      <c r="M46" s="127" t="n">
        <f aca="false">SUM(M44)*(1013.3/760)</f>
        <v>13.8275021222411</v>
      </c>
      <c r="N46" s="127" t="n">
        <f aca="false">SUM(N44)*(1013.3/760)</f>
        <v>13.9608310696095</v>
      </c>
      <c r="O46" s="127" t="n">
        <f aca="false">SUM(O44)*(1013.3/760)</f>
        <v>14.0038404074703</v>
      </c>
      <c r="P46" s="127" t="n">
        <f aca="false">SUM(P44)*(1013.3/760)</f>
        <v>14.0511506791171</v>
      </c>
      <c r="Q46" s="127" t="n">
        <f aca="false">SUM(Q44)*(1013.3/760)</f>
        <v>13.9436273344652</v>
      </c>
      <c r="R46" s="127" t="n">
        <f aca="false">SUM(R44)*(1013.3/760)</f>
        <v>14.2791001697793</v>
      </c>
      <c r="S46" s="127" t="n">
        <f aca="false">SUM(S44)*(1013.3/760)</f>
        <v>14.3049057724958</v>
      </c>
      <c r="T46" s="127" t="n">
        <f aca="false">SUM(T44)*(1013.3/760)</f>
        <v>14.3049057724958</v>
      </c>
      <c r="U46" s="128" t="n">
        <f aca="false">SUM(U44)*(1013.3/760)</f>
        <v>14.6231748726655</v>
      </c>
      <c r="V46" s="127" t="n">
        <f aca="false">SUM(V44)*(1013.3/760)</f>
        <v>14.5973692699491</v>
      </c>
      <c r="W46" s="127" t="n">
        <f aca="false">SUM(W44)*(1013.3/760)</f>
        <v>14.5242533955857</v>
      </c>
      <c r="X46" s="127" t="n">
        <f aca="false">SUM(X44)*(1013.3/760)</f>
        <v>14.429632852292</v>
      </c>
      <c r="Y46" s="128" t="n">
        <f aca="false">SUM(Y44)*(1013.3/760)</f>
        <v>14.2704983022071</v>
      </c>
      <c r="Z46" s="127" t="n">
        <f aca="false">SUM(Z44)*(1013.3/760)</f>
        <v>13.8710490768251</v>
      </c>
      <c r="AA46" s="127" t="n">
        <f aca="false">SUM(AA44)*(1013.3/760)</f>
        <v>15.7414176570458</v>
      </c>
      <c r="AB46" s="127" t="n">
        <f aca="false">SUM(AB44)*(1013.3/760)</f>
        <v>12.1544388794567</v>
      </c>
      <c r="AC46" s="127" t="n">
        <f aca="false">SUM(AC44)*(1013.3/760)</f>
        <v>3.58697877758913</v>
      </c>
      <c r="AD46" s="127" t="n">
        <f aca="false">SUM(AD44)*(1013.3/760)</f>
        <v>13.9952385398981</v>
      </c>
      <c r="AE46" s="128" t="n">
        <f aca="false">SUM(AE44)*(1013.3/760)</f>
        <v>13.7468596137521</v>
      </c>
      <c r="AG46" s="109" t="n">
        <f aca="false">LARGE(AG12:AG42,1)</f>
        <v>18.5318092105263</v>
      </c>
      <c r="AH46" s="130" t="n">
        <f aca="false">LARGE(AH12:AH42,31)</f>
        <v>5.99950657894737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13" zoomScaleNormal="113" zoomScalePageLayoutView="100" workbookViewId="0">
      <selection pane="topLeft" activeCell="M17" activeCellId="0" sqref="M1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38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33" t="s">
        <v>30</v>
      </c>
      <c r="AC9" s="24" t="s">
        <v>10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38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4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9.3</v>
      </c>
      <c r="C12" s="60" t="n">
        <v>9.1</v>
      </c>
      <c r="D12" s="60" t="n">
        <v>9.2</v>
      </c>
      <c r="E12" s="60" t="n">
        <v>9.2</v>
      </c>
      <c r="F12" s="60" t="n">
        <v>9.1</v>
      </c>
      <c r="G12" s="60" t="n">
        <v>9</v>
      </c>
      <c r="H12" s="60" t="n">
        <v>9</v>
      </c>
      <c r="I12" s="61" t="n">
        <v>9.1</v>
      </c>
      <c r="J12" s="60" t="n">
        <v>9.6</v>
      </c>
      <c r="K12" s="60" t="n">
        <v>9.2</v>
      </c>
      <c r="L12" s="60" t="n">
        <v>8.8</v>
      </c>
      <c r="M12" s="60" t="n">
        <v>9.1</v>
      </c>
      <c r="N12" s="60" t="n">
        <v>8.3</v>
      </c>
      <c r="O12" s="60" t="n">
        <v>9.7</v>
      </c>
      <c r="P12" s="60" t="n">
        <v>9.3</v>
      </c>
      <c r="Q12" s="60" t="n">
        <v>9</v>
      </c>
      <c r="R12" s="60" t="n">
        <v>9</v>
      </c>
      <c r="S12" s="60" t="n">
        <v>8.9</v>
      </c>
      <c r="T12" s="60" t="n">
        <v>9</v>
      </c>
      <c r="U12" s="61" t="n">
        <v>8.8</v>
      </c>
      <c r="V12" s="60" t="n">
        <v>8.9</v>
      </c>
      <c r="W12" s="60" t="n">
        <v>8.9</v>
      </c>
      <c r="X12" s="60" t="n">
        <v>8.4</v>
      </c>
      <c r="Y12" s="60" t="n">
        <v>8.3</v>
      </c>
      <c r="Z12" s="147" t="n">
        <f aca="false">AVERAGE(B12:Y12)</f>
        <v>9.00833333333333</v>
      </c>
      <c r="AA12" s="63" t="n">
        <f aca="false">LARGE(B12:Y12,1)</f>
        <v>9.7</v>
      </c>
      <c r="AB12" s="64" t="n">
        <f aca="false">LARGE(B12:Y12,24)</f>
        <v>8.3</v>
      </c>
      <c r="AC12" s="60" t="n">
        <f aca="false">AA12-AB12</f>
        <v>1.4</v>
      </c>
      <c r="AD12" s="150" t="n">
        <f aca="false">AVERAGE(J12:U12)</f>
        <v>9.05833333333333</v>
      </c>
      <c r="AE12" s="151" t="n">
        <f aca="false">AVERAGE(B12:I12,V12:Y12)</f>
        <v>8.95833333333333</v>
      </c>
      <c r="AF12" s="65" t="n">
        <f aca="false">SUM(Z12)*(1013.25/760)</f>
        <v>12.0101233552632</v>
      </c>
      <c r="AG12" s="66" t="n">
        <f aca="false">SUM(AA12)*(1013.25/760)</f>
        <v>12.9322697368421</v>
      </c>
      <c r="AH12" s="67" t="n">
        <f aca="false">SUM(AB12)*(1013.25/760)</f>
        <v>11.0657565789474</v>
      </c>
    </row>
    <row r="13" customFormat="false" ht="12" hidden="false" customHeight="false" outlineLevel="0" collapsed="false">
      <c r="A13" s="58" t="n">
        <v>2</v>
      </c>
      <c r="B13" s="59" t="n">
        <v>8.2</v>
      </c>
      <c r="C13" s="60" t="n">
        <v>8.2</v>
      </c>
      <c r="D13" s="60" t="n">
        <v>8.1</v>
      </c>
      <c r="E13" s="60" t="n">
        <v>8</v>
      </c>
      <c r="F13" s="60" t="n">
        <v>7.9</v>
      </c>
      <c r="G13" s="60" t="n">
        <v>7.9</v>
      </c>
      <c r="H13" s="60" t="n">
        <v>8</v>
      </c>
      <c r="I13" s="61" t="n">
        <v>8.1</v>
      </c>
      <c r="J13" s="60" t="n">
        <v>8.4</v>
      </c>
      <c r="K13" s="60" t="n">
        <v>8.7</v>
      </c>
      <c r="L13" s="60" t="n">
        <v>9.8</v>
      </c>
      <c r="M13" s="60" t="n">
        <v>9.4</v>
      </c>
      <c r="N13" s="60" t="n">
        <v>9.5</v>
      </c>
      <c r="O13" s="60" t="n">
        <v>9.8</v>
      </c>
      <c r="P13" s="60" t="n">
        <v>9.6</v>
      </c>
      <c r="Q13" s="60" t="n">
        <v>9.5</v>
      </c>
      <c r="R13" s="60" t="n">
        <v>9.9</v>
      </c>
      <c r="S13" s="60" t="n">
        <v>9.9</v>
      </c>
      <c r="T13" s="60" t="n">
        <v>10</v>
      </c>
      <c r="U13" s="61" t="n">
        <v>10</v>
      </c>
      <c r="V13" s="60" t="n">
        <v>9.9</v>
      </c>
      <c r="W13" s="60" t="n">
        <v>9.7</v>
      </c>
      <c r="X13" s="60" t="n">
        <v>9.3</v>
      </c>
      <c r="Y13" s="60" t="n">
        <v>9.4</v>
      </c>
      <c r="Z13" s="147" t="n">
        <f aca="false">AVERAGE(B13:Y13)</f>
        <v>9.05</v>
      </c>
      <c r="AA13" s="63" t="n">
        <f aca="false">LARGE(B13:Y13,1)</f>
        <v>10</v>
      </c>
      <c r="AB13" s="64" t="n">
        <f aca="false">LARGE(B13:Y13,24)</f>
        <v>7.9</v>
      </c>
      <c r="AC13" s="60" t="n">
        <f aca="false">AA13-AB13</f>
        <v>2.1</v>
      </c>
      <c r="AD13" s="150" t="n">
        <f aca="false">AVERAGE(J13:U13)</f>
        <v>9.54166666666667</v>
      </c>
      <c r="AE13" s="151" t="n">
        <f aca="false">AVERAGE(B13:I13,V13:Y13)</f>
        <v>8.55833333333333</v>
      </c>
      <c r="AF13" s="68" t="n">
        <f aca="false">SUM(Z13)*(1013.25/760)</f>
        <v>12.0656743421053</v>
      </c>
      <c r="AG13" s="69" t="n">
        <f aca="false">SUM(AA13)*(1013.25/760)</f>
        <v>13.3322368421053</v>
      </c>
      <c r="AH13" s="70" t="n">
        <f aca="false">SUM(AB13)*(1013.25/760)</f>
        <v>10.5324671052632</v>
      </c>
    </row>
    <row r="14" customFormat="false" ht="12" hidden="false" customHeight="false" outlineLevel="0" collapsed="false">
      <c r="A14" s="58" t="n">
        <v>3</v>
      </c>
      <c r="B14" s="59" t="n">
        <v>9.1</v>
      </c>
      <c r="C14" s="60" t="n">
        <v>9.4</v>
      </c>
      <c r="D14" s="60" t="n">
        <v>9.5</v>
      </c>
      <c r="E14" s="60" t="n">
        <v>9.5</v>
      </c>
      <c r="F14" s="60" t="n">
        <v>9.7</v>
      </c>
      <c r="G14" s="60" t="n">
        <v>9.7</v>
      </c>
      <c r="H14" s="60" t="n">
        <v>9.1</v>
      </c>
      <c r="I14" s="61" t="n">
        <v>9.5</v>
      </c>
      <c r="J14" s="60" t="n">
        <v>10</v>
      </c>
      <c r="K14" s="60" t="n">
        <v>9.3</v>
      </c>
      <c r="L14" s="60" t="n">
        <v>9.8</v>
      </c>
      <c r="M14" s="60" t="n">
        <v>8.2</v>
      </c>
      <c r="N14" s="60" t="n">
        <v>7.4</v>
      </c>
      <c r="O14" s="60" t="n">
        <v>7.8</v>
      </c>
      <c r="P14" s="60" t="n">
        <v>7.6</v>
      </c>
      <c r="Q14" s="60" t="n">
        <v>7.8</v>
      </c>
      <c r="R14" s="60" t="n">
        <v>7.8</v>
      </c>
      <c r="S14" s="60" t="n">
        <v>8.4</v>
      </c>
      <c r="T14" s="60" t="n">
        <v>7</v>
      </c>
      <c r="U14" s="61" t="n">
        <v>9.3</v>
      </c>
      <c r="V14" s="60" t="n">
        <v>9.3</v>
      </c>
      <c r="W14" s="60" t="n">
        <v>9.3</v>
      </c>
      <c r="X14" s="60" t="n">
        <v>8.9</v>
      </c>
      <c r="Y14" s="60" t="n">
        <v>8.7</v>
      </c>
      <c r="Z14" s="147" t="n">
        <f aca="false">AVERAGE(B14:Y14)</f>
        <v>8.8375</v>
      </c>
      <c r="AA14" s="63" t="n">
        <f aca="false">LARGE(B14:Y14,1)</f>
        <v>10</v>
      </c>
      <c r="AB14" s="64" t="n">
        <f aca="false">LARGE(B14:Y14,24)</f>
        <v>7</v>
      </c>
      <c r="AC14" s="60" t="n">
        <f aca="false">AA14-AB14</f>
        <v>3</v>
      </c>
      <c r="AD14" s="150" t="n">
        <f aca="false">AVERAGE(J14:U14)</f>
        <v>8.36666666666667</v>
      </c>
      <c r="AE14" s="151" t="n">
        <f aca="false">AVERAGE(B14:I14,V14:Y14)</f>
        <v>9.30833333333333</v>
      </c>
      <c r="AF14" s="68" t="n">
        <f aca="false">SUM(Z14)*(1013.25/760)</f>
        <v>11.7823643092105</v>
      </c>
      <c r="AG14" s="69" t="n">
        <f aca="false">SUM(AA14)*(1013.25/760)</f>
        <v>13.3322368421053</v>
      </c>
      <c r="AH14" s="70" t="n">
        <f aca="false">SUM(AB14)*(1013.25/760)</f>
        <v>9.33256578947368</v>
      </c>
    </row>
    <row r="15" customFormat="false" ht="12" hidden="false" customHeight="false" outlineLevel="0" collapsed="false">
      <c r="A15" s="58" t="n">
        <v>4</v>
      </c>
      <c r="B15" s="59" t="n">
        <v>8.4</v>
      </c>
      <c r="C15" s="60" t="n">
        <v>8</v>
      </c>
      <c r="D15" s="60" t="n">
        <v>7.9</v>
      </c>
      <c r="E15" s="60" t="n">
        <v>7.8</v>
      </c>
      <c r="F15" s="60" t="n">
        <v>7.7</v>
      </c>
      <c r="G15" s="60" t="n">
        <v>7.6</v>
      </c>
      <c r="H15" s="60" t="n">
        <v>7.5</v>
      </c>
      <c r="I15" s="61" t="n">
        <v>7.6</v>
      </c>
      <c r="J15" s="60" t="n">
        <v>7.9</v>
      </c>
      <c r="K15" s="60" t="n">
        <v>8.1</v>
      </c>
      <c r="L15" s="60" t="n">
        <v>9.1</v>
      </c>
      <c r="M15" s="60" t="n">
        <v>8.8</v>
      </c>
      <c r="N15" s="60" t="n">
        <v>8.3</v>
      </c>
      <c r="O15" s="60" t="n">
        <v>8.9</v>
      </c>
      <c r="P15" s="60" t="n">
        <v>8.8</v>
      </c>
      <c r="Q15" s="60" t="n">
        <v>8.6</v>
      </c>
      <c r="R15" s="60" t="n">
        <v>8.9</v>
      </c>
      <c r="S15" s="60" t="n">
        <v>8.3</v>
      </c>
      <c r="T15" s="60" t="n">
        <v>9.7</v>
      </c>
      <c r="U15" s="61" t="n">
        <v>10.4</v>
      </c>
      <c r="V15" s="60" t="n">
        <v>10.5</v>
      </c>
      <c r="W15" s="60" t="n">
        <v>10.7</v>
      </c>
      <c r="X15" s="60" t="n">
        <v>10.8</v>
      </c>
      <c r="Y15" s="60" t="n">
        <v>10.6</v>
      </c>
      <c r="Z15" s="147" t="n">
        <f aca="false">AVERAGE(B15:Y15)</f>
        <v>8.7875</v>
      </c>
      <c r="AA15" s="63" t="n">
        <f aca="false">LARGE(B15:Y15,1)</f>
        <v>10.8</v>
      </c>
      <c r="AB15" s="64" t="n">
        <f aca="false">LARGE(B15:Y15,24)</f>
        <v>7.5</v>
      </c>
      <c r="AC15" s="60" t="n">
        <f aca="false">AA15-AB15</f>
        <v>3.3</v>
      </c>
      <c r="AD15" s="150" t="n">
        <f aca="false">AVERAGE(J15:U15)</f>
        <v>8.81666666666667</v>
      </c>
      <c r="AE15" s="151" t="n">
        <f aca="false">AVERAGE(B15:I15,V15:Y15)</f>
        <v>8.75833333333333</v>
      </c>
      <c r="AF15" s="68" t="n">
        <f aca="false">SUM(Z15)*(1013.25/760)</f>
        <v>11.715703125</v>
      </c>
      <c r="AG15" s="69" t="n">
        <f aca="false">SUM(AA15)*(1013.25/760)</f>
        <v>14.3988157894737</v>
      </c>
      <c r="AH15" s="70" t="n">
        <f aca="false">SUM(AB15)*(1013.25/760)</f>
        <v>9.99917763157895</v>
      </c>
    </row>
    <row r="16" customFormat="false" ht="12" hidden="false" customHeight="false" outlineLevel="0" collapsed="false">
      <c r="A16" s="58" t="n">
        <v>5</v>
      </c>
      <c r="B16" s="59" t="n">
        <v>10.6</v>
      </c>
      <c r="C16" s="60" t="n">
        <v>10.6</v>
      </c>
      <c r="D16" s="60" t="n">
        <v>10.2</v>
      </c>
      <c r="E16" s="60" t="n">
        <v>10.1</v>
      </c>
      <c r="F16" s="60" t="n">
        <v>9.7</v>
      </c>
      <c r="G16" s="60" t="n">
        <v>9.6</v>
      </c>
      <c r="H16" s="60" t="n">
        <v>8.9</v>
      </c>
      <c r="I16" s="61" t="n">
        <v>8.3</v>
      </c>
      <c r="J16" s="60" t="n">
        <v>8.8</v>
      </c>
      <c r="K16" s="60" t="n">
        <v>9.2</v>
      </c>
      <c r="L16" s="60" t="n">
        <v>10.1</v>
      </c>
      <c r="M16" s="60" t="n">
        <v>10</v>
      </c>
      <c r="N16" s="60" t="n">
        <v>10.6</v>
      </c>
      <c r="O16" s="60" t="n">
        <v>9.5</v>
      </c>
      <c r="P16" s="60" t="n">
        <v>9.9</v>
      </c>
      <c r="Q16" s="60" t="n">
        <v>9.9</v>
      </c>
      <c r="R16" s="60" t="n">
        <v>10.3</v>
      </c>
      <c r="S16" s="60" t="n">
        <v>10.2</v>
      </c>
      <c r="T16" s="60" t="n">
        <v>10.7</v>
      </c>
      <c r="U16" s="61" t="n">
        <v>10.6</v>
      </c>
      <c r="V16" s="60" t="n">
        <v>10.8</v>
      </c>
      <c r="W16" s="60" t="n">
        <v>12</v>
      </c>
      <c r="X16" s="60" t="n">
        <v>11.9</v>
      </c>
      <c r="Y16" s="60" t="n">
        <v>11.1</v>
      </c>
      <c r="Z16" s="147" t="n">
        <f aca="false">AVERAGE(B16:Y16)</f>
        <v>10.15</v>
      </c>
      <c r="AA16" s="63" t="n">
        <f aca="false">LARGE(B16:Y16,1)</f>
        <v>12</v>
      </c>
      <c r="AB16" s="64" t="n">
        <f aca="false">LARGE(B16:Y16,24)</f>
        <v>8.3</v>
      </c>
      <c r="AC16" s="60" t="n">
        <f aca="false">AA16-AB16</f>
        <v>3.7</v>
      </c>
      <c r="AD16" s="150" t="n">
        <f aca="false">AVERAGE(J16:U16)</f>
        <v>9.98333333333333</v>
      </c>
      <c r="AE16" s="151" t="n">
        <f aca="false">AVERAGE(B16:I16,V16:Y16)</f>
        <v>10.3166666666667</v>
      </c>
      <c r="AF16" s="68" t="n">
        <f aca="false">SUM(Z16)*(1013.25/760)</f>
        <v>13.5322203947368</v>
      </c>
      <c r="AG16" s="69" t="n">
        <f aca="false">SUM(AA16)*(1013.25/760)</f>
        <v>15.9986842105263</v>
      </c>
      <c r="AH16" s="70" t="n">
        <f aca="false">SUM(AB16)*(1013.25/760)</f>
        <v>11.0657565789474</v>
      </c>
    </row>
    <row r="17" customFormat="false" ht="12" hidden="false" customHeight="false" outlineLevel="0" collapsed="false">
      <c r="A17" s="58" t="n">
        <v>3</v>
      </c>
      <c r="B17" s="59" t="n">
        <v>11.3</v>
      </c>
      <c r="C17" s="60" t="n">
        <v>11.5</v>
      </c>
      <c r="D17" s="60" t="n">
        <v>11.3</v>
      </c>
      <c r="E17" s="60" t="n">
        <v>11.2</v>
      </c>
      <c r="F17" s="60" t="n">
        <v>11.2</v>
      </c>
      <c r="G17" s="60" t="n">
        <v>11</v>
      </c>
      <c r="H17" s="60" t="n">
        <v>11</v>
      </c>
      <c r="I17" s="61" t="n">
        <v>11</v>
      </c>
      <c r="J17" s="60" t="n">
        <v>10.1</v>
      </c>
      <c r="K17" s="60" t="n">
        <v>10.2</v>
      </c>
      <c r="L17" s="60" t="n">
        <v>10.3</v>
      </c>
      <c r="M17" s="60" t="n">
        <v>10.1</v>
      </c>
      <c r="N17" s="60" t="n">
        <v>10.8</v>
      </c>
      <c r="O17" s="60" t="n">
        <v>11.3</v>
      </c>
      <c r="P17" s="60" t="n">
        <v>12.5</v>
      </c>
      <c r="Q17" s="60" t="n">
        <v>12.4</v>
      </c>
      <c r="R17" s="60" t="n">
        <v>12.4</v>
      </c>
      <c r="S17" s="60" t="n">
        <v>11.7</v>
      </c>
      <c r="T17" s="60" t="n">
        <v>12.1</v>
      </c>
      <c r="U17" s="61" t="n">
        <v>12.9</v>
      </c>
      <c r="V17" s="60" t="n">
        <v>12.4</v>
      </c>
      <c r="W17" s="60" t="n">
        <v>12.2</v>
      </c>
      <c r="X17" s="60" t="n">
        <v>10.9</v>
      </c>
      <c r="Y17" s="60" t="n">
        <v>10.4</v>
      </c>
      <c r="Z17" s="147" t="n">
        <f aca="false">AVERAGE(B17:Y17)</f>
        <v>11.3416666666667</v>
      </c>
      <c r="AA17" s="63" t="n">
        <f aca="false">LARGE(B17:Y17,1)</f>
        <v>12.9</v>
      </c>
      <c r="AB17" s="64" t="n">
        <f aca="false">LARGE(B17:Y17,24)</f>
        <v>10.1</v>
      </c>
      <c r="AC17" s="60" t="n">
        <f aca="false">AA17-AB17</f>
        <v>2.8</v>
      </c>
      <c r="AD17" s="150" t="n">
        <f aca="false">AVERAGE(J17:U17)</f>
        <v>11.4</v>
      </c>
      <c r="AE17" s="151" t="n">
        <f aca="false">AVERAGE(B17:I17,V17:Y17)</f>
        <v>11.2833333333333</v>
      </c>
      <c r="AF17" s="68" t="n">
        <f aca="false">SUM(Z17)*(1013.25/760)</f>
        <v>15.1209786184211</v>
      </c>
      <c r="AG17" s="69" t="n">
        <f aca="false">SUM(AA17)*(1013.25/760)</f>
        <v>17.1985855263158</v>
      </c>
      <c r="AH17" s="70" t="n">
        <f aca="false">SUM(AB17)*(1013.25/760)</f>
        <v>13.4655592105263</v>
      </c>
    </row>
    <row r="18" customFormat="false" ht="12" hidden="false" customHeight="false" outlineLevel="0" collapsed="false">
      <c r="A18" s="58" t="n">
        <v>7</v>
      </c>
      <c r="B18" s="59" t="n">
        <v>10.1</v>
      </c>
      <c r="C18" s="60" t="n">
        <v>9.4</v>
      </c>
      <c r="D18" s="60" t="n">
        <v>9.2</v>
      </c>
      <c r="E18" s="60" t="n">
        <v>9.3</v>
      </c>
      <c r="F18" s="60" t="n">
        <v>8.9</v>
      </c>
      <c r="G18" s="60" t="n">
        <v>9</v>
      </c>
      <c r="H18" s="60" t="n">
        <v>9</v>
      </c>
      <c r="I18" s="61" t="n">
        <v>9</v>
      </c>
      <c r="J18" s="60" t="n">
        <v>9.6</v>
      </c>
      <c r="K18" s="60" t="n">
        <v>10.1</v>
      </c>
      <c r="L18" s="60" t="n">
        <v>10</v>
      </c>
      <c r="M18" s="60" t="n">
        <v>10</v>
      </c>
      <c r="N18" s="60" t="n">
        <v>11.1</v>
      </c>
      <c r="O18" s="60" t="n">
        <v>11.9</v>
      </c>
      <c r="P18" s="60" t="n">
        <v>11.8</v>
      </c>
      <c r="Q18" s="60" t="n">
        <v>12.1</v>
      </c>
      <c r="R18" s="60" t="n">
        <v>11.6</v>
      </c>
      <c r="S18" s="60" t="n">
        <v>11.6</v>
      </c>
      <c r="T18" s="60" t="n">
        <v>12.8</v>
      </c>
      <c r="U18" s="61" t="n">
        <v>12.1</v>
      </c>
      <c r="V18" s="60" t="n">
        <v>12.2</v>
      </c>
      <c r="W18" s="60" t="n">
        <v>10.6</v>
      </c>
      <c r="X18" s="60" t="n">
        <v>13.3</v>
      </c>
      <c r="Y18" s="60" t="n">
        <v>12.8</v>
      </c>
      <c r="Z18" s="147" t="n">
        <f aca="false">AVERAGE(B18:Y18)</f>
        <v>10.7291666666667</v>
      </c>
      <c r="AA18" s="63" t="n">
        <f aca="false">LARGE(B18:Y18,1)</f>
        <v>13.3</v>
      </c>
      <c r="AB18" s="64" t="n">
        <f aca="false">LARGE(B18:Y18,24)</f>
        <v>8.9</v>
      </c>
      <c r="AC18" s="60" t="n">
        <f aca="false">AA18-AB18</f>
        <v>4.4</v>
      </c>
      <c r="AD18" s="150" t="n">
        <f aca="false">AVERAGE(J18:U18)</f>
        <v>11.225</v>
      </c>
      <c r="AE18" s="151" t="n">
        <f aca="false">AVERAGE(B18:I18,V18:Y18)</f>
        <v>10.2333333333333</v>
      </c>
      <c r="AF18" s="68" t="n">
        <f aca="false">SUM(Z18)*(1013.25/760)</f>
        <v>14.3043791118421</v>
      </c>
      <c r="AG18" s="69" t="n">
        <f aca="false">SUM(AA18)*(1013.25/760)</f>
        <v>17.731875</v>
      </c>
      <c r="AH18" s="70" t="n">
        <f aca="false">SUM(AB18)*(1013.25/760)</f>
        <v>11.8656907894737</v>
      </c>
    </row>
    <row r="19" customFormat="false" ht="12" hidden="false" customHeight="false" outlineLevel="0" collapsed="false">
      <c r="A19" s="58" t="n">
        <v>8</v>
      </c>
      <c r="B19" s="59" t="n">
        <v>12.2</v>
      </c>
      <c r="C19" s="60" t="n">
        <v>12.2</v>
      </c>
      <c r="D19" s="60" t="n">
        <v>12.2</v>
      </c>
      <c r="E19" s="60" t="n">
        <v>12.3</v>
      </c>
      <c r="F19" s="60" t="n">
        <v>12.3</v>
      </c>
      <c r="G19" s="60" t="n">
        <v>11.9</v>
      </c>
      <c r="H19" s="60" t="n">
        <v>11.3</v>
      </c>
      <c r="I19" s="61" t="n">
        <v>11.4</v>
      </c>
      <c r="J19" s="60" t="n">
        <v>11</v>
      </c>
      <c r="K19" s="60" t="n">
        <v>9.9</v>
      </c>
      <c r="L19" s="60" t="n">
        <v>9.4</v>
      </c>
      <c r="M19" s="60" t="n">
        <v>8.8</v>
      </c>
      <c r="N19" s="60" t="n">
        <v>9</v>
      </c>
      <c r="O19" s="60" t="n">
        <v>8.6</v>
      </c>
      <c r="P19" s="60" t="n">
        <v>8.6</v>
      </c>
      <c r="Q19" s="60" t="n">
        <v>9.7</v>
      </c>
      <c r="R19" s="60" t="n">
        <v>9.8</v>
      </c>
      <c r="S19" s="60" t="n">
        <v>10</v>
      </c>
      <c r="T19" s="60" t="n">
        <v>9.6</v>
      </c>
      <c r="U19" s="61" t="n">
        <v>10</v>
      </c>
      <c r="V19" s="60" t="n">
        <v>9.8</v>
      </c>
      <c r="W19" s="60" t="n">
        <v>10.1</v>
      </c>
      <c r="X19" s="60" t="n">
        <v>9.9</v>
      </c>
      <c r="Y19" s="60" t="n">
        <v>9.4</v>
      </c>
      <c r="Z19" s="147" t="n">
        <f aca="false">AVERAGE(B19:Y19)</f>
        <v>10.3916666666667</v>
      </c>
      <c r="AA19" s="63" t="n">
        <f aca="false">LARGE(B19:Y19,1)</f>
        <v>12.3</v>
      </c>
      <c r="AB19" s="64" t="n">
        <f aca="false">LARGE(B19:Y19,24)</f>
        <v>8.6</v>
      </c>
      <c r="AC19" s="60" t="n">
        <f aca="false">AA19-AB19</f>
        <v>3.7</v>
      </c>
      <c r="AD19" s="150" t="n">
        <f aca="false">AVERAGE(J19:U19)</f>
        <v>9.53333333333333</v>
      </c>
      <c r="AE19" s="151" t="n">
        <f aca="false">AVERAGE(B19:I19,V19:Y19)</f>
        <v>11.25</v>
      </c>
      <c r="AF19" s="68" t="n">
        <f aca="false">SUM(Z19)*(1013.25/760)</f>
        <v>13.8544161184211</v>
      </c>
      <c r="AG19" s="69" t="n">
        <f aca="false">SUM(AA19)*(1013.25/760)</f>
        <v>16.3986513157895</v>
      </c>
      <c r="AH19" s="70" t="n">
        <f aca="false">SUM(AB19)*(1013.25/760)</f>
        <v>11.4657236842105</v>
      </c>
    </row>
    <row r="20" customFormat="false" ht="12" hidden="false" customHeight="false" outlineLevel="0" collapsed="false">
      <c r="A20" s="58" t="n">
        <v>9</v>
      </c>
      <c r="B20" s="59" t="n">
        <v>9.5</v>
      </c>
      <c r="C20" s="60" t="n">
        <v>9.5</v>
      </c>
      <c r="D20" s="60" t="n">
        <v>9.7</v>
      </c>
      <c r="E20" s="60" t="n">
        <v>9.6</v>
      </c>
      <c r="F20" s="60" t="n">
        <v>9.5</v>
      </c>
      <c r="G20" s="60" t="n">
        <v>9.6</v>
      </c>
      <c r="H20" s="60" t="n">
        <v>9.6</v>
      </c>
      <c r="I20" s="61" t="n">
        <v>9.6</v>
      </c>
      <c r="J20" s="60" t="n">
        <v>10.1</v>
      </c>
      <c r="K20" s="60" t="n">
        <v>10.1</v>
      </c>
      <c r="L20" s="60" t="n">
        <v>9.8</v>
      </c>
      <c r="M20" s="60" t="n">
        <v>9.4</v>
      </c>
      <c r="N20" s="60" t="n">
        <v>10.1</v>
      </c>
      <c r="O20" s="60" t="n">
        <v>10.4</v>
      </c>
      <c r="P20" s="60" t="n">
        <v>10.7</v>
      </c>
      <c r="Q20" s="60" t="n">
        <v>10.8</v>
      </c>
      <c r="R20" s="60" t="n">
        <v>11.5</v>
      </c>
      <c r="S20" s="60" t="n">
        <v>10.6</v>
      </c>
      <c r="T20" s="60" t="n">
        <v>10.3</v>
      </c>
      <c r="U20" s="61" t="n">
        <v>10.8</v>
      </c>
      <c r="V20" s="60" t="n">
        <v>10.6</v>
      </c>
      <c r="W20" s="60" t="n">
        <v>10.7</v>
      </c>
      <c r="X20" s="60" t="n">
        <v>10.3</v>
      </c>
      <c r="Y20" s="60" t="n">
        <v>10.5</v>
      </c>
      <c r="Z20" s="147" t="n">
        <f aca="false">AVERAGE(B20:Y20)</f>
        <v>10.1375</v>
      </c>
      <c r="AA20" s="63" t="n">
        <f aca="false">LARGE(B20:Y20,1)</f>
        <v>11.5</v>
      </c>
      <c r="AB20" s="64" t="n">
        <f aca="false">LARGE(B20:Y20,24)</f>
        <v>9.4</v>
      </c>
      <c r="AC20" s="60" t="n">
        <f aca="false">AA20-AB20</f>
        <v>2.1</v>
      </c>
      <c r="AD20" s="150" t="n">
        <f aca="false">AVERAGE(J20:U20)</f>
        <v>10.3833333333333</v>
      </c>
      <c r="AE20" s="151" t="n">
        <f aca="false">AVERAGE(B20:I20,V20:Y20)</f>
        <v>9.89166666666667</v>
      </c>
      <c r="AF20" s="68" t="n">
        <f aca="false">SUM(Z20)*(1013.25/760)</f>
        <v>13.5155550986842</v>
      </c>
      <c r="AG20" s="69" t="n">
        <f aca="false">SUM(AA20)*(1013.25/760)</f>
        <v>15.3320723684211</v>
      </c>
      <c r="AH20" s="70" t="n">
        <f aca="false">SUM(AB20)*(1013.25/760)</f>
        <v>12.5323026315789</v>
      </c>
    </row>
    <row r="21" customFormat="false" ht="12" hidden="false" customHeight="false" outlineLevel="0" collapsed="false">
      <c r="A21" s="58" t="n">
        <v>10</v>
      </c>
      <c r="B21" s="59" t="n">
        <v>10.4</v>
      </c>
      <c r="C21" s="60" t="n">
        <v>10.5</v>
      </c>
      <c r="D21" s="60" t="n">
        <v>10.6</v>
      </c>
      <c r="E21" s="60" t="n">
        <v>10.3</v>
      </c>
      <c r="F21" s="60" t="n">
        <v>10.4</v>
      </c>
      <c r="G21" s="60" t="n">
        <v>10.6</v>
      </c>
      <c r="H21" s="60" t="n">
        <v>10.7</v>
      </c>
      <c r="I21" s="61" t="n">
        <v>10.8</v>
      </c>
      <c r="J21" s="60" t="n">
        <v>11.3</v>
      </c>
      <c r="K21" s="60" t="n">
        <v>11.7</v>
      </c>
      <c r="L21" s="60" t="n">
        <v>12.3</v>
      </c>
      <c r="M21" s="60" t="n">
        <v>12.3</v>
      </c>
      <c r="N21" s="60" t="n">
        <v>12</v>
      </c>
      <c r="O21" s="60" t="n">
        <v>11.4</v>
      </c>
      <c r="P21" s="60" t="n">
        <v>11.3</v>
      </c>
      <c r="Q21" s="60" t="n">
        <v>11.4</v>
      </c>
      <c r="R21" s="60" t="n">
        <v>11.4</v>
      </c>
      <c r="S21" s="60" t="n">
        <v>10.8</v>
      </c>
      <c r="T21" s="60" t="n">
        <v>10.6</v>
      </c>
      <c r="U21" s="61" t="n">
        <v>10.7</v>
      </c>
      <c r="V21" s="60" t="n">
        <v>10.4</v>
      </c>
      <c r="W21" s="60" t="n">
        <v>10</v>
      </c>
      <c r="X21" s="60" t="n">
        <v>9.9</v>
      </c>
      <c r="Y21" s="60" t="n">
        <v>9.9</v>
      </c>
      <c r="Z21" s="147" t="n">
        <f aca="false">AVERAGE(B21:Y21)</f>
        <v>10.9041666666667</v>
      </c>
      <c r="AA21" s="63" t="n">
        <f aca="false">LARGE(B21:Y21,1)</f>
        <v>12.3</v>
      </c>
      <c r="AB21" s="64" t="n">
        <f aca="false">LARGE(B21:Y21,24)</f>
        <v>9.9</v>
      </c>
      <c r="AC21" s="60" t="n">
        <f aca="false">AA21-AB21</f>
        <v>2.4</v>
      </c>
      <c r="AD21" s="150" t="n">
        <f aca="false">AVERAGE(J21:U21)</f>
        <v>11.4333333333333</v>
      </c>
      <c r="AE21" s="151" t="n">
        <f aca="false">AVERAGE(B21:I21,V21:Y21)</f>
        <v>10.375</v>
      </c>
      <c r="AF21" s="68" t="n">
        <f aca="false">SUM(Z21)*(1013.25/760)</f>
        <v>14.537693256579</v>
      </c>
      <c r="AG21" s="69" t="n">
        <f aca="false">SUM(AA21)*(1013.25/760)</f>
        <v>16.3986513157895</v>
      </c>
      <c r="AH21" s="70" t="n">
        <f aca="false">SUM(AB21)*(1013.25/760)</f>
        <v>13.1989144736842</v>
      </c>
    </row>
    <row r="22" customFormat="false" ht="12" hidden="false" customHeight="false" outlineLevel="0" collapsed="false">
      <c r="A22" s="58" t="n">
        <v>11</v>
      </c>
      <c r="B22" s="59" t="n">
        <v>9.7</v>
      </c>
      <c r="C22" s="60" t="n">
        <v>9.5</v>
      </c>
      <c r="D22" s="60" t="n">
        <v>9.2</v>
      </c>
      <c r="E22" s="60" t="n">
        <v>9.1</v>
      </c>
      <c r="F22" s="60" t="n">
        <v>9.2</v>
      </c>
      <c r="G22" s="60" t="n">
        <v>9.2</v>
      </c>
      <c r="H22" s="60" t="n">
        <v>9.2</v>
      </c>
      <c r="I22" s="61" t="n">
        <v>8.8</v>
      </c>
      <c r="J22" s="60" t="n">
        <v>8.8</v>
      </c>
      <c r="K22" s="60" t="n">
        <v>9</v>
      </c>
      <c r="L22" s="60" t="n">
        <v>10.7</v>
      </c>
      <c r="M22" s="60" t="n">
        <v>10.5</v>
      </c>
      <c r="N22" s="60" t="n">
        <v>10.5</v>
      </c>
      <c r="O22" s="60" t="n">
        <v>10.9</v>
      </c>
      <c r="P22" s="60" t="n">
        <v>11</v>
      </c>
      <c r="Q22" s="60" t="n">
        <v>9.9</v>
      </c>
      <c r="R22" s="60" t="n">
        <v>9.4</v>
      </c>
      <c r="S22" s="60" t="n">
        <v>10.1</v>
      </c>
      <c r="T22" s="60" t="n">
        <v>9.8</v>
      </c>
      <c r="U22" s="61" t="n">
        <v>9.6</v>
      </c>
      <c r="V22" s="60" t="n">
        <v>9.5</v>
      </c>
      <c r="W22" s="60" t="n">
        <v>9.6</v>
      </c>
      <c r="X22" s="60" t="n">
        <v>9.6</v>
      </c>
      <c r="Y22" s="60" t="n">
        <v>10.1</v>
      </c>
      <c r="Z22" s="147" t="n">
        <f aca="false">AVERAGE(B22:Y22)</f>
        <v>9.70416666666667</v>
      </c>
      <c r="AA22" s="63" t="n">
        <f aca="false">LARGE(B22:Y22,1)</f>
        <v>11</v>
      </c>
      <c r="AB22" s="64" t="n">
        <f aca="false">LARGE(B22:Y22,24)</f>
        <v>8.8</v>
      </c>
      <c r="AC22" s="60" t="n">
        <f aca="false">AA22-AB22</f>
        <v>2.2</v>
      </c>
      <c r="AD22" s="150" t="n">
        <f aca="false">AVERAGE(J22:U22)</f>
        <v>10.0166666666667</v>
      </c>
      <c r="AE22" s="151" t="n">
        <f aca="false">AVERAGE(B22:I22,V22:Y22)</f>
        <v>9.39166666666667</v>
      </c>
      <c r="AF22" s="68" t="n">
        <f aca="false">SUM(Z22)*(1013.25/760)</f>
        <v>12.9378248355263</v>
      </c>
      <c r="AG22" s="69" t="n">
        <f aca="false">SUM(AA22)*(1013.25/760)</f>
        <v>14.6654605263158</v>
      </c>
      <c r="AH22" s="70" t="n">
        <f aca="false">SUM(AB22)*(1013.25/760)</f>
        <v>11.7323684210526</v>
      </c>
    </row>
    <row r="23" customFormat="false" ht="12" hidden="false" customHeight="false" outlineLevel="0" collapsed="false">
      <c r="A23" s="58" t="n">
        <v>12</v>
      </c>
      <c r="B23" s="59" t="n">
        <v>10.3</v>
      </c>
      <c r="C23" s="60" t="n">
        <v>10.1</v>
      </c>
      <c r="D23" s="60" t="n">
        <v>11.2</v>
      </c>
      <c r="E23" s="60" t="n">
        <v>11.3</v>
      </c>
      <c r="F23" s="60" t="n">
        <v>11.2</v>
      </c>
      <c r="G23" s="60" t="n">
        <v>11.1</v>
      </c>
      <c r="H23" s="60" t="n">
        <v>11.3</v>
      </c>
      <c r="I23" s="61" t="n">
        <v>11.4</v>
      </c>
      <c r="J23" s="60" t="n">
        <v>11.5</v>
      </c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1"/>
      <c r="V23" s="60"/>
      <c r="W23" s="60"/>
      <c r="X23" s="60"/>
      <c r="Y23" s="60"/>
      <c r="Z23" s="147" t="n">
        <f aca="false">AVERAGE(B23:Y23)</f>
        <v>11.0444444444444</v>
      </c>
      <c r="AA23" s="63" t="n">
        <f aca="false">LARGE(B23:Y23,1)</f>
        <v>11.5</v>
      </c>
      <c r="AB23" s="64" t="e">
        <f aca="false">LARGE(B23:Y23,24)</f>
        <v>#VALUE!</v>
      </c>
      <c r="AC23" s="60" t="e">
        <f aca="false">AA23-AB23</f>
        <v>#VALUE!</v>
      </c>
      <c r="AD23" s="150" t="n">
        <f aca="false">AVERAGE(J23:U23)</f>
        <v>11.5</v>
      </c>
      <c r="AE23" s="151" t="n">
        <f aca="false">AVERAGE(B23:I23,V23:Y23)</f>
        <v>10.9875</v>
      </c>
      <c r="AF23" s="68" t="n">
        <f aca="false">SUM(Z23)*(1013.25/760)</f>
        <v>14.7247149122807</v>
      </c>
      <c r="AG23" s="69" t="n">
        <f aca="false">SUM(AA23)*(1013.25/760)</f>
        <v>15.3320723684211</v>
      </c>
      <c r="AH23" s="70" t="e">
        <f aca="false">SUM(AB23)*(1013.25/760)</f>
        <v>#VALUE!</v>
      </c>
    </row>
    <row r="24" customFormat="false" ht="12" hidden="false" customHeight="false" outlineLevel="0" collapsed="false">
      <c r="A24" s="58" t="n">
        <v>13</v>
      </c>
      <c r="B24" s="60"/>
      <c r="C24" s="60"/>
      <c r="D24" s="60"/>
      <c r="E24" s="60"/>
      <c r="F24" s="60"/>
      <c r="G24" s="60"/>
      <c r="H24" s="60"/>
      <c r="I24" s="61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1"/>
      <c r="V24" s="60"/>
      <c r="W24" s="60"/>
      <c r="X24" s="60"/>
      <c r="Y24" s="60"/>
      <c r="Z24" s="147" t="e">
        <f aca="false">AVERAGE(B24:Y24)</f>
        <v>#DIV/0!</v>
      </c>
      <c r="AA24" s="63" t="e">
        <f aca="false">LARGE(B24:Y24,1)</f>
        <v>#VALUE!</v>
      </c>
      <c r="AB24" s="64" t="e">
        <f aca="false">LARGE(B24:Y24,24)</f>
        <v>#VALUE!</v>
      </c>
      <c r="AC24" s="60" t="e">
        <f aca="false">AA24-AB24</f>
        <v>#VALUE!</v>
      </c>
      <c r="AD24" s="150" t="e">
        <f aca="false">AVERAGE(J24:U24)</f>
        <v>#DIV/0!</v>
      </c>
      <c r="AE24" s="151" t="e">
        <f aca="false">AVERAGE(B24:I24,V24:Y24)</f>
        <v>#DIV/0!</v>
      </c>
      <c r="AF24" s="68" t="e">
        <f aca="false">SUM(Z24)*(1013.25/760)</f>
        <v>#DIV/0!</v>
      </c>
      <c r="AG24" s="69" t="e">
        <f aca="false">SUM(AA24)*(1013.25/760)</f>
        <v>#VALUE!</v>
      </c>
      <c r="AH24" s="70" t="e">
        <f aca="false">SUM(AB24)*(1013.25/760)</f>
        <v>#VALUE!</v>
      </c>
    </row>
    <row r="25" customFormat="false" ht="12" hidden="false" customHeight="false" outlineLevel="0" collapsed="false">
      <c r="A25" s="58" t="n">
        <v>14</v>
      </c>
      <c r="B25" s="60"/>
      <c r="C25" s="60"/>
      <c r="D25" s="60"/>
      <c r="E25" s="60"/>
      <c r="F25" s="60"/>
      <c r="G25" s="60"/>
      <c r="H25" s="60"/>
      <c r="I25" s="61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1"/>
      <c r="V25" s="60"/>
      <c r="W25" s="60"/>
      <c r="X25" s="60"/>
      <c r="Y25" s="60"/>
      <c r="Z25" s="147" t="e">
        <f aca="false">AVERAGE(B25:Y25)</f>
        <v>#DIV/0!</v>
      </c>
      <c r="AA25" s="63" t="e">
        <f aca="false">LARGE(B25:Y25,1)</f>
        <v>#VALUE!</v>
      </c>
      <c r="AB25" s="64" t="e">
        <f aca="false">LARGE(B25:Y25,24)</f>
        <v>#VALUE!</v>
      </c>
      <c r="AC25" s="60" t="e">
        <f aca="false">AA25-AB25</f>
        <v>#VALUE!</v>
      </c>
      <c r="AD25" s="150" t="e">
        <f aca="false">AVERAGE(J25:U25)</f>
        <v>#DIV/0!</v>
      </c>
      <c r="AE25" s="151" t="e">
        <f aca="false">AVERAGE(B25:I25,V25:Y25)</f>
        <v>#DIV/0!</v>
      </c>
      <c r="AF25" s="68" t="e">
        <f aca="false">SUM(Z25)*(1013.25/760)</f>
        <v>#DIV/0!</v>
      </c>
      <c r="AG25" s="69" t="e">
        <f aca="false">SUM(AA25)*(1013.25/760)</f>
        <v>#VALUE!</v>
      </c>
      <c r="AH25" s="70" t="e">
        <f aca="false">SUM(AB25)*(1013.25/760)</f>
        <v>#VALUE!</v>
      </c>
    </row>
    <row r="26" customFormat="false" ht="12" hidden="false" customHeight="false" outlineLevel="0" collapsed="false">
      <c r="A26" s="58" t="n">
        <v>15</v>
      </c>
      <c r="B26" s="60"/>
      <c r="C26" s="60"/>
      <c r="D26" s="60"/>
      <c r="E26" s="60"/>
      <c r="F26" s="60"/>
      <c r="G26" s="60"/>
      <c r="H26" s="60"/>
      <c r="I26" s="61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1"/>
      <c r="V26" s="60"/>
      <c r="W26" s="60"/>
      <c r="X26" s="60"/>
      <c r="Y26" s="60"/>
      <c r="Z26" s="147" t="e">
        <f aca="false">AVERAGE(B26:Y26)</f>
        <v>#DIV/0!</v>
      </c>
      <c r="AA26" s="63" t="e">
        <f aca="false">LARGE(B26:Y26,1)</f>
        <v>#VALUE!</v>
      </c>
      <c r="AB26" s="64" t="e">
        <f aca="false">LARGE(B26:Y26,24)</f>
        <v>#VALUE!</v>
      </c>
      <c r="AC26" s="60" t="e">
        <f aca="false">AA26-AB26</f>
        <v>#VALUE!</v>
      </c>
      <c r="AD26" s="150" t="e">
        <f aca="false">AVERAGE(J26:U26)</f>
        <v>#DIV/0!</v>
      </c>
      <c r="AE26" s="151" t="e">
        <f aca="false">AVERAGE(B26:I26,V26:Y26)</f>
        <v>#DIV/0!</v>
      </c>
      <c r="AF26" s="68" t="e">
        <f aca="false">SUM(Z26)*(1013.25/760)</f>
        <v>#DIV/0!</v>
      </c>
      <c r="AG26" s="69" t="e">
        <f aca="false">SUM(AA26)*(1013.25/760)</f>
        <v>#VALUE!</v>
      </c>
      <c r="AH26" s="70" t="e">
        <f aca="false">SUM(AB26)*(1013.25/760)</f>
        <v>#VALUE!</v>
      </c>
    </row>
    <row r="27" customFormat="false" ht="12" hidden="false" customHeight="false" outlineLevel="0" collapsed="false">
      <c r="A27" s="58" t="n">
        <v>16</v>
      </c>
      <c r="B27" s="60"/>
      <c r="C27" s="60"/>
      <c r="D27" s="60"/>
      <c r="E27" s="60"/>
      <c r="F27" s="60"/>
      <c r="G27" s="60"/>
      <c r="H27" s="60"/>
      <c r="I27" s="61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1"/>
      <c r="V27" s="60"/>
      <c r="W27" s="60"/>
      <c r="X27" s="60"/>
      <c r="Y27" s="60"/>
      <c r="Z27" s="147" t="e">
        <f aca="false">AVERAGE(B27:Y27)</f>
        <v>#DIV/0!</v>
      </c>
      <c r="AA27" s="63" t="e">
        <f aca="false">LARGE(B27:Y27,1)</f>
        <v>#VALUE!</v>
      </c>
      <c r="AB27" s="64" t="e">
        <f aca="false">LARGE(B27:Y27,24)</f>
        <v>#VALUE!</v>
      </c>
      <c r="AC27" s="60" t="e">
        <f aca="false">AA27-AB27</f>
        <v>#VALUE!</v>
      </c>
      <c r="AD27" s="150" t="e">
        <f aca="false">AVERAGE(J27:U27)</f>
        <v>#DIV/0!</v>
      </c>
      <c r="AE27" s="151" t="e">
        <f aca="false">AVERAGE(B27:I27,V27:Y27)</f>
        <v>#DIV/0!</v>
      </c>
      <c r="AF27" s="68" t="e">
        <f aca="false">SUM(Z27)*(1013.25/760)</f>
        <v>#DIV/0!</v>
      </c>
      <c r="AG27" s="69" t="e">
        <f aca="false">SUM(AA27)*(1013.25/760)</f>
        <v>#VALUE!</v>
      </c>
      <c r="AH27" s="70" t="e">
        <f aca="false">SUM(AB27)*(1013.25/760)</f>
        <v>#VALUE!</v>
      </c>
    </row>
    <row r="28" customFormat="false" ht="12" hidden="false" customHeight="false" outlineLevel="0" collapsed="false">
      <c r="A28" s="58" t="n">
        <v>17</v>
      </c>
      <c r="B28" s="60"/>
      <c r="C28" s="60"/>
      <c r="D28" s="60"/>
      <c r="E28" s="60"/>
      <c r="F28" s="60"/>
      <c r="G28" s="60"/>
      <c r="H28" s="60"/>
      <c r="I28" s="61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1"/>
      <c r="V28" s="60"/>
      <c r="W28" s="60"/>
      <c r="X28" s="60"/>
      <c r="Y28" s="60"/>
      <c r="Z28" s="147" t="e">
        <f aca="false">AVERAGE(B28:Y28)</f>
        <v>#DIV/0!</v>
      </c>
      <c r="AA28" s="63" t="e">
        <f aca="false">LARGE(B28:Y28,1)</f>
        <v>#VALUE!</v>
      </c>
      <c r="AB28" s="64" t="e">
        <f aca="false">LARGE(B28:Y28,24)</f>
        <v>#VALUE!</v>
      </c>
      <c r="AC28" s="60" t="e">
        <f aca="false">AA28-AB28</f>
        <v>#VALUE!</v>
      </c>
      <c r="AD28" s="150" t="e">
        <f aca="false">AVERAGE(J28:U28)</f>
        <v>#DIV/0!</v>
      </c>
      <c r="AE28" s="151" t="e">
        <f aca="false">AVERAGE(B28:I28,V28:Y28)</f>
        <v>#DIV/0!</v>
      </c>
      <c r="AF28" s="68" t="e">
        <f aca="false">SUM(Z28)*(1013.25/760)</f>
        <v>#DIV/0!</v>
      </c>
      <c r="AG28" s="69" t="e">
        <f aca="false">SUM(AA28)*(1013.25/760)</f>
        <v>#VALUE!</v>
      </c>
      <c r="AH28" s="70" t="e">
        <f aca="false">SUM(AB28)*(1013.25/760)</f>
        <v>#VALUE!</v>
      </c>
    </row>
    <row r="29" customFormat="false" ht="12" hidden="false" customHeight="false" outlineLevel="0" collapsed="false">
      <c r="A29" s="58" t="n">
        <v>18</v>
      </c>
      <c r="B29" s="60"/>
      <c r="C29" s="60"/>
      <c r="D29" s="60"/>
      <c r="E29" s="60"/>
      <c r="F29" s="60"/>
      <c r="G29" s="60"/>
      <c r="H29" s="60"/>
      <c r="I29" s="61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1"/>
      <c r="V29" s="60"/>
      <c r="W29" s="60"/>
      <c r="X29" s="60"/>
      <c r="Y29" s="60"/>
      <c r="Z29" s="147" t="e">
        <f aca="false">AVERAGE(B29:Y29)</f>
        <v>#DIV/0!</v>
      </c>
      <c r="AA29" s="63" t="e">
        <f aca="false">LARGE(B29:Y29,1)</f>
        <v>#VALUE!</v>
      </c>
      <c r="AB29" s="64" t="e">
        <f aca="false">LARGE(B29:Y29,24)</f>
        <v>#VALUE!</v>
      </c>
      <c r="AC29" s="60" t="e">
        <f aca="false">AA29-AB29</f>
        <v>#VALUE!</v>
      </c>
      <c r="AD29" s="150" t="e">
        <f aca="false">AVERAGE(J29:U29)</f>
        <v>#DIV/0!</v>
      </c>
      <c r="AE29" s="151" t="e">
        <f aca="false">AVERAGE(B29:I29,V29:Y29)</f>
        <v>#DIV/0!</v>
      </c>
      <c r="AF29" s="68" t="e">
        <f aca="false">SUM(Z29)*(1013.25/760)</f>
        <v>#DIV/0!</v>
      </c>
      <c r="AG29" s="69" t="e">
        <f aca="false">SUM(AA29)*(1013.25/760)</f>
        <v>#VALUE!</v>
      </c>
      <c r="AH29" s="70" t="e">
        <f aca="false">SUM(AB29)*(1013.25/760)</f>
        <v>#VALUE!</v>
      </c>
    </row>
    <row r="30" customFormat="false" ht="12" hidden="false" customHeight="false" outlineLevel="0" collapsed="false">
      <c r="A30" s="58" t="n">
        <v>19</v>
      </c>
      <c r="B30" s="60"/>
      <c r="C30" s="60"/>
      <c r="D30" s="60"/>
      <c r="E30" s="60"/>
      <c r="F30" s="60"/>
      <c r="G30" s="60"/>
      <c r="H30" s="60"/>
      <c r="I30" s="61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1"/>
      <c r="V30" s="60"/>
      <c r="W30" s="60"/>
      <c r="X30" s="60"/>
      <c r="Y30" s="60"/>
      <c r="Z30" s="147" t="e">
        <f aca="false">AVERAGE(B30:Y30)</f>
        <v>#DIV/0!</v>
      </c>
      <c r="AA30" s="63" t="e">
        <f aca="false">LARGE(B30:Y30,1)</f>
        <v>#VALUE!</v>
      </c>
      <c r="AB30" s="64" t="e">
        <f aca="false">LARGE(B30:Y30,24)</f>
        <v>#VALUE!</v>
      </c>
      <c r="AC30" s="60" t="e">
        <f aca="false">AA30-AB30</f>
        <v>#VALUE!</v>
      </c>
      <c r="AD30" s="150" t="e">
        <f aca="false">AVERAGE(J30:U30)</f>
        <v>#DIV/0!</v>
      </c>
      <c r="AE30" s="151" t="e">
        <f aca="false">AVERAGE(B30:I30,V30:Y30)</f>
        <v>#DIV/0!</v>
      </c>
      <c r="AF30" s="68" t="e">
        <f aca="false">SUM(Z30)*(1013.25/760)</f>
        <v>#DIV/0!</v>
      </c>
      <c r="AG30" s="69" t="e">
        <f aca="false">SUM(AA30)*(1013.25/760)</f>
        <v>#VALUE!</v>
      </c>
      <c r="AH30" s="70" t="e">
        <f aca="false">SUM(AB30)*(1013.25/760)</f>
        <v>#VALUE!</v>
      </c>
    </row>
    <row r="31" customFormat="false" ht="12" hidden="false" customHeight="false" outlineLevel="0" collapsed="false">
      <c r="A31" s="58" t="n">
        <v>20</v>
      </c>
      <c r="B31" s="60"/>
      <c r="C31" s="60"/>
      <c r="D31" s="60"/>
      <c r="E31" s="60"/>
      <c r="F31" s="60"/>
      <c r="G31" s="60"/>
      <c r="H31" s="60"/>
      <c r="I31" s="61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1"/>
      <c r="V31" s="60"/>
      <c r="W31" s="60"/>
      <c r="X31" s="60"/>
      <c r="Y31" s="60"/>
      <c r="Z31" s="147" t="e">
        <f aca="false">AVERAGE(B31:Y31)</f>
        <v>#DIV/0!</v>
      </c>
      <c r="AA31" s="63" t="e">
        <f aca="false">LARGE(B31:Y31,1)</f>
        <v>#VALUE!</v>
      </c>
      <c r="AB31" s="64" t="e">
        <f aca="false">LARGE(B31:Y31,24)</f>
        <v>#VALUE!</v>
      </c>
      <c r="AC31" s="60" t="e">
        <f aca="false">AA31-AB31</f>
        <v>#VALUE!</v>
      </c>
      <c r="AD31" s="150" t="e">
        <f aca="false">AVERAGE(J31:U31)</f>
        <v>#DIV/0!</v>
      </c>
      <c r="AE31" s="151" t="e">
        <f aca="false">AVERAGE(B31:I31,V31:Y31)</f>
        <v>#DIV/0!</v>
      </c>
      <c r="AF31" s="68" t="e">
        <f aca="false">SUM(Z31)*(1013.25/760)</f>
        <v>#DIV/0!</v>
      </c>
      <c r="AG31" s="69" t="e">
        <f aca="false">SUM(AA31)*(1013.25/760)</f>
        <v>#VALUE!</v>
      </c>
      <c r="AH31" s="70" t="e">
        <f aca="false">SUM(AB31)*(1013.25/760)</f>
        <v>#VALUE!</v>
      </c>
    </row>
    <row r="32" customFormat="false" ht="12" hidden="false" customHeight="false" outlineLevel="0" collapsed="false">
      <c r="A32" s="58" t="n">
        <v>21</v>
      </c>
      <c r="B32" s="60"/>
      <c r="C32" s="60"/>
      <c r="D32" s="60"/>
      <c r="E32" s="60"/>
      <c r="F32" s="60"/>
      <c r="G32" s="60"/>
      <c r="H32" s="60"/>
      <c r="I32" s="61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1"/>
      <c r="V32" s="60"/>
      <c r="W32" s="60"/>
      <c r="X32" s="60"/>
      <c r="Y32" s="60"/>
      <c r="Z32" s="147" t="e">
        <f aca="false">AVERAGE(B32:Y32)</f>
        <v>#DIV/0!</v>
      </c>
      <c r="AA32" s="63" t="e">
        <f aca="false">LARGE(B32:Y32,1)</f>
        <v>#VALUE!</v>
      </c>
      <c r="AB32" s="64" t="e">
        <f aca="false">LARGE(B32:Y32,24)</f>
        <v>#VALUE!</v>
      </c>
      <c r="AC32" s="60" t="e">
        <f aca="false">AA32-AB32</f>
        <v>#VALUE!</v>
      </c>
      <c r="AD32" s="150" t="e">
        <f aca="false">AVERAGE(J32:U32)</f>
        <v>#DIV/0!</v>
      </c>
      <c r="AE32" s="151" t="e">
        <f aca="false">AVERAGE(B32:I32,V32:Y32)</f>
        <v>#DIV/0!</v>
      </c>
      <c r="AF32" s="68" t="e">
        <f aca="false">SUM(Z32)*(1013.25/760)</f>
        <v>#DIV/0!</v>
      </c>
      <c r="AG32" s="69" t="e">
        <f aca="false">SUM(AA32)*(1013.25/760)</f>
        <v>#VALUE!</v>
      </c>
      <c r="AH32" s="70" t="e">
        <f aca="false">SUM(AB32)*(1013.25/760)</f>
        <v>#VALUE!</v>
      </c>
    </row>
    <row r="33" customFormat="false" ht="12" hidden="false" customHeight="false" outlineLevel="0" collapsed="false">
      <c r="A33" s="58" t="n">
        <v>22</v>
      </c>
      <c r="B33" s="60"/>
      <c r="C33" s="60"/>
      <c r="D33" s="60"/>
      <c r="E33" s="60"/>
      <c r="F33" s="60"/>
      <c r="G33" s="60"/>
      <c r="H33" s="60"/>
      <c r="I33" s="61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1"/>
      <c r="V33" s="60"/>
      <c r="W33" s="60"/>
      <c r="X33" s="60"/>
      <c r="Y33" s="60"/>
      <c r="Z33" s="147" t="e">
        <f aca="false">AVERAGE(B33:Y33)</f>
        <v>#DIV/0!</v>
      </c>
      <c r="AA33" s="63" t="e">
        <f aca="false">LARGE(B33:Y33,1)</f>
        <v>#VALUE!</v>
      </c>
      <c r="AB33" s="64" t="e">
        <f aca="false">LARGE(B33:Y33,24)</f>
        <v>#VALUE!</v>
      </c>
      <c r="AC33" s="60" t="e">
        <f aca="false">AA33-AB33</f>
        <v>#VALUE!</v>
      </c>
      <c r="AD33" s="150" t="e">
        <f aca="false">AVERAGE(J33:U33)</f>
        <v>#DIV/0!</v>
      </c>
      <c r="AE33" s="151" t="e">
        <f aca="false">AVERAGE(B33:I33,V33:Y33)</f>
        <v>#DIV/0!</v>
      </c>
      <c r="AF33" s="68" t="e">
        <f aca="false">SUM(Z33)*(1013.25/760)</f>
        <v>#DIV/0!</v>
      </c>
      <c r="AG33" s="69" t="e">
        <f aca="false">SUM(AA33)*(1013.25/760)</f>
        <v>#VALUE!</v>
      </c>
      <c r="AH33" s="70" t="e">
        <f aca="false">SUM(AB33)*(1013.25/760)</f>
        <v>#VALUE!</v>
      </c>
    </row>
    <row r="34" customFormat="false" ht="12" hidden="false" customHeight="false" outlineLevel="0" collapsed="false">
      <c r="A34" s="58" t="n">
        <v>23</v>
      </c>
      <c r="B34" s="60"/>
      <c r="C34" s="60"/>
      <c r="D34" s="60"/>
      <c r="E34" s="60"/>
      <c r="F34" s="60"/>
      <c r="G34" s="60"/>
      <c r="H34" s="60"/>
      <c r="I34" s="61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1"/>
      <c r="V34" s="60"/>
      <c r="W34" s="60"/>
      <c r="X34" s="60"/>
      <c r="Y34" s="60"/>
      <c r="Z34" s="147" t="e">
        <f aca="false">AVERAGE(B34:Y34)</f>
        <v>#DIV/0!</v>
      </c>
      <c r="AA34" s="63" t="e">
        <f aca="false">LARGE(B34:Y34,1)</f>
        <v>#VALUE!</v>
      </c>
      <c r="AB34" s="64" t="e">
        <f aca="false">LARGE(B34:Y34,24)</f>
        <v>#VALUE!</v>
      </c>
      <c r="AC34" s="60" t="e">
        <f aca="false">AA34-AB34</f>
        <v>#VALUE!</v>
      </c>
      <c r="AD34" s="150" t="e">
        <f aca="false">AVERAGE(J34:U34)</f>
        <v>#DIV/0!</v>
      </c>
      <c r="AE34" s="151" t="e">
        <f aca="false">AVERAGE(B34:I34,V34:Y34)</f>
        <v>#DIV/0!</v>
      </c>
      <c r="AF34" s="68" t="e">
        <f aca="false">SUM(Z34)*(1013.25/760)</f>
        <v>#DIV/0!</v>
      </c>
      <c r="AG34" s="69" t="e">
        <f aca="false">SUM(AA34)*(1013.25/760)</f>
        <v>#VALUE!</v>
      </c>
      <c r="AH34" s="70" t="e">
        <f aca="false">SUM(AB34)*(1013.25/760)</f>
        <v>#VALUE!</v>
      </c>
    </row>
    <row r="35" customFormat="false" ht="12" hidden="false" customHeight="false" outlineLevel="0" collapsed="false">
      <c r="A35" s="58" t="n">
        <v>24</v>
      </c>
      <c r="B35" s="60"/>
      <c r="C35" s="60"/>
      <c r="D35" s="60"/>
      <c r="E35" s="60"/>
      <c r="F35" s="60"/>
      <c r="G35" s="60"/>
      <c r="H35" s="60"/>
      <c r="I35" s="61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1"/>
      <c r="V35" s="60"/>
      <c r="W35" s="60"/>
      <c r="X35" s="60"/>
      <c r="Y35" s="60"/>
      <c r="Z35" s="147" t="e">
        <f aca="false">AVERAGE(B35:Y35)</f>
        <v>#DIV/0!</v>
      </c>
      <c r="AA35" s="63" t="e">
        <f aca="false">LARGE(B35:Y35,1)</f>
        <v>#VALUE!</v>
      </c>
      <c r="AB35" s="64" t="e">
        <f aca="false">LARGE(B35:Y35,24)</f>
        <v>#VALUE!</v>
      </c>
      <c r="AC35" s="60" t="e">
        <f aca="false">AA35-AB35</f>
        <v>#VALUE!</v>
      </c>
      <c r="AD35" s="150" t="e">
        <f aca="false">AVERAGE(J35:U35)</f>
        <v>#DIV/0!</v>
      </c>
      <c r="AE35" s="151" t="e">
        <f aca="false">AVERAGE(B35:I35,V35:Y35)</f>
        <v>#DIV/0!</v>
      </c>
      <c r="AF35" s="68" t="e">
        <f aca="false">SUM(Z35)*(1013.25/760)</f>
        <v>#DIV/0!</v>
      </c>
      <c r="AG35" s="69" t="e">
        <f aca="false">SUM(AA35)*(1013.25/760)</f>
        <v>#VALUE!</v>
      </c>
      <c r="AH35" s="70" t="e">
        <f aca="false">SUM(AB35)*(1013.25/760)</f>
        <v>#VALUE!</v>
      </c>
    </row>
    <row r="36" customFormat="false" ht="12" hidden="false" customHeight="false" outlineLevel="0" collapsed="false">
      <c r="A36" s="58" t="n">
        <v>25</v>
      </c>
      <c r="B36" s="60"/>
      <c r="C36" s="60"/>
      <c r="D36" s="60"/>
      <c r="E36" s="60"/>
      <c r="F36" s="60"/>
      <c r="G36" s="60"/>
      <c r="H36" s="60"/>
      <c r="I36" s="61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1"/>
      <c r="V36" s="60"/>
      <c r="W36" s="60"/>
      <c r="X36" s="60"/>
      <c r="Y36" s="60"/>
      <c r="Z36" s="147" t="e">
        <f aca="false">AVERAGE(B36:Y36)</f>
        <v>#DIV/0!</v>
      </c>
      <c r="AA36" s="63" t="e">
        <f aca="false">LARGE(B36:Y36,1)</f>
        <v>#VALUE!</v>
      </c>
      <c r="AB36" s="64" t="e">
        <f aca="false">LARGE(B36:Y36,24)</f>
        <v>#VALUE!</v>
      </c>
      <c r="AC36" s="60" t="e">
        <f aca="false">AA36-AB36</f>
        <v>#VALUE!</v>
      </c>
      <c r="AD36" s="150" t="e">
        <f aca="false">AVERAGE(J36:U36)</f>
        <v>#DIV/0!</v>
      </c>
      <c r="AE36" s="151" t="e">
        <f aca="false">AVERAGE(B36:I36,V36:Y36)</f>
        <v>#DIV/0!</v>
      </c>
      <c r="AF36" s="68" t="e">
        <f aca="false">SUM(Z36)*(1013.25/760)</f>
        <v>#DIV/0!</v>
      </c>
      <c r="AG36" s="69" t="e">
        <f aca="false">SUM(AA36)*(1013.25/760)</f>
        <v>#VALUE!</v>
      </c>
      <c r="AH36" s="70" t="e">
        <f aca="false">SUM(AB36)*(1013.25/760)</f>
        <v>#VALUE!</v>
      </c>
    </row>
    <row r="37" customFormat="false" ht="12" hidden="false" customHeight="false" outlineLevel="0" collapsed="false">
      <c r="A37" s="58" t="n">
        <v>26</v>
      </c>
      <c r="B37" s="60"/>
      <c r="C37" s="60"/>
      <c r="D37" s="60"/>
      <c r="E37" s="60"/>
      <c r="F37" s="60"/>
      <c r="G37" s="60"/>
      <c r="H37" s="60"/>
      <c r="I37" s="61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1"/>
      <c r="V37" s="60"/>
      <c r="W37" s="60"/>
      <c r="X37" s="60"/>
      <c r="Y37" s="60"/>
      <c r="Z37" s="147" t="e">
        <f aca="false">AVERAGE(B37:Y37)</f>
        <v>#DIV/0!</v>
      </c>
      <c r="AA37" s="63" t="e">
        <f aca="false">LARGE(B37:Y37,1)</f>
        <v>#VALUE!</v>
      </c>
      <c r="AB37" s="64" t="e">
        <f aca="false">LARGE(B37:Y37,24)</f>
        <v>#VALUE!</v>
      </c>
      <c r="AC37" s="60" t="e">
        <f aca="false">AA37-AB37</f>
        <v>#VALUE!</v>
      </c>
      <c r="AD37" s="150" t="e">
        <f aca="false">AVERAGE(J37:U37)</f>
        <v>#DIV/0!</v>
      </c>
      <c r="AE37" s="151" t="e">
        <f aca="false">AVERAGE(B37:I37,V37:Y37)</f>
        <v>#DIV/0!</v>
      </c>
      <c r="AF37" s="68" t="e">
        <f aca="false">SUM(Z37)*(1013.25/760)</f>
        <v>#DIV/0!</v>
      </c>
      <c r="AG37" s="69" t="e">
        <f aca="false">SUM(AA37)*(1013.25/760)</f>
        <v>#VALUE!</v>
      </c>
      <c r="AH37" s="70" t="e">
        <f aca="false">SUM(AB37)*(1013.25/760)</f>
        <v>#VALUE!</v>
      </c>
    </row>
    <row r="38" customFormat="false" ht="12" hidden="false" customHeight="false" outlineLevel="0" collapsed="false">
      <c r="A38" s="58" t="n">
        <v>27</v>
      </c>
      <c r="B38" s="60"/>
      <c r="C38" s="60"/>
      <c r="D38" s="60"/>
      <c r="E38" s="60"/>
      <c r="F38" s="60"/>
      <c r="G38" s="60"/>
      <c r="H38" s="60"/>
      <c r="I38" s="61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1"/>
      <c r="V38" s="60"/>
      <c r="W38" s="60"/>
      <c r="X38" s="60"/>
      <c r="Y38" s="60"/>
      <c r="Z38" s="147" t="e">
        <f aca="false">AVERAGE(B38:Y38)</f>
        <v>#DIV/0!</v>
      </c>
      <c r="AA38" s="63" t="e">
        <f aca="false">LARGE(B38:Y38,1)</f>
        <v>#VALUE!</v>
      </c>
      <c r="AB38" s="64" t="e">
        <f aca="false">LARGE(B38:Y38,24)</f>
        <v>#VALUE!</v>
      </c>
      <c r="AC38" s="60" t="e">
        <f aca="false">AA38-AB38</f>
        <v>#VALUE!</v>
      </c>
      <c r="AD38" s="150" t="e">
        <f aca="false">AVERAGE(J38:U38)</f>
        <v>#DIV/0!</v>
      </c>
      <c r="AE38" s="151" t="e">
        <f aca="false">AVERAGE(B38:I38,V38:Y38)</f>
        <v>#DIV/0!</v>
      </c>
      <c r="AF38" s="68" t="e">
        <f aca="false">SUM(Z38)*(1013.25/760)</f>
        <v>#DIV/0!</v>
      </c>
      <c r="AG38" s="69" t="e">
        <f aca="false">SUM(AA38)*(1013.25/760)</f>
        <v>#VALUE!</v>
      </c>
      <c r="AH38" s="70" t="e">
        <f aca="false">SUM(AB38)*(1013.25/760)</f>
        <v>#VALUE!</v>
      </c>
    </row>
    <row r="39" customFormat="false" ht="12" hidden="false" customHeight="false" outlineLevel="0" collapsed="false">
      <c r="A39" s="58" t="n">
        <v>28</v>
      </c>
      <c r="B39" s="60"/>
      <c r="C39" s="60"/>
      <c r="D39" s="60"/>
      <c r="E39" s="60"/>
      <c r="F39" s="60"/>
      <c r="G39" s="60"/>
      <c r="H39" s="60"/>
      <c r="I39" s="61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1"/>
      <c r="V39" s="60"/>
      <c r="W39" s="60"/>
      <c r="X39" s="60"/>
      <c r="Y39" s="60"/>
      <c r="Z39" s="147" t="e">
        <f aca="false">AVERAGE(B39:Y39)</f>
        <v>#DIV/0!</v>
      </c>
      <c r="AA39" s="63" t="e">
        <f aca="false">LARGE(B39:Y39,1)</f>
        <v>#VALUE!</v>
      </c>
      <c r="AB39" s="64" t="e">
        <f aca="false">LARGE(B39:Y39,24)</f>
        <v>#VALUE!</v>
      </c>
      <c r="AC39" s="60" t="e">
        <f aca="false">AA39-AB39</f>
        <v>#VALUE!</v>
      </c>
      <c r="AD39" s="150" t="e">
        <f aca="false">AVERAGE(J39:U39)</f>
        <v>#DIV/0!</v>
      </c>
      <c r="AE39" s="151" t="e">
        <f aca="false">AVERAGE(B39:I39,V39:Y39)</f>
        <v>#DIV/0!</v>
      </c>
      <c r="AF39" s="68" t="e">
        <f aca="false">SUM(Z39)*(1013.25/760)</f>
        <v>#DIV/0!</v>
      </c>
      <c r="AG39" s="69" t="e">
        <f aca="false">SUM(AA39)*(1013.25/760)</f>
        <v>#VALUE!</v>
      </c>
      <c r="AH39" s="70" t="e">
        <f aca="false">SUM(AB39)*(1013.25/760)</f>
        <v>#VALUE!</v>
      </c>
    </row>
    <row r="40" customFormat="false" ht="12" hidden="false" customHeight="false" outlineLevel="0" collapsed="false">
      <c r="A40" s="58" t="n">
        <v>29</v>
      </c>
      <c r="B40" s="60"/>
      <c r="C40" s="60"/>
      <c r="D40" s="60"/>
      <c r="E40" s="60"/>
      <c r="F40" s="60"/>
      <c r="G40" s="60"/>
      <c r="H40" s="60"/>
      <c r="I40" s="61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1"/>
      <c r="V40" s="60"/>
      <c r="W40" s="60"/>
      <c r="X40" s="60"/>
      <c r="Y40" s="60"/>
      <c r="Z40" s="147" t="e">
        <f aca="false">AVERAGE(B40:Y40)</f>
        <v>#DIV/0!</v>
      </c>
      <c r="AA40" s="63" t="e">
        <f aca="false">LARGE(B40:Y40,1)</f>
        <v>#VALUE!</v>
      </c>
      <c r="AB40" s="64" t="e">
        <f aca="false">LARGE(B40:Y40,24)</f>
        <v>#VALUE!</v>
      </c>
      <c r="AC40" s="60" t="e">
        <f aca="false">AA40-AB40</f>
        <v>#VALUE!</v>
      </c>
      <c r="AD40" s="150" t="e">
        <f aca="false">AVERAGE(J40:U40)</f>
        <v>#DIV/0!</v>
      </c>
      <c r="AE40" s="151" t="e">
        <f aca="false">AVERAGE(B40:I40,V40:Y40)</f>
        <v>#DIV/0!</v>
      </c>
      <c r="AF40" s="68" t="e">
        <f aca="false">SUM(Z40)*(1013.25/760)</f>
        <v>#DIV/0!</v>
      </c>
      <c r="AG40" s="69" t="e">
        <f aca="false">SUM(AA40)*(1013.25/760)</f>
        <v>#VALUE!</v>
      </c>
      <c r="AH40" s="70" t="e">
        <f aca="false">SUM(AB40)*(1013.25/760)</f>
        <v>#VALUE!</v>
      </c>
    </row>
    <row r="41" customFormat="false" ht="13" hidden="false" customHeight="false" outlineLevel="0" collapsed="false">
      <c r="A41" s="71" t="n">
        <v>30</v>
      </c>
      <c r="B41" s="72"/>
      <c r="C41" s="72"/>
      <c r="D41" s="72"/>
      <c r="E41" s="72"/>
      <c r="F41" s="72"/>
      <c r="G41" s="72"/>
      <c r="H41" s="72"/>
      <c r="I41" s="73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72"/>
      <c r="W41" s="72"/>
      <c r="X41" s="72"/>
      <c r="Y41" s="72"/>
      <c r="Z41" s="152" t="e">
        <f aca="false">AVERAGE(B41:Y41)</f>
        <v>#DIV/0!</v>
      </c>
      <c r="AA41" s="75" t="e">
        <f aca="false">LARGE(B41:Y41,1)</f>
        <v>#VALUE!</v>
      </c>
      <c r="AB41" s="76" t="e">
        <f aca="false">LARGE(B41:Y41,24)</f>
        <v>#VALUE!</v>
      </c>
      <c r="AC41" s="72" t="e">
        <f aca="false">AA41-AB41</f>
        <v>#VALUE!</v>
      </c>
      <c r="AD41" s="155" t="e">
        <f aca="false">AVERAGE(J41:U41)</f>
        <v>#DIV/0!</v>
      </c>
      <c r="AE41" s="156" t="e">
        <f aca="false">AVERAGE(B41:I41,V41:Y41)</f>
        <v>#DIV/0!</v>
      </c>
      <c r="AF41" s="77" t="e">
        <f aca="false">SUM(Z41)*(1013.25/760)</f>
        <v>#DIV/0!</v>
      </c>
      <c r="AG41" s="78" t="e">
        <f aca="false">SUM(AA41)*(1013.25/760)</f>
        <v>#VALUE!</v>
      </c>
      <c r="AH41" s="79" t="e">
        <f aca="false">SUM(AB41)*(1013.25/760)</f>
        <v>#VALUE!</v>
      </c>
    </row>
    <row r="42" customFormat="false" ht="13" hidden="false" customHeight="false" outlineLevel="0" collapsed="false">
      <c r="A42" s="80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4"/>
      <c r="V42" s="113"/>
      <c r="W42" s="113"/>
      <c r="X42" s="113"/>
      <c r="Y42" s="113"/>
      <c r="Z42" s="157"/>
      <c r="AA42" s="158"/>
      <c r="AB42" s="159"/>
      <c r="AC42" s="157"/>
      <c r="AD42" s="157"/>
      <c r="AE42" s="157"/>
      <c r="AF42" s="85"/>
      <c r="AG42" s="86"/>
      <c r="AH42" s="87"/>
    </row>
    <row r="43" customFormat="false" ht="14" hidden="false" customHeight="false" outlineLevel="0" collapsed="false">
      <c r="A43" s="88" t="s">
        <v>22</v>
      </c>
      <c r="B43" s="89" t="n">
        <f aca="false">AVERAGE(B12:B41)</f>
        <v>9.925</v>
      </c>
      <c r="C43" s="89" t="n">
        <f aca="false">AVERAGE(C12:C41)</f>
        <v>9.83333333333333</v>
      </c>
      <c r="D43" s="89" t="n">
        <f aca="false">AVERAGE(D12:D41)</f>
        <v>9.85833333333333</v>
      </c>
      <c r="E43" s="89" t="n">
        <f aca="false">AVERAGE(E12:E41)</f>
        <v>9.80833333333333</v>
      </c>
      <c r="F43" s="89" t="n">
        <f aca="false">AVERAGE(F12:F41)</f>
        <v>9.73333333333333</v>
      </c>
      <c r="G43" s="89" t="n">
        <f aca="false">AVERAGE(G12:G41)</f>
        <v>9.68333333333333</v>
      </c>
      <c r="H43" s="89" t="n">
        <f aca="false">AVERAGE(H12:H41)</f>
        <v>9.55</v>
      </c>
      <c r="I43" s="90" t="n">
        <f aca="false">AVERAGE(I12:I41)</f>
        <v>9.55</v>
      </c>
      <c r="J43" s="89" t="n">
        <f aca="false">AVERAGE(J12:J41)</f>
        <v>9.75833333333333</v>
      </c>
      <c r="K43" s="89" t="n">
        <f aca="false">AVERAGE(K12:K41)</f>
        <v>9.59090909090909</v>
      </c>
      <c r="L43" s="89" t="n">
        <f aca="false">AVERAGE(L12:L41)</f>
        <v>10.0090909090909</v>
      </c>
      <c r="M43" s="89" t="n">
        <f aca="false">AVERAGE(M12:M41)</f>
        <v>9.69090909090909</v>
      </c>
      <c r="N43" s="89" t="n">
        <f aca="false">AVERAGE(N12:N41)</f>
        <v>9.78181818181818</v>
      </c>
      <c r="O43" s="89" t="n">
        <f aca="false">AVERAGE(O12:O41)</f>
        <v>10.0181818181818</v>
      </c>
      <c r="P43" s="89" t="n">
        <f aca="false">AVERAGE(P12:P41)</f>
        <v>10.1</v>
      </c>
      <c r="Q43" s="89" t="n">
        <f aca="false">AVERAGE(Q12:Q41)</f>
        <v>10.1</v>
      </c>
      <c r="R43" s="89" t="n">
        <f aca="false">AVERAGE(R12:R41)</f>
        <v>10.1818181818182</v>
      </c>
      <c r="S43" s="89" t="n">
        <f aca="false">AVERAGE(S12:S41)</f>
        <v>10.0454545454545</v>
      </c>
      <c r="T43" s="89" t="n">
        <f aca="false">AVERAGE(T12:T41)</f>
        <v>10.1454545454545</v>
      </c>
      <c r="U43" s="90" t="n">
        <f aca="false">AVERAGE(U12:U41)</f>
        <v>10.4727272727273</v>
      </c>
      <c r="V43" s="89" t="n">
        <f aca="false">AVERAGE(V12:V41)</f>
        <v>10.3909090909091</v>
      </c>
      <c r="W43" s="89" t="n">
        <f aca="false">AVERAGE(W12:W41)</f>
        <v>10.3454545454545</v>
      </c>
      <c r="X43" s="89" t="n">
        <f aca="false">AVERAGE(X12:X41)</f>
        <v>10.2909090909091</v>
      </c>
      <c r="Y43" s="89" t="n">
        <f aca="false">AVERAGE(Y12:Y41)</f>
        <v>10.1090909090909</v>
      </c>
      <c r="Z43" s="91" t="n">
        <f aca="false">AVERAGE(B43:Y43)</f>
        <v>9.95719696969697</v>
      </c>
      <c r="AA43" s="92" t="e">
        <f aca="false">AVERAGE(AA12:AA41)</f>
        <v>#VALUE!</v>
      </c>
      <c r="AB43" s="93" t="e">
        <f aca="false">AVERAGE(AB12:AB41)</f>
        <v>#VALUE!</v>
      </c>
      <c r="AC43" s="94" t="e">
        <f aca="false">AVERAGE(AC12:AC41)</f>
        <v>#VALUE!</v>
      </c>
      <c r="AD43" s="94" t="n">
        <f aca="false">AVERAGE(J43:U43)</f>
        <v>9.99122474747475</v>
      </c>
      <c r="AE43" s="95" t="n">
        <f aca="false">AVERAGE(B43:I43,V43:Y43)</f>
        <v>9.92316919191919</v>
      </c>
      <c r="AF43" s="96" t="n">
        <f aca="false">SUM(Z43)*(1013.25/760)</f>
        <v>13.2751708283493</v>
      </c>
      <c r="AG43" s="97" t="e">
        <f aca="false">SUM(AA43)*(1013.25/760)</f>
        <v>#VALUE!</v>
      </c>
      <c r="AH43" s="98" t="e">
        <f aca="false">SUM(AB43)*(1013.25/760)</f>
        <v>#VALUE!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99" t="s">
        <v>23</v>
      </c>
      <c r="B44" s="100" t="n">
        <f aca="false">SUM(B12:B41)</f>
        <v>119.1</v>
      </c>
      <c r="C44" s="100" t="n">
        <f aca="false">SUM(C12:C41)</f>
        <v>118</v>
      </c>
      <c r="D44" s="100" t="n">
        <f aca="false">SUM(D12:D41)</f>
        <v>118.3</v>
      </c>
      <c r="E44" s="100" t="n">
        <f aca="false">SUM(E12:E41)</f>
        <v>117.7</v>
      </c>
      <c r="F44" s="100" t="n">
        <f aca="false">SUM(F12:F41)</f>
        <v>116.8</v>
      </c>
      <c r="G44" s="100" t="n">
        <f aca="false">SUM(G12:G41)</f>
        <v>116.2</v>
      </c>
      <c r="H44" s="100" t="n">
        <f aca="false">SUM(H12:H41)</f>
        <v>114.6</v>
      </c>
      <c r="I44" s="101" t="n">
        <f aca="false">SUM(I12:I41)</f>
        <v>114.6</v>
      </c>
      <c r="J44" s="100" t="n">
        <f aca="false">SUM(J12:J41)</f>
        <v>117.1</v>
      </c>
      <c r="K44" s="100" t="n">
        <f aca="false">SUM(K12:K41)</f>
        <v>105.5</v>
      </c>
      <c r="L44" s="100" t="n">
        <f aca="false">SUM(L12:L41)</f>
        <v>110.1</v>
      </c>
      <c r="M44" s="100" t="n">
        <f aca="false">SUM(M12:M41)</f>
        <v>106.6</v>
      </c>
      <c r="N44" s="100" t="n">
        <f aca="false">SUM(N12:N41)</f>
        <v>107.6</v>
      </c>
      <c r="O44" s="100" t="n">
        <f aca="false">SUM(O12:O41)</f>
        <v>110.2</v>
      </c>
      <c r="P44" s="100" t="n">
        <f aca="false">SUM(P12:P41)</f>
        <v>111.1</v>
      </c>
      <c r="Q44" s="100" t="n">
        <f aca="false">SUM(Q12:Q41)</f>
        <v>111.1</v>
      </c>
      <c r="R44" s="100" t="n">
        <f aca="false">SUM(R12:R41)</f>
        <v>112</v>
      </c>
      <c r="S44" s="100" t="n">
        <f aca="false">SUM(S12:S41)</f>
        <v>110.5</v>
      </c>
      <c r="T44" s="100" t="n">
        <f aca="false">SUM(T12:T41)</f>
        <v>111.6</v>
      </c>
      <c r="U44" s="101" t="n">
        <f aca="false">SUM(U12:U41)</f>
        <v>115.2</v>
      </c>
      <c r="V44" s="100" t="n">
        <f aca="false">SUM(V12:V41)</f>
        <v>114.3</v>
      </c>
      <c r="W44" s="100" t="n">
        <f aca="false">SUM(W12:W41)</f>
        <v>113.8</v>
      </c>
      <c r="X44" s="100" t="n">
        <f aca="false">SUM(X12:X41)</f>
        <v>113.2</v>
      </c>
      <c r="Y44" s="100" t="n">
        <f aca="false">SUM(Y12:Y41)</f>
        <v>111.2</v>
      </c>
      <c r="Z44" s="160" t="e">
        <f aca="false">SUM(Z12:Z41)</f>
        <v>#DIV/0!</v>
      </c>
      <c r="AA44" s="97" t="e">
        <f aca="false">SUM(AA12:AA41)</f>
        <v>#VALUE!</v>
      </c>
      <c r="AB44" s="97" t="e">
        <f aca="false">SUM(AB12:AB41)</f>
        <v>#VALUE!</v>
      </c>
      <c r="AC44" s="97" t="e">
        <f aca="false">SUM(AC12:AC41)</f>
        <v>#VALUE!</v>
      </c>
      <c r="AD44" s="97" t="e">
        <f aca="false">SUM(AD12:AD41)</f>
        <v>#DIV/0!</v>
      </c>
      <c r="AE44" s="161" t="e">
        <f aca="false">SUM(AE12:AE41)</f>
        <v>#DIV/0!</v>
      </c>
      <c r="AG44" s="3" t="s">
        <v>24</v>
      </c>
      <c r="AH44" s="1" t="s">
        <v>25</v>
      </c>
    </row>
    <row r="45" customFormat="false" ht="13" hidden="false" customHeight="false" outlineLevel="0" collapsed="false">
      <c r="A45" s="106" t="s">
        <v>17</v>
      </c>
      <c r="B45" s="107" t="n">
        <f aca="false">SUM(B43)*(1013.3/760)</f>
        <v>13.2328980263158</v>
      </c>
      <c r="C45" s="107" t="n">
        <f aca="false">SUM(C43)*(1013.3/760)</f>
        <v>13.1106798245614</v>
      </c>
      <c r="D45" s="107" t="n">
        <f aca="false">SUM(D43)*(1013.3/760)</f>
        <v>13.1440120614035</v>
      </c>
      <c r="E45" s="107" t="n">
        <f aca="false">SUM(E43)*(1013.3/760)</f>
        <v>13.0773475877193</v>
      </c>
      <c r="F45" s="107" t="n">
        <f aca="false">SUM(F43)*(1013.3/760)</f>
        <v>12.977350877193</v>
      </c>
      <c r="G45" s="107" t="n">
        <f aca="false">SUM(G43)*(1013.3/760)</f>
        <v>12.9106864035088</v>
      </c>
      <c r="H45" s="107" t="n">
        <f aca="false">SUM(H43)*(1013.3/760)</f>
        <v>12.7329144736842</v>
      </c>
      <c r="I45" s="98" t="n">
        <f aca="false">SUM(I43)*(1013.3/760)</f>
        <v>12.7329144736842</v>
      </c>
      <c r="J45" s="107" t="n">
        <f aca="false">SUM(J43)*(1013.3/760)</f>
        <v>13.0106831140351</v>
      </c>
      <c r="K45" s="107" t="n">
        <f aca="false">SUM(K43)*(1013.3/760)</f>
        <v>12.7874581339713</v>
      </c>
      <c r="L45" s="107" t="n">
        <f aca="false">SUM(L43)*(1013.3/760)</f>
        <v>13.3450155502392</v>
      </c>
      <c r="M45" s="107" t="n">
        <f aca="false">SUM(M43)*(1013.3/760)</f>
        <v>12.9207870813397</v>
      </c>
      <c r="N45" s="107" t="n">
        <f aca="false">SUM(N43)*(1013.3/760)</f>
        <v>13.041995215311</v>
      </c>
      <c r="O45" s="107" t="n">
        <f aca="false">SUM(O43)*(1013.3/760)</f>
        <v>13.3571363636364</v>
      </c>
      <c r="P45" s="107" t="n">
        <f aca="false">SUM(P43)*(1013.3/760)</f>
        <v>13.4662236842105</v>
      </c>
      <c r="Q45" s="107" t="n">
        <f aca="false">SUM(Q43)*(1013.3/760)</f>
        <v>13.4662236842105</v>
      </c>
      <c r="R45" s="107" t="n">
        <f aca="false">SUM(R43)*(1013.3/760)</f>
        <v>13.5753110047847</v>
      </c>
      <c r="S45" s="107" t="n">
        <f aca="false">SUM(S43)*(1013.3/760)</f>
        <v>13.3934988038277</v>
      </c>
      <c r="T45" s="107" t="n">
        <f aca="false">SUM(T43)*(1013.3/760)</f>
        <v>13.5268277511962</v>
      </c>
      <c r="U45" s="98" t="n">
        <f aca="false">SUM(U43)*(1013.3/760)</f>
        <v>13.9631770334928</v>
      </c>
      <c r="V45" s="107" t="n">
        <f aca="false">SUM(V43)*(1013.3/760)</f>
        <v>13.8540897129187</v>
      </c>
      <c r="W45" s="107" t="n">
        <f aca="false">SUM(W43)*(1013.3/760)</f>
        <v>13.793485645933</v>
      </c>
      <c r="X45" s="107" t="n">
        <f aca="false">SUM(X43)*(1013.3/760)</f>
        <v>13.7207607655502</v>
      </c>
      <c r="Y45" s="98" t="n">
        <f aca="false">SUM(Y43)*(1013.3/760)</f>
        <v>13.4783444976077</v>
      </c>
      <c r="Z45" s="107" t="n">
        <f aca="false">SUM(Z43)*(1013.3/760)</f>
        <v>13.2758259070973</v>
      </c>
      <c r="AA45" s="107" t="e">
        <f aca="false">SUM(AA43)*(1013.3/760)</f>
        <v>#VALUE!</v>
      </c>
      <c r="AB45" s="107" t="e">
        <f aca="false">SUM(AB43)*(1013.3/760)</f>
        <v>#VALUE!</v>
      </c>
      <c r="AC45" s="107" t="e">
        <f aca="false">SUM(AC43)*(1013.3/760)</f>
        <v>#VALUE!</v>
      </c>
      <c r="AD45" s="107" t="n">
        <f aca="false">SUM(AD43)*(1013.3/760)</f>
        <v>13.3211947850213</v>
      </c>
      <c r="AE45" s="98" t="n">
        <f aca="false">SUM(AE43)*(1013.3/760)</f>
        <v>13.2304570291733</v>
      </c>
      <c r="AG45" s="109" t="e">
        <f aca="false">LARGE(AG12:AG41,1)</f>
        <v>#VALUE!</v>
      </c>
      <c r="AH45" s="130" t="e">
        <f aca="false">LARGE(AH12:AH41,30)</f>
        <v>#VALUE!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F6" activeCellId="0" sqref="F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39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33" t="s">
        <v>30</v>
      </c>
      <c r="AC9" s="134" t="s">
        <v>31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38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4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/>
      <c r="C12" s="60"/>
      <c r="D12" s="60"/>
      <c r="E12" s="60"/>
      <c r="F12" s="60"/>
      <c r="G12" s="60"/>
      <c r="H12" s="60"/>
      <c r="I12" s="61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1"/>
      <c r="V12" s="60"/>
      <c r="W12" s="60"/>
      <c r="X12" s="60"/>
      <c r="Y12" s="60"/>
      <c r="Z12" s="62" t="e">
        <f aca="false">AVERAGE(B12:Y12)</f>
        <v>#DIV/0!</v>
      </c>
      <c r="AA12" s="63" t="e">
        <f aca="false">LARGE(B12:Y12,1)</f>
        <v>#VALUE!</v>
      </c>
      <c r="AB12" s="64" t="e">
        <f aca="false">LARGE(B12:Y12,24)</f>
        <v>#VALUE!</v>
      </c>
      <c r="AC12" s="60" t="e">
        <f aca="false">AA12-AB12</f>
        <v>#VALUE!</v>
      </c>
      <c r="AD12" s="60" t="e">
        <f aca="false">AVERAGE(J12:U12)</f>
        <v>#DIV/0!</v>
      </c>
      <c r="AE12" s="61" t="e">
        <f aca="false">AVERAGE(B12:I12,V12:Y12)</f>
        <v>#DIV/0!</v>
      </c>
      <c r="AF12" s="65" t="e">
        <f aca="false">SUM(Z12)*(1013.25/760)</f>
        <v>#DIV/0!</v>
      </c>
      <c r="AG12" s="66" t="e">
        <f aca="false">SUM(AA12)*(1013.25/760)</f>
        <v>#VALUE!</v>
      </c>
      <c r="AH12" s="67" t="e">
        <f aca="false">SUM(AB12)*(1013.25/760)</f>
        <v>#VALUE!</v>
      </c>
    </row>
    <row r="13" customFormat="false" ht="12" hidden="false" customHeight="false" outlineLevel="0" collapsed="false">
      <c r="A13" s="58" t="n">
        <v>2</v>
      </c>
      <c r="B13" s="59"/>
      <c r="C13" s="60"/>
      <c r="D13" s="60"/>
      <c r="E13" s="60"/>
      <c r="F13" s="60"/>
      <c r="G13" s="60"/>
      <c r="H13" s="60"/>
      <c r="I13" s="61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1"/>
      <c r="V13" s="60"/>
      <c r="W13" s="60"/>
      <c r="X13" s="60"/>
      <c r="Y13" s="60"/>
      <c r="Z13" s="62" t="e">
        <f aca="false">AVERAGE(B13:Y13)</f>
        <v>#DIV/0!</v>
      </c>
      <c r="AA13" s="63" t="e">
        <f aca="false">LARGE(B13:Y13,1)</f>
        <v>#VALUE!</v>
      </c>
      <c r="AB13" s="64" t="e">
        <f aca="false">LARGE(B13:Y13,24)</f>
        <v>#VALUE!</v>
      </c>
      <c r="AC13" s="60" t="e">
        <f aca="false">AA13-AB13</f>
        <v>#VALUE!</v>
      </c>
      <c r="AD13" s="60" t="e">
        <f aca="false">AVERAGE(J13:U13)</f>
        <v>#DIV/0!</v>
      </c>
      <c r="AE13" s="61" t="e">
        <f aca="false">AVERAGE(B13:I13,V13:Y13)</f>
        <v>#DIV/0!</v>
      </c>
      <c r="AF13" s="68" t="e">
        <f aca="false">SUM(Z13)*(1013.25/760)</f>
        <v>#DIV/0!</v>
      </c>
      <c r="AG13" s="69" t="e">
        <f aca="false">SUM(AA13)*(1013.25/760)</f>
        <v>#VALUE!</v>
      </c>
      <c r="AH13" s="70" t="e">
        <f aca="false">SUM(AB13)*(1013.25/760)</f>
        <v>#VALUE!</v>
      </c>
    </row>
    <row r="14" customFormat="false" ht="12" hidden="false" customHeight="false" outlineLevel="0" collapsed="false">
      <c r="A14" s="58" t="n">
        <v>3</v>
      </c>
      <c r="B14" s="59"/>
      <c r="C14" s="60"/>
      <c r="D14" s="60"/>
      <c r="E14" s="60"/>
      <c r="F14" s="60"/>
      <c r="G14" s="60"/>
      <c r="H14" s="60"/>
      <c r="I14" s="61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1"/>
      <c r="V14" s="60"/>
      <c r="W14" s="60"/>
      <c r="X14" s="60"/>
      <c r="Y14" s="60"/>
      <c r="Z14" s="62" t="e">
        <f aca="false">AVERAGE(B14:Y14)</f>
        <v>#DIV/0!</v>
      </c>
      <c r="AA14" s="63" t="e">
        <f aca="false">LARGE(B14:Y14,1)</f>
        <v>#VALUE!</v>
      </c>
      <c r="AB14" s="64" t="e">
        <f aca="false">LARGE(B14:Y14,24)</f>
        <v>#VALUE!</v>
      </c>
      <c r="AC14" s="60" t="e">
        <f aca="false">AA14-AB14</f>
        <v>#VALUE!</v>
      </c>
      <c r="AD14" s="60" t="e">
        <f aca="false">AVERAGE(J14:U14)</f>
        <v>#DIV/0!</v>
      </c>
      <c r="AE14" s="61" t="e">
        <f aca="false">AVERAGE(B14:I14,V14:Y14)</f>
        <v>#DIV/0!</v>
      </c>
      <c r="AF14" s="68" t="e">
        <f aca="false">SUM(Z14)*(1013.25/760)</f>
        <v>#DIV/0!</v>
      </c>
      <c r="AG14" s="69" t="e">
        <f aca="false">SUM(AA14)*(1013.25/760)</f>
        <v>#VALUE!</v>
      </c>
      <c r="AH14" s="70" t="e">
        <f aca="false">SUM(AB14)*(1013.25/760)</f>
        <v>#VALUE!</v>
      </c>
    </row>
    <row r="15" customFormat="false" ht="12" hidden="false" customHeight="false" outlineLevel="0" collapsed="false">
      <c r="A15" s="58" t="n">
        <v>4</v>
      </c>
      <c r="B15" s="59"/>
      <c r="C15" s="60"/>
      <c r="D15" s="60"/>
      <c r="E15" s="60"/>
      <c r="F15" s="60"/>
      <c r="G15" s="60"/>
      <c r="H15" s="60"/>
      <c r="I15" s="61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1"/>
      <c r="V15" s="60"/>
      <c r="W15" s="60"/>
      <c r="X15" s="60"/>
      <c r="Y15" s="60"/>
      <c r="Z15" s="62" t="e">
        <f aca="false">AVERAGE(B15:Y15)</f>
        <v>#DIV/0!</v>
      </c>
      <c r="AA15" s="63" t="e">
        <f aca="false">LARGE(B15:Y15,1)</f>
        <v>#VALUE!</v>
      </c>
      <c r="AB15" s="64" t="e">
        <f aca="false">LARGE(B15:Y15,24)</f>
        <v>#VALUE!</v>
      </c>
      <c r="AC15" s="60" t="e">
        <f aca="false">AA15-AB15</f>
        <v>#VALUE!</v>
      </c>
      <c r="AD15" s="60" t="e">
        <f aca="false">AVERAGE(J15:U15)</f>
        <v>#DIV/0!</v>
      </c>
      <c r="AE15" s="61" t="e">
        <f aca="false">AVERAGE(B15:I15,V15:Y15)</f>
        <v>#DIV/0!</v>
      </c>
      <c r="AF15" s="68" t="e">
        <f aca="false">SUM(Z15)*(1013.25/760)</f>
        <v>#DIV/0!</v>
      </c>
      <c r="AG15" s="69" t="e">
        <f aca="false">SUM(AA15)*(1013.25/760)</f>
        <v>#VALUE!</v>
      </c>
      <c r="AH15" s="70" t="e">
        <f aca="false">SUM(AB15)*(1013.25/760)</f>
        <v>#VALUE!</v>
      </c>
    </row>
    <row r="16" customFormat="false" ht="12" hidden="false" customHeight="false" outlineLevel="0" collapsed="false">
      <c r="A16" s="58" t="n">
        <v>5</v>
      </c>
      <c r="B16" s="59"/>
      <c r="C16" s="60"/>
      <c r="D16" s="60"/>
      <c r="E16" s="60"/>
      <c r="F16" s="60"/>
      <c r="G16" s="60"/>
      <c r="H16" s="60"/>
      <c r="I16" s="61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1"/>
      <c r="V16" s="60"/>
      <c r="W16" s="60"/>
      <c r="X16" s="60"/>
      <c r="Y16" s="60"/>
      <c r="Z16" s="62" t="e">
        <f aca="false">AVERAGE(B16:Y16)</f>
        <v>#DIV/0!</v>
      </c>
      <c r="AA16" s="63" t="e">
        <f aca="false">LARGE(B16:Y16,1)</f>
        <v>#VALUE!</v>
      </c>
      <c r="AB16" s="64" t="e">
        <f aca="false">LARGE(B16:Y16,24)</f>
        <v>#VALUE!</v>
      </c>
      <c r="AC16" s="60" t="e">
        <f aca="false">AA16-AB16</f>
        <v>#VALUE!</v>
      </c>
      <c r="AD16" s="60" t="e">
        <f aca="false">AVERAGE(J16:U16)</f>
        <v>#DIV/0!</v>
      </c>
      <c r="AE16" s="61" t="e">
        <f aca="false">AVERAGE(B16:I16,V16:Y16)</f>
        <v>#DIV/0!</v>
      </c>
      <c r="AF16" s="68" t="e">
        <f aca="false">SUM(Z16)*(1013.25/760)</f>
        <v>#DIV/0!</v>
      </c>
      <c r="AG16" s="69" t="e">
        <f aca="false">SUM(AA16)*(1013.25/760)</f>
        <v>#VALUE!</v>
      </c>
      <c r="AH16" s="70" t="e">
        <f aca="false">SUM(AB16)*(1013.25/760)</f>
        <v>#VALUE!</v>
      </c>
    </row>
    <row r="17" customFormat="false" ht="12" hidden="false" customHeight="false" outlineLevel="0" collapsed="false">
      <c r="A17" s="58" t="n">
        <v>6</v>
      </c>
      <c r="B17" s="59"/>
      <c r="C17" s="60"/>
      <c r="D17" s="60"/>
      <c r="E17" s="60"/>
      <c r="F17" s="60"/>
      <c r="G17" s="60"/>
      <c r="H17" s="60"/>
      <c r="I17" s="61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1"/>
      <c r="V17" s="60"/>
      <c r="W17" s="60"/>
      <c r="X17" s="60"/>
      <c r="Y17" s="60"/>
      <c r="Z17" s="62" t="e">
        <f aca="false">AVERAGE(B17:Y17)</f>
        <v>#DIV/0!</v>
      </c>
      <c r="AA17" s="63" t="e">
        <f aca="false">LARGE(B17:Y17,1)</f>
        <v>#VALUE!</v>
      </c>
      <c r="AB17" s="64" t="e">
        <f aca="false">LARGE(B17:Y17,24)</f>
        <v>#VALUE!</v>
      </c>
      <c r="AC17" s="60" t="e">
        <f aca="false">AA17-AB17</f>
        <v>#VALUE!</v>
      </c>
      <c r="AD17" s="60" t="e">
        <f aca="false">AVERAGE(J17:U17)</f>
        <v>#DIV/0!</v>
      </c>
      <c r="AE17" s="61" t="e">
        <f aca="false">AVERAGE(B17:I17,V17:Y17)</f>
        <v>#DIV/0!</v>
      </c>
      <c r="AF17" s="68" t="e">
        <f aca="false">SUM(Z17)*(1013.25/760)</f>
        <v>#DIV/0!</v>
      </c>
      <c r="AG17" s="69" t="e">
        <f aca="false">SUM(AA17)*(1013.25/760)</f>
        <v>#VALUE!</v>
      </c>
      <c r="AH17" s="70" t="e">
        <f aca="false">SUM(AB17)*(1013.25/760)</f>
        <v>#VALUE!</v>
      </c>
    </row>
    <row r="18" customFormat="false" ht="12" hidden="false" customHeight="false" outlineLevel="0" collapsed="false">
      <c r="A18" s="58" t="n">
        <v>7</v>
      </c>
      <c r="B18" s="59"/>
      <c r="C18" s="60"/>
      <c r="D18" s="60"/>
      <c r="E18" s="60"/>
      <c r="F18" s="60"/>
      <c r="G18" s="60"/>
      <c r="H18" s="60"/>
      <c r="I18" s="61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1"/>
      <c r="V18" s="60"/>
      <c r="W18" s="60"/>
      <c r="X18" s="60"/>
      <c r="Y18" s="60"/>
      <c r="Z18" s="62" t="e">
        <f aca="false">AVERAGE(B18:Y18)</f>
        <v>#DIV/0!</v>
      </c>
      <c r="AA18" s="63" t="e">
        <f aca="false">LARGE(B18:Y18,1)</f>
        <v>#VALUE!</v>
      </c>
      <c r="AB18" s="64" t="e">
        <f aca="false">LARGE(B18:Y18,24)</f>
        <v>#VALUE!</v>
      </c>
      <c r="AC18" s="60" t="e">
        <f aca="false">AA18-AB18</f>
        <v>#VALUE!</v>
      </c>
      <c r="AD18" s="60" t="e">
        <f aca="false">AVERAGE(J18:U18)</f>
        <v>#DIV/0!</v>
      </c>
      <c r="AE18" s="61" t="e">
        <f aca="false">AVERAGE(B18:I18,V18:Y18)</f>
        <v>#DIV/0!</v>
      </c>
      <c r="AF18" s="68" t="e">
        <f aca="false">SUM(Z18)*(1013.25/760)</f>
        <v>#DIV/0!</v>
      </c>
      <c r="AG18" s="69" t="e">
        <f aca="false">SUM(AA18)*(1013.25/760)</f>
        <v>#VALUE!</v>
      </c>
      <c r="AH18" s="70" t="e">
        <f aca="false">SUM(AB18)*(1013.25/760)</f>
        <v>#VALUE!</v>
      </c>
    </row>
    <row r="19" customFormat="false" ht="12" hidden="false" customHeight="false" outlineLevel="0" collapsed="false">
      <c r="A19" s="58" t="n">
        <v>8</v>
      </c>
      <c r="B19" s="59"/>
      <c r="C19" s="60"/>
      <c r="D19" s="60"/>
      <c r="E19" s="60"/>
      <c r="F19" s="60"/>
      <c r="G19" s="60"/>
      <c r="H19" s="60"/>
      <c r="I19" s="61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1"/>
      <c r="V19" s="60"/>
      <c r="W19" s="60"/>
      <c r="X19" s="60"/>
      <c r="Y19" s="60"/>
      <c r="Z19" s="62" t="e">
        <f aca="false">AVERAGE(B19:Y19)</f>
        <v>#DIV/0!</v>
      </c>
      <c r="AA19" s="63" t="e">
        <f aca="false">LARGE(B19:Y19,1)</f>
        <v>#VALUE!</v>
      </c>
      <c r="AB19" s="64" t="e">
        <f aca="false">LARGE(B19:Y19,24)</f>
        <v>#VALUE!</v>
      </c>
      <c r="AC19" s="60" t="e">
        <f aca="false">AA19-AB19</f>
        <v>#VALUE!</v>
      </c>
      <c r="AD19" s="60" t="e">
        <f aca="false">AVERAGE(J19:U19)</f>
        <v>#DIV/0!</v>
      </c>
      <c r="AE19" s="61" t="e">
        <f aca="false">AVERAGE(B19:I19,V19:Y19)</f>
        <v>#DIV/0!</v>
      </c>
      <c r="AF19" s="68" t="e">
        <f aca="false">SUM(Z19)*(1013.25/760)</f>
        <v>#DIV/0!</v>
      </c>
      <c r="AG19" s="69" t="e">
        <f aca="false">SUM(AA19)*(1013.25/760)</f>
        <v>#VALUE!</v>
      </c>
      <c r="AH19" s="70" t="e">
        <f aca="false">SUM(AB19)*(1013.25/760)</f>
        <v>#VALUE!</v>
      </c>
    </row>
    <row r="20" customFormat="false" ht="12" hidden="false" customHeight="false" outlineLevel="0" collapsed="false">
      <c r="A20" s="58" t="n">
        <v>9</v>
      </c>
      <c r="B20" s="59"/>
      <c r="C20" s="60"/>
      <c r="D20" s="60"/>
      <c r="E20" s="60"/>
      <c r="F20" s="60"/>
      <c r="G20" s="60"/>
      <c r="H20" s="60"/>
      <c r="I20" s="61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1"/>
      <c r="V20" s="60"/>
      <c r="W20" s="60"/>
      <c r="X20" s="60"/>
      <c r="Y20" s="60"/>
      <c r="Z20" s="62" t="e">
        <f aca="false">AVERAGE(B20:Y20)</f>
        <v>#DIV/0!</v>
      </c>
      <c r="AA20" s="63" t="e">
        <f aca="false">LARGE(B20:Y20,1)</f>
        <v>#VALUE!</v>
      </c>
      <c r="AB20" s="64" t="e">
        <f aca="false">LARGE(B20:Y20,24)</f>
        <v>#VALUE!</v>
      </c>
      <c r="AC20" s="60" t="e">
        <f aca="false">AA20-AB20</f>
        <v>#VALUE!</v>
      </c>
      <c r="AD20" s="60" t="e">
        <f aca="false">AVERAGE(J20:U20)</f>
        <v>#DIV/0!</v>
      </c>
      <c r="AE20" s="61" t="e">
        <f aca="false">AVERAGE(B20:I20,V20:Y20)</f>
        <v>#DIV/0!</v>
      </c>
      <c r="AF20" s="68" t="e">
        <f aca="false">SUM(Z20)*(1013.25/760)</f>
        <v>#DIV/0!</v>
      </c>
      <c r="AG20" s="69" t="e">
        <f aca="false">SUM(AA20)*(1013.25/760)</f>
        <v>#VALUE!</v>
      </c>
      <c r="AH20" s="70" t="e">
        <f aca="false">SUM(AB20)*(1013.25/760)</f>
        <v>#VALUE!</v>
      </c>
    </row>
    <row r="21" customFormat="false" ht="12" hidden="false" customHeight="false" outlineLevel="0" collapsed="false">
      <c r="A21" s="58" t="n">
        <v>10</v>
      </c>
      <c r="B21" s="59"/>
      <c r="C21" s="60"/>
      <c r="D21" s="60"/>
      <c r="E21" s="60"/>
      <c r="F21" s="60"/>
      <c r="G21" s="60"/>
      <c r="H21" s="60"/>
      <c r="I21" s="61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1"/>
      <c r="V21" s="60"/>
      <c r="W21" s="60"/>
      <c r="X21" s="60"/>
      <c r="Y21" s="60"/>
      <c r="Z21" s="62" t="e">
        <f aca="false">AVERAGE(B21:Y21)</f>
        <v>#DIV/0!</v>
      </c>
      <c r="AA21" s="63" t="e">
        <f aca="false">LARGE(B21:Y21,1)</f>
        <v>#VALUE!</v>
      </c>
      <c r="AB21" s="64" t="e">
        <f aca="false">LARGE(B21:Y21,24)</f>
        <v>#VALUE!</v>
      </c>
      <c r="AC21" s="60" t="e">
        <f aca="false">AA21-AB21</f>
        <v>#VALUE!</v>
      </c>
      <c r="AD21" s="60" t="e">
        <f aca="false">AVERAGE(J21:U21)</f>
        <v>#DIV/0!</v>
      </c>
      <c r="AE21" s="61" t="e">
        <f aca="false">AVERAGE(B21:I21,V21:Y21)</f>
        <v>#DIV/0!</v>
      </c>
      <c r="AF21" s="68" t="e">
        <f aca="false">SUM(Z21)*(1013.25/760)</f>
        <v>#DIV/0!</v>
      </c>
      <c r="AG21" s="69" t="e">
        <f aca="false">SUM(AA21)*(1013.25/760)</f>
        <v>#VALUE!</v>
      </c>
      <c r="AH21" s="70" t="e">
        <f aca="false">SUM(AB21)*(1013.25/760)</f>
        <v>#VALUE!</v>
      </c>
    </row>
    <row r="22" customFormat="false" ht="12" hidden="false" customHeight="false" outlineLevel="0" collapsed="false">
      <c r="A22" s="58" t="n">
        <v>11</v>
      </c>
      <c r="B22" s="59"/>
      <c r="C22" s="60"/>
      <c r="D22" s="60"/>
      <c r="E22" s="60"/>
      <c r="F22" s="60"/>
      <c r="G22" s="60"/>
      <c r="H22" s="60"/>
      <c r="I22" s="61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1"/>
      <c r="V22" s="60"/>
      <c r="W22" s="60"/>
      <c r="X22" s="60"/>
      <c r="Y22" s="60"/>
      <c r="Z22" s="62" t="e">
        <f aca="false">AVERAGE(B22:Y22)</f>
        <v>#DIV/0!</v>
      </c>
      <c r="AA22" s="63" t="e">
        <f aca="false">LARGE(B22:Y22,1)</f>
        <v>#VALUE!</v>
      </c>
      <c r="AB22" s="64" t="e">
        <f aca="false">LARGE(B22:Y22,24)</f>
        <v>#VALUE!</v>
      </c>
      <c r="AC22" s="60" t="e">
        <f aca="false">AA22-AB22</f>
        <v>#VALUE!</v>
      </c>
      <c r="AD22" s="60" t="e">
        <f aca="false">AVERAGE(J22:U22)</f>
        <v>#DIV/0!</v>
      </c>
      <c r="AE22" s="61" t="e">
        <f aca="false">AVERAGE(B22:I22,V22:Y22)</f>
        <v>#DIV/0!</v>
      </c>
      <c r="AF22" s="68" t="e">
        <f aca="false">SUM(Z22)*(1013.25/760)</f>
        <v>#DIV/0!</v>
      </c>
      <c r="AG22" s="69" t="e">
        <f aca="false">SUM(AA22)*(1013.25/760)</f>
        <v>#VALUE!</v>
      </c>
      <c r="AH22" s="70" t="e">
        <f aca="false">SUM(AB22)*(1013.25/760)</f>
        <v>#VALUE!</v>
      </c>
    </row>
    <row r="23" customFormat="false" ht="12" hidden="false" customHeight="false" outlineLevel="0" collapsed="false">
      <c r="A23" s="58" t="n">
        <v>12</v>
      </c>
      <c r="B23" s="59"/>
      <c r="C23" s="60"/>
      <c r="D23" s="60"/>
      <c r="E23" s="60"/>
      <c r="F23" s="60"/>
      <c r="G23" s="60"/>
      <c r="H23" s="60"/>
      <c r="I23" s="61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1"/>
      <c r="V23" s="60"/>
      <c r="W23" s="60"/>
      <c r="X23" s="60"/>
      <c r="Y23" s="60"/>
      <c r="Z23" s="62" t="e">
        <f aca="false">AVERAGE(B23:Y23)</f>
        <v>#DIV/0!</v>
      </c>
      <c r="AA23" s="63" t="e">
        <f aca="false">LARGE(B23:Y23,1)</f>
        <v>#VALUE!</v>
      </c>
      <c r="AB23" s="64" t="e">
        <f aca="false">LARGE(B23:Y23,24)</f>
        <v>#VALUE!</v>
      </c>
      <c r="AC23" s="60" t="e">
        <f aca="false">AA23-AB23</f>
        <v>#VALUE!</v>
      </c>
      <c r="AD23" s="60" t="e">
        <f aca="false">AVERAGE(J23:U23)</f>
        <v>#DIV/0!</v>
      </c>
      <c r="AE23" s="61" t="e">
        <f aca="false">AVERAGE(B23:I23,V23:Y23)</f>
        <v>#DIV/0!</v>
      </c>
      <c r="AF23" s="68" t="e">
        <f aca="false">SUM(Z23)*(1013.25/760)</f>
        <v>#DIV/0!</v>
      </c>
      <c r="AG23" s="69" t="e">
        <f aca="false">SUM(AA23)*(1013.25/760)</f>
        <v>#VALUE!</v>
      </c>
      <c r="AH23" s="70" t="e">
        <f aca="false">SUM(AB23)*(1013.25/760)</f>
        <v>#VALUE!</v>
      </c>
    </row>
    <row r="24" customFormat="false" ht="12" hidden="false" customHeight="false" outlineLevel="0" collapsed="false">
      <c r="A24" s="58" t="n">
        <v>13</v>
      </c>
      <c r="B24" s="60"/>
      <c r="C24" s="60"/>
      <c r="D24" s="60"/>
      <c r="E24" s="60"/>
      <c r="F24" s="60"/>
      <c r="G24" s="60"/>
      <c r="H24" s="60"/>
      <c r="I24" s="61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1"/>
      <c r="V24" s="60"/>
      <c r="W24" s="60"/>
      <c r="X24" s="60"/>
      <c r="Y24" s="60"/>
      <c r="Z24" s="62" t="e">
        <f aca="false">AVERAGE(B24:Y24)</f>
        <v>#DIV/0!</v>
      </c>
      <c r="AA24" s="63" t="e">
        <f aca="false">LARGE(B24:Y24,1)</f>
        <v>#VALUE!</v>
      </c>
      <c r="AB24" s="64" t="e">
        <f aca="false">LARGE(B24:Y24,24)</f>
        <v>#VALUE!</v>
      </c>
      <c r="AC24" s="60" t="e">
        <f aca="false">AA24-AB24</f>
        <v>#VALUE!</v>
      </c>
      <c r="AD24" s="60" t="e">
        <f aca="false">AVERAGE(J24:U24)</f>
        <v>#DIV/0!</v>
      </c>
      <c r="AE24" s="61" t="e">
        <f aca="false">AVERAGE(B24:I24,V24:Y24)</f>
        <v>#DIV/0!</v>
      </c>
      <c r="AF24" s="68" t="e">
        <f aca="false">SUM(Z24)*(1013.25/760)</f>
        <v>#DIV/0!</v>
      </c>
      <c r="AG24" s="69" t="e">
        <f aca="false">SUM(AA24)*(1013.25/760)</f>
        <v>#VALUE!</v>
      </c>
      <c r="AH24" s="70" t="e">
        <f aca="false">SUM(AB24)*(1013.25/760)</f>
        <v>#VALUE!</v>
      </c>
    </row>
    <row r="25" customFormat="false" ht="12" hidden="false" customHeight="false" outlineLevel="0" collapsed="false">
      <c r="A25" s="58" t="n">
        <v>14</v>
      </c>
      <c r="B25" s="60"/>
      <c r="C25" s="60"/>
      <c r="D25" s="60"/>
      <c r="E25" s="60"/>
      <c r="F25" s="60"/>
      <c r="G25" s="60"/>
      <c r="H25" s="60"/>
      <c r="I25" s="61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1"/>
      <c r="V25" s="60"/>
      <c r="W25" s="60"/>
      <c r="X25" s="60"/>
      <c r="Y25" s="60"/>
      <c r="Z25" s="62" t="e">
        <f aca="false">AVERAGE(B25:Y25)</f>
        <v>#DIV/0!</v>
      </c>
      <c r="AA25" s="63" t="e">
        <f aca="false">LARGE(B25:Y25,1)</f>
        <v>#VALUE!</v>
      </c>
      <c r="AB25" s="64" t="e">
        <f aca="false">LARGE(B25:Y25,24)</f>
        <v>#VALUE!</v>
      </c>
      <c r="AC25" s="60" t="e">
        <f aca="false">AA25-AB25</f>
        <v>#VALUE!</v>
      </c>
      <c r="AD25" s="60" t="e">
        <f aca="false">AVERAGE(J25:U25)</f>
        <v>#DIV/0!</v>
      </c>
      <c r="AE25" s="61" t="e">
        <f aca="false">AVERAGE(B25:I25,V25:Y25)</f>
        <v>#DIV/0!</v>
      </c>
      <c r="AF25" s="68" t="e">
        <f aca="false">SUM(Z25)*(1013.25/760)</f>
        <v>#DIV/0!</v>
      </c>
      <c r="AG25" s="69" t="e">
        <f aca="false">SUM(AA25)*(1013.25/760)</f>
        <v>#VALUE!</v>
      </c>
      <c r="AH25" s="70" t="e">
        <f aca="false">SUM(AB25)*(1013.25/760)</f>
        <v>#VALUE!</v>
      </c>
    </row>
    <row r="26" customFormat="false" ht="12" hidden="false" customHeight="false" outlineLevel="0" collapsed="false">
      <c r="A26" s="58" t="n">
        <v>15</v>
      </c>
      <c r="B26" s="60"/>
      <c r="C26" s="60"/>
      <c r="D26" s="60"/>
      <c r="E26" s="60"/>
      <c r="F26" s="60"/>
      <c r="G26" s="60"/>
      <c r="H26" s="60"/>
      <c r="I26" s="61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1"/>
      <c r="V26" s="60"/>
      <c r="W26" s="60"/>
      <c r="X26" s="60"/>
      <c r="Y26" s="60"/>
      <c r="Z26" s="62" t="e">
        <f aca="false">AVERAGE(B26:Y26)</f>
        <v>#DIV/0!</v>
      </c>
      <c r="AA26" s="63" t="e">
        <f aca="false">LARGE(B26:Y26,1)</f>
        <v>#VALUE!</v>
      </c>
      <c r="AB26" s="64" t="e">
        <f aca="false">LARGE(B26:Y26,24)</f>
        <v>#VALUE!</v>
      </c>
      <c r="AC26" s="60" t="e">
        <f aca="false">AA26-AB26</f>
        <v>#VALUE!</v>
      </c>
      <c r="AD26" s="60" t="e">
        <f aca="false">AVERAGE(J26:U26)</f>
        <v>#DIV/0!</v>
      </c>
      <c r="AE26" s="61" t="e">
        <f aca="false">AVERAGE(B26:I26,V26:Y26)</f>
        <v>#DIV/0!</v>
      </c>
      <c r="AF26" s="68" t="e">
        <f aca="false">SUM(Z26)*(1013.25/760)</f>
        <v>#DIV/0!</v>
      </c>
      <c r="AG26" s="69" t="e">
        <f aca="false">SUM(AA26)*(1013.25/760)</f>
        <v>#VALUE!</v>
      </c>
      <c r="AH26" s="70" t="e">
        <f aca="false">SUM(AB26)*(1013.25/760)</f>
        <v>#VALUE!</v>
      </c>
    </row>
    <row r="27" customFormat="false" ht="12" hidden="false" customHeight="false" outlineLevel="0" collapsed="false">
      <c r="A27" s="58" t="n">
        <v>16</v>
      </c>
      <c r="B27" s="60"/>
      <c r="C27" s="60"/>
      <c r="D27" s="60"/>
      <c r="E27" s="60"/>
      <c r="F27" s="60"/>
      <c r="G27" s="60"/>
      <c r="H27" s="60"/>
      <c r="I27" s="61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1"/>
      <c r="V27" s="60"/>
      <c r="W27" s="60"/>
      <c r="X27" s="60"/>
      <c r="Y27" s="60"/>
      <c r="Z27" s="62" t="e">
        <f aca="false">AVERAGE(B27:Y27)</f>
        <v>#DIV/0!</v>
      </c>
      <c r="AA27" s="63" t="e">
        <f aca="false">LARGE(B27:Y27,1)</f>
        <v>#VALUE!</v>
      </c>
      <c r="AB27" s="64" t="e">
        <f aca="false">LARGE(B27:Y27,24)</f>
        <v>#VALUE!</v>
      </c>
      <c r="AC27" s="60" t="e">
        <f aca="false">AA27-AB27</f>
        <v>#VALUE!</v>
      </c>
      <c r="AD27" s="60" t="e">
        <f aca="false">AVERAGE(J27:U27)</f>
        <v>#DIV/0!</v>
      </c>
      <c r="AE27" s="61" t="e">
        <f aca="false">AVERAGE(B27:I27,V27:Y27)</f>
        <v>#DIV/0!</v>
      </c>
      <c r="AF27" s="68" t="e">
        <f aca="false">SUM(Z27)*(1013.25/760)</f>
        <v>#DIV/0!</v>
      </c>
      <c r="AG27" s="69" t="e">
        <f aca="false">SUM(AA27)*(1013.25/760)</f>
        <v>#VALUE!</v>
      </c>
      <c r="AH27" s="70" t="e">
        <f aca="false">SUM(AB27)*(1013.25/760)</f>
        <v>#VALUE!</v>
      </c>
    </row>
    <row r="28" customFormat="false" ht="12" hidden="false" customHeight="false" outlineLevel="0" collapsed="false">
      <c r="A28" s="58" t="n">
        <v>17</v>
      </c>
      <c r="B28" s="60"/>
      <c r="C28" s="60"/>
      <c r="D28" s="60"/>
      <c r="E28" s="60"/>
      <c r="F28" s="60"/>
      <c r="G28" s="60"/>
      <c r="H28" s="60"/>
      <c r="I28" s="61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1"/>
      <c r="V28" s="60"/>
      <c r="W28" s="60"/>
      <c r="X28" s="60"/>
      <c r="Y28" s="60"/>
      <c r="Z28" s="62" t="e">
        <f aca="false">AVERAGE(B28:Y28)</f>
        <v>#DIV/0!</v>
      </c>
      <c r="AA28" s="63" t="e">
        <f aca="false">LARGE(B28:Y28,1)</f>
        <v>#VALUE!</v>
      </c>
      <c r="AB28" s="64" t="e">
        <f aca="false">LARGE(B28:Y28,24)</f>
        <v>#VALUE!</v>
      </c>
      <c r="AC28" s="60" t="e">
        <f aca="false">AA28-AB28</f>
        <v>#VALUE!</v>
      </c>
      <c r="AD28" s="60" t="e">
        <f aca="false">AVERAGE(J28:U28)</f>
        <v>#DIV/0!</v>
      </c>
      <c r="AE28" s="61" t="e">
        <f aca="false">AVERAGE(B28:I28,V28:Y28)</f>
        <v>#DIV/0!</v>
      </c>
      <c r="AF28" s="68" t="e">
        <f aca="false">SUM(Z28)*(1013.25/760)</f>
        <v>#DIV/0!</v>
      </c>
      <c r="AG28" s="69" t="e">
        <f aca="false">SUM(AA28)*(1013.25/760)</f>
        <v>#VALUE!</v>
      </c>
      <c r="AH28" s="70" t="e">
        <f aca="false">SUM(AB28)*(1013.25/760)</f>
        <v>#VALUE!</v>
      </c>
    </row>
    <row r="29" customFormat="false" ht="12" hidden="false" customHeight="false" outlineLevel="0" collapsed="false">
      <c r="A29" s="58" t="n">
        <v>18</v>
      </c>
      <c r="B29" s="60"/>
      <c r="C29" s="60"/>
      <c r="D29" s="60"/>
      <c r="E29" s="60"/>
      <c r="F29" s="60"/>
      <c r="G29" s="60"/>
      <c r="H29" s="60"/>
      <c r="I29" s="61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1"/>
      <c r="V29" s="60"/>
      <c r="W29" s="60"/>
      <c r="X29" s="60"/>
      <c r="Y29" s="60"/>
      <c r="Z29" s="62" t="e">
        <f aca="false">AVERAGE(B29:Y29)</f>
        <v>#DIV/0!</v>
      </c>
      <c r="AA29" s="63" t="e">
        <f aca="false">LARGE(B29:Y29,1)</f>
        <v>#VALUE!</v>
      </c>
      <c r="AB29" s="64" t="e">
        <f aca="false">LARGE(B29:Y29,24)</f>
        <v>#VALUE!</v>
      </c>
      <c r="AC29" s="60" t="e">
        <f aca="false">AA29-AB29</f>
        <v>#VALUE!</v>
      </c>
      <c r="AD29" s="60" t="e">
        <f aca="false">AVERAGE(J29:U29)</f>
        <v>#DIV/0!</v>
      </c>
      <c r="AE29" s="61" t="e">
        <f aca="false">AVERAGE(B29:I29,V29:Y29)</f>
        <v>#DIV/0!</v>
      </c>
      <c r="AF29" s="68" t="e">
        <f aca="false">SUM(Z29)*(1013.25/760)</f>
        <v>#DIV/0!</v>
      </c>
      <c r="AG29" s="69" t="e">
        <f aca="false">SUM(AA29)*(1013.25/760)</f>
        <v>#VALUE!</v>
      </c>
      <c r="AH29" s="70" t="e">
        <f aca="false">SUM(AB29)*(1013.25/760)</f>
        <v>#VALUE!</v>
      </c>
    </row>
    <row r="30" customFormat="false" ht="12" hidden="false" customHeight="false" outlineLevel="0" collapsed="false">
      <c r="A30" s="58" t="n">
        <v>19</v>
      </c>
      <c r="B30" s="60"/>
      <c r="C30" s="60"/>
      <c r="D30" s="60"/>
      <c r="E30" s="60"/>
      <c r="F30" s="60"/>
      <c r="G30" s="60"/>
      <c r="H30" s="60"/>
      <c r="I30" s="61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1"/>
      <c r="V30" s="60"/>
      <c r="W30" s="60"/>
      <c r="X30" s="60"/>
      <c r="Y30" s="60"/>
      <c r="Z30" s="62" t="e">
        <f aca="false">AVERAGE(B30:Y30)</f>
        <v>#DIV/0!</v>
      </c>
      <c r="AA30" s="63" t="e">
        <f aca="false">LARGE(B30:Y30,1)</f>
        <v>#VALUE!</v>
      </c>
      <c r="AB30" s="64" t="e">
        <f aca="false">LARGE(B30:Y30,24)</f>
        <v>#VALUE!</v>
      </c>
      <c r="AC30" s="60" t="e">
        <f aca="false">AA30-AB30</f>
        <v>#VALUE!</v>
      </c>
      <c r="AD30" s="60" t="e">
        <f aca="false">AVERAGE(J30:U30)</f>
        <v>#DIV/0!</v>
      </c>
      <c r="AE30" s="61" t="e">
        <f aca="false">AVERAGE(B30:I30,V30:Y30)</f>
        <v>#DIV/0!</v>
      </c>
      <c r="AF30" s="68" t="e">
        <f aca="false">SUM(Z30)*(1013.25/760)</f>
        <v>#DIV/0!</v>
      </c>
      <c r="AG30" s="69" t="e">
        <f aca="false">SUM(AA30)*(1013.25/760)</f>
        <v>#VALUE!</v>
      </c>
      <c r="AH30" s="70" t="e">
        <f aca="false">SUM(AB30)*(1013.25/760)</f>
        <v>#VALUE!</v>
      </c>
    </row>
    <row r="31" customFormat="false" ht="12" hidden="false" customHeight="false" outlineLevel="0" collapsed="false">
      <c r="A31" s="58" t="n">
        <v>20</v>
      </c>
      <c r="B31" s="60"/>
      <c r="C31" s="60"/>
      <c r="D31" s="60"/>
      <c r="E31" s="60"/>
      <c r="F31" s="60"/>
      <c r="G31" s="60"/>
      <c r="H31" s="60"/>
      <c r="I31" s="61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1"/>
      <c r="V31" s="60"/>
      <c r="W31" s="60"/>
      <c r="X31" s="60"/>
      <c r="Y31" s="60"/>
      <c r="Z31" s="62" t="e">
        <f aca="false">AVERAGE(B31:Y31)</f>
        <v>#DIV/0!</v>
      </c>
      <c r="AA31" s="63" t="e">
        <f aca="false">LARGE(B31:Y31,1)</f>
        <v>#VALUE!</v>
      </c>
      <c r="AB31" s="64" t="e">
        <f aca="false">LARGE(B31:Y31,24)</f>
        <v>#VALUE!</v>
      </c>
      <c r="AC31" s="60" t="e">
        <f aca="false">AA31-AB31</f>
        <v>#VALUE!</v>
      </c>
      <c r="AD31" s="60" t="e">
        <f aca="false">AVERAGE(J31:U31)</f>
        <v>#DIV/0!</v>
      </c>
      <c r="AE31" s="61" t="e">
        <f aca="false">AVERAGE(B31:I31,V31:Y31)</f>
        <v>#DIV/0!</v>
      </c>
      <c r="AF31" s="68" t="e">
        <f aca="false">SUM(Z31)*(1013.25/760)</f>
        <v>#DIV/0!</v>
      </c>
      <c r="AG31" s="69" t="e">
        <f aca="false">SUM(AA31)*(1013.25/760)</f>
        <v>#VALUE!</v>
      </c>
      <c r="AH31" s="70" t="e">
        <f aca="false">SUM(AB31)*(1013.25/760)</f>
        <v>#VALUE!</v>
      </c>
    </row>
    <row r="32" customFormat="false" ht="12" hidden="false" customHeight="false" outlineLevel="0" collapsed="false">
      <c r="A32" s="58" t="n">
        <v>21</v>
      </c>
      <c r="B32" s="60"/>
      <c r="C32" s="60"/>
      <c r="D32" s="60"/>
      <c r="E32" s="60"/>
      <c r="F32" s="60"/>
      <c r="G32" s="60"/>
      <c r="H32" s="60"/>
      <c r="I32" s="61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1"/>
      <c r="V32" s="60"/>
      <c r="W32" s="60"/>
      <c r="X32" s="60"/>
      <c r="Y32" s="60"/>
      <c r="Z32" s="62" t="e">
        <f aca="false">AVERAGE(B32:Y32)</f>
        <v>#DIV/0!</v>
      </c>
      <c r="AA32" s="63" t="e">
        <f aca="false">LARGE(B32:Y32,1)</f>
        <v>#VALUE!</v>
      </c>
      <c r="AB32" s="64" t="e">
        <f aca="false">LARGE(B32:Y32,24)</f>
        <v>#VALUE!</v>
      </c>
      <c r="AC32" s="60" t="e">
        <f aca="false">AA32-AB32</f>
        <v>#VALUE!</v>
      </c>
      <c r="AD32" s="60" t="e">
        <f aca="false">AVERAGE(J32:U32)</f>
        <v>#DIV/0!</v>
      </c>
      <c r="AE32" s="61" t="e">
        <f aca="false">AVERAGE(B32:I32,V32:Y32)</f>
        <v>#DIV/0!</v>
      </c>
      <c r="AF32" s="68" t="e">
        <f aca="false">SUM(Z32)*(1013.25/760)</f>
        <v>#DIV/0!</v>
      </c>
      <c r="AG32" s="69" t="e">
        <f aca="false">SUM(AA32)*(1013.25/760)</f>
        <v>#VALUE!</v>
      </c>
      <c r="AH32" s="70" t="e">
        <f aca="false">SUM(AB32)*(1013.25/760)</f>
        <v>#VALUE!</v>
      </c>
    </row>
    <row r="33" customFormat="false" ht="12" hidden="false" customHeight="false" outlineLevel="0" collapsed="false">
      <c r="A33" s="58" t="n">
        <v>22</v>
      </c>
      <c r="B33" s="60"/>
      <c r="C33" s="60"/>
      <c r="D33" s="60"/>
      <c r="E33" s="60"/>
      <c r="F33" s="60"/>
      <c r="G33" s="60"/>
      <c r="H33" s="60"/>
      <c r="I33" s="61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1"/>
      <c r="V33" s="60"/>
      <c r="W33" s="60"/>
      <c r="X33" s="60"/>
      <c r="Y33" s="60"/>
      <c r="Z33" s="62" t="e">
        <f aca="false">AVERAGE(B33:Y33)</f>
        <v>#DIV/0!</v>
      </c>
      <c r="AA33" s="63" t="e">
        <f aca="false">LARGE(B33:Y33,1)</f>
        <v>#VALUE!</v>
      </c>
      <c r="AB33" s="64" t="e">
        <f aca="false">LARGE(B33:Y33,24)</f>
        <v>#VALUE!</v>
      </c>
      <c r="AC33" s="60" t="e">
        <f aca="false">AA33-AB33</f>
        <v>#VALUE!</v>
      </c>
      <c r="AD33" s="60" t="e">
        <f aca="false">AVERAGE(J33:U33)</f>
        <v>#DIV/0!</v>
      </c>
      <c r="AE33" s="61" t="e">
        <f aca="false">AVERAGE(B33:I33,V33:Y33)</f>
        <v>#DIV/0!</v>
      </c>
      <c r="AF33" s="68" t="e">
        <f aca="false">SUM(Z33)*(1013.25/760)</f>
        <v>#DIV/0!</v>
      </c>
      <c r="AG33" s="69" t="e">
        <f aca="false">SUM(AA33)*(1013.25/760)</f>
        <v>#VALUE!</v>
      </c>
      <c r="AH33" s="70" t="e">
        <f aca="false">SUM(AB33)*(1013.25/760)</f>
        <v>#VALUE!</v>
      </c>
    </row>
    <row r="34" customFormat="false" ht="12" hidden="false" customHeight="false" outlineLevel="0" collapsed="false">
      <c r="A34" s="58" t="n">
        <v>23</v>
      </c>
      <c r="B34" s="60"/>
      <c r="C34" s="60"/>
      <c r="D34" s="60"/>
      <c r="E34" s="60"/>
      <c r="F34" s="60"/>
      <c r="G34" s="60"/>
      <c r="H34" s="60"/>
      <c r="I34" s="61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1"/>
      <c r="V34" s="60"/>
      <c r="W34" s="60"/>
      <c r="X34" s="60"/>
      <c r="Y34" s="60"/>
      <c r="Z34" s="62" t="e">
        <f aca="false">AVERAGE(B34:Y34)</f>
        <v>#DIV/0!</v>
      </c>
      <c r="AA34" s="63" t="e">
        <f aca="false">LARGE(B34:Y34,1)</f>
        <v>#VALUE!</v>
      </c>
      <c r="AB34" s="64" t="e">
        <f aca="false">LARGE(B34:Y34,24)</f>
        <v>#VALUE!</v>
      </c>
      <c r="AC34" s="60" t="e">
        <f aca="false">AA34-AB34</f>
        <v>#VALUE!</v>
      </c>
      <c r="AD34" s="60" t="e">
        <f aca="false">AVERAGE(J34:U34)</f>
        <v>#DIV/0!</v>
      </c>
      <c r="AE34" s="61" t="e">
        <f aca="false">AVERAGE(B34:I34,V34:Y34)</f>
        <v>#DIV/0!</v>
      </c>
      <c r="AF34" s="68" t="e">
        <f aca="false">SUM(Z34)*(1013.25/760)</f>
        <v>#DIV/0!</v>
      </c>
      <c r="AG34" s="69" t="e">
        <f aca="false">SUM(AA34)*(1013.25/760)</f>
        <v>#VALUE!</v>
      </c>
      <c r="AH34" s="70" t="e">
        <f aca="false">SUM(AB34)*(1013.25/760)</f>
        <v>#VALUE!</v>
      </c>
    </row>
    <row r="35" customFormat="false" ht="12" hidden="false" customHeight="false" outlineLevel="0" collapsed="false">
      <c r="A35" s="58" t="n">
        <v>24</v>
      </c>
      <c r="B35" s="60"/>
      <c r="C35" s="60"/>
      <c r="D35" s="60"/>
      <c r="E35" s="60"/>
      <c r="F35" s="60"/>
      <c r="G35" s="60"/>
      <c r="H35" s="60"/>
      <c r="I35" s="61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1"/>
      <c r="V35" s="60"/>
      <c r="W35" s="60"/>
      <c r="X35" s="60"/>
      <c r="Y35" s="60"/>
      <c r="Z35" s="62" t="e">
        <f aca="false">AVERAGE(B35:Y35)</f>
        <v>#DIV/0!</v>
      </c>
      <c r="AA35" s="63" t="e">
        <f aca="false">LARGE(B35:Y35,1)</f>
        <v>#VALUE!</v>
      </c>
      <c r="AB35" s="64" t="e">
        <f aca="false">LARGE(B35:Y35,24)</f>
        <v>#VALUE!</v>
      </c>
      <c r="AC35" s="60" t="e">
        <f aca="false">AA35-AB35</f>
        <v>#VALUE!</v>
      </c>
      <c r="AD35" s="60" t="e">
        <f aca="false">AVERAGE(J35:U35)</f>
        <v>#DIV/0!</v>
      </c>
      <c r="AE35" s="61" t="e">
        <f aca="false">AVERAGE(B35:I35,V35:Y35)</f>
        <v>#DIV/0!</v>
      </c>
      <c r="AF35" s="68" t="e">
        <f aca="false">SUM(Z35)*(1013.25/760)</f>
        <v>#DIV/0!</v>
      </c>
      <c r="AG35" s="69" t="e">
        <f aca="false">SUM(AA35)*(1013.25/760)</f>
        <v>#VALUE!</v>
      </c>
      <c r="AH35" s="70" t="e">
        <f aca="false">SUM(AB35)*(1013.25/760)</f>
        <v>#VALUE!</v>
      </c>
    </row>
    <row r="36" customFormat="false" ht="12" hidden="false" customHeight="false" outlineLevel="0" collapsed="false">
      <c r="A36" s="58" t="n">
        <v>25</v>
      </c>
      <c r="B36" s="60"/>
      <c r="C36" s="60"/>
      <c r="D36" s="60"/>
      <c r="E36" s="60"/>
      <c r="F36" s="60"/>
      <c r="G36" s="60"/>
      <c r="H36" s="60"/>
      <c r="I36" s="61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1"/>
      <c r="V36" s="60"/>
      <c r="W36" s="60"/>
      <c r="X36" s="60"/>
      <c r="Y36" s="60"/>
      <c r="Z36" s="62" t="e">
        <f aca="false">AVERAGE(B36:Y36)</f>
        <v>#DIV/0!</v>
      </c>
      <c r="AA36" s="63" t="e">
        <f aca="false">LARGE(B36:Y36,1)</f>
        <v>#VALUE!</v>
      </c>
      <c r="AB36" s="64" t="e">
        <f aca="false">LARGE(B36:Y36,24)</f>
        <v>#VALUE!</v>
      </c>
      <c r="AC36" s="60" t="e">
        <f aca="false">AA36-AB36</f>
        <v>#VALUE!</v>
      </c>
      <c r="AD36" s="60" t="e">
        <f aca="false">AVERAGE(J36:U36)</f>
        <v>#DIV/0!</v>
      </c>
      <c r="AE36" s="61" t="e">
        <f aca="false">AVERAGE(B36:I36,V36:Y36)</f>
        <v>#DIV/0!</v>
      </c>
      <c r="AF36" s="68" t="e">
        <f aca="false">SUM(Z36)*(1013.25/760)</f>
        <v>#DIV/0!</v>
      </c>
      <c r="AG36" s="69" t="e">
        <f aca="false">SUM(AA36)*(1013.25/760)</f>
        <v>#VALUE!</v>
      </c>
      <c r="AH36" s="70" t="e">
        <f aca="false">SUM(AB36)*(1013.25/760)</f>
        <v>#VALUE!</v>
      </c>
    </row>
    <row r="37" customFormat="false" ht="12" hidden="false" customHeight="false" outlineLevel="0" collapsed="false">
      <c r="A37" s="58" t="n">
        <v>26</v>
      </c>
      <c r="B37" s="60"/>
      <c r="C37" s="60"/>
      <c r="D37" s="60"/>
      <c r="E37" s="60"/>
      <c r="F37" s="60"/>
      <c r="G37" s="60"/>
      <c r="H37" s="60"/>
      <c r="I37" s="61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1"/>
      <c r="V37" s="60"/>
      <c r="W37" s="60"/>
      <c r="X37" s="60"/>
      <c r="Y37" s="60"/>
      <c r="Z37" s="62" t="e">
        <f aca="false">AVERAGE(B37:Y37)</f>
        <v>#DIV/0!</v>
      </c>
      <c r="AA37" s="63" t="e">
        <f aca="false">LARGE(B37:Y37,1)</f>
        <v>#VALUE!</v>
      </c>
      <c r="AB37" s="64" t="e">
        <f aca="false">LARGE(B37:Y37,24)</f>
        <v>#VALUE!</v>
      </c>
      <c r="AC37" s="60" t="e">
        <f aca="false">AA37-AB37</f>
        <v>#VALUE!</v>
      </c>
      <c r="AD37" s="60" t="e">
        <f aca="false">AVERAGE(J37:U37)</f>
        <v>#DIV/0!</v>
      </c>
      <c r="AE37" s="61" t="e">
        <f aca="false">AVERAGE(B37:I37,V37:Y37)</f>
        <v>#DIV/0!</v>
      </c>
      <c r="AF37" s="68" t="e">
        <f aca="false">SUM(Z37)*(1013.25/760)</f>
        <v>#DIV/0!</v>
      </c>
      <c r="AG37" s="69" t="e">
        <f aca="false">SUM(AA37)*(1013.25/760)</f>
        <v>#VALUE!</v>
      </c>
      <c r="AH37" s="70" t="e">
        <f aca="false">SUM(AB37)*(1013.25/760)</f>
        <v>#VALUE!</v>
      </c>
    </row>
    <row r="38" customFormat="false" ht="12" hidden="false" customHeight="false" outlineLevel="0" collapsed="false">
      <c r="A38" s="58" t="n">
        <v>27</v>
      </c>
      <c r="B38" s="60"/>
      <c r="C38" s="60"/>
      <c r="D38" s="60"/>
      <c r="E38" s="60"/>
      <c r="F38" s="60"/>
      <c r="G38" s="60"/>
      <c r="H38" s="60"/>
      <c r="I38" s="61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1"/>
      <c r="V38" s="60"/>
      <c r="W38" s="60"/>
      <c r="X38" s="60"/>
      <c r="Y38" s="60"/>
      <c r="Z38" s="62" t="e">
        <f aca="false">AVERAGE(B38:Y38)</f>
        <v>#DIV/0!</v>
      </c>
      <c r="AA38" s="63" t="e">
        <f aca="false">LARGE(B38:Y38,1)</f>
        <v>#VALUE!</v>
      </c>
      <c r="AB38" s="64" t="e">
        <f aca="false">LARGE(B38:Y38,24)</f>
        <v>#VALUE!</v>
      </c>
      <c r="AC38" s="60" t="e">
        <f aca="false">AA38-AB38</f>
        <v>#VALUE!</v>
      </c>
      <c r="AD38" s="60" t="e">
        <f aca="false">AVERAGE(J38:U38)</f>
        <v>#DIV/0!</v>
      </c>
      <c r="AE38" s="61" t="e">
        <f aca="false">AVERAGE(B38:I38,V38:Y38)</f>
        <v>#DIV/0!</v>
      </c>
      <c r="AF38" s="68" t="e">
        <f aca="false">SUM(Z38)*(1013.25/760)</f>
        <v>#DIV/0!</v>
      </c>
      <c r="AG38" s="69" t="e">
        <f aca="false">SUM(AA38)*(1013.25/760)</f>
        <v>#VALUE!</v>
      </c>
      <c r="AH38" s="70" t="e">
        <f aca="false">SUM(AB38)*(1013.25/760)</f>
        <v>#VALUE!</v>
      </c>
    </row>
    <row r="39" customFormat="false" ht="12" hidden="false" customHeight="false" outlineLevel="0" collapsed="false">
      <c r="A39" s="58" t="n">
        <v>28</v>
      </c>
      <c r="B39" s="60"/>
      <c r="C39" s="60"/>
      <c r="D39" s="60"/>
      <c r="E39" s="60"/>
      <c r="F39" s="60"/>
      <c r="G39" s="60"/>
      <c r="H39" s="60"/>
      <c r="I39" s="61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1"/>
      <c r="V39" s="60"/>
      <c r="W39" s="60"/>
      <c r="X39" s="60"/>
      <c r="Y39" s="60"/>
      <c r="Z39" s="62" t="e">
        <f aca="false">AVERAGE(B39:Y39)</f>
        <v>#DIV/0!</v>
      </c>
      <c r="AA39" s="63" t="e">
        <f aca="false">LARGE(B39:Y39,1)</f>
        <v>#VALUE!</v>
      </c>
      <c r="AB39" s="64" t="e">
        <f aca="false">LARGE(B39:Y39,24)</f>
        <v>#VALUE!</v>
      </c>
      <c r="AC39" s="60" t="e">
        <f aca="false">AA39-AB39</f>
        <v>#VALUE!</v>
      </c>
      <c r="AD39" s="60" t="e">
        <f aca="false">AVERAGE(J39:U39)</f>
        <v>#DIV/0!</v>
      </c>
      <c r="AE39" s="61" t="e">
        <f aca="false">AVERAGE(B39:I39,V39:Y39)</f>
        <v>#DIV/0!</v>
      </c>
      <c r="AF39" s="68" t="e">
        <f aca="false">SUM(Z39)*(1013.25/760)</f>
        <v>#DIV/0!</v>
      </c>
      <c r="AG39" s="69" t="e">
        <f aca="false">SUM(AA39)*(1013.25/760)</f>
        <v>#VALUE!</v>
      </c>
      <c r="AH39" s="70" t="e">
        <f aca="false">SUM(AB39)*(1013.25/760)</f>
        <v>#VALUE!</v>
      </c>
    </row>
    <row r="40" customFormat="false" ht="12" hidden="false" customHeight="false" outlineLevel="0" collapsed="false">
      <c r="A40" s="58" t="n">
        <v>29</v>
      </c>
      <c r="B40" s="60"/>
      <c r="C40" s="60"/>
      <c r="D40" s="60"/>
      <c r="E40" s="60"/>
      <c r="F40" s="60"/>
      <c r="G40" s="60"/>
      <c r="H40" s="60"/>
      <c r="I40" s="61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1"/>
      <c r="V40" s="60"/>
      <c r="W40" s="60"/>
      <c r="X40" s="60"/>
      <c r="Y40" s="60"/>
      <c r="Z40" s="62" t="e">
        <f aca="false">AVERAGE(B40:Y40)</f>
        <v>#DIV/0!</v>
      </c>
      <c r="AA40" s="63" t="e">
        <f aca="false">LARGE(B40:Y40,1)</f>
        <v>#VALUE!</v>
      </c>
      <c r="AB40" s="64" t="e">
        <f aca="false">LARGE(B40:Y40,24)</f>
        <v>#VALUE!</v>
      </c>
      <c r="AC40" s="60" t="e">
        <f aca="false">AA40-AB40</f>
        <v>#VALUE!</v>
      </c>
      <c r="AD40" s="60" t="e">
        <f aca="false">AVERAGE(J40:U40)</f>
        <v>#DIV/0!</v>
      </c>
      <c r="AE40" s="61" t="e">
        <f aca="false">AVERAGE(B40:I40,V40:Y40)</f>
        <v>#DIV/0!</v>
      </c>
      <c r="AF40" s="68" t="e">
        <f aca="false">SUM(Z40)*(1013.25/760)</f>
        <v>#DIV/0!</v>
      </c>
      <c r="AG40" s="69" t="e">
        <f aca="false">SUM(AA40)*(1013.25/760)</f>
        <v>#VALUE!</v>
      </c>
      <c r="AH40" s="70" t="e">
        <f aca="false">SUM(AB40)*(1013.25/760)</f>
        <v>#VALUE!</v>
      </c>
    </row>
    <row r="41" customFormat="false" ht="12" hidden="false" customHeight="false" outlineLevel="0" collapsed="false">
      <c r="A41" s="58" t="n">
        <v>30</v>
      </c>
      <c r="B41" s="60"/>
      <c r="C41" s="60"/>
      <c r="D41" s="60"/>
      <c r="E41" s="60"/>
      <c r="F41" s="60"/>
      <c r="G41" s="60"/>
      <c r="H41" s="60"/>
      <c r="I41" s="61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1"/>
      <c r="V41" s="60"/>
      <c r="W41" s="60"/>
      <c r="X41" s="60"/>
      <c r="Y41" s="60"/>
      <c r="Z41" s="62" t="e">
        <f aca="false">AVERAGE(B41:Y41)</f>
        <v>#DIV/0!</v>
      </c>
      <c r="AA41" s="63" t="e">
        <f aca="false">LARGE(B41:Y41,1)</f>
        <v>#VALUE!</v>
      </c>
      <c r="AB41" s="64" t="e">
        <f aca="false">LARGE(B41:Y41,24)</f>
        <v>#VALUE!</v>
      </c>
      <c r="AC41" s="60" t="e">
        <f aca="false">AA41-AB41</f>
        <v>#VALUE!</v>
      </c>
      <c r="AD41" s="60" t="e">
        <f aca="false">AVERAGE(J41:U41)</f>
        <v>#DIV/0!</v>
      </c>
      <c r="AE41" s="61" t="e">
        <f aca="false">AVERAGE(B41:I41,V41:Y41)</f>
        <v>#DIV/0!</v>
      </c>
      <c r="AF41" s="68" t="e">
        <f aca="false">SUM(Z41)*(1013.25/760)</f>
        <v>#DIV/0!</v>
      </c>
      <c r="AG41" s="69" t="e">
        <f aca="false">SUM(AA41)*(1013.25/760)</f>
        <v>#VALUE!</v>
      </c>
      <c r="AH41" s="70" t="e">
        <f aca="false">SUM(AB41)*(1013.25/760)</f>
        <v>#VALUE!</v>
      </c>
    </row>
    <row r="42" customFormat="false" ht="13" hidden="false" customHeight="false" outlineLevel="0" collapsed="false">
      <c r="A42" s="71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4" t="e">
        <f aca="false">AVERAGE(B42:Y42)</f>
        <v>#DIV/0!</v>
      </c>
      <c r="AA42" s="75" t="e">
        <f aca="false">LARGE(B42:Y42,1)</f>
        <v>#VALUE!</v>
      </c>
      <c r="AB42" s="76" t="e">
        <f aca="false">LARGE(B42:Y42,24)</f>
        <v>#VALUE!</v>
      </c>
      <c r="AC42" s="72" t="e">
        <f aca="false">AA42-AB42</f>
        <v>#VALUE!</v>
      </c>
      <c r="AD42" s="72" t="e">
        <f aca="false">AVERAGE(J42:U42)</f>
        <v>#DIV/0!</v>
      </c>
      <c r="AE42" s="73" t="e">
        <f aca="false">AVERAGE(B42:I42,V42:Y42)</f>
        <v>#DIV/0!</v>
      </c>
      <c r="AF42" s="77" t="e">
        <f aca="false">SUM(Z42)*(1013.25/760)</f>
        <v>#DIV/0!</v>
      </c>
      <c r="AG42" s="78" t="e">
        <f aca="false">SUM(AA42)*(1013.25/760)</f>
        <v>#VALUE!</v>
      </c>
      <c r="AH42" s="79" t="e">
        <f aca="false">SUM(AB42)*(1013.25/760)</f>
        <v>#VALUE!</v>
      </c>
    </row>
    <row r="43" customFormat="false" ht="14" hidden="false" customHeight="false" outlineLevel="0" collapsed="false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2"/>
      <c r="V43" s="81"/>
      <c r="W43" s="81"/>
      <c r="X43" s="81"/>
      <c r="Y43" s="81"/>
      <c r="Z43" s="81"/>
      <c r="AA43" s="83"/>
      <c r="AB43" s="84"/>
      <c r="AC43" s="81"/>
      <c r="AD43" s="81"/>
      <c r="AE43" s="81"/>
      <c r="AF43" s="85"/>
      <c r="AG43" s="86"/>
      <c r="AH43" s="87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88" t="s">
        <v>22</v>
      </c>
      <c r="B44" s="89" t="e">
        <f aca="false">AVERAGE(B12:B42)</f>
        <v>#DIV/0!</v>
      </c>
      <c r="C44" s="89" t="e">
        <f aca="false">AVERAGE(C12:C42)</f>
        <v>#DIV/0!</v>
      </c>
      <c r="D44" s="89" t="e">
        <f aca="false">AVERAGE(D12:D42)</f>
        <v>#DIV/0!</v>
      </c>
      <c r="E44" s="89" t="e">
        <f aca="false">AVERAGE(E12:E42)</f>
        <v>#DIV/0!</v>
      </c>
      <c r="F44" s="89" t="e">
        <f aca="false">AVERAGE(F12:F42)</f>
        <v>#DIV/0!</v>
      </c>
      <c r="G44" s="89" t="e">
        <f aca="false">AVERAGE(G12:G42)</f>
        <v>#DIV/0!</v>
      </c>
      <c r="H44" s="89" t="e">
        <f aca="false">AVERAGE(H12:H42)</f>
        <v>#DIV/0!</v>
      </c>
      <c r="I44" s="90" t="e">
        <f aca="false">AVERAGE(I12:I42)</f>
        <v>#DIV/0!</v>
      </c>
      <c r="J44" s="89" t="e">
        <f aca="false">AVERAGE(J12:J42)</f>
        <v>#DIV/0!</v>
      </c>
      <c r="K44" s="89" t="e">
        <f aca="false">AVERAGE(K12:K42)</f>
        <v>#DIV/0!</v>
      </c>
      <c r="L44" s="89" t="e">
        <f aca="false">AVERAGE(L12:L42)</f>
        <v>#DIV/0!</v>
      </c>
      <c r="M44" s="89" t="e">
        <f aca="false">AVERAGE(M12:M42)</f>
        <v>#DIV/0!</v>
      </c>
      <c r="N44" s="89" t="e">
        <f aca="false">AVERAGE(N12:N42)</f>
        <v>#DIV/0!</v>
      </c>
      <c r="O44" s="89" t="e">
        <f aca="false">AVERAGE(O12:O42)</f>
        <v>#DIV/0!</v>
      </c>
      <c r="P44" s="89" t="e">
        <f aca="false">AVERAGE(P12:P42)</f>
        <v>#DIV/0!</v>
      </c>
      <c r="Q44" s="89" t="e">
        <f aca="false">AVERAGE(Q12:Q42)</f>
        <v>#DIV/0!</v>
      </c>
      <c r="R44" s="89" t="e">
        <f aca="false">AVERAGE(R12:R42)</f>
        <v>#DIV/0!</v>
      </c>
      <c r="S44" s="89" t="e">
        <f aca="false">AVERAGE(S12:S42)</f>
        <v>#DIV/0!</v>
      </c>
      <c r="T44" s="89" t="e">
        <f aca="false">AVERAGE(T12:T42)</f>
        <v>#DIV/0!</v>
      </c>
      <c r="U44" s="90" t="e">
        <f aca="false">AVERAGE(U12:U42)</f>
        <v>#DIV/0!</v>
      </c>
      <c r="V44" s="89" t="e">
        <f aca="false">AVERAGE(V12:V42)</f>
        <v>#DIV/0!</v>
      </c>
      <c r="W44" s="89" t="e">
        <f aca="false">AVERAGE(W12:W42)</f>
        <v>#DIV/0!</v>
      </c>
      <c r="X44" s="89" t="e">
        <f aca="false">AVERAGE(X12:X42)</f>
        <v>#DIV/0!</v>
      </c>
      <c r="Y44" s="89" t="e">
        <f aca="false">AVERAGE(Y12:Y42)</f>
        <v>#DIV/0!</v>
      </c>
      <c r="Z44" s="91" t="e">
        <f aca="false">AVERAGE(B44:Y44)</f>
        <v>#DIV/0!</v>
      </c>
      <c r="AA44" s="92" t="e">
        <f aca="false">AVERAGE(AA12:AA42)</f>
        <v>#VALUE!</v>
      </c>
      <c r="AB44" s="93" t="e">
        <f aca="false">AVERAGE(AB12:AB42)</f>
        <v>#VALUE!</v>
      </c>
      <c r="AC44" s="94" t="e">
        <f aca="false">AVERAGE(AC12:AC42)</f>
        <v>#VALUE!</v>
      </c>
      <c r="AD44" s="94" t="e">
        <f aca="false">AVERAGE(J44:U44)</f>
        <v>#DIV/0!</v>
      </c>
      <c r="AE44" s="95" t="e">
        <f aca="false">AVERAGE(B44:I44,V44:Y44)</f>
        <v>#DIV/0!</v>
      </c>
      <c r="AF44" s="96" t="e">
        <f aca="false">SUM(Z44)*(1013.25/760)</f>
        <v>#DIV/0!</v>
      </c>
      <c r="AG44" s="97" t="e">
        <f aca="false">SUM(AA44)*(1013.25/760)</f>
        <v>#VALUE!</v>
      </c>
      <c r="AH44" s="98" t="e">
        <f aca="false">SUM(AB44)*(1013.25/760)</f>
        <v>#VALUE!</v>
      </c>
    </row>
    <row r="45" customFormat="false" ht="13" hidden="false" customHeight="false" outlineLevel="0" collapsed="false">
      <c r="A45" s="99" t="s">
        <v>23</v>
      </c>
      <c r="B45" s="100" t="n">
        <f aca="false">SUM(B12:B42)</f>
        <v>0</v>
      </c>
      <c r="C45" s="100" t="n">
        <f aca="false">SUM(C12:C42)</f>
        <v>0</v>
      </c>
      <c r="D45" s="100" t="n">
        <f aca="false">SUM(D12:D42)</f>
        <v>0</v>
      </c>
      <c r="E45" s="100" t="n">
        <f aca="false">SUM(E12:E42)</f>
        <v>0</v>
      </c>
      <c r="F45" s="100" t="n">
        <f aca="false">SUM(F12:F42)</f>
        <v>0</v>
      </c>
      <c r="G45" s="100" t="n">
        <f aca="false">SUM(G12:G42)</f>
        <v>0</v>
      </c>
      <c r="H45" s="100" t="n">
        <f aca="false">SUM(H12:H42)</f>
        <v>0</v>
      </c>
      <c r="I45" s="101" t="n">
        <f aca="false">SUM(I12:I42)</f>
        <v>0</v>
      </c>
      <c r="J45" s="100" t="n">
        <f aca="false">SUM(J12:J42)</f>
        <v>0</v>
      </c>
      <c r="K45" s="100" t="n">
        <f aca="false">SUM(K12:K42)</f>
        <v>0</v>
      </c>
      <c r="L45" s="100" t="n">
        <f aca="false">SUM(L12:L42)</f>
        <v>0</v>
      </c>
      <c r="M45" s="100" t="n">
        <f aca="false">SUM(M12:M42)</f>
        <v>0</v>
      </c>
      <c r="N45" s="100" t="n">
        <f aca="false">SUM(N12:N42)</f>
        <v>0</v>
      </c>
      <c r="O45" s="100" t="n">
        <f aca="false">SUM(O12:O42)</f>
        <v>0</v>
      </c>
      <c r="P45" s="100" t="n">
        <f aca="false">SUM(P12:P42)</f>
        <v>0</v>
      </c>
      <c r="Q45" s="100" t="n">
        <f aca="false">SUM(Q12:Q42)</f>
        <v>0</v>
      </c>
      <c r="R45" s="100" t="n">
        <f aca="false">SUM(R12:R42)</f>
        <v>0</v>
      </c>
      <c r="S45" s="100" t="n">
        <f aca="false">SUM(S12:S42)</f>
        <v>0</v>
      </c>
      <c r="T45" s="100" t="n">
        <f aca="false">SUM(T12:T42)</f>
        <v>0</v>
      </c>
      <c r="U45" s="101" t="n">
        <f aca="false">SUM(U12:U42)</f>
        <v>0</v>
      </c>
      <c r="V45" s="100" t="n">
        <f aca="false">SUM(V12:V42)</f>
        <v>0</v>
      </c>
      <c r="W45" s="100" t="n">
        <f aca="false">SUM(W12:W42)</f>
        <v>0</v>
      </c>
      <c r="X45" s="100" t="n">
        <f aca="false">SUM(X12:X42)</f>
        <v>0</v>
      </c>
      <c r="Y45" s="100" t="n">
        <f aca="false">SUM(Y12:Y42)</f>
        <v>0</v>
      </c>
      <c r="Z45" s="102" t="e">
        <f aca="false">SUM(Z12:Z42)</f>
        <v>#DIV/0!</v>
      </c>
      <c r="AA45" s="100" t="e">
        <f aca="false">SUM(AA12:AA42)</f>
        <v>#VALUE!</v>
      </c>
      <c r="AB45" s="100" t="e">
        <f aca="false">SUM(AB12:AB42)</f>
        <v>#VALUE!</v>
      </c>
      <c r="AC45" s="100" t="e">
        <f aca="false">SUM(AC12:AC42)</f>
        <v>#VALUE!</v>
      </c>
      <c r="AD45" s="100" t="e">
        <f aca="false">SUM(AD12:AD42)</f>
        <v>#DIV/0!</v>
      </c>
      <c r="AE45" s="101" t="e">
        <f aca="false">SUM(AE12:AE42)</f>
        <v>#DIV/0!</v>
      </c>
      <c r="AG45" s="3" t="s">
        <v>24</v>
      </c>
      <c r="AH45" s="1" t="s">
        <v>25</v>
      </c>
    </row>
    <row r="46" customFormat="false" ht="13" hidden="false" customHeight="false" outlineLevel="0" collapsed="false">
      <c r="A46" s="106" t="s">
        <v>17</v>
      </c>
      <c r="B46" s="127" t="e">
        <f aca="false">SUM(B44)*(1013.3/760)</f>
        <v>#DIV/0!</v>
      </c>
      <c r="C46" s="127" t="e">
        <f aca="false">SUM(C44)*(1013.3/760)</f>
        <v>#DIV/0!</v>
      </c>
      <c r="D46" s="127" t="e">
        <f aca="false">SUM(D44)*(1013.3/760)</f>
        <v>#DIV/0!</v>
      </c>
      <c r="E46" s="127" t="e">
        <f aca="false">SUM(E44)*(1013.3/760)</f>
        <v>#DIV/0!</v>
      </c>
      <c r="F46" s="127" t="e">
        <f aca="false">SUM(F44)*(1013.3/760)</f>
        <v>#DIV/0!</v>
      </c>
      <c r="G46" s="127" t="e">
        <f aca="false">SUM(G44)*(1013.3/760)</f>
        <v>#DIV/0!</v>
      </c>
      <c r="H46" s="127" t="e">
        <f aca="false">SUM(H44)*(1013.3/760)</f>
        <v>#DIV/0!</v>
      </c>
      <c r="I46" s="128" t="e">
        <f aca="false">SUM(I44)*(1013.3/760)</f>
        <v>#DIV/0!</v>
      </c>
      <c r="J46" s="127" t="e">
        <f aca="false">SUM(J44)*(1013.3/760)</f>
        <v>#DIV/0!</v>
      </c>
      <c r="K46" s="127" t="e">
        <f aca="false">SUM(K44)*(1013.3/760)</f>
        <v>#DIV/0!</v>
      </c>
      <c r="L46" s="127" t="e">
        <f aca="false">SUM(L44)*(1013.3/760)</f>
        <v>#DIV/0!</v>
      </c>
      <c r="M46" s="127" t="e">
        <f aca="false">SUM(M44)*(1013.3/760)</f>
        <v>#DIV/0!</v>
      </c>
      <c r="N46" s="127" t="e">
        <f aca="false">SUM(N44)*(1013.3/760)</f>
        <v>#DIV/0!</v>
      </c>
      <c r="O46" s="127" t="e">
        <f aca="false">SUM(O44)*(1013.3/760)</f>
        <v>#DIV/0!</v>
      </c>
      <c r="P46" s="127" t="e">
        <f aca="false">SUM(P44)*(1013.3/760)</f>
        <v>#DIV/0!</v>
      </c>
      <c r="Q46" s="127" t="e">
        <f aca="false">SUM(Q44)*(1013.3/760)</f>
        <v>#DIV/0!</v>
      </c>
      <c r="R46" s="127" t="e">
        <f aca="false">SUM(R44)*(1013.3/760)</f>
        <v>#DIV/0!</v>
      </c>
      <c r="S46" s="127" t="e">
        <f aca="false">SUM(S44)*(1013.3/760)</f>
        <v>#DIV/0!</v>
      </c>
      <c r="T46" s="127" t="e">
        <f aca="false">SUM(T44)*(1013.3/760)</f>
        <v>#DIV/0!</v>
      </c>
      <c r="U46" s="128" t="e">
        <f aca="false">SUM(U44)*(1013.3/760)</f>
        <v>#DIV/0!</v>
      </c>
      <c r="V46" s="127" t="e">
        <f aca="false">SUM(V44)*(1013.3/760)</f>
        <v>#DIV/0!</v>
      </c>
      <c r="W46" s="127" t="e">
        <f aca="false">SUM(W44)*(1013.3/760)</f>
        <v>#DIV/0!</v>
      </c>
      <c r="X46" s="127" t="e">
        <f aca="false">SUM(X44)*(1013.3/760)</f>
        <v>#DIV/0!</v>
      </c>
      <c r="Y46" s="128" t="e">
        <f aca="false">SUM(Y44)*(1013.3/760)</f>
        <v>#DIV/0!</v>
      </c>
      <c r="Z46" s="127" t="e">
        <f aca="false">SUM(Z44)*(1013.3/760)</f>
        <v>#DIV/0!</v>
      </c>
      <c r="AA46" s="127" t="e">
        <f aca="false">SUM(AA44)*(1013.3/760)</f>
        <v>#VALUE!</v>
      </c>
      <c r="AB46" s="127" t="e">
        <f aca="false">SUM(AB44)*(1013.3/760)</f>
        <v>#VALUE!</v>
      </c>
      <c r="AC46" s="127" t="e">
        <f aca="false">SUM(AC44)*(1013.3/760)</f>
        <v>#VALUE!</v>
      </c>
      <c r="AD46" s="127" t="e">
        <f aca="false">SUM(AD44)*(1013.3/760)</f>
        <v>#DIV/0!</v>
      </c>
      <c r="AE46" s="128" t="e">
        <f aca="false">SUM(AE44)*(1013.3/760)</f>
        <v>#DIV/0!</v>
      </c>
      <c r="AG46" s="109" t="e">
        <f aca="false">LARGE(AG12:AG42,1)</f>
        <v>#VALUE!</v>
      </c>
      <c r="AH46" s="130" t="e">
        <f aca="false">LARGE(AH12:AH42,31)</f>
        <v>#VALUE!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40</v>
      </c>
    </row>
    <row r="9" customFormat="false" ht="13" hidden="false" customHeight="false" outlineLevel="0" collapsed="false">
      <c r="B9" s="0" t="s">
        <v>41</v>
      </c>
    </row>
    <row r="12" customFormat="false" ht="13" hidden="false" customHeight="false" outlineLevel="0" collapsed="false">
      <c r="B12" s="0" t="s">
        <v>42</v>
      </c>
    </row>
    <row r="15" customFormat="false" ht="13" hidden="false" customHeight="false" outlineLevel="0" collapsed="false">
      <c r="B15" s="0" t="s">
        <v>43</v>
      </c>
    </row>
    <row r="18" customFormat="false" ht="13" hidden="false" customHeight="false" outlineLevel="0" collapsed="false">
      <c r="B18" s="165" t="s">
        <v>44</v>
      </c>
    </row>
    <row r="20" customFormat="false" ht="13" hidden="false" customHeight="false" outlineLevel="0" collapsed="false">
      <c r="B20" s="166" t="s">
        <v>45</v>
      </c>
    </row>
    <row r="22" customFormat="false" ht="13" hidden="false" customHeight="false" outlineLevel="0" collapsed="false">
      <c r="B22" s="167" t="s">
        <v>46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AA48" activeCellId="0" sqref="AA4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3.70982142857143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26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1" t="s">
        <v>7</v>
      </c>
      <c r="AA9" s="22" t="s">
        <v>27</v>
      </c>
      <c r="AB9" s="23" t="s">
        <v>9</v>
      </c>
      <c r="AC9" s="24" t="s">
        <v>10</v>
      </c>
      <c r="AD9" s="25" t="s">
        <v>7</v>
      </c>
      <c r="AE9" s="2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36"/>
      <c r="AB10" s="37"/>
      <c r="AC10" s="38"/>
      <c r="AD10" s="39" t="s">
        <v>14</v>
      </c>
      <c r="AE10" s="40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48"/>
      <c r="AA11" s="49"/>
      <c r="AB11" s="50"/>
      <c r="AC11" s="51"/>
      <c r="AD11" s="52"/>
      <c r="AE11" s="53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3.8</v>
      </c>
      <c r="C12" s="60" t="n">
        <v>3.7</v>
      </c>
      <c r="D12" s="60" t="n">
        <v>4.2</v>
      </c>
      <c r="E12" s="60" t="n">
        <v>5.1</v>
      </c>
      <c r="F12" s="60" t="n">
        <v>4.7</v>
      </c>
      <c r="G12" s="60" t="n">
        <v>4.8</v>
      </c>
      <c r="H12" s="60" t="n">
        <v>4.5</v>
      </c>
      <c r="I12" s="61" t="n">
        <v>4.4</v>
      </c>
      <c r="J12" s="60" t="n">
        <v>4.5</v>
      </c>
      <c r="K12" s="60" t="n">
        <v>4.5</v>
      </c>
      <c r="L12" s="60" t="n">
        <v>4.2</v>
      </c>
      <c r="M12" s="60" t="n">
        <v>3.9</v>
      </c>
      <c r="N12" s="60" t="n">
        <v>4.2</v>
      </c>
      <c r="O12" s="60" t="n">
        <v>4.7</v>
      </c>
      <c r="P12" s="60" t="n">
        <v>4.9</v>
      </c>
      <c r="Q12" s="60" t="n">
        <v>5.6</v>
      </c>
      <c r="R12" s="60" t="n">
        <v>5.9</v>
      </c>
      <c r="S12" s="60" t="n">
        <v>6.3</v>
      </c>
      <c r="T12" s="60" t="n">
        <v>6.1</v>
      </c>
      <c r="U12" s="61" t="n">
        <v>6.1</v>
      </c>
      <c r="V12" s="60" t="n">
        <v>6.4</v>
      </c>
      <c r="W12" s="60" t="n">
        <v>6.7</v>
      </c>
      <c r="X12" s="60" t="n">
        <v>6.2</v>
      </c>
      <c r="Y12" s="60" t="n">
        <v>6.2</v>
      </c>
      <c r="Z12" s="62" t="n">
        <f aca="false">AVERAGE(B12:Y12)</f>
        <v>5.06666666666667</v>
      </c>
      <c r="AA12" s="63" t="n">
        <f aca="false">LARGE(B12:Y12,1)</f>
        <v>6.7</v>
      </c>
      <c r="AB12" s="111" t="n">
        <f aca="false">LARGE(B12:Y12,24)</f>
        <v>3.7</v>
      </c>
      <c r="AC12" s="60" t="n">
        <f aca="false">AA12-AB12</f>
        <v>3</v>
      </c>
      <c r="AD12" s="60" t="n">
        <f aca="false">AVERAGE(J12:U12)</f>
        <v>5.075</v>
      </c>
      <c r="AE12" s="61" t="n">
        <f aca="false">AVERAGE(B12:I12,V12:Y12)</f>
        <v>5.05833333333333</v>
      </c>
      <c r="AF12" s="65" t="n">
        <f aca="false">SUM(Z12)*(1013.25/760)</f>
        <v>6.755</v>
      </c>
      <c r="AG12" s="66" t="n">
        <f aca="false">SUM(AA12)*(1013.25/760)</f>
        <v>8.93259868421053</v>
      </c>
      <c r="AH12" s="67" t="n">
        <f aca="false">SUM(AB12)*(1013.25/760)</f>
        <v>4.93292763157895</v>
      </c>
      <c r="AI12" s="2"/>
      <c r="AJ12" s="2"/>
      <c r="AK12" s="2"/>
      <c r="AL12" s="2"/>
      <c r="AM12" s="2"/>
      <c r="AN12" s="2"/>
    </row>
    <row r="13" customFormat="false" ht="12" hidden="false" customHeight="false" outlineLevel="0" collapsed="false">
      <c r="A13" s="58" t="n">
        <v>2</v>
      </c>
      <c r="B13" s="59" t="n">
        <v>6.1</v>
      </c>
      <c r="C13" s="60" t="n">
        <v>6</v>
      </c>
      <c r="D13" s="60" t="n">
        <v>6.1</v>
      </c>
      <c r="E13" s="60" t="n">
        <v>6.1</v>
      </c>
      <c r="F13" s="60" t="n">
        <v>6.4</v>
      </c>
      <c r="G13" s="60" t="n">
        <v>6.3</v>
      </c>
      <c r="H13" s="60" t="n">
        <v>6.3</v>
      </c>
      <c r="I13" s="61" t="n">
        <v>6.5</v>
      </c>
      <c r="J13" s="60" t="n">
        <v>6.7</v>
      </c>
      <c r="K13" s="60" t="n">
        <v>6.7</v>
      </c>
      <c r="L13" s="60" t="n">
        <v>7.9</v>
      </c>
      <c r="M13" s="60" t="n">
        <v>8.4</v>
      </c>
      <c r="N13" s="60" t="n">
        <v>7.7</v>
      </c>
      <c r="O13" s="60" t="n">
        <v>8.5</v>
      </c>
      <c r="P13" s="60" t="n">
        <v>8.9</v>
      </c>
      <c r="Q13" s="60" t="n">
        <v>8.8</v>
      </c>
      <c r="R13" s="60" t="n">
        <v>9</v>
      </c>
      <c r="S13" s="60" t="n">
        <v>9.4</v>
      </c>
      <c r="T13" s="60" t="n">
        <v>9.3</v>
      </c>
      <c r="U13" s="61" t="n">
        <v>9.2</v>
      </c>
      <c r="V13" s="60" t="n">
        <v>9.1</v>
      </c>
      <c r="W13" s="60" t="n">
        <v>9</v>
      </c>
      <c r="X13" s="60" t="n">
        <v>9.1</v>
      </c>
      <c r="Y13" s="60" t="n">
        <v>8.6</v>
      </c>
      <c r="Z13" s="62" t="n">
        <f aca="false">AVERAGE(B13:Y13)</f>
        <v>7.75416666666667</v>
      </c>
      <c r="AA13" s="63" t="n">
        <f aca="false">LARGE(B13:Y13,1)</f>
        <v>9.4</v>
      </c>
      <c r="AB13" s="64" t="n">
        <f aca="false">LARGE(B13:Y13,24)</f>
        <v>6</v>
      </c>
      <c r="AC13" s="60" t="n">
        <f aca="false">AA13-AB13</f>
        <v>3.4</v>
      </c>
      <c r="AD13" s="60" t="n">
        <f aca="false">AVERAGE(J13:U13)</f>
        <v>8.375</v>
      </c>
      <c r="AE13" s="61" t="n">
        <f aca="false">AVERAGE(B13:I13,V13:Y13)</f>
        <v>7.13333333333333</v>
      </c>
      <c r="AF13" s="68" t="n">
        <f aca="false">SUM(Z13)*(1013.25/760)</f>
        <v>10.3380386513158</v>
      </c>
      <c r="AG13" s="69" t="n">
        <f aca="false">SUM(AA13)*(1013.25/760)</f>
        <v>12.5323026315789</v>
      </c>
      <c r="AH13" s="70" t="n">
        <f aca="false">SUM(AB13)*(1013.25/760)</f>
        <v>7.99934210526316</v>
      </c>
      <c r="AI13" s="2"/>
      <c r="AJ13" s="2"/>
      <c r="AK13" s="2"/>
      <c r="AL13" s="2"/>
      <c r="AM13" s="2"/>
      <c r="AN13" s="2"/>
    </row>
    <row r="14" customFormat="false" ht="12" hidden="false" customHeight="false" outlineLevel="0" collapsed="false">
      <c r="A14" s="58" t="n">
        <v>3</v>
      </c>
      <c r="B14" s="59" t="n">
        <v>8.6</v>
      </c>
      <c r="C14" s="60" t="n">
        <v>8.6</v>
      </c>
      <c r="D14" s="60" t="n">
        <v>8.3</v>
      </c>
      <c r="E14" s="60" t="n">
        <v>8.3</v>
      </c>
      <c r="F14" s="60" t="n">
        <v>8.1</v>
      </c>
      <c r="G14" s="60" t="n">
        <v>8.1</v>
      </c>
      <c r="H14" s="60" t="n">
        <v>8.1</v>
      </c>
      <c r="I14" s="61" t="n">
        <v>8.1</v>
      </c>
      <c r="J14" s="60" t="n">
        <v>8.2</v>
      </c>
      <c r="K14" s="60" t="n">
        <v>8.3</v>
      </c>
      <c r="L14" s="60" t="n">
        <v>8.9</v>
      </c>
      <c r="M14" s="60" t="n">
        <v>9.5</v>
      </c>
      <c r="N14" s="60" t="n">
        <v>9.4</v>
      </c>
      <c r="O14" s="60" t="n">
        <v>9.6</v>
      </c>
      <c r="P14" s="60" t="n">
        <v>9.6</v>
      </c>
      <c r="Q14" s="60" t="n">
        <v>9.2</v>
      </c>
      <c r="R14" s="60" t="n">
        <v>9.7</v>
      </c>
      <c r="S14" s="60" t="n">
        <v>9.7</v>
      </c>
      <c r="T14" s="60" t="n">
        <v>9.5</v>
      </c>
      <c r="U14" s="61" t="n">
        <v>9.4</v>
      </c>
      <c r="V14" s="60" t="n">
        <v>9.1</v>
      </c>
      <c r="W14" s="60" t="n">
        <v>9.2</v>
      </c>
      <c r="X14" s="60" t="n">
        <v>9.2</v>
      </c>
      <c r="Y14" s="60" t="n">
        <v>9</v>
      </c>
      <c r="Z14" s="62" t="n">
        <f aca="false">AVERAGE(B14:Y14)</f>
        <v>8.90416666666666</v>
      </c>
      <c r="AA14" s="63" t="n">
        <f aca="false">LARGE(B14:Y14,1)</f>
        <v>9.7</v>
      </c>
      <c r="AB14" s="64" t="n">
        <f aca="false">LARGE(B14:Y14,24)</f>
        <v>8.1</v>
      </c>
      <c r="AC14" s="60" t="n">
        <f aca="false">AA14-AB14</f>
        <v>1.6</v>
      </c>
      <c r="AD14" s="60" t="n">
        <f aca="false">AVERAGE(J14:U14)</f>
        <v>9.25</v>
      </c>
      <c r="AE14" s="61" t="n">
        <f aca="false">AVERAGE(B14:I14,V14:Y14)</f>
        <v>8.55833333333333</v>
      </c>
      <c r="AF14" s="68" t="n">
        <f aca="false">SUM(Z14)*(1013.25/760)</f>
        <v>11.8712458881579</v>
      </c>
      <c r="AG14" s="69" t="n">
        <f aca="false">SUM(AA14)*(1013.25/760)</f>
        <v>12.9322697368421</v>
      </c>
      <c r="AH14" s="70" t="n">
        <f aca="false">SUM(AB14)*(1013.25/760)</f>
        <v>10.7991118421053</v>
      </c>
      <c r="AI14" s="2"/>
      <c r="AJ14" s="2"/>
      <c r="AK14" s="2"/>
      <c r="AL14" s="2"/>
      <c r="AM14" s="2"/>
      <c r="AN14" s="2"/>
    </row>
    <row r="15" customFormat="false" ht="12" hidden="false" customHeight="false" outlineLevel="0" collapsed="false">
      <c r="A15" s="58" t="n">
        <v>4</v>
      </c>
      <c r="B15" s="59" t="n">
        <v>9.1</v>
      </c>
      <c r="C15" s="60" t="n">
        <v>9.3</v>
      </c>
      <c r="D15" s="60" t="n">
        <v>9.4</v>
      </c>
      <c r="E15" s="60" t="n">
        <v>9.6</v>
      </c>
      <c r="F15" s="60" t="n">
        <v>9.7</v>
      </c>
      <c r="G15" s="60" t="n">
        <v>9.6</v>
      </c>
      <c r="H15" s="60" t="n">
        <v>9.6</v>
      </c>
      <c r="I15" s="61" t="n">
        <v>9.6</v>
      </c>
      <c r="J15" s="60" t="n">
        <v>10</v>
      </c>
      <c r="K15" s="60" t="n">
        <v>9.7</v>
      </c>
      <c r="L15" s="60" t="n">
        <v>9.6</v>
      </c>
      <c r="M15" s="60" t="n">
        <v>9.7</v>
      </c>
      <c r="N15" s="60" t="n">
        <v>9.4</v>
      </c>
      <c r="O15" s="60" t="n">
        <v>9.5</v>
      </c>
      <c r="P15" s="60" t="n">
        <v>9.2</v>
      </c>
      <c r="Q15" s="60" t="n">
        <v>9.2</v>
      </c>
      <c r="R15" s="60" t="n">
        <v>8.9</v>
      </c>
      <c r="S15" s="60" t="n">
        <v>8.7</v>
      </c>
      <c r="T15" s="60" t="n">
        <v>8.7</v>
      </c>
      <c r="U15" s="61" t="n">
        <v>8.1</v>
      </c>
      <c r="V15" s="60" t="n">
        <v>8.2</v>
      </c>
      <c r="W15" s="60" t="n">
        <v>8</v>
      </c>
      <c r="X15" s="60" t="n">
        <v>7.8</v>
      </c>
      <c r="Y15" s="60" t="n">
        <v>7.8</v>
      </c>
      <c r="Z15" s="62" t="n">
        <f aca="false">AVERAGE(B15:Y15)</f>
        <v>9.1</v>
      </c>
      <c r="AA15" s="63" t="n">
        <f aca="false">LARGE(B15:Y15,1)</f>
        <v>10</v>
      </c>
      <c r="AB15" s="64" t="n">
        <f aca="false">LARGE(B15:Y15,24)</f>
        <v>7.8</v>
      </c>
      <c r="AC15" s="60" t="n">
        <f aca="false">AA15-AB15</f>
        <v>2.2</v>
      </c>
      <c r="AD15" s="60" t="n">
        <f aca="false">AVERAGE(J15:U15)</f>
        <v>9.225</v>
      </c>
      <c r="AE15" s="61" t="n">
        <f aca="false">AVERAGE(B15:I15,V15:Y15)</f>
        <v>8.975</v>
      </c>
      <c r="AF15" s="68" t="n">
        <f aca="false">SUM(Z15)*(1013.25/760)</f>
        <v>12.1323355263158</v>
      </c>
      <c r="AG15" s="69" t="n">
        <f aca="false">SUM(AA15)*(1013.25/760)</f>
        <v>13.3322368421053</v>
      </c>
      <c r="AH15" s="70" t="n">
        <f aca="false">SUM(AB15)*(1013.25/760)</f>
        <v>10.3991447368421</v>
      </c>
      <c r="AI15" s="2"/>
      <c r="AJ15" s="2"/>
      <c r="AK15" s="2"/>
      <c r="AL15" s="2"/>
      <c r="AM15" s="2"/>
      <c r="AN15" s="2"/>
    </row>
    <row r="16" customFormat="false" ht="12" hidden="false" customHeight="false" outlineLevel="0" collapsed="false">
      <c r="A16" s="58" t="n">
        <v>5</v>
      </c>
      <c r="B16" s="59" t="n">
        <v>7</v>
      </c>
      <c r="C16" s="60" t="n">
        <v>6.9</v>
      </c>
      <c r="D16" s="60" t="n">
        <v>6.9</v>
      </c>
      <c r="E16" s="60" t="n">
        <v>6.7</v>
      </c>
      <c r="F16" s="60" t="n">
        <v>6.6</v>
      </c>
      <c r="G16" s="60" t="n">
        <v>6.8</v>
      </c>
      <c r="H16" s="60" t="n">
        <v>6.8</v>
      </c>
      <c r="I16" s="61" t="n">
        <v>6.4</v>
      </c>
      <c r="J16" s="60" t="n">
        <v>7</v>
      </c>
      <c r="K16" s="60" t="n">
        <v>7</v>
      </c>
      <c r="L16" s="60" t="n">
        <v>7.2</v>
      </c>
      <c r="M16" s="60" t="n">
        <v>7</v>
      </c>
      <c r="N16" s="60" t="n">
        <v>7.3</v>
      </c>
      <c r="O16" s="60" t="n">
        <v>7.9</v>
      </c>
      <c r="P16" s="60" t="n">
        <v>8</v>
      </c>
      <c r="Q16" s="60" t="n">
        <v>8.4</v>
      </c>
      <c r="R16" s="60" t="n">
        <v>9.2</v>
      </c>
      <c r="S16" s="60" t="n">
        <v>8.9</v>
      </c>
      <c r="T16" s="60" t="n">
        <v>9.1</v>
      </c>
      <c r="U16" s="61" t="n">
        <v>9.2</v>
      </c>
      <c r="V16" s="60" t="n">
        <v>9.1</v>
      </c>
      <c r="W16" s="60" t="n">
        <v>9</v>
      </c>
      <c r="X16" s="60" t="n">
        <v>8.9</v>
      </c>
      <c r="Y16" s="60" t="n">
        <v>8.8</v>
      </c>
      <c r="Z16" s="62" t="n">
        <f aca="false">AVERAGE(B16:Y16)</f>
        <v>7.75416666666667</v>
      </c>
      <c r="AA16" s="63" t="n">
        <f aca="false">LARGE(B16:Y16,1)</f>
        <v>9.2</v>
      </c>
      <c r="AB16" s="64" t="n">
        <f aca="false">LARGE(B16:Y16,24)</f>
        <v>6.4</v>
      </c>
      <c r="AC16" s="60" t="n">
        <f aca="false">AA16-AB16</f>
        <v>2.8</v>
      </c>
      <c r="AD16" s="60" t="n">
        <f aca="false">AVERAGE(J16:U16)</f>
        <v>8.01666666666667</v>
      </c>
      <c r="AE16" s="61" t="n">
        <f aca="false">AVERAGE(B16:I16,V16:Y16)</f>
        <v>7.49166666666667</v>
      </c>
      <c r="AF16" s="68" t="n">
        <f aca="false">SUM(Z16)*(1013.25/760)</f>
        <v>10.3380386513158</v>
      </c>
      <c r="AG16" s="69" t="n">
        <f aca="false">SUM(AA16)*(1013.25/760)</f>
        <v>12.2656578947368</v>
      </c>
      <c r="AH16" s="70" t="n">
        <f aca="false">SUM(AB16)*(1013.25/760)</f>
        <v>8.53263157894737</v>
      </c>
      <c r="AI16" s="2"/>
      <c r="AJ16" s="2"/>
      <c r="AK16" s="2"/>
      <c r="AL16" s="2"/>
      <c r="AM16" s="2"/>
      <c r="AN16" s="2"/>
    </row>
    <row r="17" customFormat="false" ht="12" hidden="false" customHeight="false" outlineLevel="0" collapsed="false">
      <c r="A17" s="58" t="n">
        <v>6</v>
      </c>
      <c r="B17" s="59" t="n">
        <v>8.7</v>
      </c>
      <c r="C17" s="60" t="n">
        <v>8.6</v>
      </c>
      <c r="D17" s="60" t="n">
        <v>8.4</v>
      </c>
      <c r="E17" s="60" t="n">
        <v>8.5</v>
      </c>
      <c r="F17" s="60" t="n">
        <v>7.2</v>
      </c>
      <c r="G17" s="60" t="n">
        <v>7.2</v>
      </c>
      <c r="H17" s="60" t="n">
        <v>7.2</v>
      </c>
      <c r="I17" s="61" t="n">
        <v>7.1</v>
      </c>
      <c r="J17" s="60" t="n">
        <v>7.3</v>
      </c>
      <c r="K17" s="60" t="n">
        <v>7.4</v>
      </c>
      <c r="L17" s="60" t="n">
        <v>7.7</v>
      </c>
      <c r="M17" s="60" t="n">
        <v>8</v>
      </c>
      <c r="N17" s="60" t="n">
        <v>8.3</v>
      </c>
      <c r="O17" s="60" t="n">
        <v>8.5</v>
      </c>
      <c r="P17" s="60" t="n">
        <v>8.9</v>
      </c>
      <c r="Q17" s="60" t="n">
        <v>9.1</v>
      </c>
      <c r="R17" s="60" t="n">
        <v>8.8</v>
      </c>
      <c r="S17" s="60" t="n">
        <v>8.3</v>
      </c>
      <c r="T17" s="60" t="n">
        <v>8.6</v>
      </c>
      <c r="U17" s="61" t="n">
        <v>8.1</v>
      </c>
      <c r="V17" s="60" t="n">
        <v>8.3</v>
      </c>
      <c r="W17" s="60" t="n">
        <v>8.3</v>
      </c>
      <c r="X17" s="60" t="n">
        <v>8.8</v>
      </c>
      <c r="Y17" s="60" t="n">
        <v>8.9</v>
      </c>
      <c r="Z17" s="62" t="n">
        <f aca="false">AVERAGE(B17:Y17)</f>
        <v>8.175</v>
      </c>
      <c r="AA17" s="63" t="n">
        <f aca="false">LARGE(B17:Y17,1)</f>
        <v>9.1</v>
      </c>
      <c r="AB17" s="64" t="n">
        <f aca="false">LARGE(B17:Y17,24)</f>
        <v>7.1</v>
      </c>
      <c r="AC17" s="60" t="n">
        <f aca="false">AA17-AB17</f>
        <v>2</v>
      </c>
      <c r="AD17" s="60" t="n">
        <f aca="false">AVERAGE(J17:U17)</f>
        <v>8.25</v>
      </c>
      <c r="AE17" s="61" t="n">
        <f aca="false">AVERAGE(B17:I17,V17:Y17)</f>
        <v>8.1</v>
      </c>
      <c r="AF17" s="68" t="n">
        <f aca="false">SUM(Z17)*(1013.25/760)</f>
        <v>10.8991036184211</v>
      </c>
      <c r="AG17" s="69" t="n">
        <f aca="false">SUM(AA17)*(1013.25/760)</f>
        <v>12.1323355263158</v>
      </c>
      <c r="AH17" s="70" t="n">
        <f aca="false">SUM(AB17)*(1013.25/760)</f>
        <v>9.46588815789474</v>
      </c>
      <c r="AI17" s="2"/>
      <c r="AJ17" s="2"/>
      <c r="AK17" s="2"/>
      <c r="AL17" s="2"/>
      <c r="AM17" s="2"/>
      <c r="AN17" s="2"/>
    </row>
    <row r="18" customFormat="false" ht="12" hidden="false" customHeight="false" outlineLevel="0" collapsed="false">
      <c r="A18" s="58" t="n">
        <v>7</v>
      </c>
      <c r="B18" s="59" t="n">
        <v>8.4</v>
      </c>
      <c r="C18" s="60" t="n">
        <v>8.5</v>
      </c>
      <c r="D18" s="60" t="n">
        <v>8.4</v>
      </c>
      <c r="E18" s="60" t="n">
        <v>8.4</v>
      </c>
      <c r="F18" s="60" t="n">
        <v>8.4</v>
      </c>
      <c r="G18" s="60" t="n">
        <v>8</v>
      </c>
      <c r="H18" s="60" t="n">
        <v>8</v>
      </c>
      <c r="I18" s="61" t="n">
        <v>8</v>
      </c>
      <c r="J18" s="60" t="n">
        <v>7.6</v>
      </c>
      <c r="K18" s="60" t="n">
        <v>7.5</v>
      </c>
      <c r="L18" s="60" t="n">
        <v>7.9</v>
      </c>
      <c r="M18" s="60" t="n">
        <v>8.2</v>
      </c>
      <c r="N18" s="60" t="n">
        <v>8.3</v>
      </c>
      <c r="O18" s="60" t="n">
        <v>8.1</v>
      </c>
      <c r="P18" s="60" t="n">
        <v>8</v>
      </c>
      <c r="Q18" s="60" t="n">
        <v>8.8</v>
      </c>
      <c r="R18" s="60" t="n">
        <v>8.7</v>
      </c>
      <c r="S18" s="60" t="n">
        <v>8.3</v>
      </c>
      <c r="T18" s="60" t="n">
        <v>8.9</v>
      </c>
      <c r="U18" s="61" t="n">
        <v>8.7</v>
      </c>
      <c r="V18" s="60" t="n">
        <v>8.7</v>
      </c>
      <c r="W18" s="60" t="n">
        <v>8.2</v>
      </c>
      <c r="X18" s="60" t="n">
        <v>7.6</v>
      </c>
      <c r="Y18" s="60" t="n">
        <v>6.9</v>
      </c>
      <c r="Z18" s="62" t="n">
        <f aca="false">AVERAGE(B18:Y18)</f>
        <v>8.1875</v>
      </c>
      <c r="AA18" s="63" t="n">
        <f aca="false">LARGE(B18:Y18,1)</f>
        <v>8.9</v>
      </c>
      <c r="AB18" s="64" t="n">
        <f aca="false">LARGE(B18:Y18,24)</f>
        <v>6.9</v>
      </c>
      <c r="AC18" s="60" t="n">
        <f aca="false">AA18-AB18</f>
        <v>2</v>
      </c>
      <c r="AD18" s="60" t="n">
        <f aca="false">AVERAGE(J18:U18)</f>
        <v>8.25</v>
      </c>
      <c r="AE18" s="61" t="n">
        <f aca="false">AVERAGE(B18:I18,V18:Y18)</f>
        <v>8.125</v>
      </c>
      <c r="AF18" s="68" t="n">
        <f aca="false">SUM(Z18)*(1013.25/760)</f>
        <v>10.9157689144737</v>
      </c>
      <c r="AG18" s="69" t="n">
        <f aca="false">SUM(AA18)*(1013.25/760)</f>
        <v>11.8656907894737</v>
      </c>
      <c r="AH18" s="70" t="n">
        <f aca="false">SUM(AB18)*(1013.25/760)</f>
        <v>9.19924342105263</v>
      </c>
      <c r="AI18" s="2"/>
      <c r="AJ18" s="2"/>
      <c r="AK18" s="2"/>
      <c r="AL18" s="2"/>
      <c r="AM18" s="2"/>
      <c r="AN18" s="2"/>
    </row>
    <row r="19" customFormat="false" ht="12" hidden="false" customHeight="false" outlineLevel="0" collapsed="false">
      <c r="A19" s="58" t="n">
        <v>8</v>
      </c>
      <c r="B19" s="59" t="n">
        <v>6.7</v>
      </c>
      <c r="C19" s="60" t="n">
        <v>6.5</v>
      </c>
      <c r="D19" s="60" t="n">
        <v>6.1</v>
      </c>
      <c r="E19" s="60" t="n">
        <v>6.1</v>
      </c>
      <c r="F19" s="60" t="n">
        <v>6</v>
      </c>
      <c r="G19" s="60" t="n">
        <v>6</v>
      </c>
      <c r="H19" s="60" t="n">
        <v>6</v>
      </c>
      <c r="I19" s="61" t="n">
        <v>6</v>
      </c>
      <c r="J19" s="60" t="n">
        <v>6</v>
      </c>
      <c r="K19" s="60" t="n">
        <v>6.5</v>
      </c>
      <c r="L19" s="60" t="n">
        <v>7.1</v>
      </c>
      <c r="M19" s="60" t="n">
        <v>7.6</v>
      </c>
      <c r="N19" s="60" t="n">
        <v>7.2</v>
      </c>
      <c r="O19" s="60" t="n">
        <v>7.5</v>
      </c>
      <c r="P19" s="60" t="n">
        <v>8.2</v>
      </c>
      <c r="Q19" s="60" t="n">
        <v>9.9</v>
      </c>
      <c r="R19" s="60" t="n">
        <v>9</v>
      </c>
      <c r="S19" s="60" t="n">
        <v>8.7</v>
      </c>
      <c r="T19" s="60" t="n">
        <v>8.9</v>
      </c>
      <c r="U19" s="61" t="n">
        <v>9.4</v>
      </c>
      <c r="V19" s="60" t="n">
        <v>8.8</v>
      </c>
      <c r="W19" s="60" t="n">
        <v>8.9</v>
      </c>
      <c r="X19" s="60" t="n">
        <v>8.7</v>
      </c>
      <c r="Y19" s="60" t="n">
        <v>8.5</v>
      </c>
      <c r="Z19" s="62" t="n">
        <f aca="false">AVERAGE(B19:Y19)</f>
        <v>7.5125</v>
      </c>
      <c r="AA19" s="63" t="n">
        <f aca="false">LARGE(B19:Y19,1)</f>
        <v>9.9</v>
      </c>
      <c r="AB19" s="64" t="n">
        <f aca="false">LARGE(B19:Y19,24)</f>
        <v>6</v>
      </c>
      <c r="AC19" s="60" t="n">
        <f aca="false">AA19-AB19</f>
        <v>3.9</v>
      </c>
      <c r="AD19" s="60" t="n">
        <f aca="false">AVERAGE(J19:U19)</f>
        <v>8</v>
      </c>
      <c r="AE19" s="61" t="n">
        <f aca="false">AVERAGE(B19:I19,V19:Y19)</f>
        <v>7.025</v>
      </c>
      <c r="AF19" s="68" t="n">
        <f aca="false">SUM(Z19)*(1013.25/760)</f>
        <v>10.0158429276316</v>
      </c>
      <c r="AG19" s="69" t="n">
        <f aca="false">SUM(AA19)*(1013.25/760)</f>
        <v>13.1989144736842</v>
      </c>
      <c r="AH19" s="70" t="n">
        <f aca="false">SUM(AB19)*(1013.25/760)</f>
        <v>7.99934210526316</v>
      </c>
      <c r="AI19" s="2"/>
      <c r="AJ19" s="2"/>
      <c r="AK19" s="2"/>
      <c r="AL19" s="2"/>
      <c r="AM19" s="2"/>
      <c r="AN19" s="2"/>
    </row>
    <row r="20" customFormat="false" ht="12" hidden="false" customHeight="false" outlineLevel="0" collapsed="false">
      <c r="A20" s="58" t="n">
        <v>9</v>
      </c>
      <c r="B20" s="59" t="n">
        <v>7.4</v>
      </c>
      <c r="C20" s="60" t="n">
        <v>7</v>
      </c>
      <c r="D20" s="60" t="n">
        <v>7</v>
      </c>
      <c r="E20" s="60" t="n">
        <v>7</v>
      </c>
      <c r="F20" s="60" t="n">
        <v>7</v>
      </c>
      <c r="G20" s="60" t="n">
        <v>7</v>
      </c>
      <c r="H20" s="60" t="n">
        <v>7</v>
      </c>
      <c r="I20" s="61" t="n">
        <v>7</v>
      </c>
      <c r="J20" s="60" t="n">
        <v>7</v>
      </c>
      <c r="K20" s="60" t="n">
        <v>7.1</v>
      </c>
      <c r="L20" s="60" t="n">
        <v>8.3</v>
      </c>
      <c r="M20" s="60" t="n">
        <v>8.7</v>
      </c>
      <c r="N20" s="60" t="n">
        <v>8</v>
      </c>
      <c r="O20" s="60" t="n">
        <v>8</v>
      </c>
      <c r="P20" s="60" t="n">
        <v>7.8</v>
      </c>
      <c r="Q20" s="60" t="n">
        <v>8.1</v>
      </c>
      <c r="R20" s="60" t="n">
        <v>7.5</v>
      </c>
      <c r="S20" s="60" t="n">
        <v>7.8</v>
      </c>
      <c r="T20" s="60" t="n">
        <v>8</v>
      </c>
      <c r="U20" s="61" t="n">
        <v>8.4</v>
      </c>
      <c r="V20" s="60" t="n">
        <v>8.2</v>
      </c>
      <c r="W20" s="60" t="n">
        <v>8.3</v>
      </c>
      <c r="X20" s="60" t="n">
        <v>8.2</v>
      </c>
      <c r="Y20" s="60" t="n">
        <v>8.2</v>
      </c>
      <c r="Z20" s="62" t="n">
        <f aca="false">AVERAGE(B20:Y20)</f>
        <v>7.66666666666667</v>
      </c>
      <c r="AA20" s="63" t="n">
        <f aca="false">LARGE(B20:Y20,1)</f>
        <v>8.7</v>
      </c>
      <c r="AB20" s="64" t="n">
        <f aca="false">LARGE(B20:Y20,24)</f>
        <v>7</v>
      </c>
      <c r="AC20" s="60" t="n">
        <f aca="false">AA20-AB20</f>
        <v>1.7</v>
      </c>
      <c r="AD20" s="60" t="n">
        <f aca="false">AVERAGE(J20:U20)</f>
        <v>7.89166666666667</v>
      </c>
      <c r="AE20" s="61" t="n">
        <f aca="false">AVERAGE(B20:I20,V20:Y20)</f>
        <v>7.44166666666667</v>
      </c>
      <c r="AF20" s="68" t="n">
        <f aca="false">SUM(Z20)*(1013.25/760)</f>
        <v>10.2213815789474</v>
      </c>
      <c r="AG20" s="69" t="n">
        <f aca="false">SUM(AA20)*(1013.25/760)</f>
        <v>11.5990460526316</v>
      </c>
      <c r="AH20" s="70" t="n">
        <f aca="false">SUM(AB20)*(1013.25/760)</f>
        <v>9.33256578947368</v>
      </c>
      <c r="AI20" s="2"/>
      <c r="AJ20" s="2"/>
      <c r="AK20" s="2"/>
      <c r="AL20" s="2"/>
      <c r="AM20" s="2"/>
      <c r="AN20" s="2"/>
    </row>
    <row r="21" customFormat="false" ht="12" hidden="false" customHeight="false" outlineLevel="0" collapsed="false">
      <c r="A21" s="58" t="n">
        <v>10</v>
      </c>
      <c r="B21" s="59" t="n">
        <v>8.1</v>
      </c>
      <c r="C21" s="60" t="n">
        <v>8.1</v>
      </c>
      <c r="D21" s="60" t="n">
        <v>8.1</v>
      </c>
      <c r="E21" s="60" t="n">
        <v>8.1</v>
      </c>
      <c r="F21" s="60" t="n">
        <v>8.3</v>
      </c>
      <c r="G21" s="60" t="n">
        <v>8.4</v>
      </c>
      <c r="H21" s="60" t="n">
        <v>8.4</v>
      </c>
      <c r="I21" s="61" t="n">
        <v>8.4</v>
      </c>
      <c r="J21" s="60" t="n">
        <v>8.5</v>
      </c>
      <c r="K21" s="60" t="n">
        <v>8.8</v>
      </c>
      <c r="L21" s="60" t="n">
        <v>9.2</v>
      </c>
      <c r="M21" s="60" t="n">
        <v>9.3</v>
      </c>
      <c r="N21" s="60" t="n">
        <v>8.5</v>
      </c>
      <c r="O21" s="60" t="n">
        <v>7</v>
      </c>
      <c r="P21" s="60" t="n">
        <v>7.5</v>
      </c>
      <c r="Q21" s="60" t="n">
        <v>7.5</v>
      </c>
      <c r="R21" s="60" t="n">
        <v>7.8</v>
      </c>
      <c r="S21" s="60" t="n">
        <v>7.8</v>
      </c>
      <c r="T21" s="60" t="n">
        <v>8.5</v>
      </c>
      <c r="U21" s="61" t="n">
        <v>8.4</v>
      </c>
      <c r="V21" s="60" t="n">
        <v>8.7</v>
      </c>
      <c r="W21" s="60" t="n">
        <v>8.9</v>
      </c>
      <c r="X21" s="60" t="n">
        <v>8.8</v>
      </c>
      <c r="Y21" s="60" t="n">
        <v>8.6</v>
      </c>
      <c r="Z21" s="62" t="n">
        <f aca="false">AVERAGE(B21:Y21)</f>
        <v>8.32083333333333</v>
      </c>
      <c r="AA21" s="63" t="n">
        <f aca="false">LARGE(B21:Y21,1)</f>
        <v>9.3</v>
      </c>
      <c r="AB21" s="64" t="n">
        <f aca="false">LARGE(B21:Y21,24)</f>
        <v>7</v>
      </c>
      <c r="AC21" s="60" t="n">
        <f aca="false">AA21-AB21</f>
        <v>2.3</v>
      </c>
      <c r="AD21" s="60" t="n">
        <f aca="false">AVERAGE(J21:U21)</f>
        <v>8.23333333333333</v>
      </c>
      <c r="AE21" s="61" t="n">
        <f aca="false">AVERAGE(B21:I21,V21:Y21)</f>
        <v>8.40833333333334</v>
      </c>
      <c r="AF21" s="68" t="n">
        <f aca="false">SUM(Z21)*(1013.25/760)</f>
        <v>11.0935320723684</v>
      </c>
      <c r="AG21" s="69" t="n">
        <f aca="false">SUM(AA21)*(1013.25/760)</f>
        <v>12.3989802631579</v>
      </c>
      <c r="AH21" s="70" t="n">
        <f aca="false">SUM(AB21)*(1013.25/760)</f>
        <v>9.33256578947368</v>
      </c>
      <c r="AI21" s="2"/>
      <c r="AJ21" s="2"/>
      <c r="AK21" s="2"/>
      <c r="AL21" s="2"/>
      <c r="AM21" s="2"/>
      <c r="AN21" s="2"/>
    </row>
    <row r="22" customFormat="false" ht="12" hidden="false" customHeight="false" outlineLevel="0" collapsed="false">
      <c r="A22" s="58" t="n">
        <v>11</v>
      </c>
      <c r="B22" s="59" t="n">
        <v>8.9</v>
      </c>
      <c r="C22" s="60" t="n">
        <v>9</v>
      </c>
      <c r="D22" s="60" t="n">
        <v>8.9</v>
      </c>
      <c r="E22" s="60" t="n">
        <v>8.9</v>
      </c>
      <c r="F22" s="60" t="n">
        <v>8.8</v>
      </c>
      <c r="G22" s="60" t="n">
        <v>8.7</v>
      </c>
      <c r="H22" s="60" t="n">
        <v>8.7</v>
      </c>
      <c r="I22" s="61" t="n">
        <v>8.7</v>
      </c>
      <c r="J22" s="60" t="n">
        <v>9</v>
      </c>
      <c r="K22" s="60" t="n">
        <v>9.2</v>
      </c>
      <c r="L22" s="60" t="n">
        <v>9.2</v>
      </c>
      <c r="M22" s="60" t="n">
        <v>9.4</v>
      </c>
      <c r="N22" s="60" t="n">
        <v>9.6</v>
      </c>
      <c r="O22" s="60" t="n">
        <v>9.9</v>
      </c>
      <c r="P22" s="60" t="n">
        <v>10.5</v>
      </c>
      <c r="Q22" s="60" t="n">
        <v>9.9</v>
      </c>
      <c r="R22" s="60" t="n">
        <v>9.3</v>
      </c>
      <c r="S22" s="60" t="n">
        <v>9.8</v>
      </c>
      <c r="T22" s="60" t="n">
        <v>9.8</v>
      </c>
      <c r="U22" s="61" t="n">
        <v>9.4</v>
      </c>
      <c r="V22" s="60" t="n">
        <v>9.2</v>
      </c>
      <c r="W22" s="60" t="n">
        <v>8.3</v>
      </c>
      <c r="X22" s="60" t="n">
        <v>8.2</v>
      </c>
      <c r="Y22" s="60" t="n">
        <v>8.2</v>
      </c>
      <c r="Z22" s="62" t="n">
        <f aca="false">AVERAGE(B22:Y22)</f>
        <v>9.14583333333333</v>
      </c>
      <c r="AA22" s="63" t="n">
        <f aca="false">LARGE(B22:Y22,1)</f>
        <v>10.5</v>
      </c>
      <c r="AB22" s="64" t="n">
        <f aca="false">LARGE(B22:Y22,24)</f>
        <v>8.2</v>
      </c>
      <c r="AC22" s="60" t="n">
        <f aca="false">AA22-AB22</f>
        <v>2.3</v>
      </c>
      <c r="AD22" s="60" t="n">
        <f aca="false">AVERAGE(J22:U22)</f>
        <v>9.58333333333333</v>
      </c>
      <c r="AE22" s="61" t="n">
        <f aca="false">AVERAGE(B22:I22,V22:Y22)</f>
        <v>8.70833333333333</v>
      </c>
      <c r="AF22" s="68" t="n">
        <f aca="false">SUM(Z22)*(1013.25/760)</f>
        <v>12.1934416118421</v>
      </c>
      <c r="AG22" s="69" t="n">
        <f aca="false">SUM(AA22)*(1013.25/760)</f>
        <v>13.9988486842105</v>
      </c>
      <c r="AH22" s="70" t="n">
        <f aca="false">SUM(AB22)*(1013.25/760)</f>
        <v>10.9324342105263</v>
      </c>
      <c r="AI22" s="2"/>
      <c r="AJ22" s="2"/>
      <c r="AK22" s="2"/>
      <c r="AL22" s="2"/>
      <c r="AM22" s="2"/>
      <c r="AN22" s="2"/>
    </row>
    <row r="23" customFormat="false" ht="12" hidden="false" customHeight="false" outlineLevel="0" collapsed="false">
      <c r="A23" s="58" t="n">
        <v>12</v>
      </c>
      <c r="B23" s="59" t="n">
        <v>8.2</v>
      </c>
      <c r="C23" s="60" t="n">
        <v>8.2</v>
      </c>
      <c r="D23" s="60" t="n">
        <v>8.2</v>
      </c>
      <c r="E23" s="60" t="n">
        <v>8.1</v>
      </c>
      <c r="F23" s="60" t="n">
        <v>8.1</v>
      </c>
      <c r="G23" s="60" t="n">
        <v>8.1</v>
      </c>
      <c r="H23" s="60" t="n">
        <v>8</v>
      </c>
      <c r="I23" s="61" t="n">
        <v>7.9</v>
      </c>
      <c r="J23" s="60" t="n">
        <v>7.9</v>
      </c>
      <c r="K23" s="60" t="n">
        <v>8.3</v>
      </c>
      <c r="L23" s="60" t="n">
        <v>8.4</v>
      </c>
      <c r="M23" s="60" t="n">
        <v>9.7</v>
      </c>
      <c r="N23" s="60" t="n">
        <v>7.9</v>
      </c>
      <c r="O23" s="60" t="n">
        <v>9.2</v>
      </c>
      <c r="P23" s="60" t="n">
        <v>9</v>
      </c>
      <c r="Q23" s="60" t="n">
        <v>9.5</v>
      </c>
      <c r="R23" s="60" t="n">
        <v>9.2</v>
      </c>
      <c r="S23" s="60" t="n">
        <v>8.6</v>
      </c>
      <c r="T23" s="60" t="n">
        <v>8.2</v>
      </c>
      <c r="U23" s="61" t="n">
        <v>8.2</v>
      </c>
      <c r="V23" s="60" t="n">
        <v>8.1</v>
      </c>
      <c r="W23" s="60" t="n">
        <v>9</v>
      </c>
      <c r="X23" s="60" t="n">
        <v>7.6</v>
      </c>
      <c r="Y23" s="60" t="n">
        <v>7.3</v>
      </c>
      <c r="Z23" s="62" t="n">
        <f aca="false">AVERAGE(B23:Y23)</f>
        <v>8.37083333333333</v>
      </c>
      <c r="AA23" s="63" t="n">
        <f aca="false">LARGE(B23:Y23,1)</f>
        <v>9.7</v>
      </c>
      <c r="AB23" s="64" t="n">
        <f aca="false">LARGE(B23:Y23,24)</f>
        <v>7.3</v>
      </c>
      <c r="AC23" s="60" t="n">
        <f aca="false">AA23-AB23</f>
        <v>2.4</v>
      </c>
      <c r="AD23" s="60" t="n">
        <f aca="false">AVERAGE(J23:U23)</f>
        <v>8.675</v>
      </c>
      <c r="AE23" s="61" t="n">
        <f aca="false">AVERAGE(B23:I23,V23:Y23)</f>
        <v>8.06666666666667</v>
      </c>
      <c r="AF23" s="68" t="n">
        <f aca="false">SUM(Z23)*(1013.25/760)</f>
        <v>11.1601932565789</v>
      </c>
      <c r="AG23" s="69" t="n">
        <f aca="false">SUM(AA23)*(1013.25/760)</f>
        <v>12.9322697368421</v>
      </c>
      <c r="AH23" s="70" t="n">
        <f aca="false">SUM(AB23)*(1013.25/760)</f>
        <v>9.73253289473684</v>
      </c>
    </row>
    <row r="24" customFormat="false" ht="12" hidden="false" customHeight="false" outlineLevel="0" collapsed="false">
      <c r="A24" s="58" t="n">
        <v>13</v>
      </c>
      <c r="B24" s="60" t="n">
        <v>6.9</v>
      </c>
      <c r="C24" s="60" t="n">
        <v>6.8</v>
      </c>
      <c r="D24" s="60" t="n">
        <v>6.7</v>
      </c>
      <c r="E24" s="60" t="n">
        <v>6.6</v>
      </c>
      <c r="F24" s="60" t="n">
        <v>6.5</v>
      </c>
      <c r="G24" s="60" t="n">
        <v>6.5</v>
      </c>
      <c r="H24" s="60" t="n">
        <v>6.2</v>
      </c>
      <c r="I24" s="61" t="n">
        <v>6</v>
      </c>
      <c r="J24" s="60" t="n">
        <v>6.5</v>
      </c>
      <c r="K24" s="60" t="n">
        <v>6.8</v>
      </c>
      <c r="L24" s="60" t="n">
        <v>6.8</v>
      </c>
      <c r="M24" s="60" t="n">
        <v>7</v>
      </c>
      <c r="N24" s="60" t="n">
        <v>6.7</v>
      </c>
      <c r="O24" s="60" t="n">
        <v>6.9</v>
      </c>
      <c r="P24" s="60" t="n">
        <v>6.6</v>
      </c>
      <c r="Q24" s="60" t="n">
        <v>7</v>
      </c>
      <c r="R24" s="60" t="n">
        <v>7.6</v>
      </c>
      <c r="S24" s="60" t="n">
        <v>7.2</v>
      </c>
      <c r="T24" s="60" t="n">
        <v>7.2</v>
      </c>
      <c r="U24" s="61" t="n">
        <v>7.5</v>
      </c>
      <c r="V24" s="60" t="n">
        <v>7.3</v>
      </c>
      <c r="W24" s="60" t="n">
        <v>7.4</v>
      </c>
      <c r="X24" s="60" t="n">
        <v>7.6</v>
      </c>
      <c r="Y24" s="60" t="n">
        <v>7.4</v>
      </c>
      <c r="Z24" s="62" t="n">
        <f aca="false">AVERAGE(B24:Y24)</f>
        <v>6.90416666666667</v>
      </c>
      <c r="AA24" s="63" t="n">
        <f aca="false">LARGE(B24:Y24,1)</f>
        <v>7.6</v>
      </c>
      <c r="AB24" s="64" t="n">
        <f aca="false">LARGE(B24:Y24,24)</f>
        <v>6</v>
      </c>
      <c r="AC24" s="60" t="n">
        <f aca="false">AA24-AB24</f>
        <v>1.6</v>
      </c>
      <c r="AD24" s="60" t="n">
        <f aca="false">AVERAGE(J24:U24)</f>
        <v>6.98333333333333</v>
      </c>
      <c r="AE24" s="61" t="n">
        <f aca="false">AVERAGE(B24:I24,V24:Y24)</f>
        <v>6.825</v>
      </c>
      <c r="AF24" s="68" t="n">
        <f aca="false">SUM(Z24)*(1013.25/760)</f>
        <v>9.20479851973684</v>
      </c>
      <c r="AG24" s="69" t="n">
        <f aca="false">SUM(AA24)*(1013.25/760)</f>
        <v>10.1325</v>
      </c>
      <c r="AH24" s="70" t="n">
        <f aca="false">SUM(AB24)*(1013.25/760)</f>
        <v>7.99934210526316</v>
      </c>
    </row>
    <row r="25" customFormat="false" ht="12" hidden="false" customHeight="false" outlineLevel="0" collapsed="false">
      <c r="A25" s="58" t="n">
        <v>14</v>
      </c>
      <c r="B25" s="60" t="n">
        <v>7.2</v>
      </c>
      <c r="C25" s="60" t="n">
        <v>7</v>
      </c>
      <c r="D25" s="60" t="n">
        <v>6.9</v>
      </c>
      <c r="E25" s="60" t="n">
        <v>6.5</v>
      </c>
      <c r="F25" s="60" t="n">
        <v>6.3</v>
      </c>
      <c r="G25" s="60" t="n">
        <v>6.3</v>
      </c>
      <c r="H25" s="60" t="n">
        <v>6.2</v>
      </c>
      <c r="I25" s="61" t="n">
        <v>6.2</v>
      </c>
      <c r="J25" s="60" t="n">
        <v>6.6</v>
      </c>
      <c r="K25" s="60" t="n">
        <v>6.7</v>
      </c>
      <c r="L25" s="60" t="n">
        <v>6.4</v>
      </c>
      <c r="M25" s="60" t="n">
        <v>6</v>
      </c>
      <c r="N25" s="60" t="n">
        <v>5.4</v>
      </c>
      <c r="O25" s="60" t="n">
        <v>5.4</v>
      </c>
      <c r="P25" s="60" t="n">
        <v>5.6</v>
      </c>
      <c r="Q25" s="60" t="n">
        <v>6.1</v>
      </c>
      <c r="R25" s="60" t="n">
        <v>5.6</v>
      </c>
      <c r="S25" s="60" t="n">
        <v>4.5</v>
      </c>
      <c r="T25" s="60" t="n">
        <v>5.6</v>
      </c>
      <c r="U25" s="61" t="n">
        <v>5.4</v>
      </c>
      <c r="V25" s="60" t="n">
        <v>6.9</v>
      </c>
      <c r="W25" s="60" t="n">
        <v>7.1</v>
      </c>
      <c r="X25" s="60" t="n">
        <v>6.8</v>
      </c>
      <c r="Y25" s="60" t="n">
        <v>6.6</v>
      </c>
      <c r="Z25" s="62" t="n">
        <f aca="false">AVERAGE(B25:Y25)</f>
        <v>6.22083333333333</v>
      </c>
      <c r="AA25" s="63" t="n">
        <f aca="false">LARGE(B25:Y25,1)</f>
        <v>7.2</v>
      </c>
      <c r="AB25" s="64" t="n">
        <f aca="false">LARGE(B25:Y25,24)</f>
        <v>4.5</v>
      </c>
      <c r="AC25" s="60" t="n">
        <f aca="false">AA25-AB25</f>
        <v>2.7</v>
      </c>
      <c r="AD25" s="60" t="n">
        <f aca="false">AVERAGE(J25:U25)</f>
        <v>5.775</v>
      </c>
      <c r="AE25" s="61" t="n">
        <f aca="false">AVERAGE(B25:I25,V25:Y25)</f>
        <v>6.66666666666667</v>
      </c>
      <c r="AF25" s="68" t="n">
        <f aca="false">SUM(Z25)*(1013.25/760)</f>
        <v>8.29376233552632</v>
      </c>
      <c r="AG25" s="69" t="n">
        <f aca="false">SUM(AA25)*(1013.25/760)</f>
        <v>9.59921052631579</v>
      </c>
      <c r="AH25" s="70" t="n">
        <f aca="false">SUM(AB25)*(1013.25/760)</f>
        <v>5.99950657894737</v>
      </c>
    </row>
    <row r="26" customFormat="false" ht="12" hidden="false" customHeight="false" outlineLevel="0" collapsed="false">
      <c r="A26" s="58" t="n">
        <v>15</v>
      </c>
      <c r="B26" s="60" t="n">
        <v>6.5</v>
      </c>
      <c r="C26" s="60" t="n">
        <v>6.4</v>
      </c>
      <c r="D26" s="60" t="n">
        <v>6.1</v>
      </c>
      <c r="E26" s="60" t="n">
        <v>5.9</v>
      </c>
      <c r="F26" s="60" t="n">
        <v>5.6</v>
      </c>
      <c r="G26" s="60" t="n">
        <v>5.5</v>
      </c>
      <c r="H26" s="60" t="n">
        <v>5.4</v>
      </c>
      <c r="I26" s="61" t="n">
        <v>5.3</v>
      </c>
      <c r="J26" s="60" t="n">
        <v>5.3</v>
      </c>
      <c r="K26" s="60" t="n">
        <v>5.3</v>
      </c>
      <c r="L26" s="60" t="n">
        <v>5.6</v>
      </c>
      <c r="M26" s="60" t="n">
        <v>5.5</v>
      </c>
      <c r="N26" s="60" t="n">
        <v>5.6</v>
      </c>
      <c r="O26" s="60" t="n">
        <v>5.7</v>
      </c>
      <c r="P26" s="60" t="n">
        <v>5.6</v>
      </c>
      <c r="Q26" s="60" t="n">
        <v>6</v>
      </c>
      <c r="R26" s="60" t="n">
        <v>5.7</v>
      </c>
      <c r="S26" s="60" t="n">
        <v>6.4</v>
      </c>
      <c r="T26" s="60" t="n">
        <v>6.3</v>
      </c>
      <c r="U26" s="61" t="n">
        <v>6.4</v>
      </c>
      <c r="V26" s="60" t="n">
        <v>6.2</v>
      </c>
      <c r="W26" s="60" t="n">
        <v>7</v>
      </c>
      <c r="X26" s="60" t="n">
        <v>6.7</v>
      </c>
      <c r="Y26" s="60" t="n">
        <v>6.3</v>
      </c>
      <c r="Z26" s="62" t="n">
        <f aca="false">AVERAGE(B26:Y26)</f>
        <v>5.92916666666667</v>
      </c>
      <c r="AA26" s="63" t="n">
        <f aca="false">LARGE(B26:Y26,1)</f>
        <v>7</v>
      </c>
      <c r="AB26" s="64" t="n">
        <f aca="false">LARGE(B26:Y26,24)</f>
        <v>5.3</v>
      </c>
      <c r="AC26" s="60" t="n">
        <f aca="false">AA26-AB26</f>
        <v>1.7</v>
      </c>
      <c r="AD26" s="60" t="n">
        <f aca="false">AVERAGE(J26:U26)</f>
        <v>5.78333333333333</v>
      </c>
      <c r="AE26" s="61" t="n">
        <f aca="false">AVERAGE(B26:I26,V26:Y26)</f>
        <v>6.075</v>
      </c>
      <c r="AF26" s="68" t="n">
        <f aca="false">SUM(Z26)*(1013.25/760)</f>
        <v>7.90490542763158</v>
      </c>
      <c r="AG26" s="69" t="n">
        <f aca="false">SUM(AA26)*(1013.25/760)</f>
        <v>9.33256578947368</v>
      </c>
      <c r="AH26" s="70" t="n">
        <f aca="false">SUM(AB26)*(1013.25/760)</f>
        <v>7.06608552631579</v>
      </c>
    </row>
    <row r="27" customFormat="false" ht="12" hidden="false" customHeight="false" outlineLevel="0" collapsed="false">
      <c r="A27" s="58" t="n">
        <v>16</v>
      </c>
      <c r="B27" s="60" t="n">
        <v>6.1</v>
      </c>
      <c r="C27" s="60" t="n">
        <v>5.9</v>
      </c>
      <c r="D27" s="60" t="n">
        <v>5.6</v>
      </c>
      <c r="E27" s="60" t="n">
        <v>4.9</v>
      </c>
      <c r="F27" s="60" t="n">
        <v>4.1</v>
      </c>
      <c r="G27" s="60" t="n">
        <v>4.2</v>
      </c>
      <c r="H27" s="60" t="n">
        <v>4.2</v>
      </c>
      <c r="I27" s="61" t="n">
        <v>4.4</v>
      </c>
      <c r="J27" s="60" t="n">
        <v>4.4</v>
      </c>
      <c r="K27" s="60" t="n">
        <v>4.8</v>
      </c>
      <c r="L27" s="60" t="n">
        <v>4.1</v>
      </c>
      <c r="M27" s="60" t="n">
        <v>4.6</v>
      </c>
      <c r="N27" s="60" t="n">
        <v>4.5</v>
      </c>
      <c r="O27" s="60" t="n">
        <v>4.7</v>
      </c>
      <c r="P27" s="60" t="n">
        <v>4.4</v>
      </c>
      <c r="Q27" s="60" t="n">
        <v>4.8</v>
      </c>
      <c r="R27" s="60" t="n">
        <v>5.3</v>
      </c>
      <c r="S27" s="60" t="n">
        <v>5.7</v>
      </c>
      <c r="T27" s="60" t="n">
        <v>5.9</v>
      </c>
      <c r="U27" s="61" t="n">
        <v>6.8</v>
      </c>
      <c r="V27" s="60" t="n">
        <v>6.1</v>
      </c>
      <c r="W27" s="60" t="n">
        <v>6.4</v>
      </c>
      <c r="X27" s="60" t="n">
        <v>6.3</v>
      </c>
      <c r="Y27" s="60" t="n">
        <v>6.2</v>
      </c>
      <c r="Z27" s="62" t="n">
        <f aca="false">AVERAGE(B27:Y27)</f>
        <v>5.18333333333333</v>
      </c>
      <c r="AA27" s="63" t="n">
        <f aca="false">LARGE(B27:Y27,1)</f>
        <v>6.8</v>
      </c>
      <c r="AB27" s="64" t="n">
        <f aca="false">LARGE(B27:Y27,24)</f>
        <v>4.1</v>
      </c>
      <c r="AC27" s="60" t="n">
        <f aca="false">AA27-AB27</f>
        <v>2.7</v>
      </c>
      <c r="AD27" s="60" t="n">
        <f aca="false">AVERAGE(J27:U27)</f>
        <v>5</v>
      </c>
      <c r="AE27" s="61" t="n">
        <f aca="false">AVERAGE(B27:I27,V27:Y27)</f>
        <v>5.36666666666667</v>
      </c>
      <c r="AF27" s="68" t="n">
        <f aca="false">SUM(Z27)*(1013.25/760)</f>
        <v>6.91054276315789</v>
      </c>
      <c r="AG27" s="69" t="n">
        <f aca="false">SUM(AA27)*(1013.25/760)</f>
        <v>9.06592105263158</v>
      </c>
      <c r="AH27" s="70" t="n">
        <f aca="false">SUM(AB27)*(1013.25/760)</f>
        <v>5.46621710526316</v>
      </c>
    </row>
    <row r="28" customFormat="false" ht="12" hidden="false" customHeight="false" outlineLevel="0" collapsed="false">
      <c r="A28" s="58" t="n">
        <v>17</v>
      </c>
      <c r="B28" s="60" t="n">
        <v>5.9</v>
      </c>
      <c r="C28" s="60" t="n">
        <v>5.7</v>
      </c>
      <c r="D28" s="60" t="n">
        <v>5.5</v>
      </c>
      <c r="E28" s="60" t="n">
        <v>5.4</v>
      </c>
      <c r="F28" s="60" t="n">
        <v>5.3</v>
      </c>
      <c r="G28" s="60" t="n">
        <v>5.1</v>
      </c>
      <c r="H28" s="60" t="n">
        <v>5.1</v>
      </c>
      <c r="I28" s="61" t="n">
        <v>4.9</v>
      </c>
      <c r="J28" s="60" t="n">
        <v>5.2</v>
      </c>
      <c r="K28" s="60" t="n">
        <v>5.5</v>
      </c>
      <c r="L28" s="60" t="n">
        <v>5.4</v>
      </c>
      <c r="M28" s="60" t="n">
        <v>5.7</v>
      </c>
      <c r="N28" s="60" t="n">
        <v>5.3</v>
      </c>
      <c r="O28" s="60" t="n">
        <v>5.6</v>
      </c>
      <c r="P28" s="60" t="n">
        <v>6.4</v>
      </c>
      <c r="Q28" s="60" t="n">
        <v>6</v>
      </c>
      <c r="R28" s="60" t="n">
        <v>6</v>
      </c>
      <c r="S28" s="60" t="n">
        <v>6.3</v>
      </c>
      <c r="T28" s="60" t="n">
        <v>7.2</v>
      </c>
      <c r="U28" s="61" t="n">
        <v>8.6</v>
      </c>
      <c r="V28" s="60" t="n">
        <v>8.3</v>
      </c>
      <c r="W28" s="60" t="n">
        <v>8</v>
      </c>
      <c r="X28" s="60" t="n">
        <v>7.8</v>
      </c>
      <c r="Y28" s="60" t="n">
        <v>7.7</v>
      </c>
      <c r="Z28" s="62" t="n">
        <f aca="false">AVERAGE(B28:Y28)</f>
        <v>6.1625</v>
      </c>
      <c r="AA28" s="63" t="n">
        <f aca="false">LARGE(B28:Y28,1)</f>
        <v>8.6</v>
      </c>
      <c r="AB28" s="64" t="n">
        <f aca="false">LARGE(B28:Y28,24)</f>
        <v>4.9</v>
      </c>
      <c r="AC28" s="60" t="n">
        <f aca="false">AA28-AB28</f>
        <v>3.7</v>
      </c>
      <c r="AD28" s="60" t="n">
        <f aca="false">AVERAGE(J28:U28)</f>
        <v>6.1</v>
      </c>
      <c r="AE28" s="61" t="n">
        <f aca="false">AVERAGE(B28:I28,V28:Y28)</f>
        <v>6.225</v>
      </c>
      <c r="AF28" s="68" t="n">
        <f aca="false">SUM(Z28)*(1013.25/760)</f>
        <v>8.21599095394737</v>
      </c>
      <c r="AG28" s="69" t="n">
        <f aca="false">SUM(AA28)*(1013.25/760)</f>
        <v>11.4657236842105</v>
      </c>
      <c r="AH28" s="70" t="n">
        <f aca="false">SUM(AB28)*(1013.25/760)</f>
        <v>6.53279605263158</v>
      </c>
    </row>
    <row r="29" customFormat="false" ht="12" hidden="false" customHeight="false" outlineLevel="0" collapsed="false">
      <c r="A29" s="58" t="n">
        <v>18</v>
      </c>
      <c r="B29" s="60" t="n">
        <v>7.6</v>
      </c>
      <c r="C29" s="60" t="n">
        <v>7.6</v>
      </c>
      <c r="D29" s="60" t="n">
        <v>7.6</v>
      </c>
      <c r="E29" s="60" t="n">
        <v>7.6</v>
      </c>
      <c r="F29" s="60" t="n">
        <v>7.6</v>
      </c>
      <c r="G29" s="60" t="n">
        <v>7.6</v>
      </c>
      <c r="H29" s="60" t="n">
        <v>7.6</v>
      </c>
      <c r="I29" s="61" t="n">
        <v>7.6</v>
      </c>
      <c r="J29" s="60" t="n">
        <v>7.2</v>
      </c>
      <c r="K29" s="60" t="n">
        <v>7.1</v>
      </c>
      <c r="L29" s="60" t="n">
        <v>6.8</v>
      </c>
      <c r="M29" s="60" t="n">
        <v>6.9</v>
      </c>
      <c r="N29" s="60" t="n">
        <v>6.8</v>
      </c>
      <c r="O29" s="60" t="n">
        <v>7.2</v>
      </c>
      <c r="P29" s="60" t="n">
        <v>7.7</v>
      </c>
      <c r="Q29" s="60" t="n">
        <v>10.1</v>
      </c>
      <c r="R29" s="60" t="n">
        <v>8.8</v>
      </c>
      <c r="S29" s="60" t="n">
        <v>8</v>
      </c>
      <c r="T29" s="60" t="n">
        <v>7.9</v>
      </c>
      <c r="U29" s="61" t="n">
        <v>7.4</v>
      </c>
      <c r="V29" s="60" t="n">
        <v>7</v>
      </c>
      <c r="W29" s="60" t="n">
        <v>6.3</v>
      </c>
      <c r="X29" s="60" t="n">
        <v>6.3</v>
      </c>
      <c r="Y29" s="60" t="n">
        <v>6.2</v>
      </c>
      <c r="Z29" s="62" t="n">
        <f aca="false">AVERAGE(B29:Y29)</f>
        <v>7.4375</v>
      </c>
      <c r="AA29" s="63" t="n">
        <f aca="false">LARGE(B29:Y29,1)</f>
        <v>10.1</v>
      </c>
      <c r="AB29" s="64" t="n">
        <f aca="false">LARGE(B29:Y29,24)</f>
        <v>6.2</v>
      </c>
      <c r="AC29" s="60" t="n">
        <f aca="false">AA29-AB29</f>
        <v>3.9</v>
      </c>
      <c r="AD29" s="60" t="n">
        <f aca="false">AVERAGE(J29:U29)</f>
        <v>7.65833333333334</v>
      </c>
      <c r="AE29" s="61" t="n">
        <f aca="false">AVERAGE(B29:I29,V29:Y29)</f>
        <v>7.21666666666667</v>
      </c>
      <c r="AF29" s="68" t="n">
        <f aca="false">SUM(Z29)*(1013.25/760)</f>
        <v>9.91585115131579</v>
      </c>
      <c r="AG29" s="69" t="n">
        <f aca="false">SUM(AA29)*(1013.25/760)</f>
        <v>13.4655592105263</v>
      </c>
      <c r="AH29" s="70" t="n">
        <f aca="false">SUM(AB29)*(1013.25/760)</f>
        <v>8.26598684210526</v>
      </c>
    </row>
    <row r="30" customFormat="false" ht="12" hidden="false" customHeight="false" outlineLevel="0" collapsed="false">
      <c r="A30" s="58" t="n">
        <v>19</v>
      </c>
      <c r="B30" s="60" t="n">
        <v>6.26</v>
      </c>
      <c r="C30" s="60" t="n">
        <v>5.9</v>
      </c>
      <c r="D30" s="60" t="n">
        <v>5.9</v>
      </c>
      <c r="E30" s="60" t="n">
        <v>5.9</v>
      </c>
      <c r="F30" s="60" t="n">
        <v>5.9</v>
      </c>
      <c r="G30" s="60" t="n">
        <v>5.9</v>
      </c>
      <c r="H30" s="60" t="n">
        <v>5.9</v>
      </c>
      <c r="I30" s="61" t="n">
        <v>5.8</v>
      </c>
      <c r="J30" s="60" t="n">
        <v>6.1</v>
      </c>
      <c r="K30" s="60" t="n">
        <v>6.2</v>
      </c>
      <c r="L30" s="60" t="n">
        <v>6.7</v>
      </c>
      <c r="M30" s="60" t="n">
        <v>6.9</v>
      </c>
      <c r="N30" s="60" t="n">
        <v>7.3</v>
      </c>
      <c r="O30" s="60" t="n">
        <v>7.1</v>
      </c>
      <c r="P30" s="60" t="n">
        <v>6.7</v>
      </c>
      <c r="Q30" s="60" t="n">
        <v>6.7</v>
      </c>
      <c r="R30" s="60" t="n">
        <v>6.7</v>
      </c>
      <c r="S30" s="60" t="n">
        <v>6.5</v>
      </c>
      <c r="T30" s="60" t="n">
        <v>6.7</v>
      </c>
      <c r="U30" s="61" t="n">
        <v>6.5</v>
      </c>
      <c r="V30" s="60" t="n">
        <v>6.6</v>
      </c>
      <c r="W30" s="60" t="n">
        <v>6.7</v>
      </c>
      <c r="X30" s="60" t="n">
        <v>6.7</v>
      </c>
      <c r="Y30" s="60" t="n">
        <v>6.7</v>
      </c>
      <c r="Z30" s="62" t="n">
        <f aca="false">AVERAGE(B30:Y30)</f>
        <v>6.4275</v>
      </c>
      <c r="AA30" s="63" t="n">
        <f aca="false">LARGE(B30:Y30,1)</f>
        <v>7.3</v>
      </c>
      <c r="AB30" s="64" t="n">
        <f aca="false">LARGE(B30:Y30,24)</f>
        <v>5.8</v>
      </c>
      <c r="AC30" s="60" t="n">
        <f aca="false">AA30-AB30</f>
        <v>1.5</v>
      </c>
      <c r="AD30" s="60" t="n">
        <f aca="false">AVERAGE(J30:U30)</f>
        <v>6.675</v>
      </c>
      <c r="AE30" s="61" t="n">
        <f aca="false">AVERAGE(B30:I30,V30:Y30)</f>
        <v>6.18</v>
      </c>
      <c r="AF30" s="68" t="n">
        <f aca="false">SUM(Z30)*(1013.25/760)</f>
        <v>8.56929523026316</v>
      </c>
      <c r="AG30" s="69" t="n">
        <f aca="false">SUM(AA30)*(1013.25/760)</f>
        <v>9.73253289473684</v>
      </c>
      <c r="AH30" s="70" t="n">
        <f aca="false">SUM(AB30)*(1013.25/760)</f>
        <v>7.73269736842105</v>
      </c>
    </row>
    <row r="31" customFormat="false" ht="12" hidden="false" customHeight="false" outlineLevel="0" collapsed="false">
      <c r="A31" s="58" t="n">
        <v>20</v>
      </c>
      <c r="B31" s="60" t="n">
        <v>6.7</v>
      </c>
      <c r="C31" s="60" t="n">
        <v>6.8</v>
      </c>
      <c r="D31" s="60" t="n">
        <v>7</v>
      </c>
      <c r="E31" s="60" t="n">
        <v>6.7</v>
      </c>
      <c r="F31" s="60" t="n">
        <v>7</v>
      </c>
      <c r="G31" s="60" t="n">
        <v>6.8</v>
      </c>
      <c r="H31" s="60" t="n">
        <v>6.9</v>
      </c>
      <c r="I31" s="61" t="n">
        <v>6.7</v>
      </c>
      <c r="J31" s="60" t="n">
        <v>6.7</v>
      </c>
      <c r="K31" s="60" t="n">
        <v>6.7</v>
      </c>
      <c r="L31" s="60" t="n">
        <v>6.8</v>
      </c>
      <c r="M31" s="60" t="n">
        <v>7.8</v>
      </c>
      <c r="N31" s="60" t="n">
        <v>7.2</v>
      </c>
      <c r="O31" s="60" t="n">
        <v>7.1</v>
      </c>
      <c r="P31" s="60" t="n">
        <v>7.6</v>
      </c>
      <c r="Q31" s="60" t="n">
        <v>6.6</v>
      </c>
      <c r="R31" s="60" t="n">
        <v>6.9</v>
      </c>
      <c r="S31" s="60" t="n">
        <v>6.8</v>
      </c>
      <c r="T31" s="60" t="n">
        <v>7.2</v>
      </c>
      <c r="U31" s="61" t="n">
        <v>7.6</v>
      </c>
      <c r="V31" s="60" t="n">
        <v>7.5</v>
      </c>
      <c r="W31" s="60" t="n">
        <v>7.4</v>
      </c>
      <c r="X31" s="60" t="n">
        <v>7.2</v>
      </c>
      <c r="Y31" s="60" t="n">
        <v>7.1</v>
      </c>
      <c r="Z31" s="62" t="n">
        <f aca="false">AVERAGE(B31:Y31)</f>
        <v>7.03333333333333</v>
      </c>
      <c r="AA31" s="63" t="n">
        <f aca="false">LARGE(B31:Y31,1)</f>
        <v>7.8</v>
      </c>
      <c r="AB31" s="64" t="n">
        <f aca="false">LARGE(B31:Y31,24)</f>
        <v>6.6</v>
      </c>
      <c r="AC31" s="60" t="n">
        <f aca="false">AA31-AB31</f>
        <v>1.2</v>
      </c>
      <c r="AD31" s="60" t="n">
        <f aca="false">AVERAGE(J31:U31)</f>
        <v>7.08333333333333</v>
      </c>
      <c r="AE31" s="61" t="n">
        <f aca="false">AVERAGE(B31:I31,V31:Y31)</f>
        <v>6.98333333333333</v>
      </c>
      <c r="AF31" s="68" t="n">
        <f aca="false">SUM(Z31)*(1013.25/760)</f>
        <v>9.37700657894737</v>
      </c>
      <c r="AG31" s="69" t="n">
        <f aca="false">SUM(AA31)*(1013.25/760)</f>
        <v>10.3991447368421</v>
      </c>
      <c r="AH31" s="70" t="n">
        <f aca="false">SUM(AB31)*(1013.25/760)</f>
        <v>8.79927631578947</v>
      </c>
    </row>
    <row r="32" customFormat="false" ht="12" hidden="false" customHeight="false" outlineLevel="0" collapsed="false">
      <c r="A32" s="58" t="n">
        <v>21</v>
      </c>
      <c r="B32" s="60" t="n">
        <v>7.2</v>
      </c>
      <c r="C32" s="60" t="n">
        <v>7.2</v>
      </c>
      <c r="D32" s="60" t="n">
        <v>6.9</v>
      </c>
      <c r="E32" s="60" t="n">
        <v>6.8</v>
      </c>
      <c r="F32" s="60" t="n">
        <v>6.9</v>
      </c>
      <c r="G32" s="60" t="n">
        <v>7</v>
      </c>
      <c r="H32" s="60" t="n">
        <v>6.8</v>
      </c>
      <c r="I32" s="61" t="n">
        <v>6.3</v>
      </c>
      <c r="J32" s="60" t="n">
        <v>6.3</v>
      </c>
      <c r="K32" s="60" t="n">
        <v>6.6</v>
      </c>
      <c r="L32" s="60" t="n">
        <v>6.4</v>
      </c>
      <c r="M32" s="60" t="n">
        <v>6.6</v>
      </c>
      <c r="N32" s="60" t="n">
        <v>6.8</v>
      </c>
      <c r="O32" s="60" t="n">
        <v>7.1</v>
      </c>
      <c r="P32" s="60" t="n">
        <v>7.1</v>
      </c>
      <c r="Q32" s="60" t="n">
        <v>7.2</v>
      </c>
      <c r="R32" s="60" t="n">
        <v>6.8</v>
      </c>
      <c r="S32" s="60" t="n">
        <v>6.9</v>
      </c>
      <c r="T32" s="60" t="n">
        <v>7.2</v>
      </c>
      <c r="U32" s="61" t="n">
        <v>7.7</v>
      </c>
      <c r="V32" s="60" t="n">
        <v>9</v>
      </c>
      <c r="W32" s="60" t="n">
        <v>8.2</v>
      </c>
      <c r="X32" s="60" t="n">
        <v>7</v>
      </c>
      <c r="Y32" s="60" t="n">
        <v>6.6</v>
      </c>
      <c r="Z32" s="62" t="n">
        <f aca="false">AVERAGE(B32:Y32)</f>
        <v>7.025</v>
      </c>
      <c r="AA32" s="63" t="n">
        <f aca="false">LARGE(B32:Y32,1)</f>
        <v>9</v>
      </c>
      <c r="AB32" s="64" t="n">
        <f aca="false">LARGE(B32:Y32,24)</f>
        <v>6.3</v>
      </c>
      <c r="AC32" s="60" t="n">
        <f aca="false">AA32-AB32</f>
        <v>2.7</v>
      </c>
      <c r="AD32" s="60" t="n">
        <f aca="false">AVERAGE(J32:U32)</f>
        <v>6.89166666666667</v>
      </c>
      <c r="AE32" s="61" t="n">
        <f aca="false">AVERAGE(B32:I32,V32:Y32)</f>
        <v>7.15833333333333</v>
      </c>
      <c r="AF32" s="68" t="n">
        <f aca="false">SUM(Z32)*(1013.25/760)</f>
        <v>9.36589638157895</v>
      </c>
      <c r="AG32" s="69" t="n">
        <f aca="false">SUM(AA32)*(1013.25/760)</f>
        <v>11.9990131578947</v>
      </c>
      <c r="AH32" s="70" t="n">
        <f aca="false">SUM(AB32)*(1013.25/760)</f>
        <v>8.39930921052632</v>
      </c>
    </row>
    <row r="33" customFormat="false" ht="12" hidden="false" customHeight="false" outlineLevel="0" collapsed="false">
      <c r="A33" s="58" t="n">
        <v>22</v>
      </c>
      <c r="B33" s="60" t="n">
        <v>8</v>
      </c>
      <c r="C33" s="60" t="n">
        <v>8.9</v>
      </c>
      <c r="D33" s="60" t="n">
        <v>8.6</v>
      </c>
      <c r="E33" s="60" t="n">
        <v>9.2</v>
      </c>
      <c r="F33" s="60" t="n">
        <v>9.5</v>
      </c>
      <c r="G33" s="60" t="n">
        <v>9.7</v>
      </c>
      <c r="H33" s="60" t="n">
        <v>9.7</v>
      </c>
      <c r="I33" s="61" t="n">
        <v>10</v>
      </c>
      <c r="J33" s="60" t="n">
        <v>10.6</v>
      </c>
      <c r="K33" s="60" t="n">
        <v>10.4</v>
      </c>
      <c r="L33" s="60" t="n">
        <v>10.3</v>
      </c>
      <c r="M33" s="60" t="n">
        <v>10.4</v>
      </c>
      <c r="N33" s="60" t="n">
        <v>9.9</v>
      </c>
      <c r="O33" s="60" t="n">
        <v>10.5</v>
      </c>
      <c r="P33" s="60" t="n">
        <v>10.2</v>
      </c>
      <c r="Q33" s="60" t="n">
        <v>9.7</v>
      </c>
      <c r="R33" s="60" t="n">
        <v>10.2</v>
      </c>
      <c r="S33" s="60" t="n">
        <v>9.9</v>
      </c>
      <c r="T33" s="60" t="n">
        <v>9.3</v>
      </c>
      <c r="U33" s="61" t="n">
        <v>9.6</v>
      </c>
      <c r="V33" s="60" t="n">
        <v>9.4</v>
      </c>
      <c r="W33" s="60" t="n">
        <v>9.2</v>
      </c>
      <c r="X33" s="60" t="n">
        <v>9</v>
      </c>
      <c r="Y33" s="60" t="n">
        <v>8.6</v>
      </c>
      <c r="Z33" s="62" t="n">
        <f aca="false">AVERAGE(B33:Y33)</f>
        <v>9.61666666666667</v>
      </c>
      <c r="AA33" s="63" t="n">
        <f aca="false">LARGE(B33:Y33,1)</f>
        <v>10.6</v>
      </c>
      <c r="AB33" s="64" t="n">
        <f aca="false">LARGE(B33:Y33,24)</f>
        <v>8</v>
      </c>
      <c r="AC33" s="60" t="n">
        <f aca="false">AA33-AB33</f>
        <v>2.6</v>
      </c>
      <c r="AD33" s="60" t="n">
        <f aca="false">AVERAGE(J33:U33)</f>
        <v>10.0833333333333</v>
      </c>
      <c r="AE33" s="61" t="n">
        <f aca="false">AVERAGE(B33:I33,V33:Y33)</f>
        <v>9.15</v>
      </c>
      <c r="AF33" s="68" t="n">
        <f aca="false">SUM(Z33)*(1013.25/760)</f>
        <v>12.8211677631579</v>
      </c>
      <c r="AG33" s="69" t="n">
        <f aca="false">SUM(AA33)*(1013.25/760)</f>
        <v>14.1321710526316</v>
      </c>
      <c r="AH33" s="70" t="n">
        <f aca="false">SUM(AB33)*(1013.25/760)</f>
        <v>10.6657894736842</v>
      </c>
    </row>
    <row r="34" customFormat="false" ht="12" hidden="false" customHeight="false" outlineLevel="0" collapsed="false">
      <c r="A34" s="58" t="n">
        <v>23</v>
      </c>
      <c r="B34" s="60" t="n">
        <v>8.4</v>
      </c>
      <c r="C34" s="60" t="n">
        <v>8.6</v>
      </c>
      <c r="D34" s="60" t="n">
        <v>8.4</v>
      </c>
      <c r="E34" s="60" t="n">
        <v>8.4</v>
      </c>
      <c r="F34" s="60" t="n">
        <v>8.4</v>
      </c>
      <c r="G34" s="60" t="n">
        <v>8.3</v>
      </c>
      <c r="H34" s="60" t="n">
        <v>8.3</v>
      </c>
      <c r="I34" s="61" t="n">
        <v>8.1</v>
      </c>
      <c r="J34" s="60" t="n">
        <v>8</v>
      </c>
      <c r="K34" s="60" t="n">
        <v>8</v>
      </c>
      <c r="L34" s="60" t="n">
        <v>8.7</v>
      </c>
      <c r="M34" s="60" t="n">
        <v>9.4</v>
      </c>
      <c r="N34" s="60" t="n">
        <v>8.6</v>
      </c>
      <c r="O34" s="60" t="n">
        <v>8.2</v>
      </c>
      <c r="P34" s="60" t="n">
        <v>8.3</v>
      </c>
      <c r="Q34" s="60" t="n">
        <v>10.1</v>
      </c>
      <c r="R34" s="60" t="n">
        <v>10.5</v>
      </c>
      <c r="S34" s="60" t="n">
        <v>10.2</v>
      </c>
      <c r="T34" s="60" t="n">
        <v>9.9</v>
      </c>
      <c r="U34" s="61" t="n">
        <v>9.6</v>
      </c>
      <c r="V34" s="60" t="n">
        <v>8.8</v>
      </c>
      <c r="W34" s="60" t="n">
        <v>9.1</v>
      </c>
      <c r="X34" s="60" t="n">
        <v>8.6</v>
      </c>
      <c r="Y34" s="60" t="n">
        <v>9.1</v>
      </c>
      <c r="Z34" s="62" t="n">
        <f aca="false">AVERAGE(B34:Y34)</f>
        <v>8.83333333333333</v>
      </c>
      <c r="AA34" s="63" t="n">
        <f aca="false">LARGE(B34:Y34,1)</f>
        <v>10.5</v>
      </c>
      <c r="AB34" s="64" t="n">
        <f aca="false">LARGE(B34:Y34,24)</f>
        <v>8</v>
      </c>
      <c r="AC34" s="60" t="n">
        <f aca="false">AA34-AB34</f>
        <v>2.5</v>
      </c>
      <c r="AD34" s="60" t="n">
        <f aca="false">AVERAGE(J34:U34)</f>
        <v>9.125</v>
      </c>
      <c r="AE34" s="61" t="n">
        <f aca="false">AVERAGE(B34:I34,V34:Y34)</f>
        <v>8.54166666666667</v>
      </c>
      <c r="AF34" s="68" t="n">
        <f aca="false">SUM(Z34)*(1013.25/760)</f>
        <v>11.7768092105263</v>
      </c>
      <c r="AG34" s="69" t="n">
        <f aca="false">SUM(AA34)*(1013.25/760)</f>
        <v>13.9988486842105</v>
      </c>
      <c r="AH34" s="70" t="n">
        <f aca="false">SUM(AB34)*(1013.25/760)</f>
        <v>10.6657894736842</v>
      </c>
    </row>
    <row r="35" customFormat="false" ht="12" hidden="false" customHeight="false" outlineLevel="0" collapsed="false">
      <c r="A35" s="58" t="n">
        <v>24</v>
      </c>
      <c r="B35" s="60" t="n">
        <v>9.1</v>
      </c>
      <c r="C35" s="60" t="n">
        <v>8.7</v>
      </c>
      <c r="D35" s="60" t="n">
        <v>8.1</v>
      </c>
      <c r="E35" s="60" t="n">
        <v>8</v>
      </c>
      <c r="F35" s="60" t="n">
        <v>7.9</v>
      </c>
      <c r="G35" s="60" t="n">
        <v>7.7</v>
      </c>
      <c r="H35" s="60" t="n">
        <v>8.4</v>
      </c>
      <c r="I35" s="61" t="n">
        <v>8.6</v>
      </c>
      <c r="J35" s="60" t="n">
        <v>9.1</v>
      </c>
      <c r="K35" s="60" t="n">
        <v>9.1</v>
      </c>
      <c r="L35" s="60" t="n">
        <v>8.9</v>
      </c>
      <c r="M35" s="60" t="n">
        <v>9.2</v>
      </c>
      <c r="N35" s="60" t="n">
        <v>9</v>
      </c>
      <c r="O35" s="60" t="n">
        <v>10.1</v>
      </c>
      <c r="P35" s="60" t="n">
        <v>9.8</v>
      </c>
      <c r="Q35" s="60" t="n">
        <v>9.7</v>
      </c>
      <c r="R35" s="60" t="n">
        <v>8.8</v>
      </c>
      <c r="S35" s="60" t="n">
        <v>9</v>
      </c>
      <c r="T35" s="60" t="n">
        <v>8.3</v>
      </c>
      <c r="U35" s="61" t="n">
        <v>8.1</v>
      </c>
      <c r="V35" s="60" t="n">
        <v>7.8</v>
      </c>
      <c r="W35" s="60" t="n">
        <v>7.7</v>
      </c>
      <c r="X35" s="60" t="n">
        <v>7.3</v>
      </c>
      <c r="Y35" s="60" t="n">
        <v>6.3</v>
      </c>
      <c r="Z35" s="62" t="n">
        <f aca="false">AVERAGE(B35:Y35)</f>
        <v>8.52916666666667</v>
      </c>
      <c r="AA35" s="63" t="n">
        <f aca="false">LARGE(B35:Y35,1)</f>
        <v>10.1</v>
      </c>
      <c r="AB35" s="64" t="n">
        <f aca="false">LARGE(B35:Y35,24)</f>
        <v>6.3</v>
      </c>
      <c r="AC35" s="60" t="n">
        <f aca="false">AA35-AB35</f>
        <v>3.8</v>
      </c>
      <c r="AD35" s="60" t="n">
        <f aca="false">AVERAGE(J35:U35)</f>
        <v>9.09166666666667</v>
      </c>
      <c r="AE35" s="61" t="n">
        <f aca="false">AVERAGE(B35:I35,V35:Y35)</f>
        <v>7.96666666666667</v>
      </c>
      <c r="AF35" s="68" t="n">
        <f aca="false">SUM(Z35)*(1013.25/760)</f>
        <v>11.3712870065789</v>
      </c>
      <c r="AG35" s="69" t="n">
        <f aca="false">SUM(AA35)*(1013.25/760)</f>
        <v>13.4655592105263</v>
      </c>
      <c r="AH35" s="70" t="n">
        <f aca="false">SUM(AB35)*(1013.25/760)</f>
        <v>8.39930921052632</v>
      </c>
    </row>
    <row r="36" customFormat="false" ht="12" hidden="false" customHeight="false" outlineLevel="0" collapsed="false">
      <c r="A36" s="58" t="n">
        <v>25</v>
      </c>
      <c r="B36" s="60" t="n">
        <v>6</v>
      </c>
      <c r="C36" s="60" t="n">
        <v>6.1</v>
      </c>
      <c r="D36" s="60" t="n">
        <v>8.1</v>
      </c>
      <c r="E36" s="60" t="n">
        <v>8</v>
      </c>
      <c r="F36" s="60" t="n">
        <v>7.5</v>
      </c>
      <c r="G36" s="60" t="n">
        <v>7.6</v>
      </c>
      <c r="H36" s="60" t="n">
        <v>7.2</v>
      </c>
      <c r="I36" s="61" t="n">
        <v>7</v>
      </c>
      <c r="J36" s="60" t="n">
        <v>7</v>
      </c>
      <c r="K36" s="60" t="n">
        <v>6.6</v>
      </c>
      <c r="L36" s="60" t="n">
        <v>6.8</v>
      </c>
      <c r="M36" s="60" t="n">
        <v>6.7</v>
      </c>
      <c r="N36" s="60" t="n">
        <v>6.6</v>
      </c>
      <c r="O36" s="60" t="n">
        <v>6.1</v>
      </c>
      <c r="P36" s="60" t="n">
        <v>6.2</v>
      </c>
      <c r="Q36" s="60" t="n">
        <v>5.7</v>
      </c>
      <c r="R36" s="60" t="n">
        <v>6.4</v>
      </c>
      <c r="S36" s="60" t="n">
        <v>6.8</v>
      </c>
      <c r="T36" s="60" t="n">
        <v>6.7</v>
      </c>
      <c r="U36" s="61" t="n">
        <v>7.7</v>
      </c>
      <c r="V36" s="60" t="n">
        <v>8</v>
      </c>
      <c r="W36" s="60" t="n">
        <v>7.8</v>
      </c>
      <c r="X36" s="60" t="n">
        <v>7.5</v>
      </c>
      <c r="Y36" s="60" t="n">
        <v>7.4</v>
      </c>
      <c r="Z36" s="62" t="n">
        <f aca="false">AVERAGE(B36:Y36)</f>
        <v>6.97916666666667</v>
      </c>
      <c r="AA36" s="63" t="n">
        <f aca="false">LARGE(B36:Y36,1)</f>
        <v>8.1</v>
      </c>
      <c r="AB36" s="64" t="n">
        <f aca="false">LARGE(B36:Y36,24)</f>
        <v>5.7</v>
      </c>
      <c r="AC36" s="60" t="n">
        <f aca="false">AA36-AB36</f>
        <v>2.4</v>
      </c>
      <c r="AD36" s="60" t="n">
        <f aca="false">AVERAGE(J36:U36)</f>
        <v>6.60833333333333</v>
      </c>
      <c r="AE36" s="61" t="n">
        <f aca="false">AVERAGE(B36:I36,V36:Y36)</f>
        <v>7.35</v>
      </c>
      <c r="AF36" s="68" t="n">
        <f aca="false">SUM(Z36)*(1013.25/760)</f>
        <v>9.30479029605263</v>
      </c>
      <c r="AG36" s="69" t="n">
        <f aca="false">SUM(AA36)*(1013.25/760)</f>
        <v>10.7991118421053</v>
      </c>
      <c r="AH36" s="70" t="n">
        <f aca="false">SUM(AB36)*(1013.25/760)</f>
        <v>7.599375</v>
      </c>
    </row>
    <row r="37" customFormat="false" ht="12" hidden="false" customHeight="false" outlineLevel="0" collapsed="false">
      <c r="A37" s="58" t="n">
        <v>26</v>
      </c>
      <c r="B37" s="60" t="n">
        <v>7.1</v>
      </c>
      <c r="C37" s="60" t="n">
        <v>7</v>
      </c>
      <c r="D37" s="60" t="n">
        <v>7</v>
      </c>
      <c r="E37" s="60" t="n">
        <v>6.6</v>
      </c>
      <c r="F37" s="60" t="n">
        <v>6.2</v>
      </c>
      <c r="G37" s="60" t="n">
        <v>6.4</v>
      </c>
      <c r="H37" s="60" t="n">
        <v>6.5</v>
      </c>
      <c r="I37" s="61" t="n">
        <v>6.9</v>
      </c>
      <c r="J37" s="60" t="n">
        <v>7.3</v>
      </c>
      <c r="K37" s="60" t="n">
        <v>7.2</v>
      </c>
      <c r="L37" s="60" t="n">
        <v>6.8</v>
      </c>
      <c r="M37" s="60" t="n">
        <v>6.9</v>
      </c>
      <c r="N37" s="60" t="n">
        <v>7.3</v>
      </c>
      <c r="O37" s="60" t="n">
        <v>7.8</v>
      </c>
      <c r="P37" s="60" t="n">
        <v>8</v>
      </c>
      <c r="Q37" s="60" t="n">
        <v>8.2</v>
      </c>
      <c r="R37" s="60" t="n">
        <v>8.3</v>
      </c>
      <c r="S37" s="60" t="n">
        <v>7.3</v>
      </c>
      <c r="T37" s="60" t="n">
        <v>7.7</v>
      </c>
      <c r="U37" s="61" t="n">
        <v>7.6</v>
      </c>
      <c r="V37" s="60" t="n">
        <v>7.2</v>
      </c>
      <c r="W37" s="60" t="n">
        <v>7.3</v>
      </c>
      <c r="X37" s="60" t="n">
        <v>7.2</v>
      </c>
      <c r="Y37" s="60" t="n">
        <v>7.3</v>
      </c>
      <c r="Z37" s="62" t="n">
        <f aca="false">AVERAGE(B37:Y37)</f>
        <v>7.2125</v>
      </c>
      <c r="AA37" s="63" t="n">
        <f aca="false">LARGE(B37:Y37,1)</f>
        <v>8.3</v>
      </c>
      <c r="AB37" s="64" t="n">
        <f aca="false">LARGE(B37:Y37,24)</f>
        <v>6.2</v>
      </c>
      <c r="AC37" s="60" t="n">
        <f aca="false">AA37-AB37</f>
        <v>2.1</v>
      </c>
      <c r="AD37" s="60" t="n">
        <f aca="false">AVERAGE(J37:U37)</f>
        <v>7.53333333333333</v>
      </c>
      <c r="AE37" s="61" t="n">
        <f aca="false">AVERAGE(B37:I37,V37:Y37)</f>
        <v>6.89166666666667</v>
      </c>
      <c r="AF37" s="68" t="n">
        <f aca="false">SUM(Z37)*(1013.25/760)</f>
        <v>9.61587582236842</v>
      </c>
      <c r="AG37" s="69" t="n">
        <f aca="false">SUM(AA37)*(1013.25/760)</f>
        <v>11.0657565789474</v>
      </c>
      <c r="AH37" s="70" t="n">
        <f aca="false">SUM(AB37)*(1013.25/760)</f>
        <v>8.26598684210526</v>
      </c>
    </row>
    <row r="38" customFormat="false" ht="12" hidden="false" customHeight="false" outlineLevel="0" collapsed="false">
      <c r="A38" s="58" t="n">
        <v>27</v>
      </c>
      <c r="B38" s="60" t="n">
        <v>7.8</v>
      </c>
      <c r="C38" s="60" t="n">
        <v>8</v>
      </c>
      <c r="D38" s="60" t="n">
        <v>7.2</v>
      </c>
      <c r="E38" s="60" t="n">
        <v>8.2</v>
      </c>
      <c r="F38" s="60" t="n">
        <v>8.1</v>
      </c>
      <c r="G38" s="60" t="n">
        <v>7.8</v>
      </c>
      <c r="H38" s="60" t="n">
        <v>7.7</v>
      </c>
      <c r="I38" s="61" t="n">
        <v>7.9</v>
      </c>
      <c r="J38" s="60" t="n">
        <v>7.8</v>
      </c>
      <c r="K38" s="60" t="n">
        <v>8.6</v>
      </c>
      <c r="L38" s="60" t="n">
        <v>7.7</v>
      </c>
      <c r="M38" s="60" t="n">
        <v>8.7</v>
      </c>
      <c r="N38" s="60" t="n">
        <v>9.2</v>
      </c>
      <c r="O38" s="60" t="n">
        <v>9</v>
      </c>
      <c r="P38" s="60" t="n">
        <v>8.9</v>
      </c>
      <c r="Q38" s="60" t="n">
        <v>9</v>
      </c>
      <c r="R38" s="60" t="n">
        <v>9.1</v>
      </c>
      <c r="S38" s="60" t="n">
        <v>10.3</v>
      </c>
      <c r="T38" s="60" t="n">
        <v>10.5</v>
      </c>
      <c r="U38" s="61" t="n">
        <v>10.5</v>
      </c>
      <c r="V38" s="60" t="n">
        <v>10.6</v>
      </c>
      <c r="W38" s="60" t="n">
        <v>10.6</v>
      </c>
      <c r="X38" s="60" t="n">
        <v>10.7</v>
      </c>
      <c r="Y38" s="60" t="n">
        <v>10.6</v>
      </c>
      <c r="Z38" s="62" t="n">
        <f aca="false">AVERAGE(B38:Y38)</f>
        <v>8.9375</v>
      </c>
      <c r="AA38" s="112" t="n">
        <f aca="false">LARGE(B38:Y38,1)</f>
        <v>10.7</v>
      </c>
      <c r="AB38" s="64" t="n">
        <f aca="false">LARGE(B38:Y38,24)</f>
        <v>7.2</v>
      </c>
      <c r="AC38" s="60" t="n">
        <f aca="false">AA38-AB38</f>
        <v>3.5</v>
      </c>
      <c r="AD38" s="60" t="n">
        <f aca="false">AVERAGE(J38:U38)</f>
        <v>9.10833333333333</v>
      </c>
      <c r="AE38" s="61" t="n">
        <f aca="false">AVERAGE(B38:I38,V38:Y38)</f>
        <v>8.76666666666667</v>
      </c>
      <c r="AF38" s="68" t="n">
        <f aca="false">SUM(Z38)*(1013.25/760)</f>
        <v>11.9156866776316</v>
      </c>
      <c r="AG38" s="69" t="n">
        <f aca="false">SUM(AA38)*(1013.25/760)</f>
        <v>14.2654934210526</v>
      </c>
      <c r="AH38" s="70" t="n">
        <f aca="false">SUM(AB38)*(1013.25/760)</f>
        <v>9.59921052631579</v>
      </c>
    </row>
    <row r="39" customFormat="false" ht="13" hidden="false" customHeight="false" outlineLevel="0" collapsed="false">
      <c r="A39" s="71" t="n">
        <v>28</v>
      </c>
      <c r="B39" s="72" t="n">
        <v>10.5</v>
      </c>
      <c r="C39" s="72" t="n">
        <v>10.4</v>
      </c>
      <c r="D39" s="72" t="n">
        <v>10.2</v>
      </c>
      <c r="E39" s="72" t="n">
        <v>10.1</v>
      </c>
      <c r="F39" s="72" t="n">
        <v>10</v>
      </c>
      <c r="G39" s="72" t="n">
        <v>10</v>
      </c>
      <c r="H39" s="72" t="n">
        <v>9.9</v>
      </c>
      <c r="I39" s="73" t="n">
        <v>10</v>
      </c>
      <c r="J39" s="72" t="n">
        <v>9.6</v>
      </c>
      <c r="K39" s="72" t="n">
        <v>10</v>
      </c>
      <c r="L39" s="72" t="n">
        <v>10.1</v>
      </c>
      <c r="M39" s="72" t="n">
        <v>10.3</v>
      </c>
      <c r="N39" s="72" t="n">
        <v>10.3</v>
      </c>
      <c r="O39" s="72" t="n">
        <v>10.2</v>
      </c>
      <c r="P39" s="72" t="n">
        <v>10.5</v>
      </c>
      <c r="Q39" s="72" t="n">
        <v>10.4</v>
      </c>
      <c r="R39" s="72" t="n">
        <v>10.1</v>
      </c>
      <c r="S39" s="72" t="n">
        <v>10.2</v>
      </c>
      <c r="T39" s="72" t="n">
        <v>10</v>
      </c>
      <c r="U39" s="73" t="n">
        <v>9.8</v>
      </c>
      <c r="V39" s="72" t="n">
        <v>9.8</v>
      </c>
      <c r="W39" s="72" t="n">
        <v>9.6</v>
      </c>
      <c r="X39" s="72" t="n">
        <v>9.6</v>
      </c>
      <c r="Y39" s="72" t="n">
        <v>9.7</v>
      </c>
      <c r="Z39" s="74" t="n">
        <f aca="false">AVERAGE(B39:Y39)</f>
        <v>10.0541666666667</v>
      </c>
      <c r="AA39" s="75" t="n">
        <f aca="false">LARGE(B39:Y39,1)</f>
        <v>10.5</v>
      </c>
      <c r="AB39" s="76" t="n">
        <f aca="false">LARGE(B39:Y39,24)</f>
        <v>9.6</v>
      </c>
      <c r="AC39" s="72" t="n">
        <f aca="false">AA39-AB39</f>
        <v>0.9</v>
      </c>
      <c r="AD39" s="72" t="n">
        <f aca="false">AVERAGE(J39:U39)</f>
        <v>10.125</v>
      </c>
      <c r="AE39" s="73" t="n">
        <f aca="false">AVERAGE(B39:I39,V39:Y39)</f>
        <v>9.98333333333333</v>
      </c>
      <c r="AF39" s="77" t="n">
        <f aca="false">SUM(Z39)*(1013.25/760)</f>
        <v>13.404453125</v>
      </c>
      <c r="AG39" s="78" t="n">
        <f aca="false">SUM(AA39)*(1013.25/760)</f>
        <v>13.9988486842105</v>
      </c>
      <c r="AH39" s="79" t="n">
        <f aca="false">SUM(AB39)*(1013.25/760)</f>
        <v>12.7989473684211</v>
      </c>
    </row>
    <row r="40" customFormat="false" ht="13" hidden="false" customHeight="false" outlineLevel="0" collapsed="false">
      <c r="A40" s="80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4"/>
      <c r="V40" s="113"/>
      <c r="W40" s="113"/>
      <c r="X40" s="113"/>
      <c r="Y40" s="113"/>
      <c r="Z40" s="113"/>
      <c r="AA40" s="115"/>
      <c r="AB40" s="116"/>
      <c r="AC40" s="113"/>
      <c r="AD40" s="113"/>
      <c r="AE40" s="113"/>
      <c r="AF40" s="85"/>
      <c r="AG40" s="86"/>
      <c r="AH40" s="87"/>
    </row>
    <row r="41" customFormat="false" ht="13" hidden="false" customHeight="false" outlineLevel="0" collapsed="false">
      <c r="A41" s="88" t="s">
        <v>22</v>
      </c>
      <c r="B41" s="117" t="n">
        <f aca="false">AVERAGE(B12:B39)</f>
        <v>7.43785714285714</v>
      </c>
      <c r="C41" s="89" t="n">
        <f aca="false">AVERAGE(C12:C39)</f>
        <v>7.40714285714286</v>
      </c>
      <c r="D41" s="89" t="n">
        <f aca="false">AVERAGE(D12:D39)</f>
        <v>7.35</v>
      </c>
      <c r="E41" s="89" t="n">
        <f aca="false">AVERAGE(E12:E39)</f>
        <v>7.34642857142857</v>
      </c>
      <c r="F41" s="89" t="n">
        <f aca="false">AVERAGE(F12:F39)</f>
        <v>7.21785714285714</v>
      </c>
      <c r="G41" s="89" t="n">
        <f aca="false">AVERAGE(G12:G39)</f>
        <v>7.19285714285714</v>
      </c>
      <c r="H41" s="89" t="n">
        <f aca="false">AVERAGE(H12:H39)</f>
        <v>7.16428571428572</v>
      </c>
      <c r="I41" s="90" t="n">
        <f aca="false">AVERAGE(I12:I39)</f>
        <v>7.13571428571429</v>
      </c>
      <c r="J41" s="117" t="n">
        <f aca="false">AVERAGE(J12:J39)</f>
        <v>7.26428571428571</v>
      </c>
      <c r="K41" s="89" t="n">
        <f aca="false">AVERAGE(K12:K39)</f>
        <v>7.37857142857143</v>
      </c>
      <c r="L41" s="89" t="n">
        <f aca="false">AVERAGE(L12:L39)</f>
        <v>7.49642857142857</v>
      </c>
      <c r="M41" s="89" t="n">
        <f aca="false">AVERAGE(M12:M39)</f>
        <v>7.78571428571429</v>
      </c>
      <c r="N41" s="89" t="n">
        <f aca="false">AVERAGE(N12:N39)</f>
        <v>7.58214285714286</v>
      </c>
      <c r="O41" s="89" t="n">
        <f aca="false">AVERAGE(O12:O39)</f>
        <v>7.75357142857143</v>
      </c>
      <c r="P41" s="89" t="n">
        <f aca="false">AVERAGE(P12:P39)</f>
        <v>7.86071428571428</v>
      </c>
      <c r="Q41" s="89" t="n">
        <f aca="false">AVERAGE(Q12:Q39)</f>
        <v>8.11785714285714</v>
      </c>
      <c r="R41" s="89" t="n">
        <f aca="false">AVERAGE(R12:R39)</f>
        <v>8.06428571428572</v>
      </c>
      <c r="S41" s="89" t="n">
        <f aca="false">AVERAGE(S12:S39)</f>
        <v>8.01071428571429</v>
      </c>
      <c r="T41" s="89" t="n">
        <f aca="false">AVERAGE(T12:T39)</f>
        <v>8.11428571428571</v>
      </c>
      <c r="U41" s="90" t="n">
        <f aca="false">AVERAGE(U12:U39)</f>
        <v>8.19285714285714</v>
      </c>
      <c r="V41" s="117" t="n">
        <f aca="false">AVERAGE(V12:V39)</f>
        <v>8.15714285714286</v>
      </c>
      <c r="W41" s="89" t="n">
        <f aca="false">AVERAGE(W12:W39)</f>
        <v>8.12857142857143</v>
      </c>
      <c r="X41" s="89" t="n">
        <f aca="false">AVERAGE(X12:X39)</f>
        <v>7.90714285714286</v>
      </c>
      <c r="Y41" s="90" t="n">
        <f aca="false">AVERAGE(Y12:Y39)</f>
        <v>7.74285714285714</v>
      </c>
      <c r="Z41" s="118" t="n">
        <f aca="false">AVERAGE(B41:Y41)</f>
        <v>7.65872023809524</v>
      </c>
      <c r="AA41" s="119" t="n">
        <f aca="false">AVERAGE(AA12:AA39)</f>
        <v>8.975</v>
      </c>
      <c r="AB41" s="120" t="n">
        <f aca="false">AVERAGE(AB12:AB39)</f>
        <v>6.50714285714286</v>
      </c>
      <c r="AC41" s="121" t="n">
        <f aca="false">AVERAGE(AC12:AC39)</f>
        <v>2.46785714285714</v>
      </c>
      <c r="AD41" s="121" t="n">
        <f aca="false">AVERAGE(J41:U41)</f>
        <v>7.80178571428571</v>
      </c>
      <c r="AE41" s="122" t="n">
        <f aca="false">AVERAGE(B41:I41,V41:Y41)</f>
        <v>7.51565476190476</v>
      </c>
      <c r="AF41" s="96" t="n">
        <f aca="false">SUM(Z41)*(1013.25/760)</f>
        <v>10.2107872121711</v>
      </c>
      <c r="AG41" s="123" t="n">
        <f aca="false">SUM(AA41)*(1013.25/760)</f>
        <v>11.9656825657895</v>
      </c>
      <c r="AH41" s="124" t="n">
        <f aca="false">SUM(AB41)*(1013.25/760)</f>
        <v>8.67547697368421</v>
      </c>
    </row>
    <row r="42" customFormat="false" ht="13" hidden="false" customHeight="false" outlineLevel="0" collapsed="false">
      <c r="A42" s="99" t="s">
        <v>23</v>
      </c>
      <c r="B42" s="102" t="n">
        <f aca="false">SUM(B12:B39)</f>
        <v>208.26</v>
      </c>
      <c r="C42" s="100" t="n">
        <f aca="false">SUM(C12:C39)</f>
        <v>207.4</v>
      </c>
      <c r="D42" s="100" t="n">
        <f aca="false">SUM(D12:D39)</f>
        <v>205.8</v>
      </c>
      <c r="E42" s="100" t="n">
        <f aca="false">SUM(E12:E39)</f>
        <v>205.7</v>
      </c>
      <c r="F42" s="100" t="n">
        <f aca="false">SUM(F12:F39)</f>
        <v>202.1</v>
      </c>
      <c r="G42" s="100" t="n">
        <f aca="false">SUM(G12:G39)</f>
        <v>201.4</v>
      </c>
      <c r="H42" s="100" t="n">
        <f aca="false">SUM(H12:H39)</f>
        <v>200.6</v>
      </c>
      <c r="I42" s="101" t="n">
        <f aca="false">SUM(I12:I39)</f>
        <v>199.8</v>
      </c>
      <c r="J42" s="102" t="n">
        <f aca="false">SUM(J12:J39)</f>
        <v>203.4</v>
      </c>
      <c r="K42" s="100" t="n">
        <f aca="false">SUM(K12:K39)</f>
        <v>206.6</v>
      </c>
      <c r="L42" s="100" t="n">
        <f aca="false">SUM(L12:L39)</f>
        <v>209.9</v>
      </c>
      <c r="M42" s="100" t="n">
        <f aca="false">SUM(M12:M39)</f>
        <v>218</v>
      </c>
      <c r="N42" s="100" t="n">
        <f aca="false">SUM(N12:N39)</f>
        <v>212.3</v>
      </c>
      <c r="O42" s="100" t="n">
        <f aca="false">SUM(O12:O39)</f>
        <v>217.1</v>
      </c>
      <c r="P42" s="100" t="n">
        <f aca="false">SUM(P12:P39)</f>
        <v>220.1</v>
      </c>
      <c r="Q42" s="100" t="n">
        <f aca="false">SUM(Q12:Q39)</f>
        <v>227.3</v>
      </c>
      <c r="R42" s="100" t="n">
        <f aca="false">SUM(R12:R39)</f>
        <v>225.8</v>
      </c>
      <c r="S42" s="100" t="n">
        <f aca="false">SUM(S12:S39)</f>
        <v>224.3</v>
      </c>
      <c r="T42" s="100" t="n">
        <f aca="false">SUM(T12:T39)</f>
        <v>227.2</v>
      </c>
      <c r="U42" s="101" t="n">
        <f aca="false">SUM(U12:U39)</f>
        <v>229.4</v>
      </c>
      <c r="V42" s="102" t="n">
        <f aca="false">SUM(V12:V39)</f>
        <v>228.4</v>
      </c>
      <c r="W42" s="100" t="n">
        <f aca="false">SUM(W12:W39)</f>
        <v>227.6</v>
      </c>
      <c r="X42" s="100" t="n">
        <f aca="false">SUM(X12:X39)</f>
        <v>221.4</v>
      </c>
      <c r="Y42" s="101" t="n">
        <f aca="false">SUM(Y12:Y39)</f>
        <v>216.8</v>
      </c>
      <c r="Z42" s="125" t="n">
        <f aca="false">SUM(Z12:Z39)</f>
        <v>214.444166666667</v>
      </c>
      <c r="AA42" s="100" t="n">
        <f aca="false">SUM(AA12:AA39)</f>
        <v>251.3</v>
      </c>
      <c r="AB42" s="100" t="n">
        <f aca="false">SUM(AB12:AB39)</f>
        <v>182.2</v>
      </c>
      <c r="AC42" s="100" t="n">
        <f aca="false">SUM(AC12:AC39)</f>
        <v>69.1</v>
      </c>
      <c r="AD42" s="100" t="n">
        <f aca="false">SUM(AD12:AD39)</f>
        <v>218.45</v>
      </c>
      <c r="AE42" s="101" t="n">
        <f aca="false">SUM(AE12:AE39)</f>
        <v>210.438333333333</v>
      </c>
      <c r="AF42" s="85"/>
      <c r="AG42" s="3" t="s">
        <v>24</v>
      </c>
      <c r="AH42" s="1" t="s">
        <v>25</v>
      </c>
    </row>
    <row r="43" customFormat="false" ht="14" hidden="false" customHeight="false" outlineLevel="0" collapsed="false">
      <c r="A43" s="106" t="s">
        <v>17</v>
      </c>
      <c r="B43" s="126" t="n">
        <f aca="false">SUM(B41)*(1013.25/760)</f>
        <v>9.91632730263158</v>
      </c>
      <c r="C43" s="127" t="n">
        <f aca="false">SUM(C41)*(1013.25/760)</f>
        <v>9.87537828947368</v>
      </c>
      <c r="D43" s="127" t="n">
        <f aca="false">SUM(D41)*(1013.25/760)</f>
        <v>9.79919407894737</v>
      </c>
      <c r="E43" s="127" t="n">
        <f aca="false">SUM(E41)*(1013.25/760)</f>
        <v>9.79443256578947</v>
      </c>
      <c r="F43" s="127" t="n">
        <f aca="false">SUM(F41)*(1013.25/760)</f>
        <v>9.62301809210526</v>
      </c>
      <c r="G43" s="127" t="n">
        <f aca="false">SUM(G41)*(1013.25/760)</f>
        <v>9.5896875</v>
      </c>
      <c r="H43" s="127" t="n">
        <f aca="false">SUM(H41)*(1013.25/760)</f>
        <v>9.55159539473684</v>
      </c>
      <c r="I43" s="128" t="n">
        <f aca="false">SUM(I41)*(1013.25/760)</f>
        <v>9.51350328947369</v>
      </c>
      <c r="J43" s="126" t="n">
        <f aca="false">SUM(J41)*(1013.25/760)</f>
        <v>9.68491776315789</v>
      </c>
      <c r="K43" s="127" t="n">
        <f aca="false">SUM(K41)*(1013.25/760)</f>
        <v>9.83728618421052</v>
      </c>
      <c r="L43" s="127" t="n">
        <f aca="false">SUM(L41)*(1013.25/760)</f>
        <v>9.99441611842105</v>
      </c>
      <c r="M43" s="127" t="n">
        <f aca="false">SUM(M41)*(1013.25/760)</f>
        <v>10.3800986842105</v>
      </c>
      <c r="N43" s="127" t="n">
        <f aca="false">SUM(N41)*(1013.25/760)</f>
        <v>10.1086924342105</v>
      </c>
      <c r="O43" s="127" t="n">
        <f aca="false">SUM(O41)*(1013.25/760)</f>
        <v>10.3372450657895</v>
      </c>
      <c r="P43" s="127" t="n">
        <f aca="false">SUM(P41)*(1013.25/760)</f>
        <v>10.4800904605263</v>
      </c>
      <c r="Q43" s="127" t="n">
        <f aca="false">SUM(Q41)*(1013.25/760)</f>
        <v>10.8229194078947</v>
      </c>
      <c r="R43" s="127" t="n">
        <f aca="false">SUM(R41)*(1013.25/760)</f>
        <v>10.7514967105263</v>
      </c>
      <c r="S43" s="127" t="n">
        <f aca="false">SUM(S41)*(1013.25/760)</f>
        <v>10.6800740131579</v>
      </c>
      <c r="T43" s="127" t="n">
        <f aca="false">SUM(T41)*(1013.25/760)</f>
        <v>10.8181578947368</v>
      </c>
      <c r="U43" s="128" t="n">
        <f aca="false">SUM(U41)*(1013.25/760)</f>
        <v>10.9229111842105</v>
      </c>
      <c r="V43" s="126" t="n">
        <f aca="false">SUM(V41)*(1013.25/760)</f>
        <v>10.8752960526316</v>
      </c>
      <c r="W43" s="127" t="n">
        <f aca="false">SUM(W41)*(1013.25/760)</f>
        <v>10.8372039473684</v>
      </c>
      <c r="X43" s="127" t="n">
        <f aca="false">SUM(X41)*(1013.25/760)</f>
        <v>10.5419901315789</v>
      </c>
      <c r="Y43" s="128" t="n">
        <f aca="false">SUM(Y41)*(1013.25/760)</f>
        <v>10.3229605263158</v>
      </c>
      <c r="Z43" s="129" t="n">
        <f aca="false">SUM(Z41)*(1013.25/760)</f>
        <v>10.2107872121711</v>
      </c>
      <c r="AA43" s="127" t="n">
        <f aca="false">SUM(AA41)*(1013.25/760)</f>
        <v>11.9656825657895</v>
      </c>
      <c r="AB43" s="127" t="n">
        <f aca="false">SUM(AB41)*(1013.25/760)</f>
        <v>8.67547697368421</v>
      </c>
      <c r="AC43" s="127" t="n">
        <f aca="false">SUM(AC41)*(1013.25/760)</f>
        <v>3.29020559210526</v>
      </c>
      <c r="AD43" s="127" t="n">
        <f aca="false">SUM(AD41)*(1013.25/760)</f>
        <v>10.401525493421</v>
      </c>
      <c r="AE43" s="127" t="n">
        <f aca="false">SUM(AE41)*(1013.25/760)</f>
        <v>10.0200489309211</v>
      </c>
      <c r="AF43" s="85"/>
      <c r="AG43" s="109" t="n">
        <f aca="false">LARGE(AG12:AG39,1)</f>
        <v>14.2654934210526</v>
      </c>
      <c r="AH43" s="130" t="n">
        <f aca="false">LARGE(AH12:AH39,28)</f>
        <v>4.93292763157895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AB45" activeCellId="0" sqref="AB4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28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33" t="s">
        <v>30</v>
      </c>
      <c r="AC9" s="134" t="s">
        <v>31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38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4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9.6</v>
      </c>
      <c r="C12" s="60" t="n">
        <v>9.6</v>
      </c>
      <c r="D12" s="60" t="n">
        <v>9.7</v>
      </c>
      <c r="E12" s="60" t="n">
        <v>9.7</v>
      </c>
      <c r="F12" s="60" t="n">
        <v>9.7</v>
      </c>
      <c r="G12" s="60" t="n">
        <v>9.7</v>
      </c>
      <c r="H12" s="60" t="n">
        <v>9.7</v>
      </c>
      <c r="I12" s="61" t="n">
        <v>10</v>
      </c>
      <c r="J12" s="60" t="n">
        <v>11.2</v>
      </c>
      <c r="K12" s="60" t="n">
        <v>11.2</v>
      </c>
      <c r="L12" s="60" t="n">
        <v>11.2</v>
      </c>
      <c r="M12" s="60" t="n">
        <v>11</v>
      </c>
      <c r="N12" s="60" t="n">
        <v>10.4</v>
      </c>
      <c r="O12" s="60" t="n">
        <v>9.8</v>
      </c>
      <c r="P12" s="60" t="n">
        <v>10.2</v>
      </c>
      <c r="Q12" s="60" t="n">
        <v>10.2</v>
      </c>
      <c r="R12" s="60" t="n">
        <v>10.3</v>
      </c>
      <c r="S12" s="60" t="n">
        <v>10</v>
      </c>
      <c r="T12" s="60" t="n">
        <v>10.1</v>
      </c>
      <c r="U12" s="61" t="n">
        <v>10.2</v>
      </c>
      <c r="V12" s="60" t="n">
        <v>10.2</v>
      </c>
      <c r="W12" s="60" t="n">
        <v>10.2</v>
      </c>
      <c r="X12" s="60" t="n">
        <v>9.8</v>
      </c>
      <c r="Y12" s="60" t="n">
        <v>9.8</v>
      </c>
      <c r="Z12" s="62" t="n">
        <f aca="false">AVERAGE(B12:Y12)</f>
        <v>10.1458333333333</v>
      </c>
      <c r="AA12" s="63" t="n">
        <f aca="false">LARGE(B12:Y12,1)</f>
        <v>11.2</v>
      </c>
      <c r="AB12" s="64" t="n">
        <f aca="false">LARGE(B12:Y12,24)</f>
        <v>9.6</v>
      </c>
      <c r="AC12" s="60" t="n">
        <f aca="false">AA12-AB12</f>
        <v>1.6</v>
      </c>
      <c r="AD12" s="60" t="n">
        <f aca="false">AVERAGE(J12:U12)</f>
        <v>10.4833333333333</v>
      </c>
      <c r="AE12" s="61" t="n">
        <f aca="false">AVERAGE(B12:I12,V12:Y12)</f>
        <v>9.80833333333333</v>
      </c>
      <c r="AF12" s="65" t="n">
        <f aca="false">SUM(Z12)*(1013.25/760)</f>
        <v>13.5266652960526</v>
      </c>
      <c r="AG12" s="66" t="n">
        <f aca="false">SUM(AA12)*(1013.25/760)</f>
        <v>14.9321052631579</v>
      </c>
      <c r="AH12" s="67" t="n">
        <f aca="false">SUM(AB12)*(1013.25/760)</f>
        <v>12.7989473684211</v>
      </c>
    </row>
    <row r="13" customFormat="false" ht="12" hidden="false" customHeight="false" outlineLevel="0" collapsed="false">
      <c r="A13" s="58" t="n">
        <v>2</v>
      </c>
      <c r="B13" s="59" t="n">
        <v>9.5</v>
      </c>
      <c r="C13" s="60" t="n">
        <v>9.4</v>
      </c>
      <c r="D13" s="60" t="n">
        <v>9.3</v>
      </c>
      <c r="E13" s="60" t="n">
        <v>8.9</v>
      </c>
      <c r="F13" s="60" t="n">
        <v>8.7</v>
      </c>
      <c r="G13" s="60" t="n">
        <v>8.6</v>
      </c>
      <c r="H13" s="60" t="n">
        <v>8.4</v>
      </c>
      <c r="I13" s="61" t="n">
        <v>8.3</v>
      </c>
      <c r="J13" s="60" t="n">
        <v>8.3</v>
      </c>
      <c r="K13" s="60" t="n">
        <v>8.2</v>
      </c>
      <c r="L13" s="60" t="n">
        <v>8.8</v>
      </c>
      <c r="M13" s="60" t="n">
        <v>9.1</v>
      </c>
      <c r="N13" s="60" t="n">
        <v>9</v>
      </c>
      <c r="O13" s="60" t="n">
        <v>9.4</v>
      </c>
      <c r="P13" s="60" t="n">
        <v>9.9</v>
      </c>
      <c r="Q13" s="60" t="n">
        <v>9.6</v>
      </c>
      <c r="R13" s="60" t="n">
        <v>9.6</v>
      </c>
      <c r="S13" s="60" t="n">
        <v>9.8</v>
      </c>
      <c r="T13" s="60" t="n">
        <v>10.3</v>
      </c>
      <c r="U13" s="61" t="n">
        <v>10.8</v>
      </c>
      <c r="V13" s="60" t="n">
        <v>11</v>
      </c>
      <c r="W13" s="60" t="n">
        <v>11</v>
      </c>
      <c r="X13" s="60" t="n">
        <v>11</v>
      </c>
      <c r="Y13" s="60" t="n">
        <v>11</v>
      </c>
      <c r="Z13" s="62" t="n">
        <f aca="false">AVERAGE(B13:Y13)</f>
        <v>9.49583333333334</v>
      </c>
      <c r="AA13" s="63" t="n">
        <f aca="false">LARGE(B13:Y13,1)</f>
        <v>11</v>
      </c>
      <c r="AB13" s="64" t="n">
        <f aca="false">LARGE(B13:Y13,24)</f>
        <v>8.2</v>
      </c>
      <c r="AC13" s="60" t="n">
        <f aca="false">AA13-AB13</f>
        <v>2.8</v>
      </c>
      <c r="AD13" s="60" t="n">
        <f aca="false">AVERAGE(J13:U13)</f>
        <v>9.4</v>
      </c>
      <c r="AE13" s="61" t="n">
        <f aca="false">AVERAGE(B13:I13,V13:Y13)</f>
        <v>9.59166666666667</v>
      </c>
      <c r="AF13" s="68" t="n">
        <f aca="false">SUM(Z13)*(1013.25/760)</f>
        <v>12.6600699013158</v>
      </c>
      <c r="AG13" s="69" t="n">
        <f aca="false">SUM(AA13)*(1013.25/760)</f>
        <v>14.6654605263158</v>
      </c>
      <c r="AH13" s="70" t="n">
        <f aca="false">SUM(AB13)*(1013.25/760)</f>
        <v>10.9324342105263</v>
      </c>
    </row>
    <row r="14" customFormat="false" ht="12" hidden="false" customHeight="false" outlineLevel="0" collapsed="false">
      <c r="A14" s="58" t="n">
        <v>3</v>
      </c>
      <c r="B14" s="59" t="n">
        <v>11</v>
      </c>
      <c r="C14" s="60" t="n">
        <v>11</v>
      </c>
      <c r="D14" s="60" t="n">
        <v>11</v>
      </c>
      <c r="E14" s="60" t="n">
        <v>11</v>
      </c>
      <c r="F14" s="60" t="n">
        <v>11</v>
      </c>
      <c r="G14" s="60" t="n">
        <v>11</v>
      </c>
      <c r="H14" s="60" t="n">
        <v>11</v>
      </c>
      <c r="I14" s="61" t="n">
        <v>11</v>
      </c>
      <c r="J14" s="60" t="n">
        <v>11.2</v>
      </c>
      <c r="K14" s="60" t="n">
        <v>10.9</v>
      </c>
      <c r="L14" s="60" t="n">
        <v>10.8</v>
      </c>
      <c r="M14" s="60" t="n">
        <v>11</v>
      </c>
      <c r="N14" s="60" t="n">
        <v>11.1</v>
      </c>
      <c r="O14" s="60" t="n">
        <v>11.1</v>
      </c>
      <c r="P14" s="60" t="n">
        <v>11.2</v>
      </c>
      <c r="Q14" s="60" t="n">
        <v>11.2</v>
      </c>
      <c r="R14" s="60" t="n">
        <v>10.9</v>
      </c>
      <c r="S14" s="60" t="n">
        <v>10.9</v>
      </c>
      <c r="T14" s="60" t="n">
        <v>10.5</v>
      </c>
      <c r="U14" s="61" t="n">
        <v>10.2</v>
      </c>
      <c r="V14" s="60" t="n">
        <v>9.9</v>
      </c>
      <c r="W14" s="60" t="n">
        <v>9.5</v>
      </c>
      <c r="X14" s="60" t="n">
        <v>9.1</v>
      </c>
      <c r="Y14" s="60" t="n">
        <v>9</v>
      </c>
      <c r="Z14" s="62" t="n">
        <f aca="false">AVERAGE(B14:Y14)</f>
        <v>10.6875</v>
      </c>
      <c r="AA14" s="63" t="n">
        <f aca="false">LARGE(B14:Y14,1)</f>
        <v>11.2</v>
      </c>
      <c r="AB14" s="64" t="n">
        <f aca="false">LARGE(B14:Y14,24)</f>
        <v>9</v>
      </c>
      <c r="AC14" s="60" t="n">
        <f aca="false">AA14-AB14</f>
        <v>2.2</v>
      </c>
      <c r="AD14" s="60" t="n">
        <f aca="false">AVERAGE(J14:U14)</f>
        <v>10.9166666666667</v>
      </c>
      <c r="AE14" s="61" t="n">
        <f aca="false">AVERAGE(B14:I14,V14:Y14)</f>
        <v>10.4583333333333</v>
      </c>
      <c r="AF14" s="68" t="n">
        <f aca="false">SUM(Z14)*(1013.25/760)</f>
        <v>14.248828125</v>
      </c>
      <c r="AG14" s="69" t="n">
        <f aca="false">SUM(AA14)*(1013.25/760)</f>
        <v>14.9321052631579</v>
      </c>
      <c r="AH14" s="70" t="n">
        <f aca="false">SUM(AB14)*(1013.25/760)</f>
        <v>11.9990131578947</v>
      </c>
    </row>
    <row r="15" customFormat="false" ht="12" hidden="false" customHeight="false" outlineLevel="0" collapsed="false">
      <c r="A15" s="58" t="n">
        <v>4</v>
      </c>
      <c r="B15" s="59" t="n">
        <v>9.2</v>
      </c>
      <c r="C15" s="60" t="n">
        <v>9.3</v>
      </c>
      <c r="D15" s="60" t="n">
        <v>9.3</v>
      </c>
      <c r="E15" s="60" t="n">
        <v>9.3</v>
      </c>
      <c r="F15" s="60" t="n">
        <v>9.3</v>
      </c>
      <c r="G15" s="60" t="n">
        <v>9.3</v>
      </c>
      <c r="H15" s="60" t="n">
        <v>9.3</v>
      </c>
      <c r="I15" s="61" t="n">
        <v>9.3</v>
      </c>
      <c r="J15" s="60" t="n">
        <v>9.5</v>
      </c>
      <c r="K15" s="60" t="n">
        <v>10.4</v>
      </c>
      <c r="L15" s="60" t="n">
        <v>8.9</v>
      </c>
      <c r="M15" s="60" t="n">
        <v>9</v>
      </c>
      <c r="N15" s="60" t="n">
        <v>9.2</v>
      </c>
      <c r="O15" s="60" t="n">
        <v>9.4</v>
      </c>
      <c r="P15" s="60" t="n">
        <v>9.7</v>
      </c>
      <c r="Q15" s="60" t="n">
        <v>9.8</v>
      </c>
      <c r="R15" s="60" t="n">
        <v>10</v>
      </c>
      <c r="S15" s="60" t="n">
        <v>9.7</v>
      </c>
      <c r="T15" s="60" t="n">
        <v>10.1</v>
      </c>
      <c r="U15" s="61" t="n">
        <v>9.8</v>
      </c>
      <c r="V15" s="60" t="n">
        <v>9.4</v>
      </c>
      <c r="W15" s="60" t="n">
        <v>9.5</v>
      </c>
      <c r="X15" s="60" t="n">
        <v>9.1</v>
      </c>
      <c r="Y15" s="60" t="n">
        <v>8.8</v>
      </c>
      <c r="Z15" s="62" t="n">
        <f aca="false">AVERAGE(B15:Y15)</f>
        <v>9.44166666666667</v>
      </c>
      <c r="AA15" s="63" t="n">
        <f aca="false">LARGE(B15:Y15,1)</f>
        <v>10.4</v>
      </c>
      <c r="AB15" s="64" t="n">
        <f aca="false">LARGE(B15:Y15,24)</f>
        <v>8.8</v>
      </c>
      <c r="AC15" s="60" t="n">
        <f aca="false">AA15-AB15</f>
        <v>1.6</v>
      </c>
      <c r="AD15" s="60" t="n">
        <f aca="false">AVERAGE(J15:U15)</f>
        <v>9.625</v>
      </c>
      <c r="AE15" s="61" t="n">
        <f aca="false">AVERAGE(B15:I15,V15:Y15)</f>
        <v>9.25833333333333</v>
      </c>
      <c r="AF15" s="68" t="n">
        <f aca="false">SUM(Z15)*(1013.25/760)</f>
        <v>12.5878536184211</v>
      </c>
      <c r="AG15" s="69" t="n">
        <f aca="false">SUM(AA15)*(1013.25/760)</f>
        <v>13.8655263157895</v>
      </c>
      <c r="AH15" s="70" t="n">
        <f aca="false">SUM(AB15)*(1013.25/760)</f>
        <v>11.7323684210526</v>
      </c>
    </row>
    <row r="16" customFormat="false" ht="12" hidden="false" customHeight="false" outlineLevel="0" collapsed="false">
      <c r="A16" s="58" t="n">
        <v>5</v>
      </c>
      <c r="B16" s="59" t="n">
        <v>8.7</v>
      </c>
      <c r="C16" s="60" t="n">
        <v>8.7</v>
      </c>
      <c r="D16" s="60" t="n">
        <v>8.3</v>
      </c>
      <c r="E16" s="60" t="n">
        <v>8.3</v>
      </c>
      <c r="F16" s="60" t="n">
        <v>8.4</v>
      </c>
      <c r="G16" s="60" t="n">
        <v>8.3</v>
      </c>
      <c r="H16" s="60" t="n">
        <v>8.2</v>
      </c>
      <c r="I16" s="61" t="n">
        <v>8.5</v>
      </c>
      <c r="J16" s="60" t="n">
        <v>9.7</v>
      </c>
      <c r="K16" s="60" t="n">
        <v>9.1</v>
      </c>
      <c r="L16" s="60" t="n">
        <v>9.5</v>
      </c>
      <c r="M16" s="60" t="n">
        <v>10.2</v>
      </c>
      <c r="N16" s="60" t="n">
        <v>10.1</v>
      </c>
      <c r="O16" s="60" t="n">
        <v>9.6</v>
      </c>
      <c r="P16" s="60" t="n">
        <v>9.8</v>
      </c>
      <c r="Q16" s="60" t="n">
        <v>8.3</v>
      </c>
      <c r="R16" s="60" t="n">
        <v>8.7</v>
      </c>
      <c r="S16" s="60" t="n">
        <v>8.4</v>
      </c>
      <c r="T16" s="60" t="n">
        <v>8.5</v>
      </c>
      <c r="U16" s="61" t="n">
        <v>7.7</v>
      </c>
      <c r="V16" s="60" t="n">
        <v>7.7</v>
      </c>
      <c r="W16" s="60" t="n">
        <v>7.7</v>
      </c>
      <c r="X16" s="60" t="n">
        <v>7.5</v>
      </c>
      <c r="Y16" s="60" t="n">
        <v>8</v>
      </c>
      <c r="Z16" s="62" t="n">
        <f aca="false">AVERAGE(B16:Y16)</f>
        <v>8.6625</v>
      </c>
      <c r="AA16" s="63" t="n">
        <f aca="false">LARGE(B16:Y16,1)</f>
        <v>10.2</v>
      </c>
      <c r="AB16" s="64" t="n">
        <f aca="false">LARGE(B16:Y16,24)</f>
        <v>7.5</v>
      </c>
      <c r="AC16" s="60" t="n">
        <f aca="false">AA16-AB16</f>
        <v>2.7</v>
      </c>
      <c r="AD16" s="60" t="n">
        <f aca="false">AVERAGE(J16:U16)</f>
        <v>9.13333333333333</v>
      </c>
      <c r="AE16" s="61" t="n">
        <f aca="false">AVERAGE(B16:I16,V16:Y16)</f>
        <v>8.19166666666667</v>
      </c>
      <c r="AF16" s="68" t="n">
        <f aca="false">SUM(Z16)*(1013.25/760)</f>
        <v>11.5490501644737</v>
      </c>
      <c r="AG16" s="69" t="n">
        <f aca="false">SUM(AA16)*(1013.25/760)</f>
        <v>13.5988815789474</v>
      </c>
      <c r="AH16" s="70" t="n">
        <f aca="false">SUM(AB16)*(1013.25/760)</f>
        <v>9.99917763157895</v>
      </c>
    </row>
    <row r="17" customFormat="false" ht="12" hidden="false" customHeight="false" outlineLevel="0" collapsed="false">
      <c r="A17" s="58" t="n">
        <v>6</v>
      </c>
      <c r="B17" s="59" t="n">
        <v>7.6</v>
      </c>
      <c r="C17" s="60" t="n">
        <v>7.1</v>
      </c>
      <c r="D17" s="60" t="n">
        <v>6.8</v>
      </c>
      <c r="E17" s="60" t="n">
        <v>6.6</v>
      </c>
      <c r="F17" s="60" t="n">
        <v>6.5</v>
      </c>
      <c r="G17" s="60" t="n">
        <v>6.4</v>
      </c>
      <c r="H17" s="60" t="n">
        <v>6.3</v>
      </c>
      <c r="I17" s="61" t="n">
        <v>6.4</v>
      </c>
      <c r="J17" s="60" t="n">
        <v>6.7</v>
      </c>
      <c r="K17" s="60" t="n">
        <v>7.1</v>
      </c>
      <c r="L17" s="60" t="n">
        <v>7.4</v>
      </c>
      <c r="M17" s="60" t="n">
        <v>6.8</v>
      </c>
      <c r="N17" s="60" t="n">
        <v>6.6</v>
      </c>
      <c r="O17" s="60" t="n">
        <v>7.5</v>
      </c>
      <c r="P17" s="60" t="n">
        <v>7.8</v>
      </c>
      <c r="Q17" s="60" t="n">
        <v>7.8</v>
      </c>
      <c r="R17" s="60" t="n">
        <v>8</v>
      </c>
      <c r="S17" s="60" t="n">
        <v>7.8</v>
      </c>
      <c r="T17" s="60" t="n">
        <v>8</v>
      </c>
      <c r="U17" s="61" t="n">
        <v>8</v>
      </c>
      <c r="V17" s="60" t="n">
        <v>8</v>
      </c>
      <c r="W17" s="60" t="n">
        <v>7.8</v>
      </c>
      <c r="X17" s="60" t="n">
        <v>8</v>
      </c>
      <c r="Y17" s="60" t="n">
        <v>7.8</v>
      </c>
      <c r="Z17" s="62" t="n">
        <f aca="false">AVERAGE(B17:Y17)</f>
        <v>7.28333333333333</v>
      </c>
      <c r="AA17" s="63" t="n">
        <f aca="false">LARGE(B17:Y17,1)</f>
        <v>8</v>
      </c>
      <c r="AB17" s="64" t="n">
        <f aca="false">LARGE(B17:Y17,24)</f>
        <v>6.3</v>
      </c>
      <c r="AC17" s="60" t="n">
        <f aca="false">AA17-AB17</f>
        <v>1.7</v>
      </c>
      <c r="AD17" s="60" t="n">
        <f aca="false">AVERAGE(J17:U17)</f>
        <v>7.45833333333333</v>
      </c>
      <c r="AE17" s="61" t="n">
        <f aca="false">AVERAGE(B17:I17,V17:Y17)</f>
        <v>7.10833333333333</v>
      </c>
      <c r="AF17" s="68" t="n">
        <f aca="false">SUM(Z17)*(1013.25/760)</f>
        <v>9.7103125</v>
      </c>
      <c r="AG17" s="69" t="n">
        <f aca="false">SUM(AA17)*(1013.25/760)</f>
        <v>10.6657894736842</v>
      </c>
      <c r="AH17" s="70" t="n">
        <f aca="false">SUM(AB17)*(1013.25/760)</f>
        <v>8.39930921052632</v>
      </c>
    </row>
    <row r="18" customFormat="false" ht="12" hidden="false" customHeight="false" outlineLevel="0" collapsed="false">
      <c r="A18" s="58" t="n">
        <v>7</v>
      </c>
      <c r="B18" s="59" t="n">
        <v>7.8</v>
      </c>
      <c r="C18" s="60" t="n">
        <v>7.5</v>
      </c>
      <c r="D18" s="60" t="n">
        <v>7.4</v>
      </c>
      <c r="E18" s="60" t="n">
        <v>7.3</v>
      </c>
      <c r="F18" s="60" t="n">
        <v>7.2</v>
      </c>
      <c r="G18" s="60" t="n">
        <v>7.2</v>
      </c>
      <c r="H18" s="60" t="n">
        <v>7.2</v>
      </c>
      <c r="I18" s="61" t="n">
        <v>7.1</v>
      </c>
      <c r="J18" s="60" t="n">
        <v>7.2</v>
      </c>
      <c r="K18" s="60" t="n">
        <v>7.4</v>
      </c>
      <c r="L18" s="60" t="n">
        <v>8</v>
      </c>
      <c r="M18" s="60" t="n">
        <v>6.9</v>
      </c>
      <c r="N18" s="60" t="n">
        <v>7.9</v>
      </c>
      <c r="O18" s="60" t="n">
        <v>7.9</v>
      </c>
      <c r="P18" s="60" t="n">
        <v>7.6</v>
      </c>
      <c r="Q18" s="60" t="n">
        <v>7.9</v>
      </c>
      <c r="R18" s="60" t="n">
        <v>8.3</v>
      </c>
      <c r="S18" s="60" t="n">
        <v>8.7</v>
      </c>
      <c r="T18" s="60" t="n">
        <v>8.6</v>
      </c>
      <c r="U18" s="61" t="n">
        <v>9.4</v>
      </c>
      <c r="V18" s="60" t="n">
        <v>9.2</v>
      </c>
      <c r="W18" s="60" t="n">
        <v>9.2</v>
      </c>
      <c r="X18" s="60" t="n">
        <v>8.7</v>
      </c>
      <c r="Y18" s="60" t="n">
        <v>8.3</v>
      </c>
      <c r="Z18" s="62" t="n">
        <f aca="false">AVERAGE(B18:Y18)</f>
        <v>7.9125</v>
      </c>
      <c r="AA18" s="63" t="n">
        <f aca="false">LARGE(B18:Y18,1)</f>
        <v>9.4</v>
      </c>
      <c r="AB18" s="64" t="n">
        <f aca="false">LARGE(B18:Y18,24)</f>
        <v>6.9</v>
      </c>
      <c r="AC18" s="60" t="n">
        <f aca="false">AA18-AB18</f>
        <v>2.5</v>
      </c>
      <c r="AD18" s="60" t="n">
        <f aca="false">AVERAGE(J18:U18)</f>
        <v>7.98333333333333</v>
      </c>
      <c r="AE18" s="61" t="n">
        <f aca="false">AVERAGE(B18:I18,V18:Y18)</f>
        <v>7.84166666666667</v>
      </c>
      <c r="AF18" s="68" t="n">
        <f aca="false">SUM(Z18)*(1013.25/760)</f>
        <v>10.5491324013158</v>
      </c>
      <c r="AG18" s="69" t="n">
        <f aca="false">SUM(AA18)*(1013.25/760)</f>
        <v>12.5323026315789</v>
      </c>
      <c r="AH18" s="70" t="n">
        <f aca="false">SUM(AB18)*(1013.25/760)</f>
        <v>9.19924342105263</v>
      </c>
    </row>
    <row r="19" customFormat="false" ht="12" hidden="false" customHeight="false" outlineLevel="0" collapsed="false">
      <c r="A19" s="58" t="n">
        <v>8</v>
      </c>
      <c r="B19" s="59" t="n">
        <v>7.9</v>
      </c>
      <c r="C19" s="60" t="n">
        <v>7.8</v>
      </c>
      <c r="D19" s="60" t="n">
        <v>7.8</v>
      </c>
      <c r="E19" s="60" t="n">
        <v>7.6</v>
      </c>
      <c r="F19" s="60" t="n">
        <v>7.3</v>
      </c>
      <c r="G19" s="60" t="n">
        <v>7.3</v>
      </c>
      <c r="H19" s="60" t="n">
        <v>7.2</v>
      </c>
      <c r="I19" s="61" t="n">
        <v>7.2</v>
      </c>
      <c r="J19" s="60" t="n">
        <v>7.2</v>
      </c>
      <c r="K19" s="60" t="n">
        <v>8.3</v>
      </c>
      <c r="L19" s="60" t="n">
        <v>7.5</v>
      </c>
      <c r="M19" s="60" t="n">
        <v>7.2</v>
      </c>
      <c r="N19" s="60" t="n">
        <v>6.9</v>
      </c>
      <c r="O19" s="60" t="n">
        <v>6.8</v>
      </c>
      <c r="P19" s="60" t="n">
        <v>7.9</v>
      </c>
      <c r="Q19" s="60" t="n">
        <v>7.9</v>
      </c>
      <c r="R19" s="60" t="n">
        <v>7.9</v>
      </c>
      <c r="S19" s="60" t="n">
        <v>8.2</v>
      </c>
      <c r="T19" s="60" t="n">
        <v>7.8</v>
      </c>
      <c r="U19" s="61" t="n">
        <v>7.9</v>
      </c>
      <c r="V19" s="60" t="n">
        <v>8.7</v>
      </c>
      <c r="W19" s="60" t="n">
        <v>8.9</v>
      </c>
      <c r="X19" s="60" t="n">
        <v>8.6</v>
      </c>
      <c r="Y19" s="60" t="n">
        <v>8.3</v>
      </c>
      <c r="Z19" s="62" t="n">
        <f aca="false">AVERAGE(B19:Y19)</f>
        <v>7.75416666666667</v>
      </c>
      <c r="AA19" s="63" t="n">
        <f aca="false">LARGE(B19:Y19,1)</f>
        <v>8.9</v>
      </c>
      <c r="AB19" s="64" t="n">
        <f aca="false">LARGE(B19:Y19,24)</f>
        <v>6.8</v>
      </c>
      <c r="AC19" s="60" t="n">
        <f aca="false">AA19-AB19</f>
        <v>2.1</v>
      </c>
      <c r="AD19" s="60" t="n">
        <f aca="false">AVERAGE(J19:U19)</f>
        <v>7.625</v>
      </c>
      <c r="AE19" s="61" t="n">
        <f aca="false">AVERAGE(B19:I19,V19:Y19)</f>
        <v>7.88333333333333</v>
      </c>
      <c r="AF19" s="68" t="n">
        <f aca="false">SUM(Z19)*(1013.25/760)</f>
        <v>10.3380386513158</v>
      </c>
      <c r="AG19" s="69" t="n">
        <f aca="false">SUM(AA19)*(1013.25/760)</f>
        <v>11.8656907894737</v>
      </c>
      <c r="AH19" s="70" t="n">
        <f aca="false">SUM(AB19)*(1013.25/760)</f>
        <v>9.06592105263158</v>
      </c>
    </row>
    <row r="20" customFormat="false" ht="12" hidden="false" customHeight="false" outlineLevel="0" collapsed="false">
      <c r="A20" s="58" t="n">
        <v>9</v>
      </c>
      <c r="B20" s="59" t="n">
        <v>7.8</v>
      </c>
      <c r="C20" s="60" t="n">
        <v>7.7</v>
      </c>
      <c r="D20" s="60" t="n">
        <v>7.6</v>
      </c>
      <c r="E20" s="60" t="n">
        <v>7.3</v>
      </c>
      <c r="F20" s="60" t="n">
        <v>7.3</v>
      </c>
      <c r="G20" s="60" t="n">
        <v>7.2</v>
      </c>
      <c r="H20" s="60" t="n">
        <v>6.8</v>
      </c>
      <c r="I20" s="61" t="n">
        <v>6.7</v>
      </c>
      <c r="J20" s="60" t="n">
        <v>7.1</v>
      </c>
      <c r="K20" s="60" t="n">
        <v>7</v>
      </c>
      <c r="L20" s="60" t="n">
        <v>7.5</v>
      </c>
      <c r="M20" s="60" t="n">
        <v>8.9</v>
      </c>
      <c r="N20" s="60" t="n">
        <v>9.4</v>
      </c>
      <c r="O20" s="60" t="n">
        <v>8.9</v>
      </c>
      <c r="P20" s="60" t="n">
        <v>9</v>
      </c>
      <c r="Q20" s="60" t="n">
        <v>8.4</v>
      </c>
      <c r="R20" s="60" t="n">
        <v>8.6</v>
      </c>
      <c r="S20" s="60" t="n">
        <v>7.6</v>
      </c>
      <c r="T20" s="60" t="n">
        <v>8.6</v>
      </c>
      <c r="U20" s="61" t="n">
        <v>7.3</v>
      </c>
      <c r="V20" s="60" t="n">
        <v>7.8</v>
      </c>
      <c r="W20" s="60" t="n">
        <v>7.7</v>
      </c>
      <c r="X20" s="60" t="n">
        <v>8.1</v>
      </c>
      <c r="Y20" s="60" t="n">
        <v>7.2</v>
      </c>
      <c r="Z20" s="62" t="n">
        <f aca="false">AVERAGE(B20:Y20)</f>
        <v>7.8125</v>
      </c>
      <c r="AA20" s="63" t="n">
        <f aca="false">LARGE(B20:Y20,1)</f>
        <v>9.4</v>
      </c>
      <c r="AB20" s="64" t="n">
        <f aca="false">LARGE(B20:Y20,24)</f>
        <v>6.7</v>
      </c>
      <c r="AC20" s="60" t="n">
        <f aca="false">AA20-AB20</f>
        <v>2.7</v>
      </c>
      <c r="AD20" s="60" t="n">
        <f aca="false">AVERAGE(J20:U20)</f>
        <v>8.19166666666666</v>
      </c>
      <c r="AE20" s="61" t="n">
        <f aca="false">AVERAGE(B20:I20,V20:Y20)</f>
        <v>7.43333333333333</v>
      </c>
      <c r="AF20" s="68" t="n">
        <f aca="false">SUM(Z20)*(1013.25/760)</f>
        <v>10.4158100328947</v>
      </c>
      <c r="AG20" s="69" t="n">
        <f aca="false">SUM(AA20)*(1013.25/760)</f>
        <v>12.5323026315789</v>
      </c>
      <c r="AH20" s="70" t="n">
        <f aca="false">SUM(AB20)*(1013.25/760)</f>
        <v>8.93259868421053</v>
      </c>
    </row>
    <row r="21" customFormat="false" ht="12" hidden="false" customHeight="false" outlineLevel="0" collapsed="false">
      <c r="A21" s="58" t="n">
        <v>10</v>
      </c>
      <c r="B21" s="59" t="n">
        <v>7.1</v>
      </c>
      <c r="C21" s="60" t="n">
        <v>8.3</v>
      </c>
      <c r="D21" s="60" t="n">
        <v>8.1</v>
      </c>
      <c r="E21" s="60" t="n">
        <v>7.7</v>
      </c>
      <c r="F21" s="60" t="n">
        <v>7.6</v>
      </c>
      <c r="G21" s="60" t="n">
        <v>7.6</v>
      </c>
      <c r="H21" s="60" t="n">
        <v>7.6</v>
      </c>
      <c r="I21" s="61" t="n">
        <v>7.6</v>
      </c>
      <c r="J21" s="60" t="n">
        <v>7.9</v>
      </c>
      <c r="K21" s="60" t="n">
        <v>7.8</v>
      </c>
      <c r="L21" s="60" t="n">
        <v>7.3</v>
      </c>
      <c r="M21" s="60" t="n">
        <v>9.4</v>
      </c>
      <c r="N21" s="60" t="n">
        <v>10.2</v>
      </c>
      <c r="O21" s="60" t="n">
        <v>9</v>
      </c>
      <c r="P21" s="60" t="n">
        <v>8.9</v>
      </c>
      <c r="Q21" s="60" t="n">
        <v>8.8</v>
      </c>
      <c r="R21" s="60" t="n">
        <v>8.9</v>
      </c>
      <c r="S21" s="60" t="n">
        <v>8.7</v>
      </c>
      <c r="T21" s="60" t="n">
        <v>8.9</v>
      </c>
      <c r="U21" s="61" t="n">
        <v>9.1</v>
      </c>
      <c r="V21" s="60" t="n">
        <v>9.4</v>
      </c>
      <c r="W21" s="60" t="n">
        <v>9.8</v>
      </c>
      <c r="X21" s="60" t="n">
        <v>9.8</v>
      </c>
      <c r="Y21" s="60" t="n">
        <v>9.5</v>
      </c>
      <c r="Z21" s="62" t="n">
        <f aca="false">AVERAGE(B21:Y21)</f>
        <v>8.54166666666667</v>
      </c>
      <c r="AA21" s="63" t="n">
        <f aca="false">LARGE(B21:Y21,1)</f>
        <v>10.2</v>
      </c>
      <c r="AB21" s="64" t="n">
        <f aca="false">LARGE(B21:Y21,24)</f>
        <v>7.1</v>
      </c>
      <c r="AC21" s="60" t="n">
        <f aca="false">AA21-AB21</f>
        <v>3.1</v>
      </c>
      <c r="AD21" s="60" t="n">
        <f aca="false">AVERAGE(J21:U21)</f>
        <v>8.74166666666667</v>
      </c>
      <c r="AE21" s="61" t="n">
        <f aca="false">AVERAGE(B21:I21,V21:Y21)</f>
        <v>8.34166666666667</v>
      </c>
      <c r="AF21" s="68" t="n">
        <f aca="false">SUM(Z21)*(1013.25/760)</f>
        <v>11.3879523026316</v>
      </c>
      <c r="AG21" s="69" t="n">
        <f aca="false">SUM(AA21)*(1013.25/760)</f>
        <v>13.5988815789474</v>
      </c>
      <c r="AH21" s="70" t="n">
        <f aca="false">SUM(AB21)*(1013.25/760)</f>
        <v>9.46588815789474</v>
      </c>
    </row>
    <row r="22" customFormat="false" ht="12" hidden="false" customHeight="false" outlineLevel="0" collapsed="false">
      <c r="A22" s="58" t="n">
        <v>11</v>
      </c>
      <c r="B22" s="59" t="n">
        <v>9.4</v>
      </c>
      <c r="C22" s="60" t="n">
        <v>9.3</v>
      </c>
      <c r="D22" s="60" t="n">
        <v>9.9</v>
      </c>
      <c r="E22" s="60" t="n">
        <v>8.5</v>
      </c>
      <c r="F22" s="60" t="n">
        <v>8.4</v>
      </c>
      <c r="G22" s="60" t="n">
        <v>8.3</v>
      </c>
      <c r="H22" s="60" t="n">
        <v>8.3</v>
      </c>
      <c r="I22" s="61" t="n">
        <v>7.9</v>
      </c>
      <c r="J22" s="60" t="n">
        <v>7.8</v>
      </c>
      <c r="K22" s="60" t="n">
        <v>7.4</v>
      </c>
      <c r="L22" s="60" t="n">
        <v>8.4</v>
      </c>
      <c r="M22" s="60" t="n">
        <v>8.8</v>
      </c>
      <c r="N22" s="60" t="n">
        <v>9.3</v>
      </c>
      <c r="O22" s="60" t="n">
        <v>9.9</v>
      </c>
      <c r="P22" s="60" t="n">
        <v>9.2</v>
      </c>
      <c r="Q22" s="60" t="n">
        <v>9.4</v>
      </c>
      <c r="R22" s="60" t="n">
        <v>9.5</v>
      </c>
      <c r="S22" s="60" t="n">
        <v>8.7</v>
      </c>
      <c r="T22" s="60" t="n">
        <v>8.6</v>
      </c>
      <c r="U22" s="61" t="n">
        <v>9.9</v>
      </c>
      <c r="V22" s="60" t="n">
        <v>8.8</v>
      </c>
      <c r="W22" s="60" t="n">
        <v>9.3</v>
      </c>
      <c r="X22" s="60" t="n">
        <v>9.3</v>
      </c>
      <c r="Y22" s="60" t="n">
        <v>9.3</v>
      </c>
      <c r="Z22" s="62" t="n">
        <f aca="false">AVERAGE(B22:Y22)</f>
        <v>8.9</v>
      </c>
      <c r="AA22" s="63" t="n">
        <f aca="false">LARGE(B22:Y22,1)</f>
        <v>9.9</v>
      </c>
      <c r="AB22" s="64" t="n">
        <f aca="false">LARGE(B22:Y22,24)</f>
        <v>7.4</v>
      </c>
      <c r="AC22" s="60" t="n">
        <f aca="false">AA22-AB22</f>
        <v>2.5</v>
      </c>
      <c r="AD22" s="60" t="n">
        <f aca="false">AVERAGE(J22:U22)</f>
        <v>8.90833333333333</v>
      </c>
      <c r="AE22" s="61" t="n">
        <f aca="false">AVERAGE(B22:I22,V22:Y22)</f>
        <v>8.89166666666667</v>
      </c>
      <c r="AF22" s="68" t="n">
        <f aca="false">SUM(Z22)*(1013.25/760)</f>
        <v>11.8656907894737</v>
      </c>
      <c r="AG22" s="69" t="n">
        <f aca="false">SUM(AA22)*(1013.25/760)</f>
        <v>13.1989144736842</v>
      </c>
      <c r="AH22" s="70" t="n">
        <f aca="false">SUM(AB22)*(1013.25/760)</f>
        <v>9.8658552631579</v>
      </c>
    </row>
    <row r="23" customFormat="false" ht="12" hidden="false" customHeight="false" outlineLevel="0" collapsed="false">
      <c r="A23" s="58" t="n">
        <v>12</v>
      </c>
      <c r="B23" s="59" t="n">
        <v>9.4</v>
      </c>
      <c r="C23" s="60" t="n">
        <v>9.3</v>
      </c>
      <c r="D23" s="60" t="n">
        <v>9</v>
      </c>
      <c r="E23" s="60" t="n">
        <v>9.2</v>
      </c>
      <c r="F23" s="60" t="n">
        <v>9.2</v>
      </c>
      <c r="G23" s="60" t="n">
        <v>9.2</v>
      </c>
      <c r="H23" s="60" t="n">
        <v>8.9</v>
      </c>
      <c r="I23" s="61" t="n">
        <v>8.8</v>
      </c>
      <c r="J23" s="60" t="n">
        <v>8.6</v>
      </c>
      <c r="K23" s="60" t="n">
        <v>9.2</v>
      </c>
      <c r="L23" s="60" t="n">
        <v>9.8</v>
      </c>
      <c r="M23" s="60" t="n">
        <v>9.6</v>
      </c>
      <c r="N23" s="60" t="n">
        <v>9.7</v>
      </c>
      <c r="O23" s="60" t="n">
        <v>9.9</v>
      </c>
      <c r="P23" s="60" t="n">
        <v>9.8</v>
      </c>
      <c r="Q23" s="60" t="n">
        <v>9.9</v>
      </c>
      <c r="R23" s="60" t="n">
        <v>9.8</v>
      </c>
      <c r="S23" s="60" t="n">
        <v>10.1</v>
      </c>
      <c r="T23" s="60" t="n">
        <v>10.2</v>
      </c>
      <c r="U23" s="61" t="n">
        <v>9.9</v>
      </c>
      <c r="V23" s="60" t="n">
        <v>10</v>
      </c>
      <c r="W23" s="60" t="n">
        <v>10.5</v>
      </c>
      <c r="X23" s="60" t="n">
        <v>10.5</v>
      </c>
      <c r="Y23" s="60" t="n">
        <v>10.3</v>
      </c>
      <c r="Z23" s="62" t="n">
        <f aca="false">AVERAGE(B23:Y23)</f>
        <v>9.61666666666667</v>
      </c>
      <c r="AA23" s="63" t="n">
        <f aca="false">LARGE(B23:Y23,1)</f>
        <v>10.5</v>
      </c>
      <c r="AB23" s="64" t="n">
        <f aca="false">LARGE(B23:Y23,24)</f>
        <v>8.6</v>
      </c>
      <c r="AC23" s="60" t="n">
        <f aca="false">AA23-AB23</f>
        <v>1.9</v>
      </c>
      <c r="AD23" s="60" t="n">
        <f aca="false">AVERAGE(J23:U23)</f>
        <v>9.70833333333333</v>
      </c>
      <c r="AE23" s="61" t="n">
        <f aca="false">AVERAGE(B23:I23,V23:Y23)</f>
        <v>9.525</v>
      </c>
      <c r="AF23" s="68" t="n">
        <f aca="false">SUM(Z23)*(1013.25/760)</f>
        <v>12.8211677631579</v>
      </c>
      <c r="AG23" s="69" t="n">
        <f aca="false">SUM(AA23)*(1013.25/760)</f>
        <v>13.9988486842105</v>
      </c>
      <c r="AH23" s="70" t="n">
        <f aca="false">SUM(AB23)*(1013.25/760)</f>
        <v>11.4657236842105</v>
      </c>
    </row>
    <row r="24" customFormat="false" ht="12" hidden="false" customHeight="false" outlineLevel="0" collapsed="false">
      <c r="A24" s="58" t="n">
        <v>13</v>
      </c>
      <c r="B24" s="60" t="n">
        <v>10.5</v>
      </c>
      <c r="C24" s="60" t="n">
        <v>10.1</v>
      </c>
      <c r="D24" s="60" t="n">
        <v>10.5</v>
      </c>
      <c r="E24" s="60" t="n">
        <v>10.6</v>
      </c>
      <c r="F24" s="60" t="n">
        <v>10.2</v>
      </c>
      <c r="G24" s="60" t="n">
        <v>9.8</v>
      </c>
      <c r="H24" s="60" t="n">
        <v>8.6</v>
      </c>
      <c r="I24" s="61" t="n">
        <v>7.6</v>
      </c>
      <c r="J24" s="60" t="n">
        <v>9.4</v>
      </c>
      <c r="K24" s="60" t="n">
        <v>9.6</v>
      </c>
      <c r="L24" s="60" t="n">
        <v>9.6</v>
      </c>
      <c r="M24" s="60" t="n">
        <v>9.9</v>
      </c>
      <c r="N24" s="60" t="n">
        <v>10</v>
      </c>
      <c r="O24" s="60" t="n">
        <v>9.5</v>
      </c>
      <c r="P24" s="60" t="n">
        <v>9.9</v>
      </c>
      <c r="Q24" s="60" t="n">
        <v>9.7</v>
      </c>
      <c r="R24" s="60" t="n">
        <v>9.9</v>
      </c>
      <c r="S24" s="60" t="n">
        <v>9.4</v>
      </c>
      <c r="T24" s="60" t="n">
        <v>9.2</v>
      </c>
      <c r="U24" s="61" t="n">
        <v>9.1</v>
      </c>
      <c r="V24" s="60" t="n">
        <v>9.9</v>
      </c>
      <c r="W24" s="60" t="n">
        <v>10.7</v>
      </c>
      <c r="X24" s="60" t="n">
        <v>11.4</v>
      </c>
      <c r="Y24" s="60" t="n">
        <v>11.2</v>
      </c>
      <c r="Z24" s="62" t="n">
        <f aca="false">AVERAGE(B24:Y24)</f>
        <v>9.84583333333333</v>
      </c>
      <c r="AA24" s="63" t="n">
        <f aca="false">LARGE(B24:Y24,1)</f>
        <v>11.4</v>
      </c>
      <c r="AB24" s="64" t="n">
        <f aca="false">LARGE(B24:Y24,24)</f>
        <v>7.6</v>
      </c>
      <c r="AC24" s="60" t="n">
        <f aca="false">AA24-AB24</f>
        <v>3.8</v>
      </c>
      <c r="AD24" s="60" t="n">
        <f aca="false">AVERAGE(J24:U24)</f>
        <v>9.6</v>
      </c>
      <c r="AE24" s="61" t="n">
        <f aca="false">AVERAGE(B24:I24,V24:Y24)</f>
        <v>10.0916666666667</v>
      </c>
      <c r="AF24" s="68" t="n">
        <f aca="false">SUM(Z24)*(1013.25/760)</f>
        <v>13.1266981907895</v>
      </c>
      <c r="AG24" s="69" t="n">
        <f aca="false">SUM(AA24)*(1013.25/760)</f>
        <v>15.19875</v>
      </c>
      <c r="AH24" s="70" t="n">
        <f aca="false">SUM(AB24)*(1013.25/760)</f>
        <v>10.1325</v>
      </c>
    </row>
    <row r="25" customFormat="false" ht="12" hidden="false" customHeight="false" outlineLevel="0" collapsed="false">
      <c r="A25" s="58" t="n">
        <v>14</v>
      </c>
      <c r="B25" s="60" t="n">
        <v>10.8</v>
      </c>
      <c r="C25" s="60" t="n">
        <v>10.3</v>
      </c>
      <c r="D25" s="60" t="n">
        <v>10.7</v>
      </c>
      <c r="E25" s="60" t="n">
        <v>10.8</v>
      </c>
      <c r="F25" s="60" t="n">
        <v>10.9</v>
      </c>
      <c r="G25" s="60" t="n">
        <v>10.7</v>
      </c>
      <c r="H25" s="60" t="n">
        <v>10.6</v>
      </c>
      <c r="I25" s="61" t="n">
        <v>10.2</v>
      </c>
      <c r="J25" s="60" t="n">
        <v>10</v>
      </c>
      <c r="K25" s="60" t="n">
        <v>9.2</v>
      </c>
      <c r="L25" s="60" t="n">
        <v>9.9</v>
      </c>
      <c r="M25" s="60" t="n">
        <v>9.8</v>
      </c>
      <c r="N25" s="60" t="n">
        <v>9.5</v>
      </c>
      <c r="O25" s="60" t="n">
        <v>9.5</v>
      </c>
      <c r="P25" s="60" t="n">
        <v>9.5</v>
      </c>
      <c r="Q25" s="60" t="n">
        <v>9.4</v>
      </c>
      <c r="R25" s="60" t="n">
        <v>8.4</v>
      </c>
      <c r="S25" s="60" t="n">
        <v>8.6</v>
      </c>
      <c r="T25" s="60" t="n">
        <v>9</v>
      </c>
      <c r="U25" s="61" t="n">
        <v>9.1</v>
      </c>
      <c r="V25" s="60" t="n">
        <v>8.9</v>
      </c>
      <c r="W25" s="60" t="n">
        <v>9.2</v>
      </c>
      <c r="X25" s="60" t="n">
        <v>9.4</v>
      </c>
      <c r="Y25" s="60" t="n">
        <v>9.1</v>
      </c>
      <c r="Z25" s="62" t="n">
        <f aca="false">AVERAGE(B25:Y25)</f>
        <v>9.72916666666667</v>
      </c>
      <c r="AA25" s="63" t="n">
        <f aca="false">LARGE(B25:Y25,1)</f>
        <v>10.9</v>
      </c>
      <c r="AB25" s="64" t="n">
        <f aca="false">LARGE(B25:Y25,24)</f>
        <v>8.4</v>
      </c>
      <c r="AC25" s="60" t="n">
        <f aca="false">AA25-AB25</f>
        <v>2.5</v>
      </c>
      <c r="AD25" s="60" t="n">
        <f aca="false">AVERAGE(J25:U25)</f>
        <v>9.325</v>
      </c>
      <c r="AE25" s="61" t="n">
        <f aca="false">AVERAGE(B25:I25,V25:Y25)</f>
        <v>10.1333333333333</v>
      </c>
      <c r="AF25" s="68" t="n">
        <f aca="false">SUM(Z25)*(1013.25/760)</f>
        <v>12.9711554276316</v>
      </c>
      <c r="AG25" s="69" t="n">
        <f aca="false">SUM(AA25)*(1013.25/760)</f>
        <v>14.5321381578947</v>
      </c>
      <c r="AH25" s="70" t="n">
        <f aca="false">SUM(AB25)*(1013.25/760)</f>
        <v>11.1990789473684</v>
      </c>
    </row>
    <row r="26" customFormat="false" ht="12" hidden="false" customHeight="false" outlineLevel="0" collapsed="false">
      <c r="A26" s="58" t="n">
        <v>15</v>
      </c>
      <c r="B26" s="60" t="n">
        <v>8.8</v>
      </c>
      <c r="C26" s="60" t="n">
        <v>8.4</v>
      </c>
      <c r="D26" s="60" t="n">
        <v>8.2</v>
      </c>
      <c r="E26" s="60" t="n">
        <v>7.8</v>
      </c>
      <c r="F26" s="60" t="n">
        <v>7.7</v>
      </c>
      <c r="G26" s="60" t="n">
        <v>7.6</v>
      </c>
      <c r="H26" s="60" t="n">
        <v>7.6</v>
      </c>
      <c r="I26" s="61" t="n">
        <v>7.7</v>
      </c>
      <c r="J26" s="60" t="n">
        <v>8.1</v>
      </c>
      <c r="K26" s="60" t="n">
        <v>8.6</v>
      </c>
      <c r="L26" s="60" t="n">
        <v>7.9</v>
      </c>
      <c r="M26" s="60" t="n">
        <v>8.6</v>
      </c>
      <c r="N26" s="60" t="n">
        <v>8.5</v>
      </c>
      <c r="O26" s="60" t="n">
        <v>8.6</v>
      </c>
      <c r="P26" s="60" t="n">
        <v>8.9</v>
      </c>
      <c r="Q26" s="60" t="n">
        <v>10.1</v>
      </c>
      <c r="R26" s="60" t="n">
        <v>9.6</v>
      </c>
      <c r="S26" s="60" t="n">
        <v>9.4</v>
      </c>
      <c r="T26" s="60" t="n">
        <v>9.4</v>
      </c>
      <c r="U26" s="61" t="n">
        <v>9.8</v>
      </c>
      <c r="V26" s="60" t="n">
        <v>9.4</v>
      </c>
      <c r="W26" s="60" t="n">
        <v>9.4</v>
      </c>
      <c r="X26" s="60" t="n">
        <v>9.4</v>
      </c>
      <c r="Y26" s="60" t="n">
        <v>9.4</v>
      </c>
      <c r="Z26" s="62" t="n">
        <f aca="false">AVERAGE(B26:Y26)</f>
        <v>8.70416666666667</v>
      </c>
      <c r="AA26" s="63" t="n">
        <f aca="false">LARGE(B26:Y26,1)</f>
        <v>10.1</v>
      </c>
      <c r="AB26" s="64" t="n">
        <f aca="false">LARGE(B26:Y26,24)</f>
        <v>7.6</v>
      </c>
      <c r="AC26" s="60" t="n">
        <f aca="false">AA26-AB26</f>
        <v>2.5</v>
      </c>
      <c r="AD26" s="60" t="n">
        <f aca="false">AVERAGE(J26:U26)</f>
        <v>8.95833333333333</v>
      </c>
      <c r="AE26" s="61" t="n">
        <f aca="false">AVERAGE(B26:I26,V26:Y26)</f>
        <v>8.45</v>
      </c>
      <c r="AF26" s="68" t="n">
        <f aca="false">SUM(Z26)*(1013.25/760)</f>
        <v>11.6046011513158</v>
      </c>
      <c r="AG26" s="69" t="n">
        <f aca="false">SUM(AA26)*(1013.25/760)</f>
        <v>13.4655592105263</v>
      </c>
      <c r="AH26" s="70" t="n">
        <f aca="false">SUM(AB26)*(1013.25/760)</f>
        <v>10.1325</v>
      </c>
    </row>
    <row r="27" customFormat="false" ht="12" hidden="false" customHeight="false" outlineLevel="0" collapsed="false">
      <c r="A27" s="58" t="n">
        <v>16</v>
      </c>
      <c r="B27" s="60" t="n">
        <v>8.8</v>
      </c>
      <c r="C27" s="60" t="n">
        <v>8.4</v>
      </c>
      <c r="D27" s="60" t="n">
        <v>8.3</v>
      </c>
      <c r="E27" s="60" t="n">
        <v>7.9</v>
      </c>
      <c r="F27" s="60" t="n">
        <v>7.9</v>
      </c>
      <c r="G27" s="60" t="n">
        <v>7.9</v>
      </c>
      <c r="H27" s="60" t="n">
        <v>7.8</v>
      </c>
      <c r="I27" s="61" t="n">
        <v>7.8</v>
      </c>
      <c r="J27" s="60" t="n">
        <v>9</v>
      </c>
      <c r="K27" s="60" t="n">
        <v>9.2</v>
      </c>
      <c r="L27" s="60" t="n">
        <v>8.7</v>
      </c>
      <c r="M27" s="60" t="n">
        <v>9.1</v>
      </c>
      <c r="N27" s="60" t="n">
        <v>10.4</v>
      </c>
      <c r="O27" s="60" t="n">
        <v>9.3</v>
      </c>
      <c r="P27" s="60" t="n">
        <v>9</v>
      </c>
      <c r="Q27" s="60" t="n">
        <v>8.8</v>
      </c>
      <c r="R27" s="60" t="n">
        <v>8.9</v>
      </c>
      <c r="S27" s="60" t="n">
        <v>8</v>
      </c>
      <c r="T27" s="60" t="n">
        <v>8.5</v>
      </c>
      <c r="U27" s="61" t="n">
        <v>8.5</v>
      </c>
      <c r="V27" s="60" t="n">
        <v>7.2</v>
      </c>
      <c r="W27" s="60" t="n">
        <v>6.8</v>
      </c>
      <c r="X27" s="60" t="n">
        <v>7.4</v>
      </c>
      <c r="Y27" s="60" t="n">
        <v>8.2</v>
      </c>
      <c r="Z27" s="62" t="n">
        <f aca="false">AVERAGE(B27:Y27)</f>
        <v>8.40833333333333</v>
      </c>
      <c r="AA27" s="63" t="n">
        <f aca="false">LARGE(B27:Y27,1)</f>
        <v>10.4</v>
      </c>
      <c r="AB27" s="64" t="n">
        <f aca="false">LARGE(B27:Y27,24)</f>
        <v>6.8</v>
      </c>
      <c r="AC27" s="60" t="n">
        <f aca="false">AA27-AB27</f>
        <v>3.6</v>
      </c>
      <c r="AD27" s="60" t="n">
        <f aca="false">AVERAGE(J27:U27)</f>
        <v>8.95</v>
      </c>
      <c r="AE27" s="61" t="n">
        <f aca="false">AVERAGE(B27:I27,V27:Y27)</f>
        <v>7.86666666666667</v>
      </c>
      <c r="AF27" s="68" t="n">
        <f aca="false">SUM(Z27)*(1013.25/760)</f>
        <v>11.2101891447368</v>
      </c>
      <c r="AG27" s="69" t="n">
        <f aca="false">SUM(AA27)*(1013.25/760)</f>
        <v>13.8655263157895</v>
      </c>
      <c r="AH27" s="70" t="n">
        <f aca="false">SUM(AB27)*(1013.25/760)</f>
        <v>9.06592105263158</v>
      </c>
    </row>
    <row r="28" customFormat="false" ht="12" hidden="false" customHeight="false" outlineLevel="0" collapsed="false">
      <c r="A28" s="58" t="n">
        <v>17</v>
      </c>
      <c r="B28" s="60" t="n">
        <v>7.7</v>
      </c>
      <c r="C28" s="60" t="n">
        <v>7.9</v>
      </c>
      <c r="D28" s="60" t="n">
        <v>7.2</v>
      </c>
      <c r="E28" s="60" t="n">
        <v>6.6</v>
      </c>
      <c r="F28" s="60" t="n">
        <v>6.1</v>
      </c>
      <c r="G28" s="60" t="n">
        <v>6.6</v>
      </c>
      <c r="H28" s="60" t="n">
        <v>6.3</v>
      </c>
      <c r="I28" s="61" t="n">
        <v>6.3</v>
      </c>
      <c r="J28" s="60" t="n">
        <v>5.2</v>
      </c>
      <c r="K28" s="60" t="n">
        <v>4.9</v>
      </c>
      <c r="L28" s="60" t="n">
        <v>4.6</v>
      </c>
      <c r="M28" s="60" t="n">
        <v>4.8</v>
      </c>
      <c r="N28" s="60" t="n">
        <v>4.9</v>
      </c>
      <c r="O28" s="60" t="n">
        <v>5.2</v>
      </c>
      <c r="P28" s="60" t="n">
        <v>5.7</v>
      </c>
      <c r="Q28" s="60" t="n">
        <v>5.6</v>
      </c>
      <c r="R28" s="60" t="n">
        <v>7</v>
      </c>
      <c r="S28" s="60" t="n">
        <v>7.1</v>
      </c>
      <c r="T28" s="60" t="n">
        <v>6.5</v>
      </c>
      <c r="U28" s="61" t="n">
        <v>6.9</v>
      </c>
      <c r="V28" s="60" t="n">
        <v>7.1</v>
      </c>
      <c r="W28" s="60" t="n">
        <v>6.8</v>
      </c>
      <c r="X28" s="60" t="n">
        <v>6.5</v>
      </c>
      <c r="Y28" s="60" t="n">
        <v>6.3</v>
      </c>
      <c r="Z28" s="62" t="n">
        <f aca="false">AVERAGE(B28:Y28)</f>
        <v>6.24166666666667</v>
      </c>
      <c r="AA28" s="63" t="n">
        <f aca="false">LARGE(B28:Y28,1)</f>
        <v>7.9</v>
      </c>
      <c r="AB28" s="64" t="n">
        <f aca="false">LARGE(B28:Y28,24)</f>
        <v>4.6</v>
      </c>
      <c r="AC28" s="60" t="n">
        <f aca="false">AA28-AB28</f>
        <v>3.3</v>
      </c>
      <c r="AD28" s="60" t="n">
        <f aca="false">AVERAGE(J28:U28)</f>
        <v>5.7</v>
      </c>
      <c r="AE28" s="61" t="n">
        <f aca="false">AVERAGE(B28:I28,V28:Y28)</f>
        <v>6.78333333333333</v>
      </c>
      <c r="AF28" s="68" t="n">
        <f aca="false">SUM(Z28)*(1013.25/760)</f>
        <v>8.32153782894737</v>
      </c>
      <c r="AG28" s="69" t="n">
        <f aca="false">SUM(AA28)*(1013.25/760)</f>
        <v>10.5324671052632</v>
      </c>
      <c r="AH28" s="70" t="n">
        <f aca="false">SUM(AB28)*(1013.25/760)</f>
        <v>6.13282894736842</v>
      </c>
    </row>
    <row r="29" customFormat="false" ht="12" hidden="false" customHeight="false" outlineLevel="0" collapsed="false">
      <c r="A29" s="58" t="n">
        <v>18</v>
      </c>
      <c r="B29" s="60" t="n">
        <v>9.1</v>
      </c>
      <c r="C29" s="60" t="n">
        <v>9.5</v>
      </c>
      <c r="D29" s="60" t="n">
        <v>9.11</v>
      </c>
      <c r="E29" s="60" t="n">
        <v>9.2</v>
      </c>
      <c r="F29" s="60" t="n">
        <v>8.7</v>
      </c>
      <c r="G29" s="60" t="n">
        <v>8.7</v>
      </c>
      <c r="H29" s="60" t="n">
        <v>8.2</v>
      </c>
      <c r="I29" s="61" t="n">
        <v>8.1</v>
      </c>
      <c r="J29" s="60" t="n">
        <v>8.2</v>
      </c>
      <c r="K29" s="60" t="n">
        <v>5.5</v>
      </c>
      <c r="L29" s="60" t="n">
        <v>5.6</v>
      </c>
      <c r="M29" s="60" t="n">
        <v>6.2</v>
      </c>
      <c r="N29" s="60" t="n">
        <v>6.2</v>
      </c>
      <c r="O29" s="60" t="n">
        <v>6</v>
      </c>
      <c r="P29" s="60" t="n">
        <v>7.2</v>
      </c>
      <c r="Q29" s="60" t="n">
        <v>7.2</v>
      </c>
      <c r="R29" s="60" t="n">
        <v>7.6</v>
      </c>
      <c r="S29" s="60" t="n">
        <v>6.9</v>
      </c>
      <c r="T29" s="60" t="n">
        <v>6.6</v>
      </c>
      <c r="U29" s="61" t="n">
        <v>6.2</v>
      </c>
      <c r="V29" s="60" t="n">
        <v>6</v>
      </c>
      <c r="W29" s="60" t="n">
        <v>6.7</v>
      </c>
      <c r="X29" s="60" t="n">
        <v>7.5</v>
      </c>
      <c r="Y29" s="60" t="n">
        <v>7.7</v>
      </c>
      <c r="Z29" s="62" t="n">
        <f aca="false">AVERAGE(B29:Y29)</f>
        <v>7.41291666666666</v>
      </c>
      <c r="AA29" s="63" t="n">
        <f aca="false">LARGE(B29:Y29,1)</f>
        <v>9.5</v>
      </c>
      <c r="AB29" s="64" t="n">
        <f aca="false">LARGE(B29:Y29,24)</f>
        <v>5.5</v>
      </c>
      <c r="AC29" s="60" t="n">
        <f aca="false">AA29-AB29</f>
        <v>4</v>
      </c>
      <c r="AD29" s="60" t="n">
        <f aca="false">AVERAGE(J29:U29)</f>
        <v>6.61666666666667</v>
      </c>
      <c r="AE29" s="61" t="n">
        <f aca="false">AVERAGE(B29:I29,V29:Y29)</f>
        <v>8.20916666666667</v>
      </c>
      <c r="AF29" s="68" t="n">
        <f aca="false">SUM(Z29)*(1013.25/760)</f>
        <v>9.88307606907894</v>
      </c>
      <c r="AG29" s="69" t="n">
        <f aca="false">SUM(AA29)*(1013.25/760)</f>
        <v>12.665625</v>
      </c>
      <c r="AH29" s="70" t="n">
        <f aca="false">SUM(AB29)*(1013.25/760)</f>
        <v>7.33273026315789</v>
      </c>
    </row>
    <row r="30" customFormat="false" ht="12" hidden="false" customHeight="false" outlineLevel="0" collapsed="false">
      <c r="A30" s="58" t="n">
        <v>19</v>
      </c>
      <c r="B30" s="60" t="n">
        <v>7.6</v>
      </c>
      <c r="C30" s="60" t="n">
        <v>7.6</v>
      </c>
      <c r="D30" s="60" t="n">
        <v>7.4</v>
      </c>
      <c r="E30" s="60" t="n">
        <v>7.2</v>
      </c>
      <c r="F30" s="60" t="n">
        <v>6.9</v>
      </c>
      <c r="G30" s="60" t="n">
        <v>6.8</v>
      </c>
      <c r="H30" s="60" t="n">
        <v>6.5</v>
      </c>
      <c r="I30" s="61" t="n">
        <v>6.5</v>
      </c>
      <c r="J30" s="60" t="n">
        <v>6.7</v>
      </c>
      <c r="K30" s="60" t="n">
        <v>7</v>
      </c>
      <c r="L30" s="60" t="n">
        <v>8</v>
      </c>
      <c r="M30" s="60" t="n">
        <v>7</v>
      </c>
      <c r="N30" s="60" t="n">
        <v>8.9</v>
      </c>
      <c r="O30" s="60" t="n">
        <v>9.2</v>
      </c>
      <c r="P30" s="60" t="n">
        <v>9.5</v>
      </c>
      <c r="Q30" s="60" t="n">
        <v>9.3</v>
      </c>
      <c r="R30" s="60" t="n">
        <v>8.9</v>
      </c>
      <c r="S30" s="60" t="n">
        <v>8.7</v>
      </c>
      <c r="T30" s="60" t="n">
        <v>8.4</v>
      </c>
      <c r="U30" s="61" t="n">
        <v>8.7</v>
      </c>
      <c r="V30" s="60" t="n">
        <v>8.3</v>
      </c>
      <c r="W30" s="60" t="n">
        <v>8.8</v>
      </c>
      <c r="X30" s="60" t="n">
        <v>9</v>
      </c>
      <c r="Y30" s="60" t="n">
        <v>8.6</v>
      </c>
      <c r="Z30" s="62" t="n">
        <f aca="false">AVERAGE(B30:Y30)</f>
        <v>7.97916666666667</v>
      </c>
      <c r="AA30" s="63" t="n">
        <f aca="false">LARGE(B30:Y30,1)</f>
        <v>9.5</v>
      </c>
      <c r="AB30" s="64" t="n">
        <f aca="false">LARGE(B30:Y30,24)</f>
        <v>6.5</v>
      </c>
      <c r="AC30" s="60" t="n">
        <f aca="false">AA30-AB30</f>
        <v>3</v>
      </c>
      <c r="AD30" s="60" t="n">
        <f aca="false">AVERAGE(J30:U30)</f>
        <v>8.35833333333333</v>
      </c>
      <c r="AE30" s="61" t="n">
        <f aca="false">AVERAGE(B30:I30,V30:Y30)</f>
        <v>7.6</v>
      </c>
      <c r="AF30" s="68" t="n">
        <f aca="false">SUM(Z30)*(1013.25/760)</f>
        <v>10.6380139802632</v>
      </c>
      <c r="AG30" s="69" t="n">
        <f aca="false">SUM(AA30)*(1013.25/760)</f>
        <v>12.665625</v>
      </c>
      <c r="AH30" s="70" t="n">
        <f aca="false">SUM(AB30)*(1013.25/760)</f>
        <v>8.66595394736842</v>
      </c>
    </row>
    <row r="31" customFormat="false" ht="12" hidden="false" customHeight="false" outlineLevel="0" collapsed="false">
      <c r="A31" s="58" t="n">
        <v>20</v>
      </c>
      <c r="B31" s="60" t="n">
        <v>8.1</v>
      </c>
      <c r="C31" s="60" t="n">
        <v>7.8</v>
      </c>
      <c r="D31" s="60" t="n">
        <v>7.4</v>
      </c>
      <c r="E31" s="60" t="n">
        <v>7</v>
      </c>
      <c r="F31" s="60" t="n">
        <v>7</v>
      </c>
      <c r="G31" s="60" t="n">
        <v>6.5</v>
      </c>
      <c r="H31" s="60" t="n">
        <v>6.2</v>
      </c>
      <c r="I31" s="61" t="n">
        <v>5.2</v>
      </c>
      <c r="J31" s="60" t="n">
        <v>5.2</v>
      </c>
      <c r="K31" s="60" t="n">
        <v>4.4</v>
      </c>
      <c r="L31" s="60" t="n">
        <v>4.4</v>
      </c>
      <c r="M31" s="60" t="n">
        <v>4.4</v>
      </c>
      <c r="N31" s="60" t="n">
        <v>4</v>
      </c>
      <c r="O31" s="60" t="n">
        <v>3.8</v>
      </c>
      <c r="P31" s="60" t="n">
        <v>3.7</v>
      </c>
      <c r="Q31" s="60" t="n">
        <v>4.9</v>
      </c>
      <c r="R31" s="60" t="n">
        <v>5.2</v>
      </c>
      <c r="S31" s="60" t="n">
        <v>5.5</v>
      </c>
      <c r="T31" s="60" t="n">
        <v>5.9</v>
      </c>
      <c r="U31" s="61" t="n">
        <v>6.8</v>
      </c>
      <c r="V31" s="60" t="n">
        <v>7.6</v>
      </c>
      <c r="W31" s="60" t="n">
        <v>7.6</v>
      </c>
      <c r="X31" s="60" t="n">
        <v>7.6</v>
      </c>
      <c r="Y31" s="60" t="n">
        <v>7.6</v>
      </c>
      <c r="Z31" s="62" t="n">
        <f aca="false">AVERAGE(B31:Y31)</f>
        <v>5.99166666666667</v>
      </c>
      <c r="AA31" s="63" t="n">
        <f aca="false">LARGE(B31:Y31,1)</f>
        <v>8.1</v>
      </c>
      <c r="AB31" s="64" t="n">
        <f aca="false">LARGE(B31:Y31,24)</f>
        <v>3.7</v>
      </c>
      <c r="AC31" s="60" t="n">
        <f aca="false">AA31-AB31</f>
        <v>4.4</v>
      </c>
      <c r="AD31" s="60" t="n">
        <f aca="false">AVERAGE(J31:U31)</f>
        <v>4.85</v>
      </c>
      <c r="AE31" s="61" t="n">
        <f aca="false">AVERAGE(B31:I31,V31:Y31)</f>
        <v>7.13333333333333</v>
      </c>
      <c r="AF31" s="68" t="n">
        <f aca="false">SUM(Z31)*(1013.25/760)</f>
        <v>7.98823190789474</v>
      </c>
      <c r="AG31" s="69" t="n">
        <f aca="false">SUM(AA31)*(1013.25/760)</f>
        <v>10.7991118421053</v>
      </c>
      <c r="AH31" s="70" t="n">
        <f aca="false">SUM(AB31)*(1013.25/760)</f>
        <v>4.93292763157895</v>
      </c>
    </row>
    <row r="32" customFormat="false" ht="12" hidden="false" customHeight="false" outlineLevel="0" collapsed="false">
      <c r="A32" s="58" t="n">
        <v>21</v>
      </c>
      <c r="B32" s="60" t="n">
        <v>7.7</v>
      </c>
      <c r="C32" s="60" t="n">
        <v>7.2</v>
      </c>
      <c r="D32" s="60" t="n">
        <v>6.7</v>
      </c>
      <c r="E32" s="60" t="n">
        <v>5.3</v>
      </c>
      <c r="F32" s="60" t="n">
        <v>4.8</v>
      </c>
      <c r="G32" s="60" t="n">
        <v>4.4</v>
      </c>
      <c r="H32" s="60" t="n">
        <v>4.2</v>
      </c>
      <c r="I32" s="61" t="n">
        <v>4.4</v>
      </c>
      <c r="J32" s="60" t="n">
        <v>4.9</v>
      </c>
      <c r="K32" s="60" t="n">
        <v>4.3</v>
      </c>
      <c r="L32" s="60" t="n">
        <v>4.6</v>
      </c>
      <c r="M32" s="60" t="n">
        <v>5</v>
      </c>
      <c r="N32" s="60" t="n">
        <v>4.8</v>
      </c>
      <c r="O32" s="60" t="n">
        <v>4.8</v>
      </c>
      <c r="P32" s="60" t="n">
        <v>4.8</v>
      </c>
      <c r="Q32" s="60" t="n">
        <v>4.2</v>
      </c>
      <c r="R32" s="60" t="n">
        <v>6.2</v>
      </c>
      <c r="S32" s="60" t="n">
        <v>6.1</v>
      </c>
      <c r="T32" s="60" t="n">
        <v>5.8</v>
      </c>
      <c r="U32" s="61" t="n">
        <v>5.6</v>
      </c>
      <c r="V32" s="60" t="n">
        <v>5.7</v>
      </c>
      <c r="W32" s="60" t="n">
        <v>7</v>
      </c>
      <c r="X32" s="60" t="n">
        <v>6.5</v>
      </c>
      <c r="Y32" s="60" t="n">
        <v>6.6</v>
      </c>
      <c r="Z32" s="62" t="n">
        <f aca="false">AVERAGE(B32:Y32)</f>
        <v>5.48333333333333</v>
      </c>
      <c r="AA32" s="63" t="n">
        <f aca="false">LARGE(B32:Y32,1)</f>
        <v>7.7</v>
      </c>
      <c r="AB32" s="64" t="n">
        <f aca="false">LARGE(B32:Y32,24)</f>
        <v>4.2</v>
      </c>
      <c r="AC32" s="60" t="n">
        <f aca="false">AA32-AB32</f>
        <v>3.5</v>
      </c>
      <c r="AD32" s="60" t="n">
        <f aca="false">AVERAGE(J32:U32)</f>
        <v>5.09166666666667</v>
      </c>
      <c r="AE32" s="61" t="n">
        <f aca="false">AVERAGE(B32:I32,V32:Y32)</f>
        <v>5.875</v>
      </c>
      <c r="AF32" s="68" t="n">
        <f aca="false">SUM(Z32)*(1013.25/760)</f>
        <v>7.31050986842105</v>
      </c>
      <c r="AG32" s="69" t="n">
        <f aca="false">SUM(AA32)*(1013.25/760)</f>
        <v>10.2658223684211</v>
      </c>
      <c r="AH32" s="70" t="n">
        <f aca="false">SUM(AB32)*(1013.25/760)</f>
        <v>5.59953947368421</v>
      </c>
    </row>
    <row r="33" customFormat="false" ht="12" hidden="false" customHeight="false" outlineLevel="0" collapsed="false">
      <c r="A33" s="58" t="n">
        <v>22</v>
      </c>
      <c r="B33" s="60" t="n">
        <v>6.6</v>
      </c>
      <c r="C33" s="60" t="n">
        <v>6.2</v>
      </c>
      <c r="D33" s="60" t="n">
        <v>6.2</v>
      </c>
      <c r="E33" s="60" t="n">
        <v>6.1</v>
      </c>
      <c r="F33" s="60" t="n">
        <v>6.2</v>
      </c>
      <c r="G33" s="60" t="n">
        <v>6.1</v>
      </c>
      <c r="H33" s="60" t="n">
        <v>5.7</v>
      </c>
      <c r="I33" s="61" t="n">
        <v>5.6</v>
      </c>
      <c r="J33" s="60" t="n">
        <v>5.3</v>
      </c>
      <c r="K33" s="60" t="n">
        <v>5.9</v>
      </c>
      <c r="L33" s="60" t="n">
        <v>6.1</v>
      </c>
      <c r="M33" s="60" t="n">
        <v>6.8</v>
      </c>
      <c r="N33" s="60" t="n">
        <v>6.2</v>
      </c>
      <c r="O33" s="60" t="n">
        <v>8.6</v>
      </c>
      <c r="P33" s="60" t="n">
        <v>7.3</v>
      </c>
      <c r="Q33" s="60" t="n">
        <v>7.4</v>
      </c>
      <c r="R33" s="60" t="n">
        <v>6.1</v>
      </c>
      <c r="S33" s="60" t="n">
        <v>6.7</v>
      </c>
      <c r="T33" s="60" t="n">
        <v>6.7</v>
      </c>
      <c r="U33" s="61" t="n">
        <v>6.5</v>
      </c>
      <c r="V33" s="60" t="n">
        <v>8.3</v>
      </c>
      <c r="W33" s="60" t="n">
        <v>7.7</v>
      </c>
      <c r="X33" s="60" t="n">
        <v>7.5</v>
      </c>
      <c r="Y33" s="60" t="n">
        <v>7.4</v>
      </c>
      <c r="Z33" s="62" t="n">
        <f aca="false">AVERAGE(B33:Y33)</f>
        <v>6.63333333333333</v>
      </c>
      <c r="AA33" s="63" t="n">
        <f aca="false">LARGE(B33:Y33,1)</f>
        <v>8.6</v>
      </c>
      <c r="AB33" s="64" t="n">
        <f aca="false">LARGE(B33:Y33,24)</f>
        <v>5.3</v>
      </c>
      <c r="AC33" s="60" t="n">
        <f aca="false">AA33-AB33</f>
        <v>3.3</v>
      </c>
      <c r="AD33" s="60" t="n">
        <f aca="false">AVERAGE(J33:U33)</f>
        <v>6.63333333333333</v>
      </c>
      <c r="AE33" s="61" t="n">
        <f aca="false">AVERAGE(B33:I33,V33:Y33)</f>
        <v>6.63333333333333</v>
      </c>
      <c r="AF33" s="68" t="n">
        <f aca="false">SUM(Z33)*(1013.25/760)</f>
        <v>8.84371710526316</v>
      </c>
      <c r="AG33" s="69" t="n">
        <f aca="false">SUM(AA33)*(1013.25/760)</f>
        <v>11.4657236842105</v>
      </c>
      <c r="AH33" s="70" t="n">
        <f aca="false">SUM(AB33)*(1013.25/760)</f>
        <v>7.06608552631579</v>
      </c>
    </row>
    <row r="34" customFormat="false" ht="12" hidden="false" customHeight="false" outlineLevel="0" collapsed="false">
      <c r="A34" s="58" t="n">
        <v>23</v>
      </c>
      <c r="B34" s="60" t="n">
        <v>7.5</v>
      </c>
      <c r="C34" s="60" t="n">
        <v>6.6</v>
      </c>
      <c r="D34" s="60" t="n">
        <v>7.5</v>
      </c>
      <c r="E34" s="60" t="n">
        <v>8</v>
      </c>
      <c r="F34" s="60" t="n">
        <v>7.6</v>
      </c>
      <c r="G34" s="60" t="n">
        <v>7.9</v>
      </c>
      <c r="H34" s="60" t="n">
        <v>7.9</v>
      </c>
      <c r="I34" s="61" t="n">
        <v>7.8</v>
      </c>
      <c r="J34" s="60" t="n">
        <v>7.7</v>
      </c>
      <c r="K34" s="60" t="n">
        <v>7.9</v>
      </c>
      <c r="L34" s="60" t="n">
        <v>9.5</v>
      </c>
      <c r="M34" s="60" t="n">
        <v>10.2</v>
      </c>
      <c r="N34" s="60" t="n">
        <v>8.3</v>
      </c>
      <c r="O34" s="60" t="n">
        <v>8.1</v>
      </c>
      <c r="P34" s="60" t="n">
        <v>8.3</v>
      </c>
      <c r="Q34" s="60" t="n">
        <v>8.2</v>
      </c>
      <c r="R34" s="60" t="n">
        <v>8.1</v>
      </c>
      <c r="S34" s="60" t="n">
        <v>8.2</v>
      </c>
      <c r="T34" s="60" t="n">
        <v>8.3</v>
      </c>
      <c r="U34" s="61" t="n">
        <v>11.3</v>
      </c>
      <c r="V34" s="60" t="n">
        <v>10.7</v>
      </c>
      <c r="W34" s="60" t="n">
        <v>10.4</v>
      </c>
      <c r="X34" s="60" t="n">
        <v>10.7</v>
      </c>
      <c r="Y34" s="60" t="n">
        <v>10.4</v>
      </c>
      <c r="Z34" s="62" t="n">
        <f aca="false">AVERAGE(B34:Y34)</f>
        <v>8.62916666666667</v>
      </c>
      <c r="AA34" s="63" t="n">
        <f aca="false">LARGE(B34:Y34,1)</f>
        <v>11.3</v>
      </c>
      <c r="AB34" s="64" t="n">
        <f aca="false">LARGE(B34:Y34,24)</f>
        <v>6.6</v>
      </c>
      <c r="AC34" s="60" t="n">
        <f aca="false">AA34-AB34</f>
        <v>4.7</v>
      </c>
      <c r="AD34" s="60" t="n">
        <f aca="false">AVERAGE(J34:U34)</f>
        <v>8.675</v>
      </c>
      <c r="AE34" s="61" t="n">
        <f aca="false">AVERAGE(B34:I34,V34:Y34)</f>
        <v>8.58333333333333</v>
      </c>
      <c r="AF34" s="68" t="n">
        <f aca="false">SUM(Z34)*(1013.25/760)</f>
        <v>11.504609375</v>
      </c>
      <c r="AG34" s="69" t="n">
        <f aca="false">SUM(AA34)*(1013.25/760)</f>
        <v>15.065427631579</v>
      </c>
      <c r="AH34" s="70" t="n">
        <f aca="false">SUM(AB34)*(1013.25/760)</f>
        <v>8.79927631578947</v>
      </c>
    </row>
    <row r="35" customFormat="false" ht="12" hidden="false" customHeight="false" outlineLevel="0" collapsed="false">
      <c r="A35" s="58" t="n">
        <v>24</v>
      </c>
      <c r="B35" s="60" t="n">
        <v>9.7</v>
      </c>
      <c r="C35" s="60" t="n">
        <v>10.21</v>
      </c>
      <c r="D35" s="60" t="n">
        <v>10.1</v>
      </c>
      <c r="E35" s="60" t="n">
        <v>9</v>
      </c>
      <c r="F35" s="60" t="n">
        <v>9.6</v>
      </c>
      <c r="G35" s="60" t="n">
        <v>9.4</v>
      </c>
      <c r="H35" s="60" t="n">
        <v>9.1</v>
      </c>
      <c r="I35" s="61" t="n">
        <v>8.9</v>
      </c>
      <c r="J35" s="60" t="n">
        <v>9.3</v>
      </c>
      <c r="K35" s="60" t="n">
        <v>9.2</v>
      </c>
      <c r="L35" s="60" t="n">
        <v>9.1</v>
      </c>
      <c r="M35" s="60" t="n">
        <v>8.2</v>
      </c>
      <c r="N35" s="60" t="n">
        <v>9.4</v>
      </c>
      <c r="O35" s="60" t="n">
        <v>9.1</v>
      </c>
      <c r="P35" s="60" t="n">
        <v>8.1</v>
      </c>
      <c r="Q35" s="60" t="n">
        <v>8</v>
      </c>
      <c r="R35" s="60" t="n">
        <v>9.6</v>
      </c>
      <c r="S35" s="60" t="n">
        <v>9.8</v>
      </c>
      <c r="T35" s="60" t="n">
        <v>10.9</v>
      </c>
      <c r="U35" s="61" t="n">
        <v>10.8</v>
      </c>
      <c r="V35" s="60" t="n">
        <v>10.8</v>
      </c>
      <c r="W35" s="60" t="n">
        <v>10.8</v>
      </c>
      <c r="X35" s="60" t="n">
        <v>10.2</v>
      </c>
      <c r="Y35" s="60" t="n">
        <v>10</v>
      </c>
      <c r="Z35" s="62" t="n">
        <f aca="false">AVERAGE(B35:Y35)</f>
        <v>9.55458333333334</v>
      </c>
      <c r="AA35" s="63" t="n">
        <f aca="false">LARGE(B35:Y35,1)</f>
        <v>10.9</v>
      </c>
      <c r="AB35" s="64" t="n">
        <f aca="false">LARGE(B35:Y35,24)</f>
        <v>8</v>
      </c>
      <c r="AC35" s="60" t="n">
        <f aca="false">AA35-AB35</f>
        <v>2.9</v>
      </c>
      <c r="AD35" s="60" t="n">
        <f aca="false">AVERAGE(J35:U35)</f>
        <v>9.29166666666667</v>
      </c>
      <c r="AE35" s="61" t="n">
        <f aca="false">AVERAGE(B35:I35,V35:Y35)</f>
        <v>9.8175</v>
      </c>
      <c r="AF35" s="68" t="n">
        <f aca="false">SUM(Z35)*(1013.25/760)</f>
        <v>12.7383967927632</v>
      </c>
      <c r="AG35" s="69" t="n">
        <f aca="false">SUM(AA35)*(1013.25/760)</f>
        <v>14.5321381578947</v>
      </c>
      <c r="AH35" s="70" t="n">
        <f aca="false">SUM(AB35)*(1013.25/760)</f>
        <v>10.6657894736842</v>
      </c>
    </row>
    <row r="36" customFormat="false" ht="12" hidden="false" customHeight="false" outlineLevel="0" collapsed="false">
      <c r="A36" s="58" t="n">
        <v>25</v>
      </c>
      <c r="B36" s="60" t="n">
        <v>10</v>
      </c>
      <c r="C36" s="60" t="n">
        <v>10</v>
      </c>
      <c r="D36" s="60" t="n">
        <v>10.1</v>
      </c>
      <c r="E36" s="60" t="n">
        <v>10</v>
      </c>
      <c r="F36" s="60" t="n">
        <v>10</v>
      </c>
      <c r="G36" s="60" t="n">
        <v>10</v>
      </c>
      <c r="H36" s="60" t="n">
        <v>9.9</v>
      </c>
      <c r="I36" s="61" t="n">
        <v>10.1</v>
      </c>
      <c r="J36" s="60" t="n">
        <v>10.6</v>
      </c>
      <c r="K36" s="60" t="n">
        <v>10.4</v>
      </c>
      <c r="L36" s="60" t="n">
        <v>9.6</v>
      </c>
      <c r="M36" s="60" t="n">
        <v>10.2</v>
      </c>
      <c r="N36" s="60" t="n">
        <v>9.8</v>
      </c>
      <c r="O36" s="60" t="n">
        <v>11.2</v>
      </c>
      <c r="P36" s="60" t="n">
        <v>9.3</v>
      </c>
      <c r="Q36" s="60" t="n">
        <v>8</v>
      </c>
      <c r="R36" s="60" t="n">
        <v>8.3</v>
      </c>
      <c r="S36" s="60" t="n">
        <v>8.8</v>
      </c>
      <c r="T36" s="60" t="n">
        <v>9.3</v>
      </c>
      <c r="U36" s="61" t="n">
        <v>10.3</v>
      </c>
      <c r="V36" s="60" t="n">
        <v>10</v>
      </c>
      <c r="W36" s="60" t="n">
        <v>9.9</v>
      </c>
      <c r="X36" s="60" t="n">
        <v>9.8</v>
      </c>
      <c r="Y36" s="60" t="n">
        <v>9.7</v>
      </c>
      <c r="Z36" s="62" t="n">
        <f aca="false">AVERAGE(B36:Y36)</f>
        <v>9.80416666666667</v>
      </c>
      <c r="AA36" s="63" t="n">
        <f aca="false">LARGE(B36:Y36,1)</f>
        <v>11.2</v>
      </c>
      <c r="AB36" s="64" t="n">
        <f aca="false">LARGE(B36:Y36,24)</f>
        <v>8</v>
      </c>
      <c r="AC36" s="60" t="n">
        <f aca="false">AA36-AB36</f>
        <v>3.2</v>
      </c>
      <c r="AD36" s="60" t="n">
        <f aca="false">AVERAGE(J36:U36)</f>
        <v>9.65</v>
      </c>
      <c r="AE36" s="61" t="n">
        <f aca="false">AVERAGE(B36:I36,V36:Y36)</f>
        <v>9.95833333333333</v>
      </c>
      <c r="AF36" s="68" t="n">
        <f aca="false">SUM(Z36)*(1013.25/760)</f>
        <v>13.0711472039474</v>
      </c>
      <c r="AG36" s="69" t="n">
        <f aca="false">SUM(AA36)*(1013.25/760)</f>
        <v>14.9321052631579</v>
      </c>
      <c r="AH36" s="70" t="n">
        <f aca="false">SUM(AB36)*(1013.25/760)</f>
        <v>10.6657894736842</v>
      </c>
    </row>
    <row r="37" customFormat="false" ht="12" hidden="false" customHeight="false" outlineLevel="0" collapsed="false">
      <c r="A37" s="58" t="n">
        <v>26</v>
      </c>
      <c r="B37" s="60" t="n">
        <v>9.6</v>
      </c>
      <c r="C37" s="60" t="n">
        <v>9.4</v>
      </c>
      <c r="D37" s="60" t="n">
        <v>9.2</v>
      </c>
      <c r="E37" s="60" t="n">
        <v>9.1</v>
      </c>
      <c r="F37" s="60" t="n">
        <v>9.1</v>
      </c>
      <c r="G37" s="60" t="n">
        <v>8.9</v>
      </c>
      <c r="H37" s="60" t="n">
        <v>8.9</v>
      </c>
      <c r="I37" s="61" t="n">
        <v>8.9</v>
      </c>
      <c r="J37" s="60" t="n">
        <v>8.9</v>
      </c>
      <c r="K37" s="60" t="n">
        <v>8.6</v>
      </c>
      <c r="L37" s="60" t="n">
        <v>8.3</v>
      </c>
      <c r="M37" s="60" t="n">
        <v>8.6</v>
      </c>
      <c r="N37" s="60" t="n">
        <v>7.9</v>
      </c>
      <c r="O37" s="60" t="n">
        <v>10.1</v>
      </c>
      <c r="P37" s="60" t="n">
        <v>10.6</v>
      </c>
      <c r="Q37" s="60" t="n">
        <v>10.8</v>
      </c>
      <c r="R37" s="60" t="n">
        <v>10.7</v>
      </c>
      <c r="S37" s="60" t="n">
        <v>10.8</v>
      </c>
      <c r="T37" s="60" t="n">
        <v>10.6</v>
      </c>
      <c r="U37" s="61" t="n">
        <v>10.4</v>
      </c>
      <c r="V37" s="60" t="n">
        <v>10.4</v>
      </c>
      <c r="W37" s="60" t="n">
        <v>10.8</v>
      </c>
      <c r="X37" s="60" t="n">
        <v>10.7</v>
      </c>
      <c r="Y37" s="60" t="n">
        <v>9.8</v>
      </c>
      <c r="Z37" s="62" t="n">
        <f aca="false">AVERAGE(B37:Y37)</f>
        <v>9.62916666666667</v>
      </c>
      <c r="AA37" s="63" t="n">
        <f aca="false">LARGE(B37:Y37,1)</f>
        <v>10.8</v>
      </c>
      <c r="AB37" s="64" t="n">
        <f aca="false">LARGE(B37:Y37,24)</f>
        <v>7.9</v>
      </c>
      <c r="AC37" s="60" t="n">
        <f aca="false">AA37-AB37</f>
        <v>2.9</v>
      </c>
      <c r="AD37" s="60" t="n">
        <f aca="false">AVERAGE(J37:U37)</f>
        <v>9.69166666666667</v>
      </c>
      <c r="AE37" s="61" t="n">
        <f aca="false">AVERAGE(B37:I37,V37:Y37)</f>
        <v>9.56666666666667</v>
      </c>
      <c r="AF37" s="68" t="n">
        <f aca="false">SUM(Z37)*(1013.25/760)</f>
        <v>12.8378330592105</v>
      </c>
      <c r="AG37" s="69" t="n">
        <f aca="false">SUM(AA37)*(1013.25/760)</f>
        <v>14.3988157894737</v>
      </c>
      <c r="AH37" s="70" t="n">
        <f aca="false">SUM(AB37)*(1013.25/760)</f>
        <v>10.5324671052632</v>
      </c>
    </row>
    <row r="38" customFormat="false" ht="12" hidden="false" customHeight="false" outlineLevel="0" collapsed="false">
      <c r="A38" s="58" t="n">
        <v>27</v>
      </c>
      <c r="B38" s="60" t="n">
        <v>9.8</v>
      </c>
      <c r="C38" s="60" t="n">
        <v>9.8</v>
      </c>
      <c r="D38" s="60" t="n">
        <v>8.9</v>
      </c>
      <c r="E38" s="60" t="n">
        <v>8.9</v>
      </c>
      <c r="F38" s="60" t="n">
        <v>8.9</v>
      </c>
      <c r="G38" s="60" t="n">
        <v>7.9</v>
      </c>
      <c r="H38" s="60" t="n">
        <v>7.8</v>
      </c>
      <c r="I38" s="61" t="n">
        <v>8.6</v>
      </c>
      <c r="J38" s="60" t="n">
        <v>9</v>
      </c>
      <c r="K38" s="60" t="n">
        <v>9.6</v>
      </c>
      <c r="L38" s="60" t="n">
        <v>9.6</v>
      </c>
      <c r="M38" s="60" t="n">
        <v>9.6</v>
      </c>
      <c r="N38" s="60" t="n">
        <v>9.3</v>
      </c>
      <c r="O38" s="60" t="n">
        <v>9.5</v>
      </c>
      <c r="P38" s="60" t="n">
        <v>9.7</v>
      </c>
      <c r="Q38" s="60" t="n">
        <v>9.2</v>
      </c>
      <c r="R38" s="60" t="n">
        <v>10.1</v>
      </c>
      <c r="S38" s="60" t="n">
        <v>9.8</v>
      </c>
      <c r="T38" s="60" t="n">
        <v>9.9</v>
      </c>
      <c r="U38" s="61" t="n">
        <v>9.9</v>
      </c>
      <c r="V38" s="60" t="n">
        <v>9.6</v>
      </c>
      <c r="W38" s="60" t="n">
        <v>9.3</v>
      </c>
      <c r="X38" s="60" t="n">
        <v>9.3</v>
      </c>
      <c r="Y38" s="60" t="n">
        <v>9.5</v>
      </c>
      <c r="Z38" s="62" t="n">
        <f aca="false">AVERAGE(B38:Y38)</f>
        <v>9.3125</v>
      </c>
      <c r="AA38" s="63" t="n">
        <f aca="false">LARGE(B38:Y38,1)</f>
        <v>10.1</v>
      </c>
      <c r="AB38" s="64" t="n">
        <f aca="false">LARGE(B38:Y38,24)</f>
        <v>7.8</v>
      </c>
      <c r="AC38" s="60" t="n">
        <f aca="false">AA38-AB38</f>
        <v>2.3</v>
      </c>
      <c r="AD38" s="60" t="n">
        <f aca="false">AVERAGE(J38:U38)</f>
        <v>9.6</v>
      </c>
      <c r="AE38" s="61" t="n">
        <f aca="false">AVERAGE(B38:I38,V38:Y38)</f>
        <v>9.025</v>
      </c>
      <c r="AF38" s="68" t="n">
        <f aca="false">SUM(Z38)*(1013.25/760)</f>
        <v>12.4156455592105</v>
      </c>
      <c r="AG38" s="69" t="n">
        <f aca="false">SUM(AA38)*(1013.25/760)</f>
        <v>13.4655592105263</v>
      </c>
      <c r="AH38" s="70" t="n">
        <f aca="false">SUM(AB38)*(1013.25/760)</f>
        <v>10.3991447368421</v>
      </c>
    </row>
    <row r="39" customFormat="false" ht="12" hidden="false" customHeight="false" outlineLevel="0" collapsed="false">
      <c r="A39" s="58" t="n">
        <v>28</v>
      </c>
      <c r="B39" s="60" t="n">
        <v>9.6</v>
      </c>
      <c r="C39" s="60" t="n">
        <v>9.4</v>
      </c>
      <c r="D39" s="60" t="n">
        <v>9.2</v>
      </c>
      <c r="E39" s="60" t="n">
        <v>9.3</v>
      </c>
      <c r="F39" s="60" t="n">
        <v>9.2</v>
      </c>
      <c r="G39" s="60" t="n">
        <v>9.2</v>
      </c>
      <c r="H39" s="60" t="n">
        <v>9.1</v>
      </c>
      <c r="I39" s="61" t="n">
        <v>9.2</v>
      </c>
      <c r="J39" s="60" t="n">
        <v>9.5</v>
      </c>
      <c r="K39" s="60" t="n">
        <v>9.7</v>
      </c>
      <c r="L39" s="60" t="n">
        <v>9.3</v>
      </c>
      <c r="M39" s="60" t="n">
        <v>9.3</v>
      </c>
      <c r="N39" s="60" t="n">
        <v>9.7</v>
      </c>
      <c r="O39" s="60" t="n">
        <v>10.5</v>
      </c>
      <c r="P39" s="60" t="n">
        <v>9.7</v>
      </c>
      <c r="Q39" s="60" t="n">
        <v>10.3</v>
      </c>
      <c r="R39" s="60" t="n">
        <v>9.9</v>
      </c>
      <c r="S39" s="60" t="n">
        <v>10.1</v>
      </c>
      <c r="T39" s="60" t="n">
        <v>10.3</v>
      </c>
      <c r="U39" s="61" t="n">
        <v>10.4</v>
      </c>
      <c r="V39" s="60" t="n">
        <v>10.3</v>
      </c>
      <c r="W39" s="60" t="n">
        <v>10.3</v>
      </c>
      <c r="X39" s="60" t="n">
        <v>10.6</v>
      </c>
      <c r="Y39" s="60" t="n">
        <v>10.5</v>
      </c>
      <c r="Z39" s="62" t="n">
        <f aca="false">AVERAGE(B39:Y39)</f>
        <v>9.775</v>
      </c>
      <c r="AA39" s="63" t="n">
        <f aca="false">LARGE(B39:Y39,1)</f>
        <v>10.6</v>
      </c>
      <c r="AB39" s="64" t="n">
        <f aca="false">LARGE(B39:Y39,24)</f>
        <v>9.1</v>
      </c>
      <c r="AC39" s="60" t="n">
        <f aca="false">AA39-AB39</f>
        <v>1.5</v>
      </c>
      <c r="AD39" s="60" t="n">
        <f aca="false">AVERAGE(J39:U39)</f>
        <v>9.89166666666667</v>
      </c>
      <c r="AE39" s="61" t="n">
        <f aca="false">AVERAGE(B39:I39,V39:Y39)</f>
        <v>9.65833333333333</v>
      </c>
      <c r="AF39" s="68" t="n">
        <f aca="false">SUM(Z39)*(1013.25/760)</f>
        <v>13.0322615131579</v>
      </c>
      <c r="AG39" s="69" t="n">
        <f aca="false">SUM(AA39)*(1013.25/760)</f>
        <v>14.1321710526316</v>
      </c>
      <c r="AH39" s="70" t="n">
        <f aca="false">SUM(AB39)*(1013.25/760)</f>
        <v>12.1323355263158</v>
      </c>
    </row>
    <row r="40" customFormat="false" ht="12" hidden="false" customHeight="false" outlineLevel="0" collapsed="false">
      <c r="A40" s="58" t="n">
        <v>29</v>
      </c>
      <c r="B40" s="60" t="n">
        <v>10.4</v>
      </c>
      <c r="C40" s="60" t="n">
        <v>10.5</v>
      </c>
      <c r="D40" s="60" t="n">
        <v>10.5</v>
      </c>
      <c r="E40" s="60" t="n">
        <v>10.4</v>
      </c>
      <c r="F40" s="60" t="n">
        <v>10.4</v>
      </c>
      <c r="G40" s="60" t="n">
        <v>10.3</v>
      </c>
      <c r="H40" s="60" t="n">
        <v>10</v>
      </c>
      <c r="I40" s="61" t="n">
        <v>10</v>
      </c>
      <c r="J40" s="60" t="n">
        <v>10.5</v>
      </c>
      <c r="K40" s="60" t="n">
        <v>10.3</v>
      </c>
      <c r="L40" s="60" t="n">
        <v>10.3</v>
      </c>
      <c r="M40" s="60" t="n">
        <v>10.6</v>
      </c>
      <c r="N40" s="60" t="n">
        <v>10.7</v>
      </c>
      <c r="O40" s="60" t="n">
        <v>11.1</v>
      </c>
      <c r="P40" s="60" t="n">
        <v>11.2</v>
      </c>
      <c r="Q40" s="60" t="n">
        <v>10.5</v>
      </c>
      <c r="R40" s="60" t="n">
        <v>11.4</v>
      </c>
      <c r="S40" s="60" t="n">
        <v>11.3</v>
      </c>
      <c r="T40" s="60" t="n">
        <v>11.6</v>
      </c>
      <c r="U40" s="61" t="n">
        <v>11.2</v>
      </c>
      <c r="V40" s="60" t="n">
        <v>11.1</v>
      </c>
      <c r="W40" s="60" t="n">
        <v>11</v>
      </c>
      <c r="X40" s="60" t="n">
        <v>10.8</v>
      </c>
      <c r="Y40" s="60" t="n">
        <v>10.8</v>
      </c>
      <c r="Z40" s="62" t="n">
        <f aca="false">AVERAGE(B40:Y40)</f>
        <v>10.7041666666667</v>
      </c>
      <c r="AA40" s="63" t="n">
        <f aca="false">LARGE(B40:Y40,1)</f>
        <v>11.6</v>
      </c>
      <c r="AB40" s="64" t="n">
        <f aca="false">LARGE(B40:Y40,24)</f>
        <v>10</v>
      </c>
      <c r="AC40" s="60" t="n">
        <f aca="false">AA40-AB40</f>
        <v>1.6</v>
      </c>
      <c r="AD40" s="60" t="n">
        <f aca="false">AVERAGE(J40:U40)</f>
        <v>10.8916666666667</v>
      </c>
      <c r="AE40" s="61" t="n">
        <f aca="false">AVERAGE(B40:I40,V40:Y40)</f>
        <v>10.5166666666667</v>
      </c>
      <c r="AF40" s="68" t="n">
        <f aca="false">SUM(Z40)*(1013.25/760)</f>
        <v>14.2710485197368</v>
      </c>
      <c r="AG40" s="69" t="n">
        <f aca="false">SUM(AA40)*(1013.25/760)</f>
        <v>15.4653947368421</v>
      </c>
      <c r="AH40" s="70" t="n">
        <f aca="false">SUM(AB40)*(1013.25/760)</f>
        <v>13.3322368421053</v>
      </c>
    </row>
    <row r="41" customFormat="false" ht="12" hidden="false" customHeight="false" outlineLevel="0" collapsed="false">
      <c r="A41" s="58" t="n">
        <v>30</v>
      </c>
      <c r="B41" s="60" t="n">
        <v>10.8</v>
      </c>
      <c r="C41" s="60" t="n">
        <v>10.8</v>
      </c>
      <c r="D41" s="60" t="n">
        <v>10.8</v>
      </c>
      <c r="E41" s="60" t="n">
        <v>10.8</v>
      </c>
      <c r="F41" s="60" t="n">
        <v>10.3</v>
      </c>
      <c r="G41" s="60" t="n">
        <v>10.3</v>
      </c>
      <c r="H41" s="60" t="n">
        <v>10.5</v>
      </c>
      <c r="I41" s="61" t="n">
        <v>10.5</v>
      </c>
      <c r="J41" s="60" t="n">
        <v>10.4</v>
      </c>
      <c r="K41" s="60" t="n">
        <v>10.6</v>
      </c>
      <c r="L41" s="60" t="n">
        <v>10.4</v>
      </c>
      <c r="M41" s="60" t="n">
        <v>10.6</v>
      </c>
      <c r="N41" s="60" t="n">
        <v>10.8</v>
      </c>
      <c r="O41" s="60" t="n">
        <v>11.5</v>
      </c>
      <c r="P41" s="60" t="n">
        <v>11.2</v>
      </c>
      <c r="Q41" s="60" t="n">
        <v>11.7</v>
      </c>
      <c r="R41" s="60" t="n">
        <v>11</v>
      </c>
      <c r="S41" s="60" t="n">
        <v>10.9</v>
      </c>
      <c r="T41" s="60" t="n">
        <v>10.8</v>
      </c>
      <c r="U41" s="61" t="n">
        <v>10.4</v>
      </c>
      <c r="V41" s="60" t="n">
        <v>10.3</v>
      </c>
      <c r="W41" s="60" t="n">
        <v>10.3</v>
      </c>
      <c r="X41" s="60" t="n">
        <v>10.4</v>
      </c>
      <c r="Y41" s="60" t="n">
        <v>10.4</v>
      </c>
      <c r="Z41" s="62" t="n">
        <f aca="false">AVERAGE(B41:Y41)</f>
        <v>10.6875</v>
      </c>
      <c r="AA41" s="63" t="n">
        <f aca="false">LARGE(B41:Y41,1)</f>
        <v>11.7</v>
      </c>
      <c r="AB41" s="64" t="n">
        <f aca="false">LARGE(B41:Y41,24)</f>
        <v>10.3</v>
      </c>
      <c r="AC41" s="60" t="n">
        <f aca="false">AA41-AB41</f>
        <v>1.4</v>
      </c>
      <c r="AD41" s="60" t="n">
        <f aca="false">AVERAGE(J41:U41)</f>
        <v>10.8583333333333</v>
      </c>
      <c r="AE41" s="61" t="n">
        <f aca="false">AVERAGE(B41:I41,V41:Y41)</f>
        <v>10.5166666666667</v>
      </c>
      <c r="AF41" s="68" t="n">
        <f aca="false">SUM(Z41)*(1013.25/760)</f>
        <v>14.248828125</v>
      </c>
      <c r="AG41" s="69" t="n">
        <f aca="false">SUM(AA41)*(1013.25/760)</f>
        <v>15.5987171052632</v>
      </c>
      <c r="AH41" s="70" t="n">
        <f aca="false">SUM(AB41)*(1013.25/760)</f>
        <v>13.7322039473684</v>
      </c>
    </row>
    <row r="42" customFormat="false" ht="13" hidden="false" customHeight="false" outlineLevel="0" collapsed="false">
      <c r="A42" s="71" t="n">
        <v>31</v>
      </c>
      <c r="B42" s="72" t="n">
        <v>10.3</v>
      </c>
      <c r="C42" s="72" t="n">
        <v>10.4</v>
      </c>
      <c r="D42" s="72" t="n">
        <v>10.1</v>
      </c>
      <c r="E42" s="72" t="n">
        <v>9.7</v>
      </c>
      <c r="F42" s="72" t="n">
        <v>9.6</v>
      </c>
      <c r="G42" s="72" t="n">
        <v>9.3</v>
      </c>
      <c r="H42" s="72" t="n">
        <v>9.3</v>
      </c>
      <c r="I42" s="73" t="n">
        <v>9.1</v>
      </c>
      <c r="J42" s="72" t="n">
        <v>9.3</v>
      </c>
      <c r="K42" s="72" t="n">
        <v>9.4</v>
      </c>
      <c r="L42" s="72" t="n">
        <v>9.9</v>
      </c>
      <c r="M42" s="72" t="n">
        <v>10.6</v>
      </c>
      <c r="N42" s="72" t="n">
        <v>11</v>
      </c>
      <c r="O42" s="72" t="n">
        <v>11</v>
      </c>
      <c r="P42" s="72" t="n">
        <v>11</v>
      </c>
      <c r="Q42" s="72" t="n">
        <v>11</v>
      </c>
      <c r="R42" s="72" t="n">
        <v>11</v>
      </c>
      <c r="S42" s="72" t="n">
        <v>10.3</v>
      </c>
      <c r="T42" s="72" t="n">
        <v>11.6</v>
      </c>
      <c r="U42" s="73" t="n">
        <v>11.4</v>
      </c>
      <c r="V42" s="72" t="n">
        <v>11.2</v>
      </c>
      <c r="W42" s="72" t="n">
        <v>11.1</v>
      </c>
      <c r="X42" s="72" t="n">
        <v>10.7</v>
      </c>
      <c r="Y42" s="72" t="n">
        <v>10.2</v>
      </c>
      <c r="Z42" s="74" t="n">
        <f aca="false">AVERAGE(B42:Y42)</f>
        <v>10.3541666666667</v>
      </c>
      <c r="AA42" s="75" t="n">
        <f aca="false">LARGE(B42:Y42,1)</f>
        <v>11.6</v>
      </c>
      <c r="AB42" s="76" t="n">
        <f aca="false">LARGE(B42:Y42,24)</f>
        <v>9.1</v>
      </c>
      <c r="AC42" s="72" t="n">
        <f aca="false">AA42-AB42</f>
        <v>2.5</v>
      </c>
      <c r="AD42" s="72" t="n">
        <f aca="false">AVERAGE(J42:U42)</f>
        <v>10.625</v>
      </c>
      <c r="AE42" s="73" t="n">
        <f aca="false">AVERAGE(B42:I42,V42:Y42)</f>
        <v>10.0833333333333</v>
      </c>
      <c r="AF42" s="77" t="n">
        <f aca="false">SUM(Z42)*(1013.25/760)</f>
        <v>13.8044202302632</v>
      </c>
      <c r="AG42" s="78" t="n">
        <f aca="false">SUM(AA42)*(1013.25/760)</f>
        <v>15.4653947368421</v>
      </c>
      <c r="AH42" s="79" t="n">
        <f aca="false">SUM(AB42)*(1013.25/760)</f>
        <v>12.1323355263158</v>
      </c>
    </row>
    <row r="43" customFormat="false" ht="14" hidden="false" customHeight="false" outlineLevel="0" collapsed="false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2"/>
      <c r="V43" s="81"/>
      <c r="W43" s="81"/>
      <c r="X43" s="81"/>
      <c r="Y43" s="81"/>
      <c r="Z43" s="81"/>
      <c r="AA43" s="83"/>
      <c r="AB43" s="84"/>
      <c r="AC43" s="81"/>
      <c r="AD43" s="81"/>
      <c r="AE43" s="81"/>
      <c r="AF43" s="85"/>
      <c r="AG43" s="86"/>
      <c r="AH43" s="87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88" t="s">
        <v>22</v>
      </c>
      <c r="B44" s="89" t="n">
        <f aca="false">AVERAGE(B12:B42)</f>
        <v>8.98064516129032</v>
      </c>
      <c r="C44" s="89" t="n">
        <f aca="false">AVERAGE(C12:C42)</f>
        <v>8.88741935483871</v>
      </c>
      <c r="D44" s="89" t="n">
        <f aca="false">AVERAGE(D12:D42)</f>
        <v>8.7841935483871</v>
      </c>
      <c r="E44" s="89" t="n">
        <f aca="false">AVERAGE(E12:E42)</f>
        <v>8.55161290322581</v>
      </c>
      <c r="F44" s="89" t="n">
        <f aca="false">AVERAGE(F12:F42)</f>
        <v>8.44193548387097</v>
      </c>
      <c r="G44" s="89" t="n">
        <f aca="false">AVERAGE(G12:G42)</f>
        <v>8.33548387096774</v>
      </c>
      <c r="H44" s="89" t="n">
        <f aca="false">AVERAGE(H12:H42)</f>
        <v>8.16451612903226</v>
      </c>
      <c r="I44" s="90" t="n">
        <f aca="false">AVERAGE(I12:I42)</f>
        <v>8.10645161290323</v>
      </c>
      <c r="J44" s="89" t="n">
        <f aca="false">AVERAGE(J12:J42)</f>
        <v>8.3741935483871</v>
      </c>
      <c r="K44" s="89" t="n">
        <f aca="false">AVERAGE(K12:K42)</f>
        <v>8.33225806451613</v>
      </c>
      <c r="L44" s="89" t="n">
        <f aca="false">AVERAGE(L12:L42)</f>
        <v>8.40322580645161</v>
      </c>
      <c r="M44" s="89" t="n">
        <f aca="false">AVERAGE(M12:M42)</f>
        <v>8.6258064516129</v>
      </c>
      <c r="N44" s="89" t="n">
        <f aca="false">AVERAGE(N12:N42)</f>
        <v>8.71290322580645</v>
      </c>
      <c r="O44" s="89" t="n">
        <f aca="false">AVERAGE(O12:O42)</f>
        <v>8.89677419354839</v>
      </c>
      <c r="P44" s="89" t="n">
        <f aca="false">AVERAGE(P12:P42)</f>
        <v>8.89032258064516</v>
      </c>
      <c r="Q44" s="89" t="n">
        <f aca="false">AVERAGE(Q12:Q42)</f>
        <v>8.82258064516129</v>
      </c>
      <c r="R44" s="89" t="n">
        <f aca="false">AVERAGE(R12:R42)</f>
        <v>8.98064516129032</v>
      </c>
      <c r="S44" s="89" t="n">
        <f aca="false">AVERAGE(S12:S42)</f>
        <v>8.87096774193548</v>
      </c>
      <c r="T44" s="89" t="n">
        <f aca="false">AVERAGE(T12:T42)</f>
        <v>9.01612903225807</v>
      </c>
      <c r="U44" s="90" t="n">
        <f aca="false">AVERAGE(U12:U42)</f>
        <v>9.14516129032258</v>
      </c>
      <c r="V44" s="89" t="n">
        <f aca="false">AVERAGE(V12:V42)</f>
        <v>9.1258064516129</v>
      </c>
      <c r="W44" s="89" t="n">
        <f aca="false">AVERAGE(W12:W42)</f>
        <v>9.21612903225807</v>
      </c>
      <c r="X44" s="89" t="n">
        <f aca="false">AVERAGE(X12:X42)</f>
        <v>9.19032258064516</v>
      </c>
      <c r="Y44" s="89" t="n">
        <f aca="false">AVERAGE(Y12:Y42)</f>
        <v>9.05483870967742</v>
      </c>
      <c r="Z44" s="91" t="n">
        <f aca="false">AVERAGE(B44:Y44)</f>
        <v>8.74626344086022</v>
      </c>
      <c r="AA44" s="92" t="n">
        <f aca="false">AVERAGE(AA12:AA42)</f>
        <v>10.1354838709677</v>
      </c>
      <c r="AB44" s="93" t="n">
        <f aca="false">AVERAGE(AB12:AB42)</f>
        <v>7.41612903225806</v>
      </c>
      <c r="AC44" s="94" t="n">
        <f aca="false">AVERAGE(AC12:AC42)</f>
        <v>2.71935483870968</v>
      </c>
      <c r="AD44" s="94" t="n">
        <f aca="false">AVERAGE(J44:U44)</f>
        <v>8.75591397849462</v>
      </c>
      <c r="AE44" s="95" t="n">
        <f aca="false">AVERAGE(B44:I44,V44:Y44)</f>
        <v>8.73661290322581</v>
      </c>
      <c r="AF44" s="96" t="n">
        <f aca="false">SUM(Z44)*(1013.25/760)</f>
        <v>11.6607255676995</v>
      </c>
      <c r="AG44" s="97" t="n">
        <f aca="false">SUM(AA44)*(1013.25/760)</f>
        <v>13.512867147708</v>
      </c>
      <c r="AH44" s="98" t="n">
        <f aca="false">SUM(AB44)*(1013.25/760)</f>
        <v>9.88735887096774</v>
      </c>
    </row>
    <row r="45" customFormat="false" ht="13" hidden="false" customHeight="false" outlineLevel="0" collapsed="false">
      <c r="A45" s="99" t="s">
        <v>23</v>
      </c>
      <c r="B45" s="100" t="n">
        <f aca="false">SUM(B12:B42)</f>
        <v>278.4</v>
      </c>
      <c r="C45" s="100" t="n">
        <f aca="false">SUM(C12:C42)</f>
        <v>275.51</v>
      </c>
      <c r="D45" s="100" t="n">
        <f aca="false">SUM(D12:D42)</f>
        <v>272.31</v>
      </c>
      <c r="E45" s="100" t="n">
        <f aca="false">SUM(E12:E42)</f>
        <v>265.1</v>
      </c>
      <c r="F45" s="100" t="n">
        <f aca="false">SUM(F12:F42)</f>
        <v>261.7</v>
      </c>
      <c r="G45" s="100" t="n">
        <f aca="false">SUM(G12:G42)</f>
        <v>258.4</v>
      </c>
      <c r="H45" s="100" t="n">
        <f aca="false">SUM(H12:H42)</f>
        <v>253.1</v>
      </c>
      <c r="I45" s="101" t="n">
        <f aca="false">SUM(I12:I42)</f>
        <v>251.3</v>
      </c>
      <c r="J45" s="100" t="n">
        <f aca="false">SUM(J12:J42)</f>
        <v>259.6</v>
      </c>
      <c r="K45" s="100" t="n">
        <f aca="false">SUM(K12:K42)</f>
        <v>258.3</v>
      </c>
      <c r="L45" s="100" t="n">
        <f aca="false">SUM(L12:L42)</f>
        <v>260.5</v>
      </c>
      <c r="M45" s="100" t="n">
        <f aca="false">SUM(M12:M42)</f>
        <v>267.4</v>
      </c>
      <c r="N45" s="100" t="n">
        <f aca="false">SUM(N12:N42)</f>
        <v>270.1</v>
      </c>
      <c r="O45" s="100" t="n">
        <f aca="false">SUM(O12:O42)</f>
        <v>275.8</v>
      </c>
      <c r="P45" s="100" t="n">
        <f aca="false">SUM(P12:P42)</f>
        <v>275.6</v>
      </c>
      <c r="Q45" s="100" t="n">
        <f aca="false">SUM(Q12:Q42)</f>
        <v>273.5</v>
      </c>
      <c r="R45" s="100" t="n">
        <f aca="false">SUM(R12:R42)</f>
        <v>278.4</v>
      </c>
      <c r="S45" s="100" t="n">
        <f aca="false">SUM(S12:S42)</f>
        <v>275</v>
      </c>
      <c r="T45" s="100" t="n">
        <f aca="false">SUM(T12:T42)</f>
        <v>279.5</v>
      </c>
      <c r="U45" s="101" t="n">
        <f aca="false">SUM(U12:U42)</f>
        <v>283.5</v>
      </c>
      <c r="V45" s="100" t="n">
        <f aca="false">SUM(V12:V42)</f>
        <v>282.9</v>
      </c>
      <c r="W45" s="100" t="n">
        <f aca="false">SUM(W12:W42)</f>
        <v>285.7</v>
      </c>
      <c r="X45" s="100" t="n">
        <f aca="false">SUM(X12:X42)</f>
        <v>284.9</v>
      </c>
      <c r="Y45" s="100" t="n">
        <f aca="false">SUM(Y12:Y42)</f>
        <v>280.7</v>
      </c>
      <c r="Z45" s="102" t="n">
        <f aca="false">SUM(Z12:Z42)</f>
        <v>271.134166666667</v>
      </c>
      <c r="AA45" s="100" t="n">
        <f aca="false">SUM(AA12:AA42)</f>
        <v>314.2</v>
      </c>
      <c r="AB45" s="100" t="n">
        <f aca="false">SUM(AB12:AB42)</f>
        <v>229.9</v>
      </c>
      <c r="AC45" s="100" t="n">
        <f aca="false">SUM(AC12:AC42)</f>
        <v>84.3</v>
      </c>
      <c r="AD45" s="100" t="n">
        <f aca="false">SUM(AD12:AD42)</f>
        <v>271.433333333333</v>
      </c>
      <c r="AE45" s="101" t="n">
        <f aca="false">SUM(AE12:AE42)</f>
        <v>270.835</v>
      </c>
      <c r="AG45" s="3" t="s">
        <v>24</v>
      </c>
      <c r="AH45" s="1" t="s">
        <v>25</v>
      </c>
    </row>
    <row r="46" customFormat="false" ht="13" hidden="false" customHeight="false" outlineLevel="0" collapsed="false">
      <c r="A46" s="106" t="s">
        <v>17</v>
      </c>
      <c r="B46" s="127" t="n">
        <f aca="false">SUM(B44)*(1013.3/760)</f>
        <v>11.9737996604414</v>
      </c>
      <c r="C46" s="127" t="n">
        <f aca="false">SUM(C44)*(1013.3/760)</f>
        <v>11.8495026740238</v>
      </c>
      <c r="D46" s="127" t="n">
        <f aca="false">SUM(D44)*(1013.3/760)</f>
        <v>11.7118727928693</v>
      </c>
      <c r="E46" s="127" t="n">
        <f aca="false">SUM(E44)*(1013.3/760)</f>
        <v>11.401775466893</v>
      </c>
      <c r="F46" s="127" t="n">
        <f aca="false">SUM(F44)*(1013.3/760)</f>
        <v>11.2555437181664</v>
      </c>
      <c r="G46" s="127" t="n">
        <f aca="false">SUM(G44)*(1013.3/760)</f>
        <v>11.1136129032258</v>
      </c>
      <c r="H46" s="127" t="n">
        <f aca="false">SUM(H44)*(1013.3/760)</f>
        <v>10.8856634125637</v>
      </c>
      <c r="I46" s="128" t="n">
        <f aca="false">SUM(I44)*(1013.3/760)</f>
        <v>10.8082466044143</v>
      </c>
      <c r="J46" s="127" t="n">
        <f aca="false">SUM(J44)*(1013.3/760)</f>
        <v>11.1652241086587</v>
      </c>
      <c r="K46" s="127" t="n">
        <f aca="false">SUM(K44)*(1013.3/760)</f>
        <v>11.1093119694397</v>
      </c>
      <c r="L46" s="127" t="n">
        <f aca="false">SUM(L44)*(1013.3/760)</f>
        <v>11.2039325127334</v>
      </c>
      <c r="M46" s="127" t="n">
        <f aca="false">SUM(M44)*(1013.3/760)</f>
        <v>11.5006969439728</v>
      </c>
      <c r="N46" s="127" t="n">
        <f aca="false">SUM(N44)*(1013.3/760)</f>
        <v>11.6168221561969</v>
      </c>
      <c r="O46" s="127" t="n">
        <f aca="false">SUM(O44)*(1013.3/760)</f>
        <v>11.8619753820034</v>
      </c>
      <c r="P46" s="127" t="n">
        <f aca="false">SUM(P44)*(1013.3/760)</f>
        <v>11.8533735144312</v>
      </c>
      <c r="Q46" s="127" t="n">
        <f aca="false">SUM(Q44)*(1013.3/760)</f>
        <v>11.7630539049236</v>
      </c>
      <c r="R46" s="127" t="n">
        <f aca="false">SUM(R44)*(1013.3/760)</f>
        <v>11.9737996604414</v>
      </c>
      <c r="S46" s="127" t="n">
        <f aca="false">SUM(S44)*(1013.3/760)</f>
        <v>11.8275679117148</v>
      </c>
      <c r="T46" s="127" t="n">
        <f aca="false">SUM(T44)*(1013.3/760)</f>
        <v>12.0211099320883</v>
      </c>
      <c r="U46" s="128" t="n">
        <f aca="false">SUM(U44)*(1013.3/760)</f>
        <v>12.1931472835314</v>
      </c>
      <c r="V46" s="127" t="n">
        <f aca="false">SUM(V44)*(1013.3/760)</f>
        <v>12.1673416808149</v>
      </c>
      <c r="W46" s="127" t="n">
        <f aca="false">SUM(W44)*(1013.3/760)</f>
        <v>12.2877678268251</v>
      </c>
      <c r="X46" s="127" t="n">
        <f aca="false">SUM(X44)*(1013.3/760)</f>
        <v>12.2533603565365</v>
      </c>
      <c r="Y46" s="128" t="n">
        <f aca="false">SUM(Y44)*(1013.3/760)</f>
        <v>12.0727211375212</v>
      </c>
      <c r="Z46" s="127" t="n">
        <f aca="false">SUM(Z44)*(1013.3/760)</f>
        <v>11.661300979768</v>
      </c>
      <c r="AA46" s="127" t="n">
        <f aca="false">SUM(AA44)*(1013.3/760)</f>
        <v>13.5135339558574</v>
      </c>
      <c r="AB46" s="127" t="n">
        <f aca="false">SUM(AB44)*(1013.3/760)</f>
        <v>9.88784677419355</v>
      </c>
      <c r="AC46" s="127" t="n">
        <f aca="false">SUM(AC44)*(1013.3/760)</f>
        <v>3.62568718166384</v>
      </c>
      <c r="AD46" s="127" t="n">
        <f aca="false">SUM(AD44)*(1013.3/760)</f>
        <v>11.6741679400113</v>
      </c>
      <c r="AE46" s="128" t="n">
        <f aca="false">SUM(AE44)*(1013.3/760)</f>
        <v>11.6484340195246</v>
      </c>
      <c r="AG46" s="109" t="n">
        <f aca="false">LARGE(AG12:AG42,1)</f>
        <v>15.5987171052632</v>
      </c>
      <c r="AH46" s="130" t="n">
        <f aca="false">LARGE(AH12:AH42,31)</f>
        <v>4.93292763157895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V7" activeCellId="0" sqref="V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32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33" t="s">
        <v>30</v>
      </c>
      <c r="AC9" s="24" t="s">
        <v>10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38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4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9.7</v>
      </c>
      <c r="C12" s="60" t="n">
        <v>9.4</v>
      </c>
      <c r="D12" s="60" t="n">
        <v>9.4</v>
      </c>
      <c r="E12" s="60" t="n">
        <v>9.4</v>
      </c>
      <c r="F12" s="60" t="n">
        <v>9.3</v>
      </c>
      <c r="G12" s="60" t="n">
        <v>9.3</v>
      </c>
      <c r="H12" s="60" t="n">
        <v>9.4</v>
      </c>
      <c r="I12" s="61" t="n">
        <v>9.9</v>
      </c>
      <c r="J12" s="60" t="n">
        <v>9.3</v>
      </c>
      <c r="K12" s="60" t="n">
        <v>8.8</v>
      </c>
      <c r="L12" s="60" t="n">
        <v>8.9</v>
      </c>
      <c r="M12" s="60" t="n">
        <v>9.2</v>
      </c>
      <c r="N12" s="60" t="n">
        <v>8.8</v>
      </c>
      <c r="O12" s="60" t="n">
        <v>9</v>
      </c>
      <c r="P12" s="60" t="n">
        <v>10.6</v>
      </c>
      <c r="Q12" s="60" t="n">
        <v>9.9</v>
      </c>
      <c r="R12" s="60" t="n">
        <v>9.4</v>
      </c>
      <c r="S12" s="60" t="n">
        <v>9.2</v>
      </c>
      <c r="T12" s="60" t="n">
        <v>8.5</v>
      </c>
      <c r="U12" s="61" t="n">
        <v>8.6</v>
      </c>
      <c r="V12" s="60" t="n">
        <v>10.4</v>
      </c>
      <c r="W12" s="60" t="n">
        <v>11.9</v>
      </c>
      <c r="X12" s="60" t="n">
        <v>11.4</v>
      </c>
      <c r="Y12" s="60" t="n">
        <v>11.4</v>
      </c>
      <c r="Z12" s="147" t="n">
        <f aca="false">AVERAGE(B12:Y12)</f>
        <v>9.62916666666667</v>
      </c>
      <c r="AA12" s="148" t="n">
        <f aca="false">LARGE(B12:Y12,1)</f>
        <v>11.9</v>
      </c>
      <c r="AB12" s="149" t="n">
        <f aca="false">LARGE(B12:Y12,24)</f>
        <v>8.5</v>
      </c>
      <c r="AC12" s="150" t="n">
        <f aca="false">AA12-AB12</f>
        <v>3.4</v>
      </c>
      <c r="AD12" s="150" t="n">
        <f aca="false">AVERAGE(J12:U12)</f>
        <v>9.18333333333333</v>
      </c>
      <c r="AE12" s="151" t="n">
        <f aca="false">AVERAGE(B12:I12,V12:Y12)</f>
        <v>10.075</v>
      </c>
      <c r="AF12" s="65" t="n">
        <f aca="false">SUM(Z12)*(1013.25/760)</f>
        <v>12.8378330592105</v>
      </c>
      <c r="AG12" s="66" t="n">
        <f aca="false">SUM(AA12)*(1013.25/760)</f>
        <v>15.8653618421053</v>
      </c>
      <c r="AH12" s="67" t="n">
        <f aca="false">SUM(AB12)*(1013.25/760)</f>
        <v>11.3324013157895</v>
      </c>
    </row>
    <row r="13" customFormat="false" ht="12" hidden="false" customHeight="false" outlineLevel="0" collapsed="false">
      <c r="A13" s="58" t="n">
        <v>2</v>
      </c>
      <c r="B13" s="59" t="n">
        <v>10.7</v>
      </c>
      <c r="C13" s="60" t="n">
        <v>10.2</v>
      </c>
      <c r="D13" s="60" t="n">
        <v>10.2</v>
      </c>
      <c r="E13" s="60" t="n">
        <v>10.3</v>
      </c>
      <c r="F13" s="60" t="n">
        <v>10.3</v>
      </c>
      <c r="G13" s="60" t="n">
        <v>10.3</v>
      </c>
      <c r="H13" s="60" t="n">
        <v>10.2</v>
      </c>
      <c r="I13" s="61" t="n">
        <v>9</v>
      </c>
      <c r="J13" s="60" t="n">
        <v>8</v>
      </c>
      <c r="K13" s="60" t="n">
        <v>7.5</v>
      </c>
      <c r="L13" s="60" t="n">
        <v>7.7</v>
      </c>
      <c r="M13" s="60" t="n">
        <v>8.2</v>
      </c>
      <c r="N13" s="60" t="n">
        <v>8.2</v>
      </c>
      <c r="O13" s="60" t="n">
        <v>8.6</v>
      </c>
      <c r="P13" s="60" t="n">
        <v>7.6</v>
      </c>
      <c r="Q13" s="60" t="n">
        <v>7.2</v>
      </c>
      <c r="R13" s="60" t="n">
        <v>7.2</v>
      </c>
      <c r="S13" s="60" t="n">
        <v>7.5</v>
      </c>
      <c r="T13" s="60" t="n">
        <v>7.2</v>
      </c>
      <c r="U13" s="61" t="n">
        <v>6.9</v>
      </c>
      <c r="V13" s="60" t="n">
        <v>6.6</v>
      </c>
      <c r="W13" s="60" t="n">
        <v>6.5</v>
      </c>
      <c r="X13" s="60" t="n">
        <v>6.4</v>
      </c>
      <c r="Y13" s="60" t="n">
        <v>6.4</v>
      </c>
      <c r="Z13" s="147" t="n">
        <f aca="false">AVERAGE(B13:Y13)</f>
        <v>8.2875</v>
      </c>
      <c r="AA13" s="148" t="n">
        <f aca="false">LARGE(B13:Y13,1)</f>
        <v>10.7</v>
      </c>
      <c r="AB13" s="149" t="n">
        <f aca="false">LARGE(B13:Y13,24)</f>
        <v>6.4</v>
      </c>
      <c r="AC13" s="150" t="n">
        <f aca="false">AA13-AB13</f>
        <v>4.3</v>
      </c>
      <c r="AD13" s="150" t="n">
        <f aca="false">AVERAGE(J13:U13)</f>
        <v>7.65</v>
      </c>
      <c r="AE13" s="151" t="n">
        <f aca="false">AVERAGE(B13:I13,V13:Y13)</f>
        <v>8.925</v>
      </c>
      <c r="AF13" s="68" t="n">
        <f aca="false">SUM(Z13)*(1013.25/760)</f>
        <v>11.0490912828947</v>
      </c>
      <c r="AG13" s="69" t="n">
        <f aca="false">SUM(AA13)*(1013.25/760)</f>
        <v>14.2654934210526</v>
      </c>
      <c r="AH13" s="70" t="n">
        <f aca="false">SUM(AB13)*(1013.25/760)</f>
        <v>8.53263157894737</v>
      </c>
    </row>
    <row r="14" customFormat="false" ht="12" hidden="false" customHeight="false" outlineLevel="0" collapsed="false">
      <c r="A14" s="58" t="n">
        <v>3</v>
      </c>
      <c r="B14" s="59" t="n">
        <v>6.1</v>
      </c>
      <c r="C14" s="60" t="n">
        <v>6.1</v>
      </c>
      <c r="D14" s="60" t="n">
        <v>5.9</v>
      </c>
      <c r="E14" s="60" t="n">
        <v>5.8</v>
      </c>
      <c r="F14" s="60" t="n">
        <v>5.8</v>
      </c>
      <c r="G14" s="60" t="n">
        <v>5.6</v>
      </c>
      <c r="H14" s="60" t="n">
        <v>5.6</v>
      </c>
      <c r="I14" s="61" t="n">
        <v>5.5</v>
      </c>
      <c r="J14" s="60" t="n">
        <v>5.8</v>
      </c>
      <c r="K14" s="60" t="n">
        <v>5.6</v>
      </c>
      <c r="L14" s="60" t="n">
        <v>5.8</v>
      </c>
      <c r="M14" s="60" t="n">
        <v>5.7</v>
      </c>
      <c r="N14" s="60" t="n">
        <v>5.9</v>
      </c>
      <c r="O14" s="60" t="n">
        <v>5.9</v>
      </c>
      <c r="P14" s="60" t="n">
        <v>5.7</v>
      </c>
      <c r="Q14" s="60" t="n">
        <v>5.8</v>
      </c>
      <c r="R14" s="60" t="n">
        <v>6</v>
      </c>
      <c r="S14" s="60" t="n">
        <v>5.9</v>
      </c>
      <c r="T14" s="60" t="n">
        <v>5.8</v>
      </c>
      <c r="U14" s="61" t="n">
        <v>6</v>
      </c>
      <c r="V14" s="60" t="n">
        <v>6.8</v>
      </c>
      <c r="W14" s="60" t="n">
        <v>6.8</v>
      </c>
      <c r="X14" s="60" t="n">
        <v>6.4</v>
      </c>
      <c r="Y14" s="60" t="n">
        <v>5.7</v>
      </c>
      <c r="Z14" s="147" t="n">
        <f aca="false">AVERAGE(B14:Y14)</f>
        <v>5.91666666666667</v>
      </c>
      <c r="AA14" s="148" t="n">
        <f aca="false">LARGE(B14:Y14,1)</f>
        <v>6.8</v>
      </c>
      <c r="AB14" s="149" t="n">
        <f aca="false">LARGE(B14:Y14,24)</f>
        <v>5.5</v>
      </c>
      <c r="AC14" s="150" t="n">
        <f aca="false">AA14-AB14</f>
        <v>1.3</v>
      </c>
      <c r="AD14" s="150" t="n">
        <f aca="false">AVERAGE(J14:U14)</f>
        <v>5.825</v>
      </c>
      <c r="AE14" s="151" t="n">
        <f aca="false">AVERAGE(B14:I14,V14:Y14)</f>
        <v>6.00833333333333</v>
      </c>
      <c r="AF14" s="68" t="n">
        <f aca="false">SUM(Z14)*(1013.25/760)</f>
        <v>7.88824013157895</v>
      </c>
      <c r="AG14" s="69" t="n">
        <f aca="false">SUM(AA14)*(1013.25/760)</f>
        <v>9.06592105263158</v>
      </c>
      <c r="AH14" s="70" t="n">
        <f aca="false">SUM(AB14)*(1013.25/760)</f>
        <v>7.33273026315789</v>
      </c>
    </row>
    <row r="15" customFormat="false" ht="12" hidden="false" customHeight="false" outlineLevel="0" collapsed="false">
      <c r="A15" s="58" t="n">
        <v>4</v>
      </c>
      <c r="B15" s="59" t="n">
        <v>5.2</v>
      </c>
      <c r="C15" s="60" t="n">
        <v>4.5</v>
      </c>
      <c r="D15" s="60" t="n">
        <v>4.1</v>
      </c>
      <c r="E15" s="60" t="n">
        <v>4.2</v>
      </c>
      <c r="F15" s="60" t="n">
        <v>4.3</v>
      </c>
      <c r="G15" s="60" t="n">
        <v>4.2</v>
      </c>
      <c r="H15" s="60" t="n">
        <v>4.2</v>
      </c>
      <c r="I15" s="61" t="n">
        <v>4.2</v>
      </c>
      <c r="J15" s="60" t="n">
        <v>4.6</v>
      </c>
      <c r="K15" s="60" t="n">
        <v>4.7</v>
      </c>
      <c r="L15" s="60" t="n">
        <v>5.1</v>
      </c>
      <c r="M15" s="60" t="n">
        <v>5.1</v>
      </c>
      <c r="N15" s="60" t="n">
        <v>5.3</v>
      </c>
      <c r="O15" s="60" t="n">
        <v>5.4</v>
      </c>
      <c r="P15" s="60" t="n">
        <v>5.5</v>
      </c>
      <c r="Q15" s="60" t="n">
        <v>5.3</v>
      </c>
      <c r="R15" s="60" t="n">
        <v>6.6</v>
      </c>
      <c r="S15" s="60" t="n">
        <v>4.7</v>
      </c>
      <c r="T15" s="60" t="n">
        <v>5.6</v>
      </c>
      <c r="U15" s="61" t="n">
        <v>7.3</v>
      </c>
      <c r="V15" s="60" t="n">
        <v>7.3</v>
      </c>
      <c r="W15" s="60" t="n">
        <v>6.1</v>
      </c>
      <c r="X15" s="60" t="n">
        <v>5.1</v>
      </c>
      <c r="Y15" s="60" t="n">
        <v>4.1</v>
      </c>
      <c r="Z15" s="147" t="n">
        <f aca="false">AVERAGE(B15:Y15)</f>
        <v>5.1125</v>
      </c>
      <c r="AA15" s="148" t="n">
        <f aca="false">LARGE(B15:Y15,1)</f>
        <v>7.3</v>
      </c>
      <c r="AB15" s="149" t="n">
        <f aca="false">LARGE(B15:Y15,24)</f>
        <v>4.1</v>
      </c>
      <c r="AC15" s="150" t="n">
        <f aca="false">AA15-AB15</f>
        <v>3.2</v>
      </c>
      <c r="AD15" s="150" t="n">
        <f aca="false">AVERAGE(J15:U15)</f>
        <v>5.43333333333333</v>
      </c>
      <c r="AE15" s="151" t="n">
        <f aca="false">AVERAGE(B15:I15,V15:Y15)</f>
        <v>4.79166666666667</v>
      </c>
      <c r="AF15" s="68" t="n">
        <f aca="false">SUM(Z15)*(1013.25/760)</f>
        <v>6.81610608552631</v>
      </c>
      <c r="AG15" s="69" t="n">
        <f aca="false">SUM(AA15)*(1013.25/760)</f>
        <v>9.73253289473684</v>
      </c>
      <c r="AH15" s="70" t="n">
        <f aca="false">SUM(AB15)*(1013.25/760)</f>
        <v>5.46621710526316</v>
      </c>
    </row>
    <row r="16" customFormat="false" ht="12" hidden="false" customHeight="false" outlineLevel="0" collapsed="false">
      <c r="A16" s="58" t="n">
        <v>5</v>
      </c>
      <c r="B16" s="59" t="n">
        <v>4.3</v>
      </c>
      <c r="C16" s="60" t="n">
        <v>3.8</v>
      </c>
      <c r="D16" s="60" t="n">
        <v>3.6</v>
      </c>
      <c r="E16" s="60" t="n">
        <v>3.6</v>
      </c>
      <c r="F16" s="60" t="n">
        <v>3.6</v>
      </c>
      <c r="G16" s="60" t="n">
        <v>3.8</v>
      </c>
      <c r="H16" s="60" t="n">
        <v>3.9</v>
      </c>
      <c r="I16" s="61" t="n">
        <v>4</v>
      </c>
      <c r="J16" s="60" t="n">
        <v>4.4</v>
      </c>
      <c r="K16" s="60" t="n">
        <v>4.1</v>
      </c>
      <c r="L16" s="60" t="n">
        <v>4.6</v>
      </c>
      <c r="M16" s="60" t="n">
        <v>4.5</v>
      </c>
      <c r="N16" s="60" t="n">
        <v>4.4</v>
      </c>
      <c r="O16" s="60" t="n">
        <v>4.07</v>
      </c>
      <c r="P16" s="60" t="n">
        <v>5.1</v>
      </c>
      <c r="Q16" s="60" t="n">
        <v>5</v>
      </c>
      <c r="R16" s="60" t="n">
        <v>5</v>
      </c>
      <c r="S16" s="60" t="n">
        <v>7.3</v>
      </c>
      <c r="T16" s="60" t="n">
        <v>6.4</v>
      </c>
      <c r="U16" s="61" t="n">
        <v>5.8</v>
      </c>
      <c r="V16" s="60" t="n">
        <v>5.5</v>
      </c>
      <c r="W16" s="60" t="n">
        <v>5</v>
      </c>
      <c r="X16" s="60" t="n">
        <v>6.5</v>
      </c>
      <c r="Y16" s="60" t="n">
        <v>6.9</v>
      </c>
      <c r="Z16" s="147" t="n">
        <f aca="false">AVERAGE(B16:Y16)</f>
        <v>4.79875</v>
      </c>
      <c r="AA16" s="148" t="n">
        <f aca="false">LARGE(B16:Y16,1)</f>
        <v>7.3</v>
      </c>
      <c r="AB16" s="149" t="n">
        <f aca="false">LARGE(B16:Y16,24)</f>
        <v>3.6</v>
      </c>
      <c r="AC16" s="150" t="n">
        <f aca="false">AA16-AB16</f>
        <v>3.7</v>
      </c>
      <c r="AD16" s="150" t="n">
        <f aca="false">AVERAGE(J16:U16)</f>
        <v>5.05583333333333</v>
      </c>
      <c r="AE16" s="151" t="n">
        <f aca="false">AVERAGE(B16:I16,V16:Y16)</f>
        <v>4.54166666666667</v>
      </c>
      <c r="AF16" s="68" t="n">
        <f aca="false">SUM(Z16)*(1013.25/760)</f>
        <v>6.39780715460526</v>
      </c>
      <c r="AG16" s="69" t="n">
        <f aca="false">SUM(AA16)*(1013.25/760)</f>
        <v>9.73253289473684</v>
      </c>
      <c r="AH16" s="70" t="n">
        <f aca="false">SUM(AB16)*(1013.25/760)</f>
        <v>4.7996052631579</v>
      </c>
    </row>
    <row r="17" customFormat="false" ht="12" hidden="false" customHeight="false" outlineLevel="0" collapsed="false">
      <c r="A17" s="58" t="n">
        <v>6</v>
      </c>
      <c r="B17" s="59" t="n">
        <v>7.1</v>
      </c>
      <c r="C17" s="60" t="n">
        <v>7.2</v>
      </c>
      <c r="D17" s="60" t="n">
        <v>7</v>
      </c>
      <c r="E17" s="60" t="n">
        <v>7.1</v>
      </c>
      <c r="F17" s="60" t="n">
        <v>6.8</v>
      </c>
      <c r="G17" s="60" t="n">
        <v>6.2</v>
      </c>
      <c r="H17" s="60" t="n">
        <v>7.5</v>
      </c>
      <c r="I17" s="61" t="n">
        <v>5.5</v>
      </c>
      <c r="J17" s="60" t="n">
        <v>5.9</v>
      </c>
      <c r="K17" s="60" t="n">
        <v>5.7</v>
      </c>
      <c r="L17" s="60" t="n">
        <v>5.9</v>
      </c>
      <c r="M17" s="60" t="n">
        <v>5.9</v>
      </c>
      <c r="N17" s="60" t="n">
        <v>5.7</v>
      </c>
      <c r="O17" s="60" t="n">
        <v>6.5</v>
      </c>
      <c r="P17" s="60" t="n">
        <v>6.7</v>
      </c>
      <c r="Q17" s="60" t="n">
        <v>6.6</v>
      </c>
      <c r="R17" s="60" t="n">
        <v>6.4</v>
      </c>
      <c r="S17" s="60" t="n">
        <v>6</v>
      </c>
      <c r="T17" s="60" t="n">
        <v>6</v>
      </c>
      <c r="U17" s="61" t="n">
        <v>6.9</v>
      </c>
      <c r="V17" s="60" t="n">
        <v>7.3</v>
      </c>
      <c r="W17" s="60" t="n">
        <v>8.2</v>
      </c>
      <c r="X17" s="60" t="n">
        <v>8.5</v>
      </c>
      <c r="Y17" s="60" t="n">
        <v>8.5</v>
      </c>
      <c r="Z17" s="147" t="n">
        <f aca="false">AVERAGE(B17:Y17)</f>
        <v>6.7125</v>
      </c>
      <c r="AA17" s="148" t="n">
        <f aca="false">LARGE(B17:Y17,1)</f>
        <v>8.5</v>
      </c>
      <c r="AB17" s="149" t="n">
        <f aca="false">LARGE(B17:Y17,24)</f>
        <v>5.5</v>
      </c>
      <c r="AC17" s="150" t="n">
        <f aca="false">AA17-AB17</f>
        <v>3</v>
      </c>
      <c r="AD17" s="150" t="n">
        <f aca="false">AVERAGE(J17:U17)</f>
        <v>6.18333333333333</v>
      </c>
      <c r="AE17" s="151" t="n">
        <f aca="false">AVERAGE(B17:I17,V17:Y17)</f>
        <v>7.24166666666667</v>
      </c>
      <c r="AF17" s="68" t="n">
        <f aca="false">SUM(Z17)*(1013.25/760)</f>
        <v>8.94926398026316</v>
      </c>
      <c r="AG17" s="69" t="n">
        <f aca="false">SUM(AA17)*(1013.25/760)</f>
        <v>11.3324013157895</v>
      </c>
      <c r="AH17" s="70" t="n">
        <f aca="false">SUM(AB17)*(1013.25/760)</f>
        <v>7.33273026315789</v>
      </c>
    </row>
    <row r="18" customFormat="false" ht="12" hidden="false" customHeight="false" outlineLevel="0" collapsed="false">
      <c r="A18" s="58" t="n">
        <v>7</v>
      </c>
      <c r="B18" s="59" t="n">
        <v>8.4</v>
      </c>
      <c r="C18" s="60" t="n">
        <v>8.3</v>
      </c>
      <c r="D18" s="60" t="n">
        <v>8.1</v>
      </c>
      <c r="E18" s="60" t="n">
        <v>7.5</v>
      </c>
      <c r="F18" s="60" t="n">
        <v>5.1</v>
      </c>
      <c r="G18" s="60" t="n">
        <v>4.1</v>
      </c>
      <c r="H18" s="60" t="n">
        <v>4.1</v>
      </c>
      <c r="I18" s="61" t="n">
        <v>4.3</v>
      </c>
      <c r="J18" s="60" t="n">
        <v>4.8</v>
      </c>
      <c r="K18" s="60" t="n">
        <v>4.6</v>
      </c>
      <c r="L18" s="60" t="n">
        <v>4.4</v>
      </c>
      <c r="M18" s="60" t="n">
        <v>4.2</v>
      </c>
      <c r="N18" s="60" t="n">
        <v>4.2</v>
      </c>
      <c r="O18" s="60" t="n">
        <v>4.9</v>
      </c>
      <c r="P18" s="60" t="n">
        <v>4.6</v>
      </c>
      <c r="Q18" s="60" t="n">
        <v>4.1</v>
      </c>
      <c r="R18" s="60" t="n">
        <v>5.5</v>
      </c>
      <c r="S18" s="60" t="n">
        <v>6.3</v>
      </c>
      <c r="T18" s="60" t="n">
        <v>6.7</v>
      </c>
      <c r="U18" s="61" t="n">
        <v>7.3</v>
      </c>
      <c r="V18" s="60" t="n">
        <v>10</v>
      </c>
      <c r="W18" s="60" t="n">
        <v>10</v>
      </c>
      <c r="X18" s="60" t="n">
        <v>9.7</v>
      </c>
      <c r="Y18" s="60" t="n">
        <v>8.4</v>
      </c>
      <c r="Z18" s="147" t="n">
        <f aca="false">AVERAGE(B18:Y18)</f>
        <v>6.23333333333333</v>
      </c>
      <c r="AA18" s="148" t="n">
        <f aca="false">LARGE(B18:Y18,1)</f>
        <v>10</v>
      </c>
      <c r="AB18" s="149" t="n">
        <f aca="false">LARGE(B18:Y18,24)</f>
        <v>4.1</v>
      </c>
      <c r="AC18" s="150" t="n">
        <f aca="false">AA18-AB18</f>
        <v>5.9</v>
      </c>
      <c r="AD18" s="150" t="n">
        <f aca="false">AVERAGE(J18:U18)</f>
        <v>5.13333333333333</v>
      </c>
      <c r="AE18" s="151" t="n">
        <f aca="false">AVERAGE(B18:I18,V18:Y18)</f>
        <v>7.33333333333333</v>
      </c>
      <c r="AF18" s="68" t="n">
        <f aca="false">SUM(Z18)*(1013.25/760)</f>
        <v>8.31042763157895</v>
      </c>
      <c r="AG18" s="69" t="n">
        <f aca="false">SUM(AA18)*(1013.25/760)</f>
        <v>13.3322368421053</v>
      </c>
      <c r="AH18" s="70" t="n">
        <f aca="false">SUM(AB18)*(1013.25/760)</f>
        <v>5.46621710526316</v>
      </c>
    </row>
    <row r="19" customFormat="false" ht="12" hidden="false" customHeight="false" outlineLevel="0" collapsed="false">
      <c r="A19" s="58" t="n">
        <v>8</v>
      </c>
      <c r="B19" s="59" t="n">
        <v>7.5</v>
      </c>
      <c r="C19" s="60" t="n">
        <v>7.5</v>
      </c>
      <c r="D19" s="60" t="n">
        <v>7.3</v>
      </c>
      <c r="E19" s="60" t="n">
        <v>7.5</v>
      </c>
      <c r="F19" s="60" t="n">
        <v>7.3</v>
      </c>
      <c r="G19" s="60" t="n">
        <v>9</v>
      </c>
      <c r="H19" s="60" t="n">
        <v>8.9</v>
      </c>
      <c r="I19" s="61" t="n">
        <v>8.9</v>
      </c>
      <c r="J19" s="60" t="n">
        <v>9.2</v>
      </c>
      <c r="K19" s="60" t="n">
        <v>9.5</v>
      </c>
      <c r="L19" s="60" t="n">
        <v>9.7</v>
      </c>
      <c r="M19" s="60" t="n">
        <v>10.2</v>
      </c>
      <c r="N19" s="60" t="n">
        <v>10.6</v>
      </c>
      <c r="O19" s="60" t="n">
        <v>9.7</v>
      </c>
      <c r="P19" s="60" t="n">
        <v>8.7</v>
      </c>
      <c r="Q19" s="60" t="n">
        <v>9.8</v>
      </c>
      <c r="R19" s="60" t="n">
        <v>9.4</v>
      </c>
      <c r="S19" s="60" t="n">
        <v>9</v>
      </c>
      <c r="T19" s="60" t="n">
        <v>8.3</v>
      </c>
      <c r="U19" s="61" t="n">
        <v>9.3</v>
      </c>
      <c r="V19" s="60" t="n">
        <v>10</v>
      </c>
      <c r="W19" s="60" t="n">
        <v>10</v>
      </c>
      <c r="X19" s="60" t="n">
        <v>9.8</v>
      </c>
      <c r="Y19" s="60" t="n">
        <v>9.6</v>
      </c>
      <c r="Z19" s="147" t="n">
        <f aca="false">AVERAGE(B19:Y19)</f>
        <v>9.02916666666667</v>
      </c>
      <c r="AA19" s="148" t="n">
        <f aca="false">LARGE(B19:Y19,1)</f>
        <v>10.6</v>
      </c>
      <c r="AB19" s="149" t="n">
        <f aca="false">LARGE(B19:Y19,24)</f>
        <v>7.3</v>
      </c>
      <c r="AC19" s="150" t="n">
        <f aca="false">AA19-AB19</f>
        <v>3.3</v>
      </c>
      <c r="AD19" s="150" t="n">
        <f aca="false">AVERAGE(J19:U19)</f>
        <v>9.45</v>
      </c>
      <c r="AE19" s="151" t="n">
        <f aca="false">AVERAGE(B19:I19,V19:Y19)</f>
        <v>8.60833333333333</v>
      </c>
      <c r="AF19" s="68" t="n">
        <f aca="false">SUM(Z19)*(1013.25/760)</f>
        <v>12.0378988486842</v>
      </c>
      <c r="AG19" s="69" t="n">
        <f aca="false">SUM(AA19)*(1013.25/760)</f>
        <v>14.1321710526316</v>
      </c>
      <c r="AH19" s="70" t="n">
        <f aca="false">SUM(AB19)*(1013.25/760)</f>
        <v>9.73253289473684</v>
      </c>
    </row>
    <row r="20" customFormat="false" ht="12" hidden="false" customHeight="false" outlineLevel="0" collapsed="false">
      <c r="A20" s="58" t="n">
        <v>9</v>
      </c>
      <c r="B20" s="59" t="n">
        <v>9.6</v>
      </c>
      <c r="C20" s="60" t="n">
        <v>9.6</v>
      </c>
      <c r="D20" s="60" t="n">
        <v>9.7</v>
      </c>
      <c r="E20" s="60" t="n">
        <v>9.6</v>
      </c>
      <c r="F20" s="60" t="n">
        <v>9.5</v>
      </c>
      <c r="G20" s="60" t="n">
        <v>9.4</v>
      </c>
      <c r="H20" s="60" t="n">
        <v>8.9</v>
      </c>
      <c r="I20" s="61" t="n">
        <v>9.1</v>
      </c>
      <c r="J20" s="60" t="n">
        <v>9.1</v>
      </c>
      <c r="K20" s="60" t="n">
        <v>8.8</v>
      </c>
      <c r="L20" s="60" t="n">
        <v>9.4</v>
      </c>
      <c r="M20" s="60" t="n">
        <v>8.4</v>
      </c>
      <c r="N20" s="60" t="n">
        <v>7.9</v>
      </c>
      <c r="O20" s="60" t="n">
        <v>7.3</v>
      </c>
      <c r="P20" s="60" t="n">
        <v>7.1</v>
      </c>
      <c r="Q20" s="60" t="n">
        <v>7.6</v>
      </c>
      <c r="R20" s="60" t="n">
        <v>7.8</v>
      </c>
      <c r="S20" s="60" t="n">
        <v>7.7</v>
      </c>
      <c r="T20" s="60" t="n">
        <v>7.4</v>
      </c>
      <c r="U20" s="61" t="n">
        <v>7.6</v>
      </c>
      <c r="V20" s="60" t="n">
        <v>8.3</v>
      </c>
      <c r="W20" s="60" t="n">
        <v>8.2</v>
      </c>
      <c r="X20" s="60" t="n">
        <v>8.2</v>
      </c>
      <c r="Y20" s="60" t="n">
        <v>8.3</v>
      </c>
      <c r="Z20" s="147" t="n">
        <f aca="false">AVERAGE(B20:Y20)</f>
        <v>8.52083333333333</v>
      </c>
      <c r="AA20" s="148" t="n">
        <f aca="false">LARGE(B20:Y20,1)</f>
        <v>9.7</v>
      </c>
      <c r="AB20" s="149" t="n">
        <f aca="false">LARGE(B20:Y20,24)</f>
        <v>7.1</v>
      </c>
      <c r="AC20" s="150" t="n">
        <f aca="false">AA20-AB20</f>
        <v>2.6</v>
      </c>
      <c r="AD20" s="150" t="n">
        <f aca="false">AVERAGE(J20:U20)</f>
        <v>8.00833333333333</v>
      </c>
      <c r="AE20" s="151" t="n">
        <f aca="false">AVERAGE(B20:I20,V20:Y20)</f>
        <v>9.03333333333333</v>
      </c>
      <c r="AF20" s="68" t="n">
        <f aca="false">SUM(Z20)*(1013.25/760)</f>
        <v>11.3601768092105</v>
      </c>
      <c r="AG20" s="69" t="n">
        <f aca="false">SUM(AA20)*(1013.25/760)</f>
        <v>12.9322697368421</v>
      </c>
      <c r="AH20" s="70" t="n">
        <f aca="false">SUM(AB20)*(1013.25/760)</f>
        <v>9.46588815789474</v>
      </c>
    </row>
    <row r="21" customFormat="false" ht="12" hidden="false" customHeight="false" outlineLevel="0" collapsed="false">
      <c r="A21" s="58" t="n">
        <v>10</v>
      </c>
      <c r="B21" s="59" t="n">
        <v>8.2</v>
      </c>
      <c r="C21" s="60" t="n">
        <v>8.2</v>
      </c>
      <c r="D21" s="60" t="n">
        <v>7.7</v>
      </c>
      <c r="E21" s="60" t="n">
        <v>7.7</v>
      </c>
      <c r="F21" s="60" t="n">
        <v>7.6</v>
      </c>
      <c r="G21" s="60" t="n">
        <v>7.5</v>
      </c>
      <c r="H21" s="60" t="n">
        <v>7.4</v>
      </c>
      <c r="I21" s="61" t="n">
        <v>7.3</v>
      </c>
      <c r="J21" s="60" t="n">
        <v>8.2</v>
      </c>
      <c r="K21" s="60" t="n">
        <v>9.1</v>
      </c>
      <c r="L21" s="60" t="n">
        <v>9.4</v>
      </c>
      <c r="M21" s="60" t="n">
        <v>9.1</v>
      </c>
      <c r="N21" s="60" t="n">
        <v>9.5</v>
      </c>
      <c r="O21" s="60" t="n">
        <v>9</v>
      </c>
      <c r="P21" s="60" t="n">
        <v>8.7</v>
      </c>
      <c r="Q21" s="60" t="n">
        <v>8.6</v>
      </c>
      <c r="R21" s="60" t="n">
        <v>9</v>
      </c>
      <c r="S21" s="60" t="n">
        <v>9.3</v>
      </c>
      <c r="T21" s="60" t="n">
        <v>9.2</v>
      </c>
      <c r="U21" s="61" t="n">
        <v>8.8</v>
      </c>
      <c r="V21" s="60" t="n">
        <v>8.9</v>
      </c>
      <c r="W21" s="60" t="n">
        <v>9.2</v>
      </c>
      <c r="X21" s="60" t="n">
        <v>8.3</v>
      </c>
      <c r="Y21" s="60" t="n">
        <v>9.1</v>
      </c>
      <c r="Z21" s="147" t="n">
        <f aca="false">AVERAGE(B21:Y21)</f>
        <v>8.54166666666667</v>
      </c>
      <c r="AA21" s="148" t="n">
        <f aca="false">LARGE(B21:Y21,1)</f>
        <v>9.5</v>
      </c>
      <c r="AB21" s="149" t="n">
        <f aca="false">LARGE(B21:Y21,24)</f>
        <v>7.3</v>
      </c>
      <c r="AC21" s="150" t="n">
        <f aca="false">AA21-AB21</f>
        <v>2.2</v>
      </c>
      <c r="AD21" s="150" t="n">
        <f aca="false">AVERAGE(J21:U21)</f>
        <v>8.99166666666667</v>
      </c>
      <c r="AE21" s="151" t="n">
        <f aca="false">AVERAGE(B21:I21,V21:Y21)</f>
        <v>8.09166666666667</v>
      </c>
      <c r="AF21" s="68" t="n">
        <f aca="false">SUM(Z21)*(1013.25/760)</f>
        <v>11.3879523026316</v>
      </c>
      <c r="AG21" s="69" t="n">
        <f aca="false">SUM(AA21)*(1013.25/760)</f>
        <v>12.665625</v>
      </c>
      <c r="AH21" s="70" t="n">
        <f aca="false">SUM(AB21)*(1013.25/760)</f>
        <v>9.73253289473684</v>
      </c>
    </row>
    <row r="22" customFormat="false" ht="12" hidden="false" customHeight="false" outlineLevel="0" collapsed="false">
      <c r="A22" s="58" t="n">
        <v>11</v>
      </c>
      <c r="B22" s="59" t="n">
        <v>7.7</v>
      </c>
      <c r="C22" s="60" t="n">
        <v>7.7</v>
      </c>
      <c r="D22" s="60" t="n">
        <v>7.2</v>
      </c>
      <c r="E22" s="60" t="n">
        <v>7.4</v>
      </c>
      <c r="F22" s="60" t="n">
        <v>6.2</v>
      </c>
      <c r="G22" s="60" t="n">
        <v>5.8</v>
      </c>
      <c r="H22" s="60" t="n">
        <v>6.4</v>
      </c>
      <c r="I22" s="61" t="n">
        <v>6.8</v>
      </c>
      <c r="J22" s="60" t="n">
        <v>6.1</v>
      </c>
      <c r="K22" s="60" t="n">
        <v>7.3</v>
      </c>
      <c r="L22" s="60" t="n">
        <v>6.5</v>
      </c>
      <c r="M22" s="60" t="n">
        <v>6.9</v>
      </c>
      <c r="N22" s="60" t="n">
        <v>6.6</v>
      </c>
      <c r="O22" s="60" t="n">
        <v>6.7</v>
      </c>
      <c r="P22" s="60" t="n">
        <v>6</v>
      </c>
      <c r="Q22" s="60" t="n">
        <v>6.7</v>
      </c>
      <c r="R22" s="60" t="n">
        <v>6.4</v>
      </c>
      <c r="S22" s="60" t="n">
        <v>6.3</v>
      </c>
      <c r="T22" s="60" t="n">
        <v>6.4</v>
      </c>
      <c r="U22" s="61" t="n">
        <v>6.8</v>
      </c>
      <c r="V22" s="60" t="n">
        <v>6.8</v>
      </c>
      <c r="W22" s="60" t="n">
        <v>7.5</v>
      </c>
      <c r="X22" s="60" t="n">
        <v>7</v>
      </c>
      <c r="Y22" s="60" t="n">
        <v>7.7</v>
      </c>
      <c r="Z22" s="147" t="n">
        <f aca="false">AVERAGE(B22:Y22)</f>
        <v>6.7875</v>
      </c>
      <c r="AA22" s="148" t="n">
        <f aca="false">LARGE(B22:Y22,1)</f>
        <v>7.7</v>
      </c>
      <c r="AB22" s="149" t="n">
        <f aca="false">LARGE(B22:Y22,24)</f>
        <v>5.8</v>
      </c>
      <c r="AC22" s="150" t="n">
        <f aca="false">AA22-AB22</f>
        <v>1.9</v>
      </c>
      <c r="AD22" s="150" t="n">
        <f aca="false">AVERAGE(J22:U22)</f>
        <v>6.55833333333333</v>
      </c>
      <c r="AE22" s="151" t="n">
        <f aca="false">AVERAGE(B22:I22,V22:Y22)</f>
        <v>7.01666666666667</v>
      </c>
      <c r="AF22" s="68" t="n">
        <f aca="false">SUM(Z22)*(1013.25/760)</f>
        <v>9.04925575657895</v>
      </c>
      <c r="AG22" s="69" t="n">
        <f aca="false">SUM(AA22)*(1013.25/760)</f>
        <v>10.2658223684211</v>
      </c>
      <c r="AH22" s="70" t="n">
        <f aca="false">SUM(AB22)*(1013.25/760)</f>
        <v>7.73269736842105</v>
      </c>
    </row>
    <row r="23" customFormat="false" ht="12" hidden="false" customHeight="false" outlineLevel="0" collapsed="false">
      <c r="A23" s="58" t="n">
        <v>12</v>
      </c>
      <c r="B23" s="59" t="n">
        <v>7.8</v>
      </c>
      <c r="C23" s="60" t="n">
        <v>8.1</v>
      </c>
      <c r="D23" s="60" t="n">
        <v>8.4</v>
      </c>
      <c r="E23" s="60" t="n">
        <v>9.3</v>
      </c>
      <c r="F23" s="60" t="n">
        <v>9.7</v>
      </c>
      <c r="G23" s="60" t="n">
        <v>10</v>
      </c>
      <c r="H23" s="60" t="n">
        <v>10.3</v>
      </c>
      <c r="I23" s="61" t="n">
        <v>11.2</v>
      </c>
      <c r="J23" s="60" t="n">
        <v>10.9</v>
      </c>
      <c r="K23" s="60" t="n">
        <v>11.3</v>
      </c>
      <c r="L23" s="60" t="n">
        <v>11.5</v>
      </c>
      <c r="M23" s="60" t="n">
        <v>11.8</v>
      </c>
      <c r="N23" s="60" t="n">
        <v>11.9</v>
      </c>
      <c r="O23" s="60" t="n">
        <v>12.9</v>
      </c>
      <c r="P23" s="60" t="n">
        <v>12.5</v>
      </c>
      <c r="Q23" s="60" t="n">
        <v>12</v>
      </c>
      <c r="R23" s="60" t="n">
        <v>11.3</v>
      </c>
      <c r="S23" s="60" t="n">
        <v>10.7</v>
      </c>
      <c r="T23" s="60" t="n">
        <v>11.8</v>
      </c>
      <c r="U23" s="61" t="n">
        <v>9.7</v>
      </c>
      <c r="V23" s="60" t="n">
        <v>9.8</v>
      </c>
      <c r="W23" s="60" t="n">
        <v>9.9</v>
      </c>
      <c r="X23" s="60" t="n">
        <v>9.8</v>
      </c>
      <c r="Y23" s="60" t="n">
        <v>9.8</v>
      </c>
      <c r="Z23" s="147" t="n">
        <f aca="false">AVERAGE(B23:Y23)</f>
        <v>10.5166666666667</v>
      </c>
      <c r="AA23" s="148" t="n">
        <f aca="false">LARGE(B23:Y23,1)</f>
        <v>12.9</v>
      </c>
      <c r="AB23" s="149" t="n">
        <f aca="false">LARGE(B23:Y23,24)</f>
        <v>7.8</v>
      </c>
      <c r="AC23" s="150" t="n">
        <f aca="false">AA23-AB23</f>
        <v>5.1</v>
      </c>
      <c r="AD23" s="150" t="n">
        <f aca="false">AVERAGE(J23:U23)</f>
        <v>11.525</v>
      </c>
      <c r="AE23" s="151" t="n">
        <f aca="false">AVERAGE(B23:I23,V23:Y23)</f>
        <v>9.50833333333333</v>
      </c>
      <c r="AF23" s="68" t="n">
        <f aca="false">SUM(Z23)*(1013.25/760)</f>
        <v>14.0210690789474</v>
      </c>
      <c r="AG23" s="69" t="n">
        <f aca="false">SUM(AA23)*(1013.25/760)</f>
        <v>17.1985855263158</v>
      </c>
      <c r="AH23" s="70" t="n">
        <f aca="false">SUM(AB23)*(1013.25/760)</f>
        <v>10.3991447368421</v>
      </c>
    </row>
    <row r="24" customFormat="false" ht="12" hidden="false" customHeight="false" outlineLevel="0" collapsed="false">
      <c r="A24" s="58" t="n">
        <v>13</v>
      </c>
      <c r="B24" s="60" t="n">
        <v>9.5</v>
      </c>
      <c r="C24" s="60" t="n">
        <v>10.5</v>
      </c>
      <c r="D24" s="60" t="n">
        <v>8.6</v>
      </c>
      <c r="E24" s="60" t="n">
        <v>8.5</v>
      </c>
      <c r="F24" s="60" t="n">
        <v>8</v>
      </c>
      <c r="G24" s="60" t="n">
        <v>8.3</v>
      </c>
      <c r="H24" s="60" t="n">
        <v>7.8</v>
      </c>
      <c r="I24" s="61" t="n">
        <v>10.6</v>
      </c>
      <c r="J24" s="60" t="n">
        <v>9.8</v>
      </c>
      <c r="K24" s="60" t="n">
        <v>10.4</v>
      </c>
      <c r="L24" s="60" t="n">
        <v>10.1</v>
      </c>
      <c r="M24" s="60" t="n">
        <v>9.2</v>
      </c>
      <c r="N24" s="60" t="n">
        <v>8.1</v>
      </c>
      <c r="O24" s="60" t="n">
        <v>9.7</v>
      </c>
      <c r="P24" s="60" t="n">
        <v>9.6</v>
      </c>
      <c r="Q24" s="60" t="n">
        <v>11.1</v>
      </c>
      <c r="R24" s="60" t="n">
        <v>11.6</v>
      </c>
      <c r="S24" s="60" t="n">
        <v>10.8</v>
      </c>
      <c r="T24" s="60" t="n">
        <v>10.7</v>
      </c>
      <c r="U24" s="61" t="n">
        <v>10.5</v>
      </c>
      <c r="V24" s="60" t="n">
        <v>10.9</v>
      </c>
      <c r="W24" s="60" t="n">
        <v>10.2</v>
      </c>
      <c r="X24" s="60" t="n">
        <v>10</v>
      </c>
      <c r="Y24" s="60" t="n">
        <v>10.1</v>
      </c>
      <c r="Z24" s="147" t="n">
        <f aca="false">AVERAGE(B24:Y24)</f>
        <v>9.775</v>
      </c>
      <c r="AA24" s="148" t="n">
        <f aca="false">LARGE(B24:Y24,1)</f>
        <v>11.6</v>
      </c>
      <c r="AB24" s="149" t="n">
        <f aca="false">LARGE(B24:Y24,24)</f>
        <v>7.8</v>
      </c>
      <c r="AC24" s="150" t="n">
        <f aca="false">AA24-AB24</f>
        <v>3.8</v>
      </c>
      <c r="AD24" s="150" t="n">
        <f aca="false">AVERAGE(J24:U24)</f>
        <v>10.1333333333333</v>
      </c>
      <c r="AE24" s="151" t="n">
        <f aca="false">AVERAGE(B24:I24,V24:Y24)</f>
        <v>9.41666666666667</v>
      </c>
      <c r="AF24" s="68" t="n">
        <f aca="false">SUM(Z24)*(1013.25/760)</f>
        <v>13.0322615131579</v>
      </c>
      <c r="AG24" s="69" t="n">
        <f aca="false">SUM(AA24)*(1013.25/760)</f>
        <v>15.4653947368421</v>
      </c>
      <c r="AH24" s="70" t="n">
        <f aca="false">SUM(AB24)*(1013.25/760)</f>
        <v>10.3991447368421</v>
      </c>
    </row>
    <row r="25" customFormat="false" ht="12" hidden="false" customHeight="false" outlineLevel="0" collapsed="false">
      <c r="A25" s="58" t="n">
        <v>14</v>
      </c>
      <c r="B25" s="60" t="n">
        <v>10</v>
      </c>
      <c r="C25" s="60" t="n">
        <v>10</v>
      </c>
      <c r="D25" s="60" t="n">
        <v>10.1</v>
      </c>
      <c r="E25" s="60" t="n">
        <v>9.9</v>
      </c>
      <c r="F25" s="60" t="n">
        <v>9.8</v>
      </c>
      <c r="G25" s="60" t="n">
        <v>9.5</v>
      </c>
      <c r="H25" s="60" t="n">
        <v>9.4</v>
      </c>
      <c r="I25" s="61" t="n">
        <v>9.3</v>
      </c>
      <c r="J25" s="60" t="n">
        <v>8.9</v>
      </c>
      <c r="K25" s="60" t="n">
        <v>8.6</v>
      </c>
      <c r="L25" s="60" t="n">
        <v>8.3</v>
      </c>
      <c r="M25" s="60" t="n">
        <v>8.7</v>
      </c>
      <c r="N25" s="60" t="n">
        <v>7.9</v>
      </c>
      <c r="O25" s="60" t="n">
        <v>7.9</v>
      </c>
      <c r="P25" s="60" t="n">
        <v>8.2</v>
      </c>
      <c r="Q25" s="60" t="n">
        <v>9.6</v>
      </c>
      <c r="R25" s="60" t="n">
        <v>9.2</v>
      </c>
      <c r="S25" s="60" t="n">
        <v>8.5</v>
      </c>
      <c r="T25" s="60" t="n">
        <v>7.4</v>
      </c>
      <c r="U25" s="61" t="n">
        <v>8.3</v>
      </c>
      <c r="V25" s="60" t="n">
        <v>8.1</v>
      </c>
      <c r="W25" s="60" t="n">
        <v>8.5</v>
      </c>
      <c r="X25" s="60" t="n">
        <v>9.1</v>
      </c>
      <c r="Y25" s="60" t="n">
        <v>8.9</v>
      </c>
      <c r="Z25" s="147" t="n">
        <f aca="false">AVERAGE(B25:Y25)</f>
        <v>8.92083333333333</v>
      </c>
      <c r="AA25" s="148" t="n">
        <f aca="false">LARGE(B25:Y25,1)</f>
        <v>10.1</v>
      </c>
      <c r="AB25" s="149" t="n">
        <f aca="false">LARGE(B25:Y25,24)</f>
        <v>7.4</v>
      </c>
      <c r="AC25" s="150" t="n">
        <f aca="false">AA25-AB25</f>
        <v>2.7</v>
      </c>
      <c r="AD25" s="150" t="n">
        <f aca="false">AVERAGE(J25:U25)</f>
        <v>8.45833333333333</v>
      </c>
      <c r="AE25" s="151" t="n">
        <f aca="false">AVERAGE(B25:I25,V25:Y25)</f>
        <v>9.38333333333333</v>
      </c>
      <c r="AF25" s="68" t="n">
        <f aca="false">SUM(Z25)*(1013.25/760)</f>
        <v>11.8934662828947</v>
      </c>
      <c r="AG25" s="69" t="n">
        <f aca="false">SUM(AA25)*(1013.25/760)</f>
        <v>13.4655592105263</v>
      </c>
      <c r="AH25" s="70" t="n">
        <f aca="false">SUM(AB25)*(1013.25/760)</f>
        <v>9.8658552631579</v>
      </c>
    </row>
    <row r="26" customFormat="false" ht="12" hidden="false" customHeight="false" outlineLevel="0" collapsed="false">
      <c r="A26" s="58" t="n">
        <v>15</v>
      </c>
      <c r="B26" s="60" t="n">
        <v>7.5</v>
      </c>
      <c r="C26" s="60" t="n">
        <v>7.6</v>
      </c>
      <c r="D26" s="60" t="n">
        <v>7.7</v>
      </c>
      <c r="E26" s="60" t="n">
        <v>7.5</v>
      </c>
      <c r="F26" s="60" t="n">
        <v>8.6</v>
      </c>
      <c r="G26" s="60" t="n">
        <v>8.7</v>
      </c>
      <c r="H26" s="60" t="n">
        <v>8.4</v>
      </c>
      <c r="I26" s="61" t="n">
        <v>8.3</v>
      </c>
      <c r="J26" s="60" t="n">
        <v>8.4</v>
      </c>
      <c r="K26" s="60" t="n">
        <v>8.1</v>
      </c>
      <c r="L26" s="60" t="n">
        <v>8.1</v>
      </c>
      <c r="M26" s="60" t="n">
        <v>9.4</v>
      </c>
      <c r="N26" s="60" t="n">
        <v>8.9</v>
      </c>
      <c r="O26" s="60" t="n">
        <v>8.1</v>
      </c>
      <c r="P26" s="60" t="n">
        <v>9</v>
      </c>
      <c r="Q26" s="60" t="n">
        <v>9.3</v>
      </c>
      <c r="R26" s="60" t="n">
        <v>9.2</v>
      </c>
      <c r="S26" s="60" t="n">
        <v>9</v>
      </c>
      <c r="T26" s="60" t="n">
        <v>9.1</v>
      </c>
      <c r="U26" s="61" t="n">
        <v>9.8</v>
      </c>
      <c r="V26" s="60" t="n">
        <v>10.1</v>
      </c>
      <c r="W26" s="60" t="n">
        <v>10.1</v>
      </c>
      <c r="X26" s="60" t="n">
        <v>10</v>
      </c>
      <c r="Y26" s="60" t="n">
        <v>9.8</v>
      </c>
      <c r="Z26" s="147" t="n">
        <f aca="false">AVERAGE(B26:Y26)</f>
        <v>8.77916666666667</v>
      </c>
      <c r="AA26" s="148" t="n">
        <f aca="false">LARGE(B26:Y26,1)</f>
        <v>10.1</v>
      </c>
      <c r="AB26" s="149" t="n">
        <f aca="false">LARGE(B26:Y26,24)</f>
        <v>7.5</v>
      </c>
      <c r="AC26" s="150" t="n">
        <f aca="false">AA26-AB26</f>
        <v>2.6</v>
      </c>
      <c r="AD26" s="150" t="n">
        <f aca="false">AVERAGE(J26:U26)</f>
        <v>8.86666666666667</v>
      </c>
      <c r="AE26" s="151" t="n">
        <f aca="false">AVERAGE(B26:I26,V26:Y26)</f>
        <v>8.69166666666667</v>
      </c>
      <c r="AF26" s="68" t="n">
        <f aca="false">SUM(Z26)*(1013.25/760)</f>
        <v>11.7045929276316</v>
      </c>
      <c r="AG26" s="69" t="n">
        <f aca="false">SUM(AA26)*(1013.25/760)</f>
        <v>13.4655592105263</v>
      </c>
      <c r="AH26" s="70" t="n">
        <f aca="false">SUM(AB26)*(1013.25/760)</f>
        <v>9.99917763157895</v>
      </c>
    </row>
    <row r="27" customFormat="false" ht="12" hidden="false" customHeight="false" outlineLevel="0" collapsed="false">
      <c r="A27" s="58" t="n">
        <v>16</v>
      </c>
      <c r="B27" s="60" t="n">
        <v>9.2</v>
      </c>
      <c r="C27" s="60" t="n">
        <v>9.1</v>
      </c>
      <c r="D27" s="60" t="n">
        <v>8.8</v>
      </c>
      <c r="E27" s="60" t="n">
        <v>8.5</v>
      </c>
      <c r="F27" s="60" t="n">
        <v>8.3</v>
      </c>
      <c r="G27" s="60" t="n">
        <v>8.2</v>
      </c>
      <c r="H27" s="60" t="n">
        <v>8.1</v>
      </c>
      <c r="I27" s="61" t="n">
        <v>8.9</v>
      </c>
      <c r="J27" s="60" t="n">
        <v>9</v>
      </c>
      <c r="K27" s="60" t="n">
        <v>9.5</v>
      </c>
      <c r="L27" s="60" t="n">
        <v>10.4</v>
      </c>
      <c r="M27" s="60" t="n">
        <v>10.5</v>
      </c>
      <c r="N27" s="60" t="n">
        <v>10.2</v>
      </c>
      <c r="O27" s="60" t="n">
        <v>10.8</v>
      </c>
      <c r="P27" s="60" t="n">
        <v>10.6</v>
      </c>
      <c r="Q27" s="60" t="n">
        <v>11.2</v>
      </c>
      <c r="R27" s="60" t="n">
        <v>10.5</v>
      </c>
      <c r="S27" s="60" t="n">
        <v>10</v>
      </c>
      <c r="T27" s="60" t="n">
        <v>10.3</v>
      </c>
      <c r="U27" s="61" t="n">
        <v>10.3</v>
      </c>
      <c r="V27" s="60" t="n">
        <v>10.3</v>
      </c>
      <c r="W27" s="60" t="n">
        <v>11.4</v>
      </c>
      <c r="X27" s="60" t="n">
        <v>10.9</v>
      </c>
      <c r="Y27" s="60" t="n">
        <v>11.7</v>
      </c>
      <c r="Z27" s="147" t="n">
        <f aca="false">AVERAGE(B27:Y27)</f>
        <v>9.8625</v>
      </c>
      <c r="AA27" s="148" t="n">
        <f aca="false">LARGE(B27:Y27,1)</f>
        <v>11.7</v>
      </c>
      <c r="AB27" s="149" t="n">
        <f aca="false">LARGE(B27:Y27,24)</f>
        <v>8.1</v>
      </c>
      <c r="AC27" s="150" t="n">
        <f aca="false">AA27-AB27</f>
        <v>3.6</v>
      </c>
      <c r="AD27" s="150" t="n">
        <f aca="false">AVERAGE(J27:U27)</f>
        <v>10.275</v>
      </c>
      <c r="AE27" s="151" t="n">
        <f aca="false">AVERAGE(B27:I27,V27:Y27)</f>
        <v>9.45</v>
      </c>
      <c r="AF27" s="68" t="n">
        <f aca="false">SUM(Z27)*(1013.25/760)</f>
        <v>13.1489185855263</v>
      </c>
      <c r="AG27" s="69" t="n">
        <f aca="false">SUM(AA27)*(1013.25/760)</f>
        <v>15.5987171052632</v>
      </c>
      <c r="AH27" s="70" t="n">
        <f aca="false">SUM(AB27)*(1013.25/760)</f>
        <v>10.7991118421053</v>
      </c>
    </row>
    <row r="28" customFormat="false" ht="12" hidden="false" customHeight="false" outlineLevel="0" collapsed="false">
      <c r="A28" s="58" t="n">
        <v>17</v>
      </c>
      <c r="B28" s="60" t="n">
        <v>11.04</v>
      </c>
      <c r="C28" s="60" t="n">
        <v>11.5</v>
      </c>
      <c r="D28" s="60" t="n">
        <v>11.3</v>
      </c>
      <c r="E28" s="60" t="n">
        <v>10.8</v>
      </c>
      <c r="F28" s="60" t="n">
        <v>10.8</v>
      </c>
      <c r="G28" s="60" t="n">
        <v>10.5</v>
      </c>
      <c r="H28" s="60" t="n">
        <v>10.4</v>
      </c>
      <c r="I28" s="61" t="n">
        <v>10.4</v>
      </c>
      <c r="J28" s="60" t="n">
        <v>10.3</v>
      </c>
      <c r="K28" s="60" t="n">
        <v>9.8</v>
      </c>
      <c r="L28" s="60" t="n">
        <v>9.1</v>
      </c>
      <c r="M28" s="60" t="n">
        <v>10</v>
      </c>
      <c r="N28" s="60" t="n">
        <v>10.9</v>
      </c>
      <c r="O28" s="60" t="n">
        <v>10.9</v>
      </c>
      <c r="P28" s="60" t="n">
        <v>10</v>
      </c>
      <c r="Q28" s="60" t="n">
        <v>10.7</v>
      </c>
      <c r="R28" s="60" t="n">
        <v>10.9</v>
      </c>
      <c r="S28" s="60" t="n">
        <v>11.4</v>
      </c>
      <c r="T28" s="60" t="n">
        <v>12</v>
      </c>
      <c r="U28" s="61" t="n">
        <v>11.6</v>
      </c>
      <c r="V28" s="60" t="n">
        <v>11.6</v>
      </c>
      <c r="W28" s="60" t="n">
        <v>11.9</v>
      </c>
      <c r="X28" s="60" t="n">
        <v>11.9</v>
      </c>
      <c r="Y28" s="60" t="n">
        <v>11.8</v>
      </c>
      <c r="Z28" s="147" t="n">
        <f aca="false">AVERAGE(B28:Y28)</f>
        <v>10.8975</v>
      </c>
      <c r="AA28" s="148" t="n">
        <f aca="false">LARGE(B28:Y28,1)</f>
        <v>12</v>
      </c>
      <c r="AB28" s="149" t="n">
        <f aca="false">LARGE(B28:Y28,24)</f>
        <v>9.1</v>
      </c>
      <c r="AC28" s="150" t="n">
        <f aca="false">AA28-AB28</f>
        <v>2.9</v>
      </c>
      <c r="AD28" s="150" t="n">
        <f aca="false">AVERAGE(J28:U28)</f>
        <v>10.6333333333333</v>
      </c>
      <c r="AE28" s="151" t="n">
        <f aca="false">AVERAGE(B28:I28,V28:Y28)</f>
        <v>11.1616666666667</v>
      </c>
      <c r="AF28" s="68" t="n">
        <f aca="false">SUM(Z28)*(1013.25/760)</f>
        <v>14.5288050986842</v>
      </c>
      <c r="AG28" s="69" t="n">
        <f aca="false">SUM(AA28)*(1013.25/760)</f>
        <v>15.9986842105263</v>
      </c>
      <c r="AH28" s="70" t="n">
        <f aca="false">SUM(AB28)*(1013.25/760)</f>
        <v>12.1323355263158</v>
      </c>
    </row>
    <row r="29" customFormat="false" ht="12" hidden="false" customHeight="false" outlineLevel="0" collapsed="false">
      <c r="A29" s="58" t="n">
        <v>18</v>
      </c>
      <c r="B29" s="60" t="n">
        <v>11.7</v>
      </c>
      <c r="C29" s="60" t="n">
        <v>11.5</v>
      </c>
      <c r="D29" s="60" t="n">
        <v>11.3</v>
      </c>
      <c r="E29" s="60" t="n">
        <v>11</v>
      </c>
      <c r="F29" s="60" t="n">
        <v>11.1</v>
      </c>
      <c r="G29" s="60" t="n">
        <v>10.9</v>
      </c>
      <c r="H29" s="60" t="n">
        <v>10.8</v>
      </c>
      <c r="I29" s="61" t="n">
        <v>10.8</v>
      </c>
      <c r="J29" s="60" t="n">
        <v>10.8</v>
      </c>
      <c r="K29" s="60" t="n">
        <v>10.3</v>
      </c>
      <c r="L29" s="60" t="n">
        <v>10.5</v>
      </c>
      <c r="M29" s="60" t="n">
        <v>10.6</v>
      </c>
      <c r="N29" s="60" t="n">
        <v>10.4</v>
      </c>
      <c r="O29" s="60" t="n">
        <v>10.2</v>
      </c>
      <c r="P29" s="60" t="n">
        <v>9.5</v>
      </c>
      <c r="Q29" s="60" t="n">
        <v>8.7</v>
      </c>
      <c r="R29" s="60" t="n">
        <v>9.2</v>
      </c>
      <c r="S29" s="60" t="n">
        <v>9.1</v>
      </c>
      <c r="T29" s="60" t="n">
        <v>8.9</v>
      </c>
      <c r="U29" s="61" t="n">
        <v>9.5</v>
      </c>
      <c r="V29" s="60" t="n">
        <v>9.7</v>
      </c>
      <c r="W29" s="60" t="n">
        <v>9.7</v>
      </c>
      <c r="X29" s="60" t="n">
        <v>9.7</v>
      </c>
      <c r="Y29" s="60" t="n">
        <v>9.8</v>
      </c>
      <c r="Z29" s="147" t="n">
        <f aca="false">AVERAGE(B29:Y29)</f>
        <v>10.2375</v>
      </c>
      <c r="AA29" s="148" t="n">
        <f aca="false">LARGE(B29:Y29,1)</f>
        <v>11.7</v>
      </c>
      <c r="AB29" s="149" t="n">
        <f aca="false">LARGE(B29:Y29,24)</f>
        <v>8.7</v>
      </c>
      <c r="AC29" s="150" t="n">
        <f aca="false">AA29-AB29</f>
        <v>3</v>
      </c>
      <c r="AD29" s="150" t="n">
        <f aca="false">AVERAGE(J29:U29)</f>
        <v>9.80833333333333</v>
      </c>
      <c r="AE29" s="151" t="n">
        <f aca="false">AVERAGE(B29:I29,V29:Y29)</f>
        <v>10.6666666666667</v>
      </c>
      <c r="AF29" s="68" t="n">
        <f aca="false">SUM(Z29)*(1013.25/760)</f>
        <v>13.6488774671053</v>
      </c>
      <c r="AG29" s="69" t="n">
        <f aca="false">SUM(AA29)*(1013.25/760)</f>
        <v>15.5987171052632</v>
      </c>
      <c r="AH29" s="70" t="n">
        <f aca="false">SUM(AB29)*(1013.25/760)</f>
        <v>11.5990460526316</v>
      </c>
    </row>
    <row r="30" customFormat="false" ht="12" hidden="false" customHeight="false" outlineLevel="0" collapsed="false">
      <c r="A30" s="58" t="n">
        <v>19</v>
      </c>
      <c r="B30" s="60" t="n">
        <v>10</v>
      </c>
      <c r="C30" s="60" t="n">
        <v>10.2</v>
      </c>
      <c r="D30" s="60" t="n">
        <v>9.9</v>
      </c>
      <c r="E30" s="60" t="n">
        <v>9.9</v>
      </c>
      <c r="F30" s="60" t="n">
        <v>9.6</v>
      </c>
      <c r="G30" s="60" t="n">
        <v>9.5</v>
      </c>
      <c r="H30" s="60" t="n">
        <v>9.5</v>
      </c>
      <c r="I30" s="61" t="n">
        <v>9.6</v>
      </c>
      <c r="J30" s="60" t="n">
        <v>9.4</v>
      </c>
      <c r="K30" s="60" t="n">
        <v>9.7</v>
      </c>
      <c r="L30" s="60" t="n">
        <v>9</v>
      </c>
      <c r="M30" s="60" t="n">
        <v>8.3</v>
      </c>
      <c r="N30" s="60" t="n">
        <v>7.8</v>
      </c>
      <c r="O30" s="60" t="n">
        <v>7.7</v>
      </c>
      <c r="P30" s="60" t="n">
        <v>7.4</v>
      </c>
      <c r="Q30" s="60" t="n">
        <v>6.9</v>
      </c>
      <c r="R30" s="60" t="n">
        <v>7</v>
      </c>
      <c r="S30" s="60" t="n">
        <v>7.1</v>
      </c>
      <c r="T30" s="60" t="n">
        <v>7.2</v>
      </c>
      <c r="U30" s="61" t="n">
        <v>7.8</v>
      </c>
      <c r="V30" s="60" t="n">
        <v>8.4</v>
      </c>
      <c r="W30" s="60" t="n">
        <v>9.1</v>
      </c>
      <c r="X30" s="60" t="n">
        <v>9.5</v>
      </c>
      <c r="Y30" s="60" t="n">
        <v>9.2</v>
      </c>
      <c r="Z30" s="147" t="n">
        <f aca="false">AVERAGE(B30:Y30)</f>
        <v>8.7375</v>
      </c>
      <c r="AA30" s="148" t="n">
        <f aca="false">LARGE(B30:Y30,1)</f>
        <v>10.2</v>
      </c>
      <c r="AB30" s="149" t="n">
        <f aca="false">LARGE(B30:Y30,24)</f>
        <v>6.9</v>
      </c>
      <c r="AC30" s="150" t="n">
        <f aca="false">AA30-AB30</f>
        <v>3.3</v>
      </c>
      <c r="AD30" s="150" t="n">
        <f aca="false">AVERAGE(J30:U30)</f>
        <v>7.94166666666667</v>
      </c>
      <c r="AE30" s="151" t="n">
        <f aca="false">AVERAGE(B30:I30,V30:Y30)</f>
        <v>9.53333333333333</v>
      </c>
      <c r="AF30" s="68" t="n">
        <f aca="false">SUM(Z30)*(1013.25/760)</f>
        <v>11.6490419407895</v>
      </c>
      <c r="AG30" s="69" t="n">
        <f aca="false">SUM(AA30)*(1013.25/760)</f>
        <v>13.5988815789474</v>
      </c>
      <c r="AH30" s="70" t="n">
        <f aca="false">SUM(AB30)*(1013.25/760)</f>
        <v>9.19924342105263</v>
      </c>
    </row>
    <row r="31" customFormat="false" ht="12" hidden="false" customHeight="false" outlineLevel="0" collapsed="false">
      <c r="A31" s="58" t="n">
        <v>20</v>
      </c>
      <c r="B31" s="60" t="n">
        <v>9.1</v>
      </c>
      <c r="C31" s="60" t="n">
        <v>9.1</v>
      </c>
      <c r="D31" s="60" t="n">
        <v>9.2</v>
      </c>
      <c r="E31" s="60" t="n">
        <v>9.21</v>
      </c>
      <c r="F31" s="60" t="n">
        <v>9.2</v>
      </c>
      <c r="G31" s="60" t="n">
        <v>9.2</v>
      </c>
      <c r="H31" s="60" t="n">
        <v>9.3</v>
      </c>
      <c r="I31" s="61" t="n">
        <v>9.6</v>
      </c>
      <c r="J31" s="60" t="n">
        <v>10.2</v>
      </c>
      <c r="K31" s="60" t="n">
        <v>10</v>
      </c>
      <c r="L31" s="60" t="n">
        <v>9.9</v>
      </c>
      <c r="M31" s="60" t="n">
        <v>10.3</v>
      </c>
      <c r="N31" s="60" t="n">
        <v>10.5</v>
      </c>
      <c r="O31" s="60" t="n">
        <v>10.3</v>
      </c>
      <c r="P31" s="60" t="n">
        <v>10.8</v>
      </c>
      <c r="Q31" s="60" t="n">
        <v>10.8</v>
      </c>
      <c r="R31" s="60" t="n">
        <v>10.8</v>
      </c>
      <c r="S31" s="60" t="n">
        <v>10.6</v>
      </c>
      <c r="T31" s="60" t="n">
        <v>9.3</v>
      </c>
      <c r="U31" s="61" t="n">
        <v>8.9</v>
      </c>
      <c r="V31" s="60" t="n">
        <v>8.2</v>
      </c>
      <c r="W31" s="60" t="n">
        <v>8.9</v>
      </c>
      <c r="X31" s="60" t="n">
        <v>8.9</v>
      </c>
      <c r="Y31" s="60" t="n">
        <v>8.9</v>
      </c>
      <c r="Z31" s="147" t="n">
        <f aca="false">AVERAGE(B31:Y31)</f>
        <v>9.63375</v>
      </c>
      <c r="AA31" s="148" t="n">
        <f aca="false">LARGE(B31:Y31,1)</f>
        <v>10.8</v>
      </c>
      <c r="AB31" s="149" t="n">
        <f aca="false">LARGE(B31:Y31,24)</f>
        <v>8.2</v>
      </c>
      <c r="AC31" s="150" t="n">
        <f aca="false">AA31-AB31</f>
        <v>2.6</v>
      </c>
      <c r="AD31" s="150" t="n">
        <f aca="false">AVERAGE(J31:U31)</f>
        <v>10.2</v>
      </c>
      <c r="AE31" s="151" t="n">
        <f aca="false">AVERAGE(B31:I31,V31:Y31)</f>
        <v>9.0675</v>
      </c>
      <c r="AF31" s="68" t="n">
        <f aca="false">SUM(Z31)*(1013.25/760)</f>
        <v>12.8439436677632</v>
      </c>
      <c r="AG31" s="69" t="n">
        <f aca="false">SUM(AA31)*(1013.25/760)</f>
        <v>14.3988157894737</v>
      </c>
      <c r="AH31" s="70" t="n">
        <f aca="false">SUM(AB31)*(1013.25/760)</f>
        <v>10.9324342105263</v>
      </c>
    </row>
    <row r="32" customFormat="false" ht="12" hidden="false" customHeight="false" outlineLevel="0" collapsed="false">
      <c r="A32" s="58" t="n">
        <v>21</v>
      </c>
      <c r="B32" s="60" t="n">
        <v>8.6</v>
      </c>
      <c r="C32" s="60" t="n">
        <v>8.3</v>
      </c>
      <c r="D32" s="60" t="n">
        <v>8.3</v>
      </c>
      <c r="E32" s="60" t="n">
        <v>7.8</v>
      </c>
      <c r="F32" s="60" t="n">
        <v>7.8</v>
      </c>
      <c r="G32" s="60" t="n">
        <v>7.8</v>
      </c>
      <c r="H32" s="60" t="n">
        <v>7.7</v>
      </c>
      <c r="I32" s="61" t="n">
        <v>7.6</v>
      </c>
      <c r="J32" s="60" t="n">
        <v>8.4</v>
      </c>
      <c r="K32" s="60" t="n">
        <v>8</v>
      </c>
      <c r="L32" s="60" t="n">
        <v>8.9</v>
      </c>
      <c r="M32" s="60" t="n">
        <v>8.7</v>
      </c>
      <c r="N32" s="60" t="n">
        <v>8.8</v>
      </c>
      <c r="O32" s="60" t="n">
        <v>8.8</v>
      </c>
      <c r="P32" s="60" t="n">
        <v>9.4</v>
      </c>
      <c r="Q32" s="60" t="n">
        <v>8.7</v>
      </c>
      <c r="R32" s="60" t="n">
        <v>8.8</v>
      </c>
      <c r="S32" s="60" t="n">
        <v>9.2</v>
      </c>
      <c r="T32" s="60" t="n">
        <v>9.5</v>
      </c>
      <c r="U32" s="61" t="n">
        <v>9.2</v>
      </c>
      <c r="V32" s="60" t="n">
        <v>9.5</v>
      </c>
      <c r="W32" s="60" t="n">
        <v>10</v>
      </c>
      <c r="X32" s="60" t="n">
        <v>10</v>
      </c>
      <c r="Y32" s="60" t="n">
        <v>9.7</v>
      </c>
      <c r="Z32" s="147" t="n">
        <f aca="false">AVERAGE(B32:Y32)</f>
        <v>8.72916666666667</v>
      </c>
      <c r="AA32" s="148" t="n">
        <f aca="false">LARGE(B32:Y32,1)</f>
        <v>10</v>
      </c>
      <c r="AB32" s="149" t="n">
        <f aca="false">LARGE(B32:Y32,24)</f>
        <v>7.6</v>
      </c>
      <c r="AC32" s="150" t="n">
        <f aca="false">AA32-AB32</f>
        <v>2.4</v>
      </c>
      <c r="AD32" s="150" t="n">
        <f aca="false">AVERAGE(J32:U32)</f>
        <v>8.86666666666667</v>
      </c>
      <c r="AE32" s="151" t="n">
        <f aca="false">AVERAGE(B32:I32,V32:Y32)</f>
        <v>8.59166666666667</v>
      </c>
      <c r="AF32" s="68" t="n">
        <f aca="false">SUM(Z32)*(1013.25/760)</f>
        <v>11.6379317434211</v>
      </c>
      <c r="AG32" s="69" t="n">
        <f aca="false">SUM(AA32)*(1013.25/760)</f>
        <v>13.3322368421053</v>
      </c>
      <c r="AH32" s="70" t="n">
        <f aca="false">SUM(AB32)*(1013.25/760)</f>
        <v>10.1325</v>
      </c>
    </row>
    <row r="33" customFormat="false" ht="12" hidden="false" customHeight="false" outlineLevel="0" collapsed="false">
      <c r="A33" s="58" t="n">
        <v>22</v>
      </c>
      <c r="B33" s="60" t="n">
        <v>9</v>
      </c>
      <c r="C33" s="60" t="n">
        <v>7.7</v>
      </c>
      <c r="D33" s="60" t="n">
        <v>9.4</v>
      </c>
      <c r="E33" s="60" t="n">
        <v>9.1</v>
      </c>
      <c r="F33" s="60" t="n">
        <v>9.5</v>
      </c>
      <c r="G33" s="60" t="n">
        <v>9.2</v>
      </c>
      <c r="H33" s="60" t="n">
        <v>8.9</v>
      </c>
      <c r="I33" s="61" t="n">
        <v>8.7</v>
      </c>
      <c r="J33" s="60" t="n">
        <v>8</v>
      </c>
      <c r="K33" s="60" t="n">
        <v>7.9</v>
      </c>
      <c r="L33" s="60" t="n">
        <v>8.3</v>
      </c>
      <c r="M33" s="60" t="n">
        <v>8.8</v>
      </c>
      <c r="N33" s="60" t="n">
        <v>9.4</v>
      </c>
      <c r="O33" s="60" t="n">
        <v>9.5</v>
      </c>
      <c r="P33" s="60" t="n">
        <v>9.1</v>
      </c>
      <c r="Q33" s="60" t="n">
        <v>9.7</v>
      </c>
      <c r="R33" s="60" t="n">
        <v>9.5</v>
      </c>
      <c r="S33" s="60" t="n">
        <v>9.5</v>
      </c>
      <c r="T33" s="60" t="n">
        <v>10.6</v>
      </c>
      <c r="U33" s="61" t="n">
        <v>10.3</v>
      </c>
      <c r="V33" s="60" t="n">
        <v>10.3</v>
      </c>
      <c r="W33" s="60" t="n">
        <v>11.1</v>
      </c>
      <c r="X33" s="60" t="n">
        <v>10.3</v>
      </c>
      <c r="Y33" s="60" t="n">
        <v>10.2</v>
      </c>
      <c r="Z33" s="147" t="n">
        <f aca="false">AVERAGE(B33:Y33)</f>
        <v>9.33333333333333</v>
      </c>
      <c r="AA33" s="148" t="n">
        <f aca="false">LARGE(B33:Y33,1)</f>
        <v>11.1</v>
      </c>
      <c r="AB33" s="149" t="n">
        <f aca="false">LARGE(B33:Y33,24)</f>
        <v>7.7</v>
      </c>
      <c r="AC33" s="150" t="n">
        <f aca="false">AA33-AB33</f>
        <v>3.4</v>
      </c>
      <c r="AD33" s="150" t="n">
        <f aca="false">AVERAGE(J33:U33)</f>
        <v>9.21666666666667</v>
      </c>
      <c r="AE33" s="151" t="n">
        <f aca="false">AVERAGE(B33:I33,V33:Y33)</f>
        <v>9.45</v>
      </c>
      <c r="AF33" s="68" t="n">
        <f aca="false">SUM(Z33)*(1013.25/760)</f>
        <v>12.4434210526316</v>
      </c>
      <c r="AG33" s="69" t="n">
        <f aca="false">SUM(AA33)*(1013.25/760)</f>
        <v>14.7987828947368</v>
      </c>
      <c r="AH33" s="70" t="n">
        <f aca="false">SUM(AB33)*(1013.25/760)</f>
        <v>10.2658223684211</v>
      </c>
    </row>
    <row r="34" customFormat="false" ht="12" hidden="false" customHeight="false" outlineLevel="0" collapsed="false">
      <c r="A34" s="58" t="n">
        <v>23</v>
      </c>
      <c r="B34" s="60" t="n">
        <v>10</v>
      </c>
      <c r="C34" s="60" t="n">
        <v>9.7</v>
      </c>
      <c r="D34" s="60" t="n">
        <v>9.1</v>
      </c>
      <c r="E34" s="60" t="n">
        <v>9.4</v>
      </c>
      <c r="F34" s="60" t="n">
        <v>10</v>
      </c>
      <c r="G34" s="60" t="n">
        <v>10.1</v>
      </c>
      <c r="H34" s="60" t="n">
        <v>9.7</v>
      </c>
      <c r="I34" s="61" t="n">
        <v>9.9</v>
      </c>
      <c r="J34" s="60" t="n">
        <v>9.8</v>
      </c>
      <c r="K34" s="60" t="n">
        <v>9.6</v>
      </c>
      <c r="L34" s="60" t="n">
        <v>9.5</v>
      </c>
      <c r="M34" s="60" t="n">
        <v>9.5</v>
      </c>
      <c r="N34" s="60" t="n">
        <v>11</v>
      </c>
      <c r="O34" s="60" t="n">
        <v>11.3</v>
      </c>
      <c r="P34" s="60" t="n">
        <v>9.6</v>
      </c>
      <c r="Q34" s="60" t="n">
        <v>9.4</v>
      </c>
      <c r="R34" s="60" t="n">
        <v>9.4</v>
      </c>
      <c r="S34" s="60" t="n">
        <v>9.5</v>
      </c>
      <c r="T34" s="60" t="n">
        <v>9.4</v>
      </c>
      <c r="U34" s="61" t="n">
        <v>9.4</v>
      </c>
      <c r="V34" s="60" t="n">
        <v>9.3</v>
      </c>
      <c r="W34" s="60" t="n">
        <v>9.8</v>
      </c>
      <c r="X34" s="60" t="n">
        <v>10.1</v>
      </c>
      <c r="Y34" s="60" t="n">
        <v>10.3</v>
      </c>
      <c r="Z34" s="147" t="n">
        <f aca="false">AVERAGE(B34:Y34)</f>
        <v>9.78333333333334</v>
      </c>
      <c r="AA34" s="148" t="n">
        <f aca="false">LARGE(B34:Y34,1)</f>
        <v>11.3</v>
      </c>
      <c r="AB34" s="149" t="n">
        <f aca="false">LARGE(B34:Y34,24)</f>
        <v>9.1</v>
      </c>
      <c r="AC34" s="150" t="n">
        <f aca="false">AA34-AB34</f>
        <v>2.2</v>
      </c>
      <c r="AD34" s="150" t="n">
        <f aca="false">AVERAGE(J34:U34)</f>
        <v>9.78333333333334</v>
      </c>
      <c r="AE34" s="151" t="n">
        <f aca="false">AVERAGE(B34:I34,V34:Y34)</f>
        <v>9.78333333333334</v>
      </c>
      <c r="AF34" s="68" t="n">
        <f aca="false">SUM(Z34)*(1013.25/760)</f>
        <v>13.0433717105263</v>
      </c>
      <c r="AG34" s="69" t="n">
        <f aca="false">SUM(AA34)*(1013.25/760)</f>
        <v>15.065427631579</v>
      </c>
      <c r="AH34" s="70" t="n">
        <f aca="false">SUM(AB34)*(1013.25/760)</f>
        <v>12.1323355263158</v>
      </c>
    </row>
    <row r="35" customFormat="false" ht="12" hidden="false" customHeight="false" outlineLevel="0" collapsed="false">
      <c r="A35" s="58" t="n">
        <v>24</v>
      </c>
      <c r="B35" s="60" t="n">
        <v>9.8</v>
      </c>
      <c r="C35" s="60" t="n">
        <v>9.8</v>
      </c>
      <c r="D35" s="60" t="n">
        <v>10</v>
      </c>
      <c r="E35" s="60" t="n">
        <v>9.8</v>
      </c>
      <c r="F35" s="60" t="n">
        <v>9.8</v>
      </c>
      <c r="G35" s="60" t="n">
        <v>9.6</v>
      </c>
      <c r="H35" s="60" t="n">
        <v>9.5</v>
      </c>
      <c r="I35" s="61" t="n">
        <v>9.3</v>
      </c>
      <c r="J35" s="60" t="n">
        <v>9</v>
      </c>
      <c r="K35" s="60" t="n">
        <v>9.2</v>
      </c>
      <c r="L35" s="60" t="n">
        <v>9</v>
      </c>
      <c r="M35" s="60" t="n">
        <v>9.1</v>
      </c>
      <c r="N35" s="60" t="n">
        <v>8.5</v>
      </c>
      <c r="O35" s="60" t="n">
        <v>8.1</v>
      </c>
      <c r="P35" s="60" t="n">
        <v>9.1</v>
      </c>
      <c r="Q35" s="60" t="n">
        <v>9.4</v>
      </c>
      <c r="R35" s="60" t="n">
        <v>10.8</v>
      </c>
      <c r="S35" s="60" t="n">
        <v>10.7</v>
      </c>
      <c r="T35" s="60" t="n">
        <v>10.5</v>
      </c>
      <c r="U35" s="61" t="n">
        <v>10.5</v>
      </c>
      <c r="V35" s="60" t="n">
        <v>10.1</v>
      </c>
      <c r="W35" s="60" t="n">
        <v>10.1</v>
      </c>
      <c r="X35" s="60" t="n">
        <v>9.6</v>
      </c>
      <c r="Y35" s="60" t="n">
        <v>9.3</v>
      </c>
      <c r="Z35" s="147" t="n">
        <f aca="false">AVERAGE(B35:Y35)</f>
        <v>9.60833333333333</v>
      </c>
      <c r="AA35" s="148" t="n">
        <f aca="false">LARGE(B35:Y35,1)</f>
        <v>10.8</v>
      </c>
      <c r="AB35" s="149" t="n">
        <f aca="false">LARGE(B35:Y35,24)</f>
        <v>8.1</v>
      </c>
      <c r="AC35" s="150" t="n">
        <f aca="false">AA35-AB35</f>
        <v>2.7</v>
      </c>
      <c r="AD35" s="150" t="n">
        <f aca="false">AVERAGE(J35:U35)</f>
        <v>9.49166666666667</v>
      </c>
      <c r="AE35" s="151" t="n">
        <f aca="false">AVERAGE(B35:I35,V35:Y35)</f>
        <v>9.725</v>
      </c>
      <c r="AF35" s="68" t="n">
        <f aca="false">SUM(Z35)*(1013.25/760)</f>
        <v>12.8100575657895</v>
      </c>
      <c r="AG35" s="69" t="n">
        <f aca="false">SUM(AA35)*(1013.25/760)</f>
        <v>14.3988157894737</v>
      </c>
      <c r="AH35" s="70" t="n">
        <f aca="false">SUM(AB35)*(1013.25/760)</f>
        <v>10.7991118421053</v>
      </c>
    </row>
    <row r="36" customFormat="false" ht="12" hidden="false" customHeight="false" outlineLevel="0" collapsed="false">
      <c r="A36" s="58" t="n">
        <v>25</v>
      </c>
      <c r="B36" s="60" t="n">
        <v>9.2</v>
      </c>
      <c r="C36" s="60" t="n">
        <v>9.8</v>
      </c>
      <c r="D36" s="60" t="n">
        <v>10.8</v>
      </c>
      <c r="E36" s="60" t="n">
        <v>11.3</v>
      </c>
      <c r="F36" s="60" t="n">
        <v>11.3</v>
      </c>
      <c r="G36" s="60" t="n">
        <v>11.2</v>
      </c>
      <c r="H36" s="60" t="n">
        <v>11.2</v>
      </c>
      <c r="I36" s="61" t="n">
        <v>11.2</v>
      </c>
      <c r="J36" s="60" t="n">
        <v>11.1</v>
      </c>
      <c r="K36" s="60" t="n">
        <v>11.5</v>
      </c>
      <c r="L36" s="60" t="n">
        <v>11.7</v>
      </c>
      <c r="M36" s="60" t="n">
        <v>11.4</v>
      </c>
      <c r="N36" s="60" t="n">
        <v>11.1</v>
      </c>
      <c r="O36" s="60" t="n">
        <v>11.7</v>
      </c>
      <c r="P36" s="60" t="n">
        <v>11.8</v>
      </c>
      <c r="Q36" s="60" t="n">
        <v>12</v>
      </c>
      <c r="R36" s="60" t="n">
        <v>12.1</v>
      </c>
      <c r="S36" s="60" t="n">
        <v>10.9</v>
      </c>
      <c r="T36" s="60" t="n">
        <v>10.8</v>
      </c>
      <c r="U36" s="61" t="n">
        <v>10.7</v>
      </c>
      <c r="V36" s="60" t="n">
        <v>10.5</v>
      </c>
      <c r="W36" s="60" t="n">
        <v>10.6</v>
      </c>
      <c r="X36" s="60" t="n">
        <v>10.2</v>
      </c>
      <c r="Y36" s="60" t="n">
        <v>9.7</v>
      </c>
      <c r="Z36" s="147" t="n">
        <f aca="false">AVERAGE(B36:Y36)</f>
        <v>10.9916666666667</v>
      </c>
      <c r="AA36" s="148" t="n">
        <f aca="false">LARGE(B36:Y36,1)</f>
        <v>12.1</v>
      </c>
      <c r="AB36" s="149" t="n">
        <f aca="false">LARGE(B36:Y36,24)</f>
        <v>9.2</v>
      </c>
      <c r="AC36" s="150" t="n">
        <f aca="false">AA36-AB36</f>
        <v>2.9</v>
      </c>
      <c r="AD36" s="150" t="n">
        <f aca="false">AVERAGE(J36:U36)</f>
        <v>11.4</v>
      </c>
      <c r="AE36" s="151" t="n">
        <f aca="false">AVERAGE(B36:I36,V36:Y36)</f>
        <v>10.5833333333333</v>
      </c>
      <c r="AF36" s="68" t="n">
        <f aca="false">SUM(Z36)*(1013.25/760)</f>
        <v>14.6543503289474</v>
      </c>
      <c r="AG36" s="69" t="n">
        <f aca="false">SUM(AA36)*(1013.25/760)</f>
        <v>16.1320065789474</v>
      </c>
      <c r="AH36" s="70" t="n">
        <f aca="false">SUM(AB36)*(1013.25/760)</f>
        <v>12.2656578947368</v>
      </c>
    </row>
    <row r="37" customFormat="false" ht="12" hidden="false" customHeight="false" outlineLevel="0" collapsed="false">
      <c r="A37" s="58" t="n">
        <v>26</v>
      </c>
      <c r="B37" s="60" t="n">
        <v>8.9</v>
      </c>
      <c r="C37" s="60" t="n">
        <v>8.7</v>
      </c>
      <c r="D37" s="60" t="n">
        <v>9</v>
      </c>
      <c r="E37" s="60" t="n">
        <v>10.1</v>
      </c>
      <c r="F37" s="60" t="n">
        <v>9.7</v>
      </c>
      <c r="G37" s="60" t="n">
        <v>9.8</v>
      </c>
      <c r="H37" s="60" t="n">
        <v>10</v>
      </c>
      <c r="I37" s="61" t="n">
        <v>10.3</v>
      </c>
      <c r="J37" s="60" t="n">
        <v>10.6</v>
      </c>
      <c r="K37" s="60" t="n">
        <v>10.9</v>
      </c>
      <c r="L37" s="60" t="n">
        <v>9.8</v>
      </c>
      <c r="M37" s="60" t="n">
        <v>9.5</v>
      </c>
      <c r="N37" s="60" t="n">
        <v>10.3</v>
      </c>
      <c r="O37" s="60" t="n">
        <v>9.5</v>
      </c>
      <c r="P37" s="60" t="n">
        <v>9.5</v>
      </c>
      <c r="Q37" s="60" t="n">
        <v>9.7</v>
      </c>
      <c r="R37" s="60" t="n">
        <v>9.8</v>
      </c>
      <c r="S37" s="60" t="n">
        <v>9.3</v>
      </c>
      <c r="T37" s="60" t="n">
        <v>9.6</v>
      </c>
      <c r="U37" s="61" t="n">
        <v>10.7</v>
      </c>
      <c r="V37" s="60" t="n">
        <v>10.7</v>
      </c>
      <c r="W37" s="60" t="n">
        <v>10.4</v>
      </c>
      <c r="X37" s="60" t="n">
        <v>10.1</v>
      </c>
      <c r="Y37" s="60" t="n">
        <v>9.7</v>
      </c>
      <c r="Z37" s="147" t="n">
        <f aca="false">AVERAGE(B37:Y37)</f>
        <v>9.85833333333333</v>
      </c>
      <c r="AA37" s="148" t="n">
        <f aca="false">LARGE(B37:Y37,1)</f>
        <v>10.9</v>
      </c>
      <c r="AB37" s="149" t="n">
        <f aca="false">LARGE(B37:Y37,24)</f>
        <v>8.7</v>
      </c>
      <c r="AC37" s="150" t="n">
        <f aca="false">AA37-AB37</f>
        <v>2.2</v>
      </c>
      <c r="AD37" s="150" t="n">
        <f aca="false">AVERAGE(J37:U37)</f>
        <v>9.93333333333333</v>
      </c>
      <c r="AE37" s="151" t="n">
        <f aca="false">AVERAGE(B37:I37,V37:Y37)</f>
        <v>9.78333333333333</v>
      </c>
      <c r="AF37" s="68" t="n">
        <f aca="false">SUM(Z37)*(1013.25/760)</f>
        <v>13.1433634868421</v>
      </c>
      <c r="AG37" s="69" t="n">
        <f aca="false">SUM(AA37)*(1013.25/760)</f>
        <v>14.5321381578947</v>
      </c>
      <c r="AH37" s="70" t="n">
        <f aca="false">SUM(AB37)*(1013.25/760)</f>
        <v>11.5990460526316</v>
      </c>
    </row>
    <row r="38" customFormat="false" ht="12" hidden="false" customHeight="false" outlineLevel="0" collapsed="false">
      <c r="A38" s="58" t="n">
        <v>27</v>
      </c>
      <c r="B38" s="60" t="n">
        <v>9.1</v>
      </c>
      <c r="C38" s="60" t="n">
        <v>8.7</v>
      </c>
      <c r="D38" s="60" t="n">
        <v>8.3</v>
      </c>
      <c r="E38" s="60" t="n">
        <v>8.2</v>
      </c>
      <c r="F38" s="60" t="n">
        <v>7.9</v>
      </c>
      <c r="G38" s="60" t="n">
        <v>7.9</v>
      </c>
      <c r="H38" s="60" t="n">
        <v>7.8</v>
      </c>
      <c r="I38" s="61" t="n">
        <v>8.1</v>
      </c>
      <c r="J38" s="60" t="n">
        <v>8.7</v>
      </c>
      <c r="K38" s="60" t="n">
        <v>8.4</v>
      </c>
      <c r="L38" s="60" t="n">
        <v>8.6</v>
      </c>
      <c r="M38" s="60" t="n">
        <v>9.1</v>
      </c>
      <c r="N38" s="60" t="n">
        <v>9</v>
      </c>
      <c r="O38" s="60" t="n">
        <v>10.2</v>
      </c>
      <c r="P38" s="60" t="n">
        <v>10.6</v>
      </c>
      <c r="Q38" s="60" t="n">
        <v>9.8</v>
      </c>
      <c r="R38" s="60" t="n">
        <v>10.2</v>
      </c>
      <c r="S38" s="60" t="n">
        <v>9.8</v>
      </c>
      <c r="T38" s="60" t="n">
        <v>10.7</v>
      </c>
      <c r="U38" s="61" t="n">
        <v>10.6</v>
      </c>
      <c r="V38" s="60" t="n">
        <v>11</v>
      </c>
      <c r="W38" s="60" t="n">
        <v>10.9</v>
      </c>
      <c r="X38" s="60" t="n">
        <v>10.7</v>
      </c>
      <c r="Y38" s="60" t="n">
        <v>10.9</v>
      </c>
      <c r="Z38" s="147" t="n">
        <f aca="false">AVERAGE(B38:Y38)</f>
        <v>9.38333333333333</v>
      </c>
      <c r="AA38" s="148" t="n">
        <f aca="false">LARGE(B38:Y38,1)</f>
        <v>11</v>
      </c>
      <c r="AB38" s="149" t="n">
        <f aca="false">LARGE(B38:Y38,24)</f>
        <v>7.8</v>
      </c>
      <c r="AC38" s="150" t="n">
        <f aca="false">AA38-AB38</f>
        <v>3.2</v>
      </c>
      <c r="AD38" s="150" t="n">
        <f aca="false">AVERAGE(J38:U38)</f>
        <v>9.64166666666667</v>
      </c>
      <c r="AE38" s="151" t="n">
        <f aca="false">AVERAGE(B38:I38,V38:Y38)</f>
        <v>9.125</v>
      </c>
      <c r="AF38" s="68" t="n">
        <f aca="false">SUM(Z38)*(1013.25/760)</f>
        <v>12.5100822368421</v>
      </c>
      <c r="AG38" s="69" t="n">
        <f aca="false">SUM(AA38)*(1013.25/760)</f>
        <v>14.6654605263158</v>
      </c>
      <c r="AH38" s="70" t="n">
        <f aca="false">SUM(AB38)*(1013.25/760)</f>
        <v>10.3991447368421</v>
      </c>
    </row>
    <row r="39" customFormat="false" ht="12" hidden="false" customHeight="false" outlineLevel="0" collapsed="false">
      <c r="A39" s="58" t="n">
        <v>28</v>
      </c>
      <c r="B39" s="60" t="n">
        <v>10.5</v>
      </c>
      <c r="C39" s="60" t="n">
        <v>9.9</v>
      </c>
      <c r="D39" s="60" t="n">
        <v>9.5</v>
      </c>
      <c r="E39" s="60" t="n">
        <v>9.8</v>
      </c>
      <c r="F39" s="60" t="n">
        <v>10.1</v>
      </c>
      <c r="G39" s="60" t="n">
        <v>10.6</v>
      </c>
      <c r="H39" s="60" t="n">
        <v>11.8</v>
      </c>
      <c r="I39" s="61" t="n">
        <v>12.1</v>
      </c>
      <c r="J39" s="60" t="n">
        <v>12.1</v>
      </c>
      <c r="K39" s="60" t="n">
        <v>12.4</v>
      </c>
      <c r="L39" s="60" t="n">
        <v>13</v>
      </c>
      <c r="M39" s="60" t="n">
        <v>12.9</v>
      </c>
      <c r="N39" s="60" t="n">
        <v>12.6</v>
      </c>
      <c r="O39" s="60" t="n">
        <v>11.2</v>
      </c>
      <c r="P39" s="60" t="n">
        <v>10.3</v>
      </c>
      <c r="Q39" s="60" t="n">
        <v>10.1</v>
      </c>
      <c r="R39" s="60" t="n">
        <v>10.1</v>
      </c>
      <c r="S39" s="60" t="n">
        <v>10</v>
      </c>
      <c r="T39" s="60" t="n">
        <v>10.3</v>
      </c>
      <c r="U39" s="61" t="n">
        <v>9.9</v>
      </c>
      <c r="V39" s="60" t="n">
        <v>9.5</v>
      </c>
      <c r="W39" s="60" t="n">
        <v>10.1</v>
      </c>
      <c r="X39" s="60" t="n">
        <v>10.1</v>
      </c>
      <c r="Y39" s="60" t="n">
        <v>10.2</v>
      </c>
      <c r="Z39" s="147" t="n">
        <f aca="false">AVERAGE(B39:Y39)</f>
        <v>10.7958333333333</v>
      </c>
      <c r="AA39" s="148" t="n">
        <f aca="false">LARGE(B39:Y39,1)</f>
        <v>13</v>
      </c>
      <c r="AB39" s="149" t="n">
        <f aca="false">LARGE(B39:Y39,24)</f>
        <v>9.5</v>
      </c>
      <c r="AC39" s="150" t="n">
        <f aca="false">AA39-AB39</f>
        <v>3.5</v>
      </c>
      <c r="AD39" s="150" t="n">
        <f aca="false">AVERAGE(J39:U39)</f>
        <v>11.2416666666667</v>
      </c>
      <c r="AE39" s="151" t="n">
        <f aca="false">AVERAGE(B39:I39,V39:Y39)</f>
        <v>10.35</v>
      </c>
      <c r="AF39" s="68" t="n">
        <f aca="false">SUM(Z39)*(1013.25/760)</f>
        <v>14.3932606907895</v>
      </c>
      <c r="AG39" s="69" t="n">
        <f aca="false">SUM(AA39)*(1013.25/760)</f>
        <v>17.3319078947368</v>
      </c>
      <c r="AH39" s="70" t="n">
        <f aca="false">SUM(AB39)*(1013.25/760)</f>
        <v>12.665625</v>
      </c>
    </row>
    <row r="40" customFormat="false" ht="12" hidden="false" customHeight="false" outlineLevel="0" collapsed="false">
      <c r="A40" s="58" t="n">
        <v>29</v>
      </c>
      <c r="B40" s="60" t="n">
        <v>10.3</v>
      </c>
      <c r="C40" s="60" t="n">
        <v>10.1</v>
      </c>
      <c r="D40" s="60" t="n">
        <v>10.1</v>
      </c>
      <c r="E40" s="60" t="n">
        <v>10.2</v>
      </c>
      <c r="F40" s="60" t="n">
        <v>10.3</v>
      </c>
      <c r="G40" s="60" t="n">
        <v>10.1</v>
      </c>
      <c r="H40" s="60" t="n">
        <v>10.1</v>
      </c>
      <c r="I40" s="61" t="n">
        <v>10.2</v>
      </c>
      <c r="J40" s="60" t="n">
        <v>9.4</v>
      </c>
      <c r="K40" s="60" t="n">
        <v>9.4</v>
      </c>
      <c r="L40" s="60" t="n">
        <v>9.2</v>
      </c>
      <c r="M40" s="60" t="n">
        <v>9.5</v>
      </c>
      <c r="N40" s="60" t="n">
        <v>9.6</v>
      </c>
      <c r="O40" s="60" t="n">
        <v>9.3</v>
      </c>
      <c r="P40" s="60" t="n">
        <v>9.8</v>
      </c>
      <c r="Q40" s="60" t="n">
        <v>9.9</v>
      </c>
      <c r="R40" s="60" t="n">
        <v>10.9</v>
      </c>
      <c r="S40" s="60" t="n">
        <v>10.8</v>
      </c>
      <c r="T40" s="60" t="n">
        <v>10.8</v>
      </c>
      <c r="U40" s="61" t="n">
        <v>10.6</v>
      </c>
      <c r="V40" s="60" t="n">
        <v>10.5</v>
      </c>
      <c r="W40" s="60" t="n">
        <v>9.3</v>
      </c>
      <c r="X40" s="60" t="n">
        <v>9.4</v>
      </c>
      <c r="Y40" s="60" t="n">
        <v>9.3</v>
      </c>
      <c r="Z40" s="147" t="n">
        <f aca="false">AVERAGE(B40:Y40)</f>
        <v>9.9625</v>
      </c>
      <c r="AA40" s="148" t="n">
        <f aca="false">LARGE(B40:Y40,1)</f>
        <v>10.9</v>
      </c>
      <c r="AB40" s="149" t="n">
        <f aca="false">LARGE(B40:Y40,24)</f>
        <v>9.2</v>
      </c>
      <c r="AC40" s="150" t="n">
        <f aca="false">AA40-AB40</f>
        <v>1.7</v>
      </c>
      <c r="AD40" s="150" t="n">
        <f aca="false">AVERAGE(J40:U40)</f>
        <v>9.93333333333333</v>
      </c>
      <c r="AE40" s="151" t="n">
        <f aca="false">AVERAGE(B40:I40,V40:Y40)</f>
        <v>9.99166666666667</v>
      </c>
      <c r="AF40" s="68" t="n">
        <f aca="false">SUM(Z40)*(1013.25/760)</f>
        <v>13.2822409539474</v>
      </c>
      <c r="AG40" s="69" t="n">
        <f aca="false">SUM(AA40)*(1013.25/760)</f>
        <v>14.5321381578947</v>
      </c>
      <c r="AH40" s="70" t="n">
        <f aca="false">SUM(AB40)*(1013.25/760)</f>
        <v>12.2656578947368</v>
      </c>
    </row>
    <row r="41" customFormat="false" ht="13" hidden="false" customHeight="false" outlineLevel="0" collapsed="false">
      <c r="A41" s="71" t="n">
        <v>30</v>
      </c>
      <c r="B41" s="72" t="n">
        <v>8.3</v>
      </c>
      <c r="C41" s="72" t="n">
        <v>8</v>
      </c>
      <c r="D41" s="72" t="n">
        <v>8.6</v>
      </c>
      <c r="E41" s="72" t="n">
        <v>8.3</v>
      </c>
      <c r="F41" s="72" t="n">
        <v>8.2</v>
      </c>
      <c r="G41" s="72" t="n">
        <v>7.5</v>
      </c>
      <c r="H41" s="72" t="n">
        <v>8</v>
      </c>
      <c r="I41" s="73" t="n">
        <v>8</v>
      </c>
      <c r="J41" s="72" t="n">
        <v>8.4</v>
      </c>
      <c r="K41" s="72" t="n">
        <v>9.2</v>
      </c>
      <c r="L41" s="72" t="n">
        <v>9.5</v>
      </c>
      <c r="M41" s="72" t="n">
        <v>8.3</v>
      </c>
      <c r="N41" s="72" t="n">
        <v>8.3</v>
      </c>
      <c r="O41" s="72" t="n">
        <v>8.2</v>
      </c>
      <c r="P41" s="72" t="n">
        <v>8</v>
      </c>
      <c r="Q41" s="72" t="n">
        <v>8</v>
      </c>
      <c r="R41" s="72" t="n">
        <v>8.1</v>
      </c>
      <c r="S41" s="72" t="n">
        <v>7.9</v>
      </c>
      <c r="T41" s="72" t="n">
        <v>7.8</v>
      </c>
      <c r="U41" s="73" t="n">
        <v>7.6</v>
      </c>
      <c r="V41" s="72" t="n">
        <v>7.7</v>
      </c>
      <c r="W41" s="72" t="n">
        <v>9.4</v>
      </c>
      <c r="X41" s="72" t="n">
        <v>9.4</v>
      </c>
      <c r="Y41" s="72" t="n">
        <v>9.1</v>
      </c>
      <c r="Z41" s="152" t="n">
        <f aca="false">AVERAGE(B41:Y41)</f>
        <v>8.325</v>
      </c>
      <c r="AA41" s="153" t="n">
        <f aca="false">LARGE(B41:Y41,1)</f>
        <v>9.5</v>
      </c>
      <c r="AB41" s="154" t="n">
        <f aca="false">LARGE(B41:Y41,24)</f>
        <v>7.5</v>
      </c>
      <c r="AC41" s="155" t="n">
        <f aca="false">AA41-AB41</f>
        <v>2</v>
      </c>
      <c r="AD41" s="155" t="n">
        <f aca="false">AVERAGE(J41:U41)</f>
        <v>8.275</v>
      </c>
      <c r="AE41" s="156" t="n">
        <f aca="false">AVERAGE(B41:I41,V41:Y41)</f>
        <v>8.375</v>
      </c>
      <c r="AF41" s="77" t="n">
        <f aca="false">SUM(Z41)*(1013.25/760)</f>
        <v>11.0990871710526</v>
      </c>
      <c r="AG41" s="78" t="n">
        <f aca="false">SUM(AA41)*(1013.25/760)</f>
        <v>12.665625</v>
      </c>
      <c r="AH41" s="79" t="n">
        <f aca="false">SUM(AB41)*(1013.25/760)</f>
        <v>9.99917763157895</v>
      </c>
    </row>
    <row r="42" customFormat="false" ht="13" hidden="false" customHeight="false" outlineLevel="0" collapsed="false">
      <c r="A42" s="80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4"/>
      <c r="V42" s="113"/>
      <c r="W42" s="113"/>
      <c r="X42" s="113"/>
      <c r="Y42" s="113"/>
      <c r="Z42" s="157"/>
      <c r="AA42" s="158"/>
      <c r="AB42" s="159"/>
      <c r="AC42" s="157"/>
      <c r="AD42" s="157"/>
      <c r="AE42" s="157"/>
      <c r="AF42" s="85"/>
      <c r="AG42" s="86"/>
      <c r="AH42" s="87"/>
    </row>
    <row r="43" customFormat="false" ht="14" hidden="false" customHeight="false" outlineLevel="0" collapsed="false">
      <c r="A43" s="88" t="s">
        <v>22</v>
      </c>
      <c r="B43" s="89" t="n">
        <f aca="false">AVERAGE(B12:B41)</f>
        <v>8.80133333333333</v>
      </c>
      <c r="C43" s="89" t="n">
        <f aca="false">AVERAGE(C12:C41)</f>
        <v>8.69333333333333</v>
      </c>
      <c r="D43" s="89" t="n">
        <f aca="false">AVERAGE(D12:D41)</f>
        <v>8.62</v>
      </c>
      <c r="E43" s="89" t="n">
        <f aca="false">AVERAGE(E12:E41)</f>
        <v>8.62366666666667</v>
      </c>
      <c r="F43" s="89" t="n">
        <f aca="false">AVERAGE(F12:F41)</f>
        <v>8.51666666666667</v>
      </c>
      <c r="G43" s="89" t="n">
        <f aca="false">AVERAGE(G12:G41)</f>
        <v>8.46</v>
      </c>
      <c r="H43" s="89" t="n">
        <f aca="false">AVERAGE(H12:H41)</f>
        <v>8.50666666666667</v>
      </c>
      <c r="I43" s="90" t="n">
        <f aca="false">AVERAGE(I12:I41)</f>
        <v>8.62</v>
      </c>
      <c r="J43" s="89" t="n">
        <f aca="false">AVERAGE(J12:J41)</f>
        <v>8.62</v>
      </c>
      <c r="K43" s="89" t="n">
        <f aca="false">AVERAGE(K12:K41)</f>
        <v>8.66333333333333</v>
      </c>
      <c r="L43" s="89" t="n">
        <f aca="false">AVERAGE(L12:L41)</f>
        <v>8.72666666666667</v>
      </c>
      <c r="M43" s="89" t="n">
        <f aca="false">AVERAGE(M12:M41)</f>
        <v>8.76666666666667</v>
      </c>
      <c r="N43" s="89" t="n">
        <f aca="false">AVERAGE(N12:N41)</f>
        <v>8.74333333333334</v>
      </c>
      <c r="O43" s="89" t="n">
        <f aca="false">AVERAGE(O12:O41)</f>
        <v>8.779</v>
      </c>
      <c r="P43" s="89" t="n">
        <f aca="false">AVERAGE(P12:P41)</f>
        <v>8.70333333333333</v>
      </c>
      <c r="Q43" s="89" t="n">
        <f aca="false">AVERAGE(Q12:Q41)</f>
        <v>8.78666666666667</v>
      </c>
      <c r="R43" s="89" t="n">
        <f aca="false">AVERAGE(R12:R41)</f>
        <v>8.93666666666667</v>
      </c>
      <c r="S43" s="89" t="n">
        <f aca="false">AVERAGE(S12:S41)</f>
        <v>8.8</v>
      </c>
      <c r="T43" s="89" t="n">
        <f aca="false">AVERAGE(T12:T41)</f>
        <v>8.80666666666667</v>
      </c>
      <c r="U43" s="90" t="n">
        <f aca="false">AVERAGE(U12:U41)</f>
        <v>8.90666666666667</v>
      </c>
      <c r="V43" s="89" t="n">
        <f aca="false">AVERAGE(V12:V41)</f>
        <v>9.13666666666667</v>
      </c>
      <c r="W43" s="89" t="n">
        <f aca="false">AVERAGE(W12:W41)</f>
        <v>9.36</v>
      </c>
      <c r="X43" s="89" t="n">
        <f aca="false">AVERAGE(X12:X41)</f>
        <v>9.23333333333333</v>
      </c>
      <c r="Y43" s="89" t="n">
        <f aca="false">AVERAGE(Y12:Y41)</f>
        <v>9.15</v>
      </c>
      <c r="Z43" s="91" t="n">
        <f aca="false">AVERAGE(B43:Y43)</f>
        <v>8.79002777777778</v>
      </c>
      <c r="AA43" s="92" t="n">
        <f aca="false">AVERAGE(AA12:AA41)</f>
        <v>10.39</v>
      </c>
      <c r="AB43" s="93" t="n">
        <f aca="false">AVERAGE(AB12:AB41)</f>
        <v>7.37</v>
      </c>
      <c r="AC43" s="94" t="n">
        <f aca="false">AVERAGE(AC12:AC41)</f>
        <v>3.02</v>
      </c>
      <c r="AD43" s="94" t="n">
        <f aca="false">AVERAGE(J43:U43)</f>
        <v>8.76991666666667</v>
      </c>
      <c r="AE43" s="95" t="n">
        <f aca="false">AVERAGE(B43:I43,V43:Y43)</f>
        <v>8.81013888888889</v>
      </c>
      <c r="AF43" s="96" t="n">
        <f aca="false">SUM(Z43)*(1013.25/760)</f>
        <v>11.7190732182018</v>
      </c>
      <c r="AG43" s="97" t="n">
        <f aca="false">SUM(AA43)*(1013.25/760)</f>
        <v>13.8521940789474</v>
      </c>
      <c r="AH43" s="98" t="n">
        <f aca="false">SUM(AB43)*(1013.25/760)</f>
        <v>9.82585855263158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99" t="s">
        <v>23</v>
      </c>
      <c r="B44" s="100" t="n">
        <f aca="false">SUM(B12:B41)</f>
        <v>264.04</v>
      </c>
      <c r="C44" s="100" t="n">
        <f aca="false">SUM(C12:C41)</f>
        <v>260.8</v>
      </c>
      <c r="D44" s="100" t="n">
        <f aca="false">SUM(D12:D41)</f>
        <v>258.6</v>
      </c>
      <c r="E44" s="100" t="n">
        <f aca="false">SUM(E12:E41)</f>
        <v>258.71</v>
      </c>
      <c r="F44" s="100" t="n">
        <f aca="false">SUM(F12:F41)</f>
        <v>255.5</v>
      </c>
      <c r="G44" s="100" t="n">
        <f aca="false">SUM(G12:G41)</f>
        <v>253.8</v>
      </c>
      <c r="H44" s="100" t="n">
        <f aca="false">SUM(H12:H41)</f>
        <v>255.2</v>
      </c>
      <c r="I44" s="101" t="n">
        <f aca="false">SUM(I12:I41)</f>
        <v>258.6</v>
      </c>
      <c r="J44" s="100" t="n">
        <f aca="false">SUM(J12:J41)</f>
        <v>258.6</v>
      </c>
      <c r="K44" s="100" t="n">
        <f aca="false">SUM(K12:K41)</f>
        <v>259.9</v>
      </c>
      <c r="L44" s="100" t="n">
        <f aca="false">SUM(L12:L41)</f>
        <v>261.8</v>
      </c>
      <c r="M44" s="100" t="n">
        <f aca="false">SUM(M12:M41)</f>
        <v>263</v>
      </c>
      <c r="N44" s="100" t="n">
        <f aca="false">SUM(N12:N41)</f>
        <v>262.3</v>
      </c>
      <c r="O44" s="100" t="n">
        <f aca="false">SUM(O12:O41)</f>
        <v>263.37</v>
      </c>
      <c r="P44" s="100" t="n">
        <f aca="false">SUM(P12:P41)</f>
        <v>261.1</v>
      </c>
      <c r="Q44" s="100" t="n">
        <f aca="false">SUM(Q12:Q41)</f>
        <v>263.6</v>
      </c>
      <c r="R44" s="100" t="n">
        <f aca="false">SUM(R12:R41)</f>
        <v>268.1</v>
      </c>
      <c r="S44" s="100" t="n">
        <f aca="false">SUM(S12:S41)</f>
        <v>264</v>
      </c>
      <c r="T44" s="100" t="n">
        <f aca="false">SUM(T12:T41)</f>
        <v>264.2</v>
      </c>
      <c r="U44" s="101" t="n">
        <f aca="false">SUM(U12:U41)</f>
        <v>267.2</v>
      </c>
      <c r="V44" s="100" t="n">
        <f aca="false">SUM(V12:V41)</f>
        <v>274.1</v>
      </c>
      <c r="W44" s="100" t="n">
        <f aca="false">SUM(W12:W41)</f>
        <v>280.8</v>
      </c>
      <c r="X44" s="100" t="n">
        <f aca="false">SUM(X12:X41)</f>
        <v>277</v>
      </c>
      <c r="Y44" s="100" t="n">
        <f aca="false">SUM(Y12:Y41)</f>
        <v>274.5</v>
      </c>
      <c r="Z44" s="160" t="n">
        <f aca="false">SUM(Z12:Z41)</f>
        <v>263.700833333333</v>
      </c>
      <c r="AA44" s="97" t="n">
        <f aca="false">SUM(AA12:AA41)</f>
        <v>311.7</v>
      </c>
      <c r="AB44" s="97" t="n">
        <f aca="false">SUM(AB12:AB41)</f>
        <v>221.1</v>
      </c>
      <c r="AC44" s="97" t="n">
        <f aca="false">SUM(AC12:AC41)</f>
        <v>90.6</v>
      </c>
      <c r="AD44" s="97" t="n">
        <f aca="false">SUM(AD12:AD41)</f>
        <v>263.0975</v>
      </c>
      <c r="AE44" s="161" t="n">
        <f aca="false">SUM(AE12:AE41)</f>
        <v>264.304166666667</v>
      </c>
      <c r="AG44" s="3" t="s">
        <v>24</v>
      </c>
      <c r="AH44" s="1" t="s">
        <v>25</v>
      </c>
    </row>
    <row r="45" customFormat="false" ht="13" hidden="false" customHeight="false" outlineLevel="0" collapsed="false">
      <c r="A45" s="106" t="s">
        <v>17</v>
      </c>
      <c r="B45" s="107" t="n">
        <f aca="false">SUM(B43)*(1013.3/760)</f>
        <v>11.7347250877193</v>
      </c>
      <c r="C45" s="107" t="n">
        <f aca="false">SUM(C43)*(1013.3/760)</f>
        <v>11.5907298245614</v>
      </c>
      <c r="D45" s="107" t="n">
        <f aca="false">SUM(D43)*(1013.3/760)</f>
        <v>11.4929552631579</v>
      </c>
      <c r="E45" s="107" t="n">
        <f aca="false">SUM(E43)*(1013.3/760)</f>
        <v>11.4978439912281</v>
      </c>
      <c r="F45" s="107" t="n">
        <f aca="false">SUM(F43)*(1013.3/760)</f>
        <v>11.3551820175439</v>
      </c>
      <c r="G45" s="107" t="n">
        <f aca="false">SUM(G43)*(1013.3/760)</f>
        <v>11.2796289473684</v>
      </c>
      <c r="H45" s="107" t="n">
        <f aca="false">SUM(H43)*(1013.3/760)</f>
        <v>11.341849122807</v>
      </c>
      <c r="I45" s="98" t="n">
        <f aca="false">SUM(I43)*(1013.3/760)</f>
        <v>11.4929552631579</v>
      </c>
      <c r="J45" s="107" t="n">
        <f aca="false">SUM(J43)*(1013.3/760)</f>
        <v>11.4929552631579</v>
      </c>
      <c r="K45" s="107" t="n">
        <f aca="false">SUM(K43)*(1013.3/760)</f>
        <v>11.5507311403509</v>
      </c>
      <c r="L45" s="107" t="n">
        <f aca="false">SUM(L43)*(1013.3/760)</f>
        <v>11.6351728070175</v>
      </c>
      <c r="M45" s="107" t="n">
        <f aca="false">SUM(M43)*(1013.3/760)</f>
        <v>11.6885043859649</v>
      </c>
      <c r="N45" s="107" t="n">
        <f aca="false">SUM(N43)*(1013.3/760)</f>
        <v>11.6573942982456</v>
      </c>
      <c r="O45" s="107" t="n">
        <f aca="false">SUM(O43)*(1013.3/760)</f>
        <v>11.7049482894737</v>
      </c>
      <c r="P45" s="107" t="n">
        <f aca="false">SUM(P43)*(1013.3/760)</f>
        <v>11.6040627192982</v>
      </c>
      <c r="Q45" s="107" t="n">
        <f aca="false">SUM(Q43)*(1013.3/760)</f>
        <v>11.7151701754386</v>
      </c>
      <c r="R45" s="107" t="n">
        <f aca="false">SUM(R43)*(1013.3/760)</f>
        <v>11.9151635964912</v>
      </c>
      <c r="S45" s="107" t="n">
        <f aca="false">SUM(S43)*(1013.3/760)</f>
        <v>11.7329473684211</v>
      </c>
      <c r="T45" s="107" t="n">
        <f aca="false">SUM(T43)*(1013.3/760)</f>
        <v>11.7418359649123</v>
      </c>
      <c r="U45" s="98" t="n">
        <f aca="false">SUM(U43)*(1013.3/760)</f>
        <v>11.8751649122807</v>
      </c>
      <c r="V45" s="107" t="n">
        <f aca="false">SUM(V43)*(1013.3/760)</f>
        <v>12.1818214912281</v>
      </c>
      <c r="W45" s="107" t="n">
        <f aca="false">SUM(W43)*(1013.3/760)</f>
        <v>12.4795894736842</v>
      </c>
      <c r="X45" s="107" t="n">
        <f aca="false">SUM(X43)*(1013.3/760)</f>
        <v>12.3107061403509</v>
      </c>
      <c r="Y45" s="98" t="n">
        <f aca="false">SUM(Y43)*(1013.3/760)</f>
        <v>12.1995986842105</v>
      </c>
      <c r="Z45" s="107" t="n">
        <f aca="false">SUM(Z43)*(1013.3/760)</f>
        <v>11.7196515095029</v>
      </c>
      <c r="AA45" s="107" t="n">
        <f aca="false">SUM(AA43)*(1013.3/760)</f>
        <v>13.8528776315789</v>
      </c>
      <c r="AB45" s="107" t="n">
        <f aca="false">SUM(AB43)*(1013.3/760)</f>
        <v>9.82634342105263</v>
      </c>
      <c r="AC45" s="107" t="n">
        <f aca="false">SUM(AC43)*(1013.3/760)</f>
        <v>4.02653421052632</v>
      </c>
      <c r="AD45" s="107" t="n">
        <f aca="false">SUM(AD43)*(1013.3/760)</f>
        <v>11.6928375767544</v>
      </c>
      <c r="AE45" s="98" t="n">
        <f aca="false">SUM(AE43)*(1013.3/760)</f>
        <v>11.7464654422515</v>
      </c>
      <c r="AG45" s="109" t="n">
        <f aca="false">LARGE(AG12:AG41,1)</f>
        <v>17.3319078947368</v>
      </c>
      <c r="AH45" s="130" t="n">
        <f aca="false">LARGE(AH12:AH41,30)</f>
        <v>4.7996052631579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AA42" activeCellId="0" sqref="AA42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33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33" t="s">
        <v>30</v>
      </c>
      <c r="AC9" s="134" t="s">
        <v>31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38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4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9.2</v>
      </c>
      <c r="C12" s="60" t="n">
        <v>9</v>
      </c>
      <c r="D12" s="60" t="n">
        <v>8.9</v>
      </c>
      <c r="E12" s="60" t="n">
        <v>8.7</v>
      </c>
      <c r="F12" s="60" t="n">
        <v>8.5</v>
      </c>
      <c r="G12" s="60" t="n">
        <v>8.4</v>
      </c>
      <c r="H12" s="60" t="n">
        <v>9</v>
      </c>
      <c r="I12" s="61" t="n">
        <v>8.3</v>
      </c>
      <c r="J12" s="60" t="n">
        <v>8.9</v>
      </c>
      <c r="K12" s="60" t="n">
        <v>9.3</v>
      </c>
      <c r="L12" s="60" t="n">
        <v>9.2</v>
      </c>
      <c r="M12" s="60" t="n">
        <v>8.6</v>
      </c>
      <c r="N12" s="60" t="n">
        <v>8</v>
      </c>
      <c r="O12" s="60" t="n">
        <v>8.3</v>
      </c>
      <c r="P12" s="60" t="n">
        <v>9.3</v>
      </c>
      <c r="Q12" s="60" t="n">
        <v>9.5</v>
      </c>
      <c r="R12" s="60" t="n">
        <v>9.5</v>
      </c>
      <c r="S12" s="60" t="n">
        <v>9.7</v>
      </c>
      <c r="T12" s="60" t="n">
        <v>9.8</v>
      </c>
      <c r="U12" s="61" t="n">
        <v>10.9</v>
      </c>
      <c r="V12" s="60" t="n">
        <v>10.9</v>
      </c>
      <c r="W12" s="60" t="n">
        <v>10.8</v>
      </c>
      <c r="X12" s="60" t="n">
        <v>10.8</v>
      </c>
      <c r="Y12" s="60" t="n">
        <v>10.8</v>
      </c>
      <c r="Z12" s="62" t="n">
        <f aca="false">AVERAGE(B12:Y12)</f>
        <v>9.34583333333334</v>
      </c>
      <c r="AA12" s="63" t="n">
        <f aca="false">LARGE(B12:Y12,1)</f>
        <v>10.9</v>
      </c>
      <c r="AB12" s="64" t="n">
        <f aca="false">LARGE(B12:Y12,24)</f>
        <v>8</v>
      </c>
      <c r="AC12" s="60" t="n">
        <f aca="false">AA12-AB12</f>
        <v>2.9</v>
      </c>
      <c r="AD12" s="60" t="n">
        <f aca="false">AVERAGE(J12:U12)</f>
        <v>9.25</v>
      </c>
      <c r="AE12" s="61" t="n">
        <f aca="false">AVERAGE(B12:I12,V12:Y12)</f>
        <v>9.44166666666667</v>
      </c>
      <c r="AF12" s="65" t="n">
        <f aca="false">SUM(Z12)*(1013.25/760)</f>
        <v>12.4600863486842</v>
      </c>
      <c r="AG12" s="66" t="n">
        <f aca="false">SUM(AA12)*(1013.25/760)</f>
        <v>14.5321381578947</v>
      </c>
      <c r="AH12" s="67" t="n">
        <f aca="false">SUM(AB12)*(1013.25/760)</f>
        <v>10.6657894736842</v>
      </c>
    </row>
    <row r="13" customFormat="false" ht="12" hidden="false" customHeight="false" outlineLevel="0" collapsed="false">
      <c r="A13" s="58" t="n">
        <v>2</v>
      </c>
      <c r="B13" s="59" t="n">
        <v>10.7</v>
      </c>
      <c r="C13" s="60" t="n">
        <v>10.5</v>
      </c>
      <c r="D13" s="60" t="n">
        <v>10.4</v>
      </c>
      <c r="E13" s="60" t="n">
        <v>9.3</v>
      </c>
      <c r="F13" s="60" t="n">
        <v>9.2</v>
      </c>
      <c r="G13" s="60" t="n">
        <v>9.3</v>
      </c>
      <c r="H13" s="60" t="n">
        <v>9.7</v>
      </c>
      <c r="I13" s="61" t="n">
        <v>10.1</v>
      </c>
      <c r="J13" s="60" t="n">
        <v>9.6</v>
      </c>
      <c r="K13" s="60" t="n">
        <v>9.6</v>
      </c>
      <c r="L13" s="60" t="n">
        <v>9.4</v>
      </c>
      <c r="M13" s="60" t="n">
        <v>9.5</v>
      </c>
      <c r="N13" s="60" t="n">
        <v>9.4</v>
      </c>
      <c r="O13" s="60" t="n">
        <v>9.2</v>
      </c>
      <c r="P13" s="60" t="n">
        <v>9.8</v>
      </c>
      <c r="Q13" s="60" t="n">
        <v>9.9</v>
      </c>
      <c r="R13" s="60" t="n">
        <v>10</v>
      </c>
      <c r="S13" s="60" t="n">
        <v>9.8</v>
      </c>
      <c r="T13" s="60" t="n">
        <v>10.3</v>
      </c>
      <c r="U13" s="61" t="n">
        <v>10.3</v>
      </c>
      <c r="V13" s="60" t="n">
        <v>9.9</v>
      </c>
      <c r="W13" s="60" t="n">
        <v>10</v>
      </c>
      <c r="X13" s="60" t="n">
        <v>10.3</v>
      </c>
      <c r="Y13" s="60" t="n">
        <v>10.1</v>
      </c>
      <c r="Z13" s="62" t="n">
        <f aca="false">AVERAGE(B13:Y13)</f>
        <v>9.84583333333334</v>
      </c>
      <c r="AA13" s="63" t="n">
        <f aca="false">LARGE(B13:Y13,1)</f>
        <v>10.7</v>
      </c>
      <c r="AB13" s="64" t="n">
        <f aca="false">LARGE(B13:Y13,24)</f>
        <v>9.2</v>
      </c>
      <c r="AC13" s="60" t="n">
        <f aca="false">AA13-AB13</f>
        <v>1.5</v>
      </c>
      <c r="AD13" s="60" t="n">
        <f aca="false">AVERAGE(J13:U13)</f>
        <v>9.73333333333333</v>
      </c>
      <c r="AE13" s="61" t="n">
        <f aca="false">AVERAGE(B13:I13,V13:Y13)</f>
        <v>9.95833333333333</v>
      </c>
      <c r="AF13" s="68" t="n">
        <f aca="false">SUM(Z13)*(1013.25/760)</f>
        <v>13.1266981907895</v>
      </c>
      <c r="AG13" s="69" t="n">
        <f aca="false">SUM(AA13)*(1013.25/760)</f>
        <v>14.2654934210526</v>
      </c>
      <c r="AH13" s="70" t="n">
        <f aca="false">SUM(AB13)*(1013.25/760)</f>
        <v>12.2656578947368</v>
      </c>
    </row>
    <row r="14" customFormat="false" ht="12" hidden="false" customHeight="false" outlineLevel="0" collapsed="false">
      <c r="A14" s="58" t="n">
        <v>3</v>
      </c>
      <c r="B14" s="59" t="n">
        <v>9.6</v>
      </c>
      <c r="C14" s="60" t="n">
        <v>9.3</v>
      </c>
      <c r="D14" s="60" t="n">
        <v>9</v>
      </c>
      <c r="E14" s="60" t="n">
        <v>8.9</v>
      </c>
      <c r="F14" s="60" t="n">
        <v>8.9</v>
      </c>
      <c r="G14" s="60" t="n">
        <v>8.8</v>
      </c>
      <c r="H14" s="60" t="n">
        <v>8.9</v>
      </c>
      <c r="I14" s="61" t="n">
        <v>9.6</v>
      </c>
      <c r="J14" s="60" t="n">
        <v>9.6</v>
      </c>
      <c r="K14" s="60" t="n">
        <v>8.6</v>
      </c>
      <c r="L14" s="60" t="n">
        <v>10</v>
      </c>
      <c r="M14" s="60" t="n">
        <v>10.4</v>
      </c>
      <c r="N14" s="60" t="n">
        <v>10.8</v>
      </c>
      <c r="O14" s="60" t="n">
        <v>10.5</v>
      </c>
      <c r="P14" s="60" t="n">
        <v>10.2</v>
      </c>
      <c r="Q14" s="60" t="n">
        <v>9.3</v>
      </c>
      <c r="R14" s="60" t="n">
        <v>9.4</v>
      </c>
      <c r="S14" s="60" t="n">
        <v>9.8</v>
      </c>
      <c r="T14" s="60" t="n">
        <v>9.3</v>
      </c>
      <c r="U14" s="61" t="n">
        <v>10.3</v>
      </c>
      <c r="V14" s="60" t="n">
        <v>10.8</v>
      </c>
      <c r="W14" s="60" t="n">
        <v>10.9</v>
      </c>
      <c r="X14" s="60" t="n">
        <v>10.9</v>
      </c>
      <c r="Y14" s="60" t="n">
        <v>10.6</v>
      </c>
      <c r="Z14" s="62" t="n">
        <f aca="false">AVERAGE(B14:Y14)</f>
        <v>9.76666666666667</v>
      </c>
      <c r="AA14" s="63" t="n">
        <f aca="false">LARGE(B14:Y14,1)</f>
        <v>10.9</v>
      </c>
      <c r="AB14" s="64" t="n">
        <f aca="false">LARGE(B14:Y14,24)</f>
        <v>8.6</v>
      </c>
      <c r="AC14" s="60" t="n">
        <f aca="false">AA14-AB14</f>
        <v>2.3</v>
      </c>
      <c r="AD14" s="60" t="n">
        <f aca="false">AVERAGE(J14:U14)</f>
        <v>9.85</v>
      </c>
      <c r="AE14" s="61" t="n">
        <f aca="false">AVERAGE(B14:I14,V14:Y14)</f>
        <v>9.68333333333333</v>
      </c>
      <c r="AF14" s="68" t="n">
        <f aca="false">SUM(Z14)*(1013.25/760)</f>
        <v>13.0211513157895</v>
      </c>
      <c r="AG14" s="69" t="n">
        <f aca="false">SUM(AA14)*(1013.25/760)</f>
        <v>14.5321381578947</v>
      </c>
      <c r="AH14" s="70" t="n">
        <f aca="false">SUM(AB14)*(1013.25/760)</f>
        <v>11.4657236842105</v>
      </c>
    </row>
    <row r="15" customFormat="false" ht="12" hidden="false" customHeight="false" outlineLevel="0" collapsed="false">
      <c r="A15" s="58" t="n">
        <v>4</v>
      </c>
      <c r="B15" s="59" t="n">
        <v>10.1</v>
      </c>
      <c r="C15" s="60" t="n">
        <v>9.6</v>
      </c>
      <c r="D15" s="60" t="n">
        <v>9.4</v>
      </c>
      <c r="E15" s="60" t="n">
        <v>9</v>
      </c>
      <c r="F15" s="60" t="n">
        <v>9</v>
      </c>
      <c r="G15" s="60" t="n">
        <v>8.9</v>
      </c>
      <c r="H15" s="60" t="n">
        <v>9.1</v>
      </c>
      <c r="I15" s="61" t="n">
        <v>9.3</v>
      </c>
      <c r="J15" s="60" t="n">
        <v>9.8</v>
      </c>
      <c r="K15" s="60" t="n">
        <v>8.9</v>
      </c>
      <c r="L15" s="60" t="n">
        <v>8.5</v>
      </c>
      <c r="M15" s="60" t="n">
        <v>8.6</v>
      </c>
      <c r="N15" s="60" t="n">
        <v>9.3</v>
      </c>
      <c r="O15" s="60" t="n">
        <v>10.4</v>
      </c>
      <c r="P15" s="60" t="n">
        <v>11.4</v>
      </c>
      <c r="Q15" s="60" t="n">
        <v>11.3</v>
      </c>
      <c r="R15" s="60" t="n">
        <v>10.9</v>
      </c>
      <c r="S15" s="60" t="n">
        <v>11</v>
      </c>
      <c r="T15" s="60" t="n">
        <v>10.9</v>
      </c>
      <c r="U15" s="61" t="n">
        <v>10.8</v>
      </c>
      <c r="V15" s="60" t="n">
        <v>10.7</v>
      </c>
      <c r="W15" s="60" t="n">
        <v>10.5</v>
      </c>
      <c r="X15" s="60" t="n">
        <v>10.3</v>
      </c>
      <c r="Y15" s="60" t="n">
        <v>10.3</v>
      </c>
      <c r="Z15" s="62" t="n">
        <f aca="false">AVERAGE(B15:Y15)</f>
        <v>9.91666666666667</v>
      </c>
      <c r="AA15" s="63" t="n">
        <f aca="false">LARGE(B15:Y15,1)</f>
        <v>11.4</v>
      </c>
      <c r="AB15" s="64" t="n">
        <f aca="false">LARGE(B15:Y15,24)</f>
        <v>8.5</v>
      </c>
      <c r="AC15" s="60" t="n">
        <f aca="false">AA15-AB15</f>
        <v>2.9</v>
      </c>
      <c r="AD15" s="60" t="n">
        <f aca="false">AVERAGE(J15:U15)</f>
        <v>10.15</v>
      </c>
      <c r="AE15" s="61" t="n">
        <f aca="false">AVERAGE(B15:I15,V15:Y15)</f>
        <v>9.68333333333333</v>
      </c>
      <c r="AF15" s="68" t="n">
        <f aca="false">SUM(Z15)*(1013.25/760)</f>
        <v>13.2211348684211</v>
      </c>
      <c r="AG15" s="69" t="n">
        <f aca="false">SUM(AA15)*(1013.25/760)</f>
        <v>15.19875</v>
      </c>
      <c r="AH15" s="70" t="n">
        <f aca="false">SUM(AB15)*(1013.25/760)</f>
        <v>11.3324013157895</v>
      </c>
    </row>
    <row r="16" customFormat="false" ht="12" hidden="false" customHeight="false" outlineLevel="0" collapsed="false">
      <c r="A16" s="58" t="n">
        <v>5</v>
      </c>
      <c r="B16" s="59" t="n">
        <v>10.3</v>
      </c>
      <c r="C16" s="60" t="n">
        <v>10.1</v>
      </c>
      <c r="D16" s="60" t="n">
        <v>9.4</v>
      </c>
      <c r="E16" s="60" t="n">
        <v>8.9</v>
      </c>
      <c r="F16" s="60" t="n">
        <v>8.6</v>
      </c>
      <c r="G16" s="60" t="n">
        <v>8.7</v>
      </c>
      <c r="H16" s="60" t="n">
        <v>8.7</v>
      </c>
      <c r="I16" s="61" t="n">
        <v>8.8</v>
      </c>
      <c r="J16" s="60" t="n">
        <v>8.9</v>
      </c>
      <c r="K16" s="60" t="n">
        <v>8.6</v>
      </c>
      <c r="L16" s="60" t="n">
        <v>7.6</v>
      </c>
      <c r="M16" s="60" t="n">
        <v>8.6</v>
      </c>
      <c r="N16" s="60" t="n">
        <v>7.2</v>
      </c>
      <c r="O16" s="60" t="n">
        <v>7.7</v>
      </c>
      <c r="P16" s="60" t="n">
        <v>7.4</v>
      </c>
      <c r="Q16" s="60" t="n">
        <v>7.4</v>
      </c>
      <c r="R16" s="60" t="n">
        <v>7.3</v>
      </c>
      <c r="S16" s="60" t="n">
        <v>7.1</v>
      </c>
      <c r="T16" s="60" t="n">
        <v>7.5</v>
      </c>
      <c r="U16" s="61" t="n">
        <v>7.1</v>
      </c>
      <c r="V16" s="60" t="n">
        <v>6.7</v>
      </c>
      <c r="W16" s="60" t="n">
        <v>6.2</v>
      </c>
      <c r="X16" s="60" t="n">
        <v>5.9</v>
      </c>
      <c r="Y16" s="60" t="n">
        <v>5.8</v>
      </c>
      <c r="Z16" s="62" t="n">
        <f aca="false">AVERAGE(B16:Y16)</f>
        <v>7.9375</v>
      </c>
      <c r="AA16" s="63" t="n">
        <f aca="false">LARGE(B16:Y16,1)</f>
        <v>10.3</v>
      </c>
      <c r="AB16" s="64" t="n">
        <f aca="false">LARGE(B16:Y16,24)</f>
        <v>5.8</v>
      </c>
      <c r="AC16" s="60" t="n">
        <f aca="false">AA16-AB16</f>
        <v>4.5</v>
      </c>
      <c r="AD16" s="60" t="n">
        <f aca="false">AVERAGE(J16:U16)</f>
        <v>7.7</v>
      </c>
      <c r="AE16" s="61" t="n">
        <f aca="false">AVERAGE(B16:I16,V16:Y16)</f>
        <v>8.175</v>
      </c>
      <c r="AF16" s="68" t="n">
        <f aca="false">SUM(Z16)*(1013.25/760)</f>
        <v>10.5824629934211</v>
      </c>
      <c r="AG16" s="69" t="n">
        <f aca="false">SUM(AA16)*(1013.25/760)</f>
        <v>13.7322039473684</v>
      </c>
      <c r="AH16" s="70" t="n">
        <f aca="false">SUM(AB16)*(1013.25/760)</f>
        <v>7.73269736842105</v>
      </c>
    </row>
    <row r="17" customFormat="false" ht="12" hidden="false" customHeight="false" outlineLevel="0" collapsed="false">
      <c r="A17" s="58" t="n">
        <v>6</v>
      </c>
      <c r="B17" s="59" t="n">
        <v>5.8</v>
      </c>
      <c r="C17" s="60" t="n">
        <v>5.8</v>
      </c>
      <c r="D17" s="60" t="n">
        <v>5.7</v>
      </c>
      <c r="E17" s="60" t="n">
        <v>5.6</v>
      </c>
      <c r="F17" s="60" t="n">
        <v>5.5</v>
      </c>
      <c r="G17" s="60" t="n">
        <v>5.5</v>
      </c>
      <c r="H17" s="60" t="n">
        <v>5.8</v>
      </c>
      <c r="I17" s="61" t="n">
        <v>5.5</v>
      </c>
      <c r="J17" s="60" t="n">
        <v>6.2</v>
      </c>
      <c r="K17" s="60" t="n">
        <v>6.1</v>
      </c>
      <c r="L17" s="60" t="n">
        <v>6.1</v>
      </c>
      <c r="M17" s="60" t="n">
        <v>6</v>
      </c>
      <c r="N17" s="60" t="n">
        <v>6.2</v>
      </c>
      <c r="O17" s="60" t="n">
        <v>5.7</v>
      </c>
      <c r="P17" s="60" t="n">
        <v>5.2</v>
      </c>
      <c r="Q17" s="60" t="n">
        <v>6</v>
      </c>
      <c r="R17" s="60" t="n">
        <v>6.1</v>
      </c>
      <c r="S17" s="60" t="n">
        <v>5.5</v>
      </c>
      <c r="T17" s="60" t="n">
        <v>5.4</v>
      </c>
      <c r="U17" s="61" t="n">
        <v>5</v>
      </c>
      <c r="V17" s="60" t="n">
        <v>4.9</v>
      </c>
      <c r="W17" s="60" t="n">
        <v>4.9</v>
      </c>
      <c r="X17" s="60" t="n">
        <v>4.8</v>
      </c>
      <c r="Y17" s="60" t="n">
        <v>4.8</v>
      </c>
      <c r="Z17" s="62" t="n">
        <f aca="false">AVERAGE(B17:Y17)</f>
        <v>5.5875</v>
      </c>
      <c r="AA17" s="63" t="n">
        <f aca="false">LARGE(B17:Y17,1)</f>
        <v>6.2</v>
      </c>
      <c r="AB17" s="64" t="n">
        <f aca="false">LARGE(B17:Y17,24)</f>
        <v>4.8</v>
      </c>
      <c r="AC17" s="60" t="n">
        <f aca="false">AA17-AB17</f>
        <v>1.4</v>
      </c>
      <c r="AD17" s="60" t="n">
        <f aca="false">AVERAGE(J17:U17)</f>
        <v>5.79166666666667</v>
      </c>
      <c r="AE17" s="61" t="n">
        <f aca="false">AVERAGE(B17:I17,V17:Y17)</f>
        <v>5.38333333333333</v>
      </c>
      <c r="AF17" s="68" t="n">
        <f aca="false">SUM(Z17)*(1013.25/760)</f>
        <v>7.44938733552632</v>
      </c>
      <c r="AG17" s="69" t="n">
        <f aca="false">SUM(AA17)*(1013.25/760)</f>
        <v>8.26598684210526</v>
      </c>
      <c r="AH17" s="70" t="n">
        <f aca="false">SUM(AB17)*(1013.25/760)</f>
        <v>6.39947368421053</v>
      </c>
    </row>
    <row r="18" customFormat="false" ht="12" hidden="false" customHeight="false" outlineLevel="0" collapsed="false">
      <c r="A18" s="58" t="n">
        <v>7</v>
      </c>
      <c r="B18" s="59" t="n">
        <v>5</v>
      </c>
      <c r="C18" s="60" t="n">
        <v>5.2</v>
      </c>
      <c r="D18" s="60" t="n">
        <v>5.4</v>
      </c>
      <c r="E18" s="60" t="n">
        <v>5.6</v>
      </c>
      <c r="F18" s="60" t="n">
        <v>5.5</v>
      </c>
      <c r="G18" s="60" t="n">
        <v>5.7</v>
      </c>
      <c r="H18" s="60" t="n">
        <v>5.8</v>
      </c>
      <c r="I18" s="61" t="n">
        <v>6</v>
      </c>
      <c r="J18" s="60" t="n">
        <v>6.3</v>
      </c>
      <c r="K18" s="60" t="n">
        <v>6.3</v>
      </c>
      <c r="L18" s="60" t="n">
        <v>6.5</v>
      </c>
      <c r="M18" s="60" t="n">
        <v>7.1</v>
      </c>
      <c r="N18" s="60" t="n">
        <v>8.3</v>
      </c>
      <c r="O18" s="60" t="n">
        <v>8.9</v>
      </c>
      <c r="P18" s="60" t="n">
        <v>8.6</v>
      </c>
      <c r="Q18" s="60" t="n">
        <v>9.9</v>
      </c>
      <c r="R18" s="60" t="n">
        <v>10.1</v>
      </c>
      <c r="S18" s="60" t="n">
        <v>10.2</v>
      </c>
      <c r="T18" s="60" t="n">
        <v>10.2</v>
      </c>
      <c r="U18" s="61" t="n">
        <v>10.1</v>
      </c>
      <c r="V18" s="60" t="n">
        <v>9.6</v>
      </c>
      <c r="W18" s="60" t="n">
        <v>8.9</v>
      </c>
      <c r="X18" s="60" t="n">
        <v>8.6</v>
      </c>
      <c r="Y18" s="60" t="n">
        <v>8.6</v>
      </c>
      <c r="Z18" s="62" t="n">
        <f aca="false">AVERAGE(B18:Y18)</f>
        <v>7.6</v>
      </c>
      <c r="AA18" s="63" t="n">
        <f aca="false">LARGE(B18:Y18,1)</f>
        <v>10.2</v>
      </c>
      <c r="AB18" s="64" t="n">
        <f aca="false">LARGE(B18:Y18,24)</f>
        <v>5</v>
      </c>
      <c r="AC18" s="60" t="n">
        <f aca="false">AA18-AB18</f>
        <v>5.2</v>
      </c>
      <c r="AD18" s="60" t="n">
        <f aca="false">AVERAGE(J18:U18)</f>
        <v>8.54166666666667</v>
      </c>
      <c r="AE18" s="61" t="n">
        <f aca="false">AVERAGE(B18:I18,V18:Y18)</f>
        <v>6.65833333333333</v>
      </c>
      <c r="AF18" s="68" t="n">
        <f aca="false">SUM(Z18)*(1013.25/760)</f>
        <v>10.1325</v>
      </c>
      <c r="AG18" s="69" t="n">
        <f aca="false">SUM(AA18)*(1013.25/760)</f>
        <v>13.5988815789474</v>
      </c>
      <c r="AH18" s="70" t="n">
        <f aca="false">SUM(AB18)*(1013.25/760)</f>
        <v>6.66611842105263</v>
      </c>
    </row>
    <row r="19" customFormat="false" ht="12" hidden="false" customHeight="false" outlineLevel="0" collapsed="false">
      <c r="A19" s="58" t="n">
        <v>8</v>
      </c>
      <c r="B19" s="59" t="n">
        <v>8.4</v>
      </c>
      <c r="C19" s="60" t="n">
        <v>8.3</v>
      </c>
      <c r="D19" s="60" t="n">
        <v>8.5</v>
      </c>
      <c r="E19" s="60" t="n">
        <v>8.5</v>
      </c>
      <c r="F19" s="60" t="n">
        <v>8.9</v>
      </c>
      <c r="G19" s="60" t="n">
        <v>9</v>
      </c>
      <c r="H19" s="60" t="n">
        <v>8.9</v>
      </c>
      <c r="I19" s="61" t="n">
        <v>9</v>
      </c>
      <c r="J19" s="60" t="n">
        <v>9.2</v>
      </c>
      <c r="K19" s="60" t="n">
        <v>8.7</v>
      </c>
      <c r="L19" s="60" t="n">
        <v>9.4</v>
      </c>
      <c r="M19" s="60" t="n">
        <v>9.6</v>
      </c>
      <c r="N19" s="60" t="n">
        <v>9.6</v>
      </c>
      <c r="O19" s="60" t="n">
        <v>9.1</v>
      </c>
      <c r="P19" s="60" t="n">
        <v>8.9</v>
      </c>
      <c r="Q19" s="60" t="n">
        <v>9.4</v>
      </c>
      <c r="R19" s="60" t="n">
        <v>9.6</v>
      </c>
      <c r="S19" s="60" t="n">
        <v>10.1</v>
      </c>
      <c r="T19" s="60" t="n">
        <v>11</v>
      </c>
      <c r="U19" s="61" t="n">
        <v>10.9</v>
      </c>
      <c r="V19" s="60" t="n">
        <v>11.4</v>
      </c>
      <c r="W19" s="60" t="n">
        <v>10.9</v>
      </c>
      <c r="X19" s="60" t="n">
        <v>10.8</v>
      </c>
      <c r="Y19" s="60" t="n">
        <v>10.9</v>
      </c>
      <c r="Z19" s="62" t="n">
        <f aca="false">AVERAGE(B19:Y19)</f>
        <v>9.54166666666667</v>
      </c>
      <c r="AA19" s="63" t="n">
        <f aca="false">LARGE(B19:Y19,1)</f>
        <v>11.4</v>
      </c>
      <c r="AB19" s="64" t="n">
        <f aca="false">LARGE(B19:Y19,24)</f>
        <v>8.3</v>
      </c>
      <c r="AC19" s="60" t="n">
        <f aca="false">AA19-AB19</f>
        <v>3.1</v>
      </c>
      <c r="AD19" s="60" t="n">
        <f aca="false">AVERAGE(J19:U19)</f>
        <v>9.625</v>
      </c>
      <c r="AE19" s="61" t="n">
        <f aca="false">AVERAGE(B19:I19,V19:Y19)</f>
        <v>9.45833333333333</v>
      </c>
      <c r="AF19" s="68" t="n">
        <f aca="false">SUM(Z19)*(1013.25/760)</f>
        <v>12.7211759868421</v>
      </c>
      <c r="AG19" s="69" t="n">
        <f aca="false">SUM(AA19)*(1013.25/760)</f>
        <v>15.19875</v>
      </c>
      <c r="AH19" s="70" t="n">
        <f aca="false">SUM(AB19)*(1013.25/760)</f>
        <v>11.0657565789474</v>
      </c>
    </row>
    <row r="20" customFormat="false" ht="12" hidden="false" customHeight="false" outlineLevel="0" collapsed="false">
      <c r="A20" s="58" t="n">
        <v>9</v>
      </c>
      <c r="B20" s="59" t="n">
        <v>10.6</v>
      </c>
      <c r="C20" s="60" t="n">
        <v>10</v>
      </c>
      <c r="D20" s="60" t="n">
        <v>10.4</v>
      </c>
      <c r="E20" s="60" t="n">
        <v>10.4</v>
      </c>
      <c r="F20" s="60" t="n">
        <v>10.4</v>
      </c>
      <c r="G20" s="60" t="n">
        <v>10.2</v>
      </c>
      <c r="H20" s="60" t="n">
        <v>10.2</v>
      </c>
      <c r="I20" s="61" t="n">
        <v>9.8</v>
      </c>
      <c r="J20" s="60" t="n">
        <v>10.78</v>
      </c>
      <c r="K20" s="60" t="n">
        <v>11.4</v>
      </c>
      <c r="L20" s="60" t="n">
        <v>11.4</v>
      </c>
      <c r="M20" s="60" t="n">
        <v>11.4</v>
      </c>
      <c r="N20" s="60" t="n">
        <v>10.3</v>
      </c>
      <c r="O20" s="60" t="n">
        <v>9.7</v>
      </c>
      <c r="P20" s="60" t="n">
        <v>10.1</v>
      </c>
      <c r="Q20" s="60" t="n">
        <v>10.2</v>
      </c>
      <c r="R20" s="60" t="n">
        <v>10.1</v>
      </c>
      <c r="S20" s="60" t="n">
        <v>9.8</v>
      </c>
      <c r="T20" s="60" t="n">
        <v>9.7</v>
      </c>
      <c r="U20" s="61" t="n">
        <v>10.1</v>
      </c>
      <c r="V20" s="60" t="n">
        <v>10.1</v>
      </c>
      <c r="W20" s="60" t="n">
        <v>10.2</v>
      </c>
      <c r="X20" s="60" t="n">
        <v>10.3</v>
      </c>
      <c r="Y20" s="60" t="n">
        <v>9.8</v>
      </c>
      <c r="Z20" s="62" t="n">
        <f aca="false">AVERAGE(B20:Y20)</f>
        <v>10.3075</v>
      </c>
      <c r="AA20" s="63" t="n">
        <f aca="false">LARGE(B20:Y20,1)</f>
        <v>11.4</v>
      </c>
      <c r="AB20" s="64" t="n">
        <f aca="false">LARGE(B20:Y20,24)</f>
        <v>9.7</v>
      </c>
      <c r="AC20" s="60" t="n">
        <f aca="false">AA20-AB20</f>
        <v>1.7</v>
      </c>
      <c r="AD20" s="60" t="n">
        <f aca="false">AVERAGE(J20:U20)</f>
        <v>10.415</v>
      </c>
      <c r="AE20" s="61" t="n">
        <f aca="false">AVERAGE(B20:I20,V20:Y20)</f>
        <v>10.2</v>
      </c>
      <c r="AF20" s="68" t="n">
        <f aca="false">SUM(Z20)*(1013.25/760)</f>
        <v>13.742203125</v>
      </c>
      <c r="AG20" s="69" t="n">
        <f aca="false">SUM(AA20)*(1013.25/760)</f>
        <v>15.19875</v>
      </c>
      <c r="AH20" s="70" t="n">
        <f aca="false">SUM(AB20)*(1013.25/760)</f>
        <v>12.9322697368421</v>
      </c>
    </row>
    <row r="21" customFormat="false" ht="12" hidden="false" customHeight="false" outlineLevel="0" collapsed="false">
      <c r="A21" s="58" t="n">
        <v>10</v>
      </c>
      <c r="B21" s="59" t="n">
        <v>9.8</v>
      </c>
      <c r="C21" s="60" t="n">
        <v>9.7</v>
      </c>
      <c r="D21" s="60" t="n">
        <v>9.4</v>
      </c>
      <c r="E21" s="60" t="n">
        <v>9.1</v>
      </c>
      <c r="F21" s="60" t="n">
        <v>9</v>
      </c>
      <c r="G21" s="60" t="n">
        <v>9</v>
      </c>
      <c r="H21" s="60" t="n">
        <v>9.1</v>
      </c>
      <c r="I21" s="61" t="n">
        <v>9.7</v>
      </c>
      <c r="J21" s="60" t="n">
        <v>10.4</v>
      </c>
      <c r="K21" s="60" t="n">
        <v>11</v>
      </c>
      <c r="L21" s="60" t="n">
        <v>10.2</v>
      </c>
      <c r="M21" s="60" t="n">
        <v>10.5</v>
      </c>
      <c r="N21" s="60" t="n">
        <v>9.6</v>
      </c>
      <c r="O21" s="60" t="n">
        <v>8.3</v>
      </c>
      <c r="P21" s="60" t="n">
        <v>8.5</v>
      </c>
      <c r="Q21" s="60" t="n">
        <v>7.8</v>
      </c>
      <c r="R21" s="60" t="n">
        <v>8</v>
      </c>
      <c r="S21" s="60" t="n">
        <v>9.1</v>
      </c>
      <c r="T21" s="60" t="n">
        <v>9.7</v>
      </c>
      <c r="U21" s="61" t="n">
        <v>9.8</v>
      </c>
      <c r="V21" s="60" t="n">
        <v>10</v>
      </c>
      <c r="W21" s="60" t="n">
        <v>9.9</v>
      </c>
      <c r="X21" s="60" t="n">
        <v>9.8</v>
      </c>
      <c r="Y21" s="60" t="n">
        <v>10.1</v>
      </c>
      <c r="Z21" s="62" t="n">
        <f aca="false">AVERAGE(B21:Y21)</f>
        <v>9.47916666666667</v>
      </c>
      <c r="AA21" s="63" t="n">
        <f aca="false">LARGE(B21:Y21,1)</f>
        <v>11</v>
      </c>
      <c r="AB21" s="64" t="n">
        <f aca="false">LARGE(B21:Y21,24)</f>
        <v>7.8</v>
      </c>
      <c r="AC21" s="60" t="n">
        <f aca="false">AA21-AB21</f>
        <v>3.2</v>
      </c>
      <c r="AD21" s="60" t="n">
        <f aca="false">AVERAGE(J21:U21)</f>
        <v>9.40833333333333</v>
      </c>
      <c r="AE21" s="61" t="n">
        <f aca="false">AVERAGE(B21:I21,V21:Y21)</f>
        <v>9.55</v>
      </c>
      <c r="AF21" s="68" t="n">
        <f aca="false">SUM(Z21)*(1013.25/760)</f>
        <v>12.6378495065789</v>
      </c>
      <c r="AG21" s="69" t="n">
        <f aca="false">SUM(AA21)*(1013.25/760)</f>
        <v>14.6654605263158</v>
      </c>
      <c r="AH21" s="70" t="n">
        <f aca="false">SUM(AB21)*(1013.25/760)</f>
        <v>10.3991447368421</v>
      </c>
    </row>
    <row r="22" customFormat="false" ht="12" hidden="false" customHeight="false" outlineLevel="0" collapsed="false">
      <c r="A22" s="58" t="n">
        <v>11</v>
      </c>
      <c r="B22" s="59" t="n">
        <v>10</v>
      </c>
      <c r="C22" s="60" t="n">
        <v>9.6</v>
      </c>
      <c r="D22" s="60" t="n">
        <v>9.6</v>
      </c>
      <c r="E22" s="60" t="n">
        <v>9.5</v>
      </c>
      <c r="F22" s="60" t="n">
        <v>9.5</v>
      </c>
      <c r="G22" s="60" t="n">
        <v>9.4</v>
      </c>
      <c r="H22" s="60" t="n">
        <v>9.6</v>
      </c>
      <c r="I22" s="61" t="n">
        <v>9.8</v>
      </c>
      <c r="J22" s="60" t="n">
        <v>9.6</v>
      </c>
      <c r="K22" s="60" t="n">
        <v>9.3</v>
      </c>
      <c r="L22" s="60" t="n">
        <v>9.6</v>
      </c>
      <c r="M22" s="60" t="n">
        <v>10.5</v>
      </c>
      <c r="N22" s="60" t="n">
        <v>10.8</v>
      </c>
      <c r="O22" s="60" t="n">
        <v>10.9</v>
      </c>
      <c r="P22" s="60" t="n">
        <v>10.9</v>
      </c>
      <c r="Q22" s="60" t="n">
        <v>10.9</v>
      </c>
      <c r="R22" s="60" t="n">
        <v>10.5</v>
      </c>
      <c r="S22" s="60" t="n">
        <v>10.3</v>
      </c>
      <c r="T22" s="60" t="n">
        <v>10</v>
      </c>
      <c r="U22" s="61" t="n">
        <v>9.5</v>
      </c>
      <c r="V22" s="60" t="n">
        <v>9.5</v>
      </c>
      <c r="W22" s="60" t="n">
        <v>9.5</v>
      </c>
      <c r="X22" s="60" t="n">
        <v>10</v>
      </c>
      <c r="Y22" s="60" t="n">
        <v>10.1</v>
      </c>
      <c r="Z22" s="62" t="n">
        <f aca="false">AVERAGE(B22:Y22)</f>
        <v>9.95416666666667</v>
      </c>
      <c r="AA22" s="63" t="n">
        <f aca="false">LARGE(B22:Y22,1)</f>
        <v>10.9</v>
      </c>
      <c r="AB22" s="64" t="n">
        <f aca="false">LARGE(B22:Y22,24)</f>
        <v>9.3</v>
      </c>
      <c r="AC22" s="60" t="n">
        <f aca="false">AA22-AB22</f>
        <v>1.6</v>
      </c>
      <c r="AD22" s="60" t="n">
        <f aca="false">AVERAGE(J22:U22)</f>
        <v>10.2333333333333</v>
      </c>
      <c r="AE22" s="61" t="n">
        <f aca="false">AVERAGE(B22:I22,V22:Y22)</f>
        <v>9.675</v>
      </c>
      <c r="AF22" s="68" t="n">
        <f aca="false">SUM(Z22)*(1013.25/760)</f>
        <v>13.2711307565789</v>
      </c>
      <c r="AG22" s="69" t="n">
        <f aca="false">SUM(AA22)*(1013.25/760)</f>
        <v>14.5321381578947</v>
      </c>
      <c r="AH22" s="70" t="n">
        <f aca="false">SUM(AB22)*(1013.25/760)</f>
        <v>12.3989802631579</v>
      </c>
    </row>
    <row r="23" customFormat="false" ht="12" hidden="false" customHeight="false" outlineLevel="0" collapsed="false">
      <c r="A23" s="58" t="n">
        <v>12</v>
      </c>
      <c r="B23" s="59" t="n">
        <v>9.8</v>
      </c>
      <c r="C23" s="60" t="n">
        <v>9.6</v>
      </c>
      <c r="D23" s="60" t="n">
        <v>9.2</v>
      </c>
      <c r="E23" s="60" t="n">
        <v>9.1</v>
      </c>
      <c r="F23" s="60" t="n">
        <v>8.8</v>
      </c>
      <c r="G23" s="60" t="n">
        <v>8.5</v>
      </c>
      <c r="H23" s="60" t="n">
        <v>9</v>
      </c>
      <c r="I23" s="61" t="n">
        <v>9.8</v>
      </c>
      <c r="J23" s="60" t="n">
        <v>10.1</v>
      </c>
      <c r="K23" s="60" t="n">
        <v>10.6</v>
      </c>
      <c r="L23" s="60" t="n">
        <v>9</v>
      </c>
      <c r="M23" s="60" t="n">
        <v>9.2</v>
      </c>
      <c r="N23" s="60" t="n">
        <v>10.1</v>
      </c>
      <c r="O23" s="60" t="n">
        <v>10.3</v>
      </c>
      <c r="P23" s="60" t="n">
        <v>9.9</v>
      </c>
      <c r="Q23" s="60" t="n">
        <v>10.6</v>
      </c>
      <c r="R23" s="60" t="n">
        <v>10.7</v>
      </c>
      <c r="S23" s="60" t="n">
        <v>10.8</v>
      </c>
      <c r="T23" s="60" t="n">
        <v>11.1</v>
      </c>
      <c r="U23" s="61" t="n">
        <v>11.7</v>
      </c>
      <c r="V23" s="60" t="n">
        <v>11.9</v>
      </c>
      <c r="W23" s="60" t="n">
        <v>11.8</v>
      </c>
      <c r="X23" s="60" t="n">
        <v>11.8</v>
      </c>
      <c r="Y23" s="60" t="n">
        <v>11.8</v>
      </c>
      <c r="Z23" s="62" t="n">
        <f aca="false">AVERAGE(B23:Y23)</f>
        <v>10.2166666666667</v>
      </c>
      <c r="AA23" s="63" t="n">
        <f aca="false">LARGE(B23:Y23,1)</f>
        <v>11.9</v>
      </c>
      <c r="AB23" s="64" t="n">
        <f aca="false">LARGE(B23:Y23,24)</f>
        <v>8.5</v>
      </c>
      <c r="AC23" s="60" t="n">
        <f aca="false">AA23-AB23</f>
        <v>3.4</v>
      </c>
      <c r="AD23" s="60" t="n">
        <f aca="false">AVERAGE(J23:U23)</f>
        <v>10.3416666666667</v>
      </c>
      <c r="AE23" s="61" t="n">
        <f aca="false">AVERAGE(B23:I23,V23:Y23)</f>
        <v>10.0916666666667</v>
      </c>
      <c r="AF23" s="68" t="n">
        <f aca="false">SUM(Z23)*(1013.25/760)</f>
        <v>13.6211019736842</v>
      </c>
      <c r="AG23" s="69" t="n">
        <f aca="false">SUM(AA23)*(1013.25/760)</f>
        <v>15.8653618421053</v>
      </c>
      <c r="AH23" s="70" t="n">
        <f aca="false">SUM(AB23)*(1013.25/760)</f>
        <v>11.3324013157895</v>
      </c>
    </row>
    <row r="24" customFormat="false" ht="12" hidden="false" customHeight="false" outlineLevel="0" collapsed="false">
      <c r="A24" s="58" t="n">
        <v>13</v>
      </c>
      <c r="B24" s="60" t="n">
        <v>11.8</v>
      </c>
      <c r="C24" s="60" t="n">
        <v>11.5</v>
      </c>
      <c r="D24" s="60" t="n">
        <v>11.2</v>
      </c>
      <c r="E24" s="60" t="n">
        <v>11.2</v>
      </c>
      <c r="F24" s="60" t="n">
        <v>11.2</v>
      </c>
      <c r="G24" s="60" t="n">
        <v>11</v>
      </c>
      <c r="H24" s="60" t="n">
        <v>10.9</v>
      </c>
      <c r="I24" s="61" t="n">
        <v>10.8</v>
      </c>
      <c r="J24" s="60" t="n">
        <v>10.8</v>
      </c>
      <c r="K24" s="60" t="n">
        <v>10.4</v>
      </c>
      <c r="L24" s="60" t="n">
        <v>9.4</v>
      </c>
      <c r="M24" s="60" t="n">
        <v>11</v>
      </c>
      <c r="N24" s="60" t="n">
        <v>10.6</v>
      </c>
      <c r="O24" s="60" t="n">
        <v>10.2</v>
      </c>
      <c r="P24" s="60" t="n">
        <v>10.3</v>
      </c>
      <c r="Q24" s="60" t="n">
        <v>9.9</v>
      </c>
      <c r="R24" s="60" t="n">
        <v>9.1</v>
      </c>
      <c r="S24" s="60" t="n">
        <v>9.5</v>
      </c>
      <c r="T24" s="60" t="n">
        <v>9.3</v>
      </c>
      <c r="U24" s="61" t="n">
        <v>9.2</v>
      </c>
      <c r="V24" s="60" t="n">
        <v>9.3</v>
      </c>
      <c r="W24" s="60" t="n">
        <v>9.1</v>
      </c>
      <c r="X24" s="60" t="n">
        <v>9.1</v>
      </c>
      <c r="Y24" s="60" t="n">
        <v>8.6</v>
      </c>
      <c r="Z24" s="62" t="n">
        <f aca="false">AVERAGE(B24:Y24)</f>
        <v>10.225</v>
      </c>
      <c r="AA24" s="63" t="n">
        <f aca="false">LARGE(B24:Y24,1)</f>
        <v>11.8</v>
      </c>
      <c r="AB24" s="64" t="n">
        <f aca="false">LARGE(B24:Y24,24)</f>
        <v>8.6</v>
      </c>
      <c r="AC24" s="60" t="n">
        <f aca="false">AA24-AB24</f>
        <v>3.2</v>
      </c>
      <c r="AD24" s="60" t="n">
        <f aca="false">AVERAGE(J24:U24)</f>
        <v>9.975</v>
      </c>
      <c r="AE24" s="61" t="n">
        <f aca="false">AVERAGE(B24:I24,V24:Y24)</f>
        <v>10.475</v>
      </c>
      <c r="AF24" s="68" t="n">
        <f aca="false">SUM(Z24)*(1013.25/760)</f>
        <v>13.6322121710526</v>
      </c>
      <c r="AG24" s="69" t="n">
        <f aca="false">SUM(AA24)*(1013.25/760)</f>
        <v>15.7320394736842</v>
      </c>
      <c r="AH24" s="70" t="n">
        <f aca="false">SUM(AB24)*(1013.25/760)</f>
        <v>11.4657236842105</v>
      </c>
    </row>
    <row r="25" customFormat="false" ht="12" hidden="false" customHeight="false" outlineLevel="0" collapsed="false">
      <c r="A25" s="58" t="n">
        <v>14</v>
      </c>
      <c r="B25" s="60" t="n">
        <v>7.8</v>
      </c>
      <c r="C25" s="60" t="n">
        <v>8.4</v>
      </c>
      <c r="D25" s="60" t="n">
        <v>8.6</v>
      </c>
      <c r="E25" s="60" t="n">
        <v>10.1</v>
      </c>
      <c r="F25" s="60" t="n">
        <v>10.2</v>
      </c>
      <c r="G25" s="60" t="n">
        <v>9.7</v>
      </c>
      <c r="H25" s="60" t="n">
        <v>9.6</v>
      </c>
      <c r="I25" s="61" t="n">
        <v>9.3</v>
      </c>
      <c r="J25" s="60" t="n">
        <v>8.3</v>
      </c>
      <c r="K25" s="60" t="n">
        <v>8.2</v>
      </c>
      <c r="L25" s="60" t="n">
        <v>8.2</v>
      </c>
      <c r="M25" s="60" t="n">
        <v>9.7</v>
      </c>
      <c r="N25" s="60" t="n">
        <v>9.4</v>
      </c>
      <c r="O25" s="60" t="n">
        <v>8.7</v>
      </c>
      <c r="P25" s="60" t="n">
        <v>9.7</v>
      </c>
      <c r="Q25" s="60" t="n">
        <v>9.4</v>
      </c>
      <c r="R25" s="60" t="n">
        <v>9.1</v>
      </c>
      <c r="S25" s="60" t="n">
        <v>8.7</v>
      </c>
      <c r="T25" s="60" t="n">
        <v>7.9</v>
      </c>
      <c r="U25" s="61" t="n">
        <v>8.2</v>
      </c>
      <c r="V25" s="60" t="n">
        <v>8.7</v>
      </c>
      <c r="W25" s="60" t="n">
        <v>9.8</v>
      </c>
      <c r="X25" s="60" t="n">
        <v>10.5</v>
      </c>
      <c r="Y25" s="60" t="n">
        <v>10.4</v>
      </c>
      <c r="Z25" s="62" t="n">
        <f aca="false">AVERAGE(B25:Y25)</f>
        <v>9.10833333333333</v>
      </c>
      <c r="AA25" s="63" t="n">
        <f aca="false">LARGE(B25:Y25,1)</f>
        <v>10.5</v>
      </c>
      <c r="AB25" s="64" t="n">
        <f aca="false">LARGE(B25:Y25,24)</f>
        <v>7.8</v>
      </c>
      <c r="AC25" s="60" t="n">
        <f aca="false">AA25-AB25</f>
        <v>2.7</v>
      </c>
      <c r="AD25" s="60" t="n">
        <f aca="false">AVERAGE(J25:U25)</f>
        <v>8.79166666666667</v>
      </c>
      <c r="AE25" s="61" t="n">
        <f aca="false">AVERAGE(B25:I25,V25:Y25)</f>
        <v>9.425</v>
      </c>
      <c r="AF25" s="68" t="n">
        <f aca="false">SUM(Z25)*(1013.25/760)</f>
        <v>12.1434457236842</v>
      </c>
      <c r="AG25" s="69" t="n">
        <f aca="false">SUM(AA25)*(1013.25/760)</f>
        <v>13.9988486842105</v>
      </c>
      <c r="AH25" s="70" t="n">
        <f aca="false">SUM(AB25)*(1013.25/760)</f>
        <v>10.3991447368421</v>
      </c>
    </row>
    <row r="26" customFormat="false" ht="12" hidden="false" customHeight="false" outlineLevel="0" collapsed="false">
      <c r="A26" s="58" t="n">
        <v>15</v>
      </c>
      <c r="B26" s="60" t="n">
        <v>10.6</v>
      </c>
      <c r="C26" s="60" t="n">
        <v>10.5</v>
      </c>
      <c r="D26" s="60" t="n">
        <v>10.5</v>
      </c>
      <c r="E26" s="60" t="n">
        <v>10</v>
      </c>
      <c r="F26" s="60" t="n">
        <v>10.2</v>
      </c>
      <c r="G26" s="60" t="n">
        <v>9.7</v>
      </c>
      <c r="H26" s="60" t="n">
        <v>9.8</v>
      </c>
      <c r="I26" s="61" t="n">
        <v>10.7</v>
      </c>
      <c r="J26" s="60" t="n">
        <v>11.1</v>
      </c>
      <c r="K26" s="60" t="n">
        <v>11.4</v>
      </c>
      <c r="L26" s="60" t="n">
        <v>9.5</v>
      </c>
      <c r="M26" s="60" t="n">
        <v>9.3</v>
      </c>
      <c r="N26" s="60" t="n">
        <v>9.2</v>
      </c>
      <c r="O26" s="60" t="n">
        <v>9.2</v>
      </c>
      <c r="P26" s="60" t="n">
        <v>9.4</v>
      </c>
      <c r="Q26" s="60" t="n">
        <v>9.2</v>
      </c>
      <c r="R26" s="60" t="n">
        <v>10.1</v>
      </c>
      <c r="S26" s="60" t="n">
        <v>9.8</v>
      </c>
      <c r="T26" s="60" t="n">
        <v>10.2</v>
      </c>
      <c r="U26" s="61" t="n">
        <v>9.9</v>
      </c>
      <c r="V26" s="60" t="n">
        <v>10</v>
      </c>
      <c r="W26" s="60" t="n">
        <v>10</v>
      </c>
      <c r="X26" s="60" t="n">
        <v>9.1</v>
      </c>
      <c r="Y26" s="60" t="n">
        <v>10</v>
      </c>
      <c r="Z26" s="62" t="n">
        <f aca="false">AVERAGE(B26:Y26)</f>
        <v>9.975</v>
      </c>
      <c r="AA26" s="63" t="n">
        <f aca="false">LARGE(B26:Y26,1)</f>
        <v>11.4</v>
      </c>
      <c r="AB26" s="64" t="n">
        <f aca="false">LARGE(B26:Y26,24)</f>
        <v>9.1</v>
      </c>
      <c r="AC26" s="60" t="n">
        <f aca="false">AA26-AB26</f>
        <v>2.3</v>
      </c>
      <c r="AD26" s="60" t="n">
        <f aca="false">AVERAGE(J26:U26)</f>
        <v>9.85833333333333</v>
      </c>
      <c r="AE26" s="61" t="n">
        <f aca="false">AVERAGE(B26:I26,V26:Y26)</f>
        <v>10.0916666666667</v>
      </c>
      <c r="AF26" s="68" t="n">
        <f aca="false">SUM(Z26)*(1013.25/760)</f>
        <v>13.29890625</v>
      </c>
      <c r="AG26" s="69" t="n">
        <f aca="false">SUM(AA26)*(1013.25/760)</f>
        <v>15.19875</v>
      </c>
      <c r="AH26" s="70" t="n">
        <f aca="false">SUM(AB26)*(1013.25/760)</f>
        <v>12.1323355263158</v>
      </c>
    </row>
    <row r="27" customFormat="false" ht="12" hidden="false" customHeight="false" outlineLevel="0" collapsed="false">
      <c r="A27" s="58" t="n">
        <v>16</v>
      </c>
      <c r="B27" s="60" t="n">
        <v>10.1</v>
      </c>
      <c r="C27" s="60" t="n">
        <v>9.7</v>
      </c>
      <c r="D27" s="60" t="n">
        <v>9.8</v>
      </c>
      <c r="E27" s="60" t="n">
        <v>10</v>
      </c>
      <c r="F27" s="60" t="n">
        <v>10.1</v>
      </c>
      <c r="G27" s="60" t="n">
        <v>10</v>
      </c>
      <c r="H27" s="60" t="n">
        <v>10.1</v>
      </c>
      <c r="I27" s="61" t="n">
        <v>10</v>
      </c>
      <c r="J27" s="60" t="n">
        <v>10.3</v>
      </c>
      <c r="K27" s="60" t="n">
        <v>9.8</v>
      </c>
      <c r="L27" s="60" t="n">
        <v>11</v>
      </c>
      <c r="M27" s="60" t="n">
        <v>11.4</v>
      </c>
      <c r="N27" s="60" t="n">
        <v>11.2</v>
      </c>
      <c r="O27" s="60" t="n">
        <v>10.4</v>
      </c>
      <c r="P27" s="60" t="n">
        <v>10.4</v>
      </c>
      <c r="Q27" s="60" t="n">
        <v>9.8</v>
      </c>
      <c r="R27" s="60" t="n">
        <v>9.3</v>
      </c>
      <c r="S27" s="60" t="n">
        <v>9</v>
      </c>
      <c r="T27" s="60" t="n">
        <v>9.6</v>
      </c>
      <c r="U27" s="61" t="n">
        <v>9.8</v>
      </c>
      <c r="V27" s="60" t="n">
        <v>9.6</v>
      </c>
      <c r="W27" s="60" t="n">
        <v>9.8</v>
      </c>
      <c r="X27" s="60" t="n">
        <v>9.6</v>
      </c>
      <c r="Y27" s="60" t="n">
        <v>9.6</v>
      </c>
      <c r="Z27" s="62" t="n">
        <f aca="false">AVERAGE(B27:Y27)</f>
        <v>10.0166666666667</v>
      </c>
      <c r="AA27" s="63" t="n">
        <f aca="false">LARGE(B27:Y27,1)</f>
        <v>11.4</v>
      </c>
      <c r="AB27" s="64" t="n">
        <f aca="false">LARGE(B27:Y27,24)</f>
        <v>9</v>
      </c>
      <c r="AC27" s="60" t="n">
        <f aca="false">AA27-AB27</f>
        <v>2.4</v>
      </c>
      <c r="AD27" s="60" t="n">
        <f aca="false">AVERAGE(J27:U27)</f>
        <v>10.1666666666667</v>
      </c>
      <c r="AE27" s="61" t="n">
        <f aca="false">AVERAGE(B27:I27,V27:Y27)</f>
        <v>9.86666666666667</v>
      </c>
      <c r="AF27" s="68" t="n">
        <f aca="false">SUM(Z27)*(1013.25/760)</f>
        <v>13.3544572368421</v>
      </c>
      <c r="AG27" s="69" t="n">
        <f aca="false">SUM(AA27)*(1013.25/760)</f>
        <v>15.19875</v>
      </c>
      <c r="AH27" s="70" t="n">
        <f aca="false">SUM(AB27)*(1013.25/760)</f>
        <v>11.9990131578947</v>
      </c>
    </row>
    <row r="28" customFormat="false" ht="12" hidden="false" customHeight="false" outlineLevel="0" collapsed="false">
      <c r="A28" s="58" t="n">
        <v>17</v>
      </c>
      <c r="B28" s="60" t="n">
        <v>10.1</v>
      </c>
      <c r="C28" s="60" t="n">
        <v>10.4</v>
      </c>
      <c r="D28" s="60" t="n">
        <v>10</v>
      </c>
      <c r="E28" s="60" t="n">
        <v>9.9</v>
      </c>
      <c r="F28" s="60" t="n">
        <v>9.7</v>
      </c>
      <c r="G28" s="60" t="n">
        <v>9.6</v>
      </c>
      <c r="H28" s="60" t="n">
        <v>8.9</v>
      </c>
      <c r="I28" s="61" t="n">
        <v>9.7</v>
      </c>
      <c r="J28" s="60" t="n">
        <v>9.8</v>
      </c>
      <c r="K28" s="60" t="n">
        <v>9.5</v>
      </c>
      <c r="L28" s="60" t="n">
        <v>9.8</v>
      </c>
      <c r="M28" s="60" t="n">
        <v>9.7</v>
      </c>
      <c r="N28" s="60" t="n">
        <v>10.8</v>
      </c>
      <c r="O28" s="60" t="n">
        <v>10.8</v>
      </c>
      <c r="P28" s="60" t="n">
        <v>10.7</v>
      </c>
      <c r="Q28" s="60" t="n">
        <v>11.3</v>
      </c>
      <c r="R28" s="60" t="n">
        <v>11.2</v>
      </c>
      <c r="S28" s="60" t="n">
        <v>11.9</v>
      </c>
      <c r="T28" s="60" t="n">
        <v>12.2</v>
      </c>
      <c r="U28" s="61" t="n">
        <v>12.6</v>
      </c>
      <c r="V28" s="60" t="n">
        <v>12.8</v>
      </c>
      <c r="W28" s="60" t="n">
        <v>12.8</v>
      </c>
      <c r="X28" s="60" t="n">
        <v>12.8</v>
      </c>
      <c r="Y28" s="60" t="n">
        <v>12.8</v>
      </c>
      <c r="Z28" s="62" t="n">
        <f aca="false">AVERAGE(B28:Y28)</f>
        <v>10.825</v>
      </c>
      <c r="AA28" s="63" t="n">
        <f aca="false">LARGE(B28:Y28,1)</f>
        <v>12.8</v>
      </c>
      <c r="AB28" s="64" t="n">
        <f aca="false">LARGE(B28:Y28,24)</f>
        <v>8.9</v>
      </c>
      <c r="AC28" s="60" t="n">
        <f aca="false">AA28-AB28</f>
        <v>3.9</v>
      </c>
      <c r="AD28" s="60" t="n">
        <f aca="false">AVERAGE(J28:U28)</f>
        <v>10.8583333333333</v>
      </c>
      <c r="AE28" s="61" t="n">
        <f aca="false">AVERAGE(B28:I28,V28:Y28)</f>
        <v>10.7916666666667</v>
      </c>
      <c r="AF28" s="68" t="n">
        <f aca="false">SUM(Z28)*(1013.25/760)</f>
        <v>14.432146381579</v>
      </c>
      <c r="AG28" s="69" t="n">
        <f aca="false">SUM(AA28)*(1013.25/760)</f>
        <v>17.0652631578947</v>
      </c>
      <c r="AH28" s="70" t="n">
        <f aca="false">SUM(AB28)*(1013.25/760)</f>
        <v>11.8656907894737</v>
      </c>
    </row>
    <row r="29" customFormat="false" ht="12" hidden="false" customHeight="false" outlineLevel="0" collapsed="false">
      <c r="A29" s="58" t="n">
        <v>18</v>
      </c>
      <c r="B29" s="60" t="n">
        <v>12.8</v>
      </c>
      <c r="C29" s="60" t="n">
        <v>12.7</v>
      </c>
      <c r="D29" s="60" t="n">
        <v>12.7</v>
      </c>
      <c r="E29" s="60" t="n">
        <v>12.7</v>
      </c>
      <c r="F29" s="60" t="n">
        <v>12.7</v>
      </c>
      <c r="G29" s="60" t="n">
        <v>12.6</v>
      </c>
      <c r="H29" s="60" t="n">
        <v>12.08</v>
      </c>
      <c r="I29" s="61" t="n">
        <v>12.8</v>
      </c>
      <c r="J29" s="60" t="n">
        <v>13.5</v>
      </c>
      <c r="K29" s="60" t="n">
        <v>13.4</v>
      </c>
      <c r="L29" s="60" t="n">
        <v>13.2</v>
      </c>
      <c r="M29" s="60" t="n">
        <v>13.1</v>
      </c>
      <c r="N29" s="60" t="n">
        <v>12.9</v>
      </c>
      <c r="O29" s="60" t="n">
        <v>11.3</v>
      </c>
      <c r="P29" s="60" t="n">
        <v>13.5</v>
      </c>
      <c r="Q29" s="60" t="n">
        <v>13.3</v>
      </c>
      <c r="R29" s="60" t="n">
        <v>12.9</v>
      </c>
      <c r="S29" s="60" t="n">
        <v>13</v>
      </c>
      <c r="T29" s="60" t="n">
        <v>12</v>
      </c>
      <c r="U29" s="61" t="n">
        <v>13.3</v>
      </c>
      <c r="V29" s="60" t="n">
        <v>12.6</v>
      </c>
      <c r="W29" s="60" t="n">
        <v>12.6</v>
      </c>
      <c r="X29" s="60" t="n">
        <v>12.6</v>
      </c>
      <c r="Y29" s="60" t="n">
        <v>12.5</v>
      </c>
      <c r="Z29" s="62" t="n">
        <f aca="false">AVERAGE(B29:Y29)</f>
        <v>12.7825</v>
      </c>
      <c r="AA29" s="63" t="n">
        <f aca="false">LARGE(B29:Y29,1)</f>
        <v>13.5</v>
      </c>
      <c r="AB29" s="64" t="n">
        <f aca="false">LARGE(B29:Y29,24)</f>
        <v>11.3</v>
      </c>
      <c r="AC29" s="60" t="n">
        <f aca="false">AA29-AB29</f>
        <v>2.2</v>
      </c>
      <c r="AD29" s="60" t="n">
        <f aca="false">AVERAGE(J29:U29)</f>
        <v>12.95</v>
      </c>
      <c r="AE29" s="61" t="n">
        <f aca="false">AVERAGE(B29:I29,V29:Y29)</f>
        <v>12.615</v>
      </c>
      <c r="AF29" s="68" t="n">
        <f aca="false">SUM(Z29)*(1013.25/760)</f>
        <v>17.0419317434211</v>
      </c>
      <c r="AG29" s="69" t="n">
        <f aca="false">SUM(AA29)*(1013.25/760)</f>
        <v>17.9985197368421</v>
      </c>
      <c r="AH29" s="70" t="n">
        <f aca="false">SUM(AB29)*(1013.25/760)</f>
        <v>15.065427631579</v>
      </c>
    </row>
    <row r="30" customFormat="false" ht="12" hidden="false" customHeight="false" outlineLevel="0" collapsed="false">
      <c r="A30" s="58" t="n">
        <v>19</v>
      </c>
      <c r="B30" s="60" t="n">
        <v>12.5</v>
      </c>
      <c r="C30" s="60" t="n">
        <v>12.3</v>
      </c>
      <c r="D30" s="60" t="n">
        <v>12.1</v>
      </c>
      <c r="E30" s="60" t="n">
        <v>11.8</v>
      </c>
      <c r="F30" s="60" t="n">
        <v>11.8</v>
      </c>
      <c r="G30" s="60" t="n">
        <v>11.9</v>
      </c>
      <c r="H30" s="60" t="n">
        <v>12.1</v>
      </c>
      <c r="I30" s="61" t="n">
        <v>12.4</v>
      </c>
      <c r="J30" s="60" t="n">
        <v>11.8</v>
      </c>
      <c r="K30" s="60" t="n">
        <v>11.5</v>
      </c>
      <c r="L30" s="60" t="n">
        <v>11.2</v>
      </c>
      <c r="M30" s="60" t="n">
        <v>11.2</v>
      </c>
      <c r="N30" s="60" t="n">
        <v>11.7</v>
      </c>
      <c r="O30" s="60" t="n">
        <v>11.6</v>
      </c>
      <c r="P30" s="60" t="n">
        <v>11.2</v>
      </c>
      <c r="Q30" s="60" t="n">
        <v>9.8</v>
      </c>
      <c r="R30" s="60" t="n">
        <v>9.9</v>
      </c>
      <c r="S30" s="60" t="n">
        <v>9.5</v>
      </c>
      <c r="T30" s="60" t="n">
        <v>8.9</v>
      </c>
      <c r="U30" s="61" t="n">
        <v>9.5</v>
      </c>
      <c r="V30" s="60" t="n">
        <v>9.7</v>
      </c>
      <c r="W30" s="60" t="n">
        <v>9.4</v>
      </c>
      <c r="X30" s="60" t="n">
        <v>9.3</v>
      </c>
      <c r="Y30" s="60" t="n">
        <v>8.8</v>
      </c>
      <c r="Z30" s="62" t="n">
        <f aca="false">AVERAGE(B30:Y30)</f>
        <v>10.9125</v>
      </c>
      <c r="AA30" s="63" t="n">
        <f aca="false">LARGE(B30:Y30,1)</f>
        <v>12.5</v>
      </c>
      <c r="AB30" s="64" t="n">
        <f aca="false">LARGE(B30:Y30,24)</f>
        <v>8.8</v>
      </c>
      <c r="AC30" s="60" t="n">
        <f aca="false">AA30-AB30</f>
        <v>3.7</v>
      </c>
      <c r="AD30" s="60" t="n">
        <f aca="false">AVERAGE(J30:U30)</f>
        <v>10.65</v>
      </c>
      <c r="AE30" s="61" t="n">
        <f aca="false">AVERAGE(B30:I30,V30:Y30)</f>
        <v>11.175</v>
      </c>
      <c r="AF30" s="68" t="n">
        <f aca="false">SUM(Z30)*(1013.25/760)</f>
        <v>14.5488034539474</v>
      </c>
      <c r="AG30" s="69" t="n">
        <f aca="false">SUM(AA30)*(1013.25/760)</f>
        <v>16.6652960526316</v>
      </c>
      <c r="AH30" s="70" t="n">
        <f aca="false">SUM(AB30)*(1013.25/760)</f>
        <v>11.7323684210526</v>
      </c>
    </row>
    <row r="31" customFormat="false" ht="12" hidden="false" customHeight="false" outlineLevel="0" collapsed="false">
      <c r="A31" s="58" t="n">
        <v>20</v>
      </c>
      <c r="B31" s="60" t="n">
        <v>9</v>
      </c>
      <c r="C31" s="60" t="n">
        <v>8.9</v>
      </c>
      <c r="D31" s="60" t="n">
        <v>9.2</v>
      </c>
      <c r="E31" s="60" t="n">
        <v>9.2</v>
      </c>
      <c r="F31" s="60" t="n">
        <v>9.2</v>
      </c>
      <c r="G31" s="60" t="n">
        <v>8.2</v>
      </c>
      <c r="H31" s="60" t="n">
        <v>8.9</v>
      </c>
      <c r="I31" s="61" t="n">
        <v>9.1</v>
      </c>
      <c r="J31" s="60" t="n">
        <v>9.3</v>
      </c>
      <c r="K31" s="60" t="n">
        <v>8.9</v>
      </c>
      <c r="L31" s="60" t="n">
        <v>9.1</v>
      </c>
      <c r="M31" s="60" t="n">
        <v>9.6</v>
      </c>
      <c r="N31" s="60" t="n">
        <v>9.9</v>
      </c>
      <c r="O31" s="60" t="n">
        <v>10.4</v>
      </c>
      <c r="P31" s="60" t="n">
        <v>10.8</v>
      </c>
      <c r="Q31" s="60" t="n">
        <v>10.6</v>
      </c>
      <c r="R31" s="60" t="n">
        <v>10.7</v>
      </c>
      <c r="S31" s="60" t="n">
        <v>10.9</v>
      </c>
      <c r="T31" s="60" t="n">
        <v>10.8</v>
      </c>
      <c r="U31" s="61" t="n">
        <v>10.6</v>
      </c>
      <c r="V31" s="60" t="n">
        <v>10.9</v>
      </c>
      <c r="W31" s="60" t="n">
        <v>10.9</v>
      </c>
      <c r="X31" s="60" t="n">
        <v>11.8</v>
      </c>
      <c r="Y31" s="60" t="n">
        <v>11.8</v>
      </c>
      <c r="Z31" s="62" t="n">
        <f aca="false">AVERAGE(B31:Y31)</f>
        <v>9.94583333333333</v>
      </c>
      <c r="AA31" s="63" t="n">
        <f aca="false">LARGE(B31:Y31,1)</f>
        <v>11.8</v>
      </c>
      <c r="AB31" s="64" t="n">
        <f aca="false">LARGE(B31:Y31,24)</f>
        <v>8.2</v>
      </c>
      <c r="AC31" s="60" t="n">
        <f aca="false">AA31-AB31</f>
        <v>3.6</v>
      </c>
      <c r="AD31" s="60" t="n">
        <f aca="false">AVERAGE(J31:U31)</f>
        <v>10.1333333333333</v>
      </c>
      <c r="AE31" s="61" t="n">
        <f aca="false">AVERAGE(B31:I31,V31:Y31)</f>
        <v>9.75833333333333</v>
      </c>
      <c r="AF31" s="68" t="n">
        <f aca="false">SUM(Z31)*(1013.25/760)</f>
        <v>13.2600205592105</v>
      </c>
      <c r="AG31" s="69" t="n">
        <f aca="false">SUM(AA31)*(1013.25/760)</f>
        <v>15.7320394736842</v>
      </c>
      <c r="AH31" s="70" t="n">
        <f aca="false">SUM(AB31)*(1013.25/760)</f>
        <v>10.9324342105263</v>
      </c>
    </row>
    <row r="32" customFormat="false" ht="12" hidden="false" customHeight="false" outlineLevel="0" collapsed="false">
      <c r="A32" s="58" t="n">
        <v>21</v>
      </c>
      <c r="B32" s="60" t="n">
        <v>11.1</v>
      </c>
      <c r="C32" s="60" t="n">
        <v>10.9</v>
      </c>
      <c r="D32" s="60" t="n">
        <v>10.5</v>
      </c>
      <c r="E32" s="60" t="n">
        <v>10.3</v>
      </c>
      <c r="F32" s="60" t="n">
        <v>9.9</v>
      </c>
      <c r="G32" s="60" t="n">
        <v>9.9</v>
      </c>
      <c r="H32" s="60" t="n">
        <v>8.1</v>
      </c>
      <c r="I32" s="61" t="n">
        <v>8.1</v>
      </c>
      <c r="J32" s="60" t="n">
        <v>8.9</v>
      </c>
      <c r="K32" s="60" t="n">
        <v>8.9</v>
      </c>
      <c r="L32" s="60" t="n">
        <v>8.5</v>
      </c>
      <c r="M32" s="60" t="n">
        <v>8.8</v>
      </c>
      <c r="N32" s="60" t="n">
        <v>9.7</v>
      </c>
      <c r="O32" s="60" t="n">
        <v>9.5</v>
      </c>
      <c r="P32" s="60" t="n">
        <v>11.5</v>
      </c>
      <c r="Q32" s="60" t="n">
        <v>11</v>
      </c>
      <c r="R32" s="60" t="n">
        <v>11.1</v>
      </c>
      <c r="S32" s="60" t="n">
        <v>10.7</v>
      </c>
      <c r="T32" s="60" t="n">
        <v>10.3</v>
      </c>
      <c r="U32" s="61" t="n">
        <v>9.6</v>
      </c>
      <c r="V32" s="60" t="n">
        <v>9.5</v>
      </c>
      <c r="W32" s="60" t="n">
        <v>9.3</v>
      </c>
      <c r="X32" s="60" t="n">
        <v>11.5</v>
      </c>
      <c r="Y32" s="60" t="n">
        <v>11.5</v>
      </c>
      <c r="Z32" s="62" t="n">
        <f aca="false">AVERAGE(B32:Y32)</f>
        <v>9.9625</v>
      </c>
      <c r="AA32" s="63" t="n">
        <f aca="false">LARGE(B32:Y32,1)</f>
        <v>11.5</v>
      </c>
      <c r="AB32" s="64" t="n">
        <f aca="false">LARGE(B32:Y32,24)</f>
        <v>8.1</v>
      </c>
      <c r="AC32" s="60" t="n">
        <f aca="false">AA32-AB32</f>
        <v>3.4</v>
      </c>
      <c r="AD32" s="60" t="n">
        <f aca="false">AVERAGE(J32:U32)</f>
        <v>9.875</v>
      </c>
      <c r="AE32" s="61" t="n">
        <f aca="false">AVERAGE(B32:I32,V32:Y32)</f>
        <v>10.05</v>
      </c>
      <c r="AF32" s="68" t="n">
        <f aca="false">SUM(Z32)*(1013.25/760)</f>
        <v>13.2822409539474</v>
      </c>
      <c r="AG32" s="69" t="n">
        <f aca="false">SUM(AA32)*(1013.25/760)</f>
        <v>15.3320723684211</v>
      </c>
      <c r="AH32" s="70" t="n">
        <f aca="false">SUM(AB32)*(1013.25/760)</f>
        <v>10.7991118421053</v>
      </c>
    </row>
    <row r="33" customFormat="false" ht="12" hidden="false" customHeight="false" outlineLevel="0" collapsed="false">
      <c r="A33" s="58" t="n">
        <v>22</v>
      </c>
      <c r="B33" s="60" t="n">
        <v>11.5</v>
      </c>
      <c r="C33" s="60" t="n">
        <v>10.5</v>
      </c>
      <c r="D33" s="60" t="n">
        <v>10.6</v>
      </c>
      <c r="E33" s="60" t="n">
        <v>10.4</v>
      </c>
      <c r="F33" s="60" t="n">
        <v>9.9</v>
      </c>
      <c r="G33" s="60" t="n">
        <v>9.7</v>
      </c>
      <c r="H33" s="60" t="n">
        <v>9.1</v>
      </c>
      <c r="I33" s="61" t="n">
        <v>9</v>
      </c>
      <c r="J33" s="60" t="n">
        <v>9.1</v>
      </c>
      <c r="K33" s="60" t="n">
        <v>9.3</v>
      </c>
      <c r="L33" s="60" t="n">
        <v>9.5</v>
      </c>
      <c r="M33" s="60" t="n">
        <v>10.1</v>
      </c>
      <c r="N33" s="60" t="n">
        <v>9.8</v>
      </c>
      <c r="O33" s="60" t="n">
        <v>9</v>
      </c>
      <c r="P33" s="60" t="n">
        <v>9.2</v>
      </c>
      <c r="Q33" s="60" t="n">
        <v>8.6</v>
      </c>
      <c r="R33" s="60" t="n">
        <v>9.1</v>
      </c>
      <c r="S33" s="60" t="n">
        <v>8.5</v>
      </c>
      <c r="T33" s="60" t="n">
        <v>7.6</v>
      </c>
      <c r="U33" s="61" t="n">
        <v>7.2</v>
      </c>
      <c r="V33" s="60" t="n">
        <v>6.5</v>
      </c>
      <c r="W33" s="60" t="n">
        <v>6.9</v>
      </c>
      <c r="X33" s="60" t="n">
        <v>7.8</v>
      </c>
      <c r="Y33" s="60" t="n">
        <v>8.3</v>
      </c>
      <c r="Z33" s="62" t="n">
        <f aca="false">AVERAGE(B33:Y33)</f>
        <v>9.05</v>
      </c>
      <c r="AA33" s="63" t="n">
        <f aca="false">LARGE(B33:Y33,1)</f>
        <v>11.5</v>
      </c>
      <c r="AB33" s="64" t="n">
        <f aca="false">LARGE(B33:Y33,24)</f>
        <v>6.5</v>
      </c>
      <c r="AC33" s="60" t="n">
        <f aca="false">AA33-AB33</f>
        <v>5</v>
      </c>
      <c r="AD33" s="60" t="n">
        <f aca="false">AVERAGE(J33:U33)</f>
        <v>8.91666666666667</v>
      </c>
      <c r="AE33" s="61" t="n">
        <f aca="false">AVERAGE(B33:I33,V33:Y33)</f>
        <v>9.18333333333333</v>
      </c>
      <c r="AF33" s="68" t="n">
        <f aca="false">SUM(Z33)*(1013.25/760)</f>
        <v>12.0656743421053</v>
      </c>
      <c r="AG33" s="69" t="n">
        <f aca="false">SUM(AA33)*(1013.25/760)</f>
        <v>15.3320723684211</v>
      </c>
      <c r="AH33" s="70" t="n">
        <f aca="false">SUM(AB33)*(1013.25/760)</f>
        <v>8.66595394736842</v>
      </c>
    </row>
    <row r="34" customFormat="false" ht="12" hidden="false" customHeight="false" outlineLevel="0" collapsed="false">
      <c r="A34" s="58" t="n">
        <v>23</v>
      </c>
      <c r="B34" s="60" t="n">
        <v>10.01</v>
      </c>
      <c r="C34" s="60" t="n">
        <v>10</v>
      </c>
      <c r="D34" s="60" t="n">
        <v>11</v>
      </c>
      <c r="E34" s="60" t="n">
        <v>10.7</v>
      </c>
      <c r="F34" s="60" t="n">
        <v>10.8</v>
      </c>
      <c r="G34" s="60" t="n">
        <v>10.1</v>
      </c>
      <c r="H34" s="60" t="n">
        <v>10.1</v>
      </c>
      <c r="I34" s="61" t="n">
        <v>10.6</v>
      </c>
      <c r="J34" s="60" t="n">
        <v>11.1</v>
      </c>
      <c r="K34" s="60" t="n">
        <v>12.4</v>
      </c>
      <c r="L34" s="60" t="n">
        <v>11.1</v>
      </c>
      <c r="M34" s="60" t="n">
        <v>11.1</v>
      </c>
      <c r="N34" s="60" t="n">
        <v>9.7</v>
      </c>
      <c r="O34" s="60" t="n">
        <v>9.6</v>
      </c>
      <c r="P34" s="60" t="n">
        <v>8</v>
      </c>
      <c r="Q34" s="60" t="n">
        <v>7.2</v>
      </c>
      <c r="R34" s="60" t="n">
        <v>6.6</v>
      </c>
      <c r="S34" s="60" t="n">
        <v>6.6</v>
      </c>
      <c r="T34" s="60" t="n">
        <v>8.7</v>
      </c>
      <c r="U34" s="61" t="n">
        <v>10.1</v>
      </c>
      <c r="V34" s="60" t="n">
        <v>8.6</v>
      </c>
      <c r="W34" s="60" t="n">
        <v>9.3</v>
      </c>
      <c r="X34" s="60" t="n">
        <v>8.7</v>
      </c>
      <c r="Y34" s="60" t="n">
        <v>6.8</v>
      </c>
      <c r="Z34" s="62" t="n">
        <f aca="false">AVERAGE(B34:Y34)</f>
        <v>9.53791666666666</v>
      </c>
      <c r="AA34" s="63" t="n">
        <f aca="false">LARGE(B34:Y34,1)</f>
        <v>12.4</v>
      </c>
      <c r="AB34" s="64" t="n">
        <f aca="false">LARGE(B34:Y34,24)</f>
        <v>6.6</v>
      </c>
      <c r="AC34" s="60" t="n">
        <f aca="false">AA34-AB34</f>
        <v>5.8</v>
      </c>
      <c r="AD34" s="60" t="n">
        <f aca="false">AVERAGE(J34:U34)</f>
        <v>9.35</v>
      </c>
      <c r="AE34" s="61" t="n">
        <f aca="false">AVERAGE(B34:I34,V34:Y34)</f>
        <v>9.72583333333333</v>
      </c>
      <c r="AF34" s="68" t="n">
        <f aca="false">SUM(Z34)*(1013.25/760)</f>
        <v>12.7161763980263</v>
      </c>
      <c r="AG34" s="69" t="n">
        <f aca="false">SUM(AA34)*(1013.25/760)</f>
        <v>16.5319736842105</v>
      </c>
      <c r="AH34" s="70" t="n">
        <f aca="false">SUM(AB34)*(1013.25/760)</f>
        <v>8.79927631578947</v>
      </c>
    </row>
    <row r="35" customFormat="false" ht="12" hidden="false" customHeight="false" outlineLevel="0" collapsed="false">
      <c r="A35" s="58" t="n">
        <v>24</v>
      </c>
      <c r="B35" s="60" t="n">
        <v>6.7</v>
      </c>
      <c r="C35" s="60" t="n">
        <v>7.8</v>
      </c>
      <c r="D35" s="60" t="n">
        <v>10.6</v>
      </c>
      <c r="E35" s="60" t="n">
        <v>11.5</v>
      </c>
      <c r="F35" s="60" t="n">
        <v>10.3</v>
      </c>
      <c r="G35" s="60" t="n">
        <v>9.9</v>
      </c>
      <c r="H35" s="60" t="n">
        <v>9.3</v>
      </c>
      <c r="I35" s="61" t="n">
        <v>8.7</v>
      </c>
      <c r="J35" s="60" t="n">
        <v>8.6</v>
      </c>
      <c r="K35" s="60" t="n">
        <v>7.6</v>
      </c>
      <c r="L35" s="60" t="n">
        <v>8.1</v>
      </c>
      <c r="M35" s="60" t="n">
        <v>8.4</v>
      </c>
      <c r="N35" s="60" t="n">
        <v>8.6</v>
      </c>
      <c r="O35" s="60" t="n">
        <v>8.7</v>
      </c>
      <c r="P35" s="60" t="n">
        <v>8.5</v>
      </c>
      <c r="Q35" s="60" t="n">
        <v>8.1</v>
      </c>
      <c r="R35" s="60" t="n">
        <v>8.1</v>
      </c>
      <c r="S35" s="60" t="n">
        <v>8.6</v>
      </c>
      <c r="T35" s="60" t="n">
        <v>8.8</v>
      </c>
      <c r="U35" s="61" t="n">
        <v>8.8</v>
      </c>
      <c r="V35" s="60" t="n">
        <v>8</v>
      </c>
      <c r="W35" s="60" t="n">
        <v>7.4</v>
      </c>
      <c r="X35" s="60" t="n">
        <v>6.8</v>
      </c>
      <c r="Y35" s="60" t="n">
        <v>6.7</v>
      </c>
      <c r="Z35" s="62" t="n">
        <f aca="false">AVERAGE(B35:Y35)</f>
        <v>8.525</v>
      </c>
      <c r="AA35" s="63" t="n">
        <f aca="false">LARGE(B35:Y35,1)</f>
        <v>11.5</v>
      </c>
      <c r="AB35" s="64" t="n">
        <f aca="false">LARGE(B35:Y35,24)</f>
        <v>6.7</v>
      </c>
      <c r="AC35" s="60" t="n">
        <f aca="false">AA35-AB35</f>
        <v>4.8</v>
      </c>
      <c r="AD35" s="60" t="n">
        <f aca="false">AVERAGE(J35:U35)</f>
        <v>8.40833333333333</v>
      </c>
      <c r="AE35" s="61" t="n">
        <f aca="false">AVERAGE(B35:I35,V35:Y35)</f>
        <v>8.64166666666667</v>
      </c>
      <c r="AF35" s="68" t="n">
        <f aca="false">SUM(Z35)*(1013.25/760)</f>
        <v>11.3657319078947</v>
      </c>
      <c r="AG35" s="69" t="n">
        <f aca="false">SUM(AA35)*(1013.25/760)</f>
        <v>15.3320723684211</v>
      </c>
      <c r="AH35" s="70" t="n">
        <f aca="false">SUM(AB35)*(1013.25/760)</f>
        <v>8.93259868421053</v>
      </c>
    </row>
    <row r="36" customFormat="false" ht="12" hidden="false" customHeight="false" outlineLevel="0" collapsed="false">
      <c r="A36" s="58" t="n">
        <v>25</v>
      </c>
      <c r="B36" s="60" t="n">
        <v>6.6</v>
      </c>
      <c r="C36" s="60" t="n">
        <v>6.8</v>
      </c>
      <c r="D36" s="60" t="n">
        <v>6.7</v>
      </c>
      <c r="E36" s="60" t="n">
        <v>6.9</v>
      </c>
      <c r="F36" s="60" t="n">
        <v>6.7</v>
      </c>
      <c r="G36" s="60" t="n">
        <v>6.8</v>
      </c>
      <c r="H36" s="60" t="n">
        <v>6.9</v>
      </c>
      <c r="I36" s="61" t="n">
        <v>6.9</v>
      </c>
      <c r="J36" s="60" t="n">
        <v>6.4</v>
      </c>
      <c r="K36" s="60" t="n">
        <v>6.5</v>
      </c>
      <c r="L36" s="60" t="n">
        <v>6.7</v>
      </c>
      <c r="M36" s="60" t="n">
        <v>6.6</v>
      </c>
      <c r="N36" s="60" t="n">
        <v>8.2</v>
      </c>
      <c r="O36" s="60" t="n">
        <v>7.9</v>
      </c>
      <c r="P36" s="60" t="n">
        <v>8</v>
      </c>
      <c r="Q36" s="60" t="n">
        <v>8.3</v>
      </c>
      <c r="R36" s="60" t="n">
        <v>7.6</v>
      </c>
      <c r="S36" s="60" t="n">
        <v>7.5</v>
      </c>
      <c r="T36" s="60" t="n">
        <v>7.8</v>
      </c>
      <c r="U36" s="61" t="n">
        <v>8</v>
      </c>
      <c r="V36" s="60" t="n">
        <v>8.1</v>
      </c>
      <c r="W36" s="60" t="n">
        <v>7.8</v>
      </c>
      <c r="X36" s="60" t="n">
        <v>7.6</v>
      </c>
      <c r="Y36" s="60" t="n">
        <v>7.4</v>
      </c>
      <c r="Z36" s="62" t="n">
        <f aca="false">AVERAGE(B36:Y36)</f>
        <v>7.27916666666667</v>
      </c>
      <c r="AA36" s="63" t="n">
        <f aca="false">LARGE(B36:Y36,1)</f>
        <v>8.3</v>
      </c>
      <c r="AB36" s="64" t="n">
        <f aca="false">LARGE(B36:Y36,24)</f>
        <v>6.4</v>
      </c>
      <c r="AC36" s="60" t="n">
        <f aca="false">AA36-AB36</f>
        <v>1.9</v>
      </c>
      <c r="AD36" s="60" t="n">
        <f aca="false">AVERAGE(J36:U36)</f>
        <v>7.45833333333333</v>
      </c>
      <c r="AE36" s="61" t="n">
        <f aca="false">AVERAGE(B36:I36,V36:Y36)</f>
        <v>7.1</v>
      </c>
      <c r="AF36" s="68" t="n">
        <f aca="false">SUM(Z36)*(1013.25/760)</f>
        <v>9.70475740131579</v>
      </c>
      <c r="AG36" s="69" t="n">
        <f aca="false">SUM(AA36)*(1013.25/760)</f>
        <v>11.0657565789474</v>
      </c>
      <c r="AH36" s="70" t="n">
        <f aca="false">SUM(AB36)*(1013.25/760)</f>
        <v>8.53263157894737</v>
      </c>
    </row>
    <row r="37" customFormat="false" ht="12" hidden="false" customHeight="false" outlineLevel="0" collapsed="false">
      <c r="A37" s="58" t="n">
        <v>26</v>
      </c>
      <c r="B37" s="60" t="n">
        <v>6.9</v>
      </c>
      <c r="C37" s="60" t="n">
        <v>7.5</v>
      </c>
      <c r="D37" s="60" t="n">
        <v>8</v>
      </c>
      <c r="E37" s="60" t="n">
        <v>9</v>
      </c>
      <c r="F37" s="60" t="n">
        <v>8.3</v>
      </c>
      <c r="G37" s="60" t="n">
        <v>7.2</v>
      </c>
      <c r="H37" s="60" t="n">
        <v>6.6</v>
      </c>
      <c r="I37" s="61" t="n">
        <v>6.2</v>
      </c>
      <c r="J37" s="60" t="n">
        <v>6.3</v>
      </c>
      <c r="K37" s="60" t="n">
        <v>6.5</v>
      </c>
      <c r="L37" s="60" t="n">
        <v>6.6</v>
      </c>
      <c r="M37" s="60" t="n">
        <v>6.3</v>
      </c>
      <c r="N37" s="60" t="n">
        <v>7.2</v>
      </c>
      <c r="O37" s="60" t="n">
        <v>7.1</v>
      </c>
      <c r="P37" s="60" t="n">
        <v>7.2</v>
      </c>
      <c r="Q37" s="60" t="n">
        <v>6.6</v>
      </c>
      <c r="R37" s="60" t="n">
        <v>6.6</v>
      </c>
      <c r="S37" s="60" t="n">
        <v>7.2</v>
      </c>
      <c r="T37" s="60" t="n">
        <v>7.4</v>
      </c>
      <c r="U37" s="61" t="n">
        <v>7.4</v>
      </c>
      <c r="V37" s="60" t="n">
        <v>8</v>
      </c>
      <c r="W37" s="60" t="n">
        <v>8.8</v>
      </c>
      <c r="X37" s="60" t="n">
        <v>9.6</v>
      </c>
      <c r="Y37" s="60" t="n">
        <v>9.3</v>
      </c>
      <c r="Z37" s="62" t="n">
        <f aca="false">AVERAGE(B37:Y37)</f>
        <v>7.40833333333333</v>
      </c>
      <c r="AA37" s="63" t="n">
        <f aca="false">LARGE(B37:Y37,1)</f>
        <v>9.6</v>
      </c>
      <c r="AB37" s="64" t="n">
        <f aca="false">LARGE(B37:Y37,24)</f>
        <v>6.2</v>
      </c>
      <c r="AC37" s="60" t="n">
        <f aca="false">AA37-AB37</f>
        <v>3.4</v>
      </c>
      <c r="AD37" s="60" t="n">
        <f aca="false">AVERAGE(J37:U37)</f>
        <v>6.86666666666667</v>
      </c>
      <c r="AE37" s="61" t="n">
        <f aca="false">AVERAGE(B37:I37,V37:Y37)</f>
        <v>7.95</v>
      </c>
      <c r="AF37" s="68" t="n">
        <f aca="false">SUM(Z37)*(1013.25/760)</f>
        <v>9.87696546052632</v>
      </c>
      <c r="AG37" s="69" t="n">
        <f aca="false">SUM(AA37)*(1013.25/760)</f>
        <v>12.7989473684211</v>
      </c>
      <c r="AH37" s="70" t="n">
        <f aca="false">SUM(AB37)*(1013.25/760)</f>
        <v>8.26598684210526</v>
      </c>
    </row>
    <row r="38" customFormat="false" ht="12" hidden="false" customHeight="false" outlineLevel="0" collapsed="false">
      <c r="A38" s="58" t="n">
        <v>27</v>
      </c>
      <c r="B38" s="60" t="n">
        <v>9.2</v>
      </c>
      <c r="C38" s="60" t="n">
        <v>9.5</v>
      </c>
      <c r="D38" s="60" t="n">
        <v>9.1</v>
      </c>
      <c r="E38" s="60" t="n">
        <v>7.8</v>
      </c>
      <c r="F38" s="60" t="n">
        <v>6.3</v>
      </c>
      <c r="G38" s="60" t="n">
        <v>5.7</v>
      </c>
      <c r="H38" s="60" t="n">
        <v>5.6</v>
      </c>
      <c r="I38" s="61" t="n">
        <v>5.8</v>
      </c>
      <c r="J38" s="60" t="n">
        <v>5.4</v>
      </c>
      <c r="K38" s="60" t="n">
        <v>5.8</v>
      </c>
      <c r="L38" s="60" t="n">
        <v>6</v>
      </c>
      <c r="M38" s="60" t="n">
        <v>7</v>
      </c>
      <c r="N38" s="60" t="n">
        <v>6.4</v>
      </c>
      <c r="O38" s="60" t="n">
        <v>6.2</v>
      </c>
      <c r="P38" s="60" t="n">
        <v>6.6</v>
      </c>
      <c r="Q38" s="60" t="n">
        <v>8.1</v>
      </c>
      <c r="R38" s="60" t="n">
        <v>8.2</v>
      </c>
      <c r="S38" s="60" t="n">
        <v>9.1</v>
      </c>
      <c r="T38" s="60" t="n">
        <v>8.6</v>
      </c>
      <c r="U38" s="61" t="n">
        <v>8.3</v>
      </c>
      <c r="V38" s="60" t="n">
        <v>8.4</v>
      </c>
      <c r="W38" s="60" t="n">
        <v>8.9</v>
      </c>
      <c r="X38" s="60" t="n">
        <v>9.8</v>
      </c>
      <c r="Y38" s="60" t="n">
        <v>9.8</v>
      </c>
      <c r="Z38" s="62" t="n">
        <f aca="false">AVERAGE(B38:Y38)</f>
        <v>7.56666666666667</v>
      </c>
      <c r="AA38" s="63" t="n">
        <f aca="false">LARGE(B38:Y38,1)</f>
        <v>9.8</v>
      </c>
      <c r="AB38" s="64" t="n">
        <f aca="false">LARGE(B38:Y38,24)</f>
        <v>5.4</v>
      </c>
      <c r="AC38" s="60" t="n">
        <f aca="false">AA38-AB38</f>
        <v>4.4</v>
      </c>
      <c r="AD38" s="60" t="n">
        <f aca="false">AVERAGE(J38:U38)</f>
        <v>7.14166666666667</v>
      </c>
      <c r="AE38" s="61" t="n">
        <f aca="false">AVERAGE(B38:I38,V38:Y38)</f>
        <v>7.99166666666667</v>
      </c>
      <c r="AF38" s="68" t="n">
        <f aca="false">SUM(Z38)*(1013.25/760)</f>
        <v>10.0880592105263</v>
      </c>
      <c r="AG38" s="69" t="n">
        <f aca="false">SUM(AA38)*(1013.25/760)</f>
        <v>13.0655921052632</v>
      </c>
      <c r="AH38" s="70" t="n">
        <f aca="false">SUM(AB38)*(1013.25/760)</f>
        <v>7.19940789473684</v>
      </c>
    </row>
    <row r="39" customFormat="false" ht="12" hidden="false" customHeight="false" outlineLevel="0" collapsed="false">
      <c r="A39" s="58" t="n">
        <v>28</v>
      </c>
      <c r="B39" s="60" t="n">
        <v>10.1</v>
      </c>
      <c r="C39" s="60" t="n">
        <v>9.6</v>
      </c>
      <c r="D39" s="60" t="n">
        <v>9.5</v>
      </c>
      <c r="E39" s="60" t="n">
        <v>8.4</v>
      </c>
      <c r="F39" s="60" t="n">
        <v>8.3</v>
      </c>
      <c r="G39" s="60" t="n">
        <v>8.9</v>
      </c>
      <c r="H39" s="60" t="n">
        <v>8.9</v>
      </c>
      <c r="I39" s="61" t="n">
        <v>9</v>
      </c>
      <c r="J39" s="60" t="n">
        <v>10</v>
      </c>
      <c r="K39" s="60" t="n">
        <v>9.9</v>
      </c>
      <c r="L39" s="60" t="n">
        <v>10.3</v>
      </c>
      <c r="M39" s="60" t="n">
        <v>9.1</v>
      </c>
      <c r="N39" s="60" t="n">
        <v>8.4</v>
      </c>
      <c r="O39" s="60" t="n">
        <v>8.2</v>
      </c>
      <c r="P39" s="60" t="n">
        <v>8.1</v>
      </c>
      <c r="Q39" s="60" t="n">
        <v>7.8</v>
      </c>
      <c r="R39" s="60" t="n">
        <v>7.5</v>
      </c>
      <c r="S39" s="60" t="n">
        <v>8.4</v>
      </c>
      <c r="T39" s="60" t="n">
        <v>7.5</v>
      </c>
      <c r="U39" s="61" t="n">
        <v>7.4</v>
      </c>
      <c r="V39" s="60" t="n">
        <v>7.3</v>
      </c>
      <c r="W39" s="60" t="n">
        <v>7.5</v>
      </c>
      <c r="X39" s="60" t="n">
        <v>9.9</v>
      </c>
      <c r="Y39" s="60" t="n">
        <v>10.4</v>
      </c>
      <c r="Z39" s="62" t="n">
        <f aca="false">AVERAGE(B39:Y39)</f>
        <v>8.76666666666667</v>
      </c>
      <c r="AA39" s="63" t="n">
        <f aca="false">LARGE(B39:Y39,1)</f>
        <v>10.4</v>
      </c>
      <c r="AB39" s="64" t="n">
        <f aca="false">LARGE(B39:Y39,24)</f>
        <v>7.3</v>
      </c>
      <c r="AC39" s="60" t="n">
        <f aca="false">AA39-AB39</f>
        <v>3.1</v>
      </c>
      <c r="AD39" s="60" t="n">
        <f aca="false">AVERAGE(J39:U39)</f>
        <v>8.55</v>
      </c>
      <c r="AE39" s="61" t="n">
        <f aca="false">AVERAGE(B39:I39,V39:Y39)</f>
        <v>8.98333333333333</v>
      </c>
      <c r="AF39" s="68" t="n">
        <f aca="false">SUM(Z39)*(1013.25/760)</f>
        <v>11.6879276315789</v>
      </c>
      <c r="AG39" s="69" t="n">
        <f aca="false">SUM(AA39)*(1013.25/760)</f>
        <v>13.8655263157895</v>
      </c>
      <c r="AH39" s="70" t="n">
        <f aca="false">SUM(AB39)*(1013.25/760)</f>
        <v>9.73253289473684</v>
      </c>
    </row>
    <row r="40" customFormat="false" ht="12" hidden="false" customHeight="false" outlineLevel="0" collapsed="false">
      <c r="A40" s="58" t="n">
        <v>29</v>
      </c>
      <c r="B40" s="60" t="n">
        <v>10.5</v>
      </c>
      <c r="C40" s="60" t="n">
        <v>10.8</v>
      </c>
      <c r="D40" s="60" t="n">
        <v>10.8</v>
      </c>
      <c r="E40" s="60" t="n">
        <v>10.9</v>
      </c>
      <c r="F40" s="60" t="n">
        <v>10.9</v>
      </c>
      <c r="G40" s="60" t="n">
        <v>10.7</v>
      </c>
      <c r="H40" s="60" t="n">
        <v>10.7</v>
      </c>
      <c r="I40" s="61" t="n">
        <v>11</v>
      </c>
      <c r="J40" s="60" t="n">
        <v>12</v>
      </c>
      <c r="K40" s="60" t="n">
        <v>12.6</v>
      </c>
      <c r="L40" s="60" t="n">
        <v>12.6</v>
      </c>
      <c r="M40" s="60" t="n">
        <v>13.3</v>
      </c>
      <c r="N40" s="60" t="n">
        <v>13.4</v>
      </c>
      <c r="O40" s="60" t="n">
        <v>12.8</v>
      </c>
      <c r="P40" s="60" t="n">
        <v>11.8</v>
      </c>
      <c r="Q40" s="60" t="n">
        <v>11.3</v>
      </c>
      <c r="R40" s="60" t="n">
        <v>11.1</v>
      </c>
      <c r="S40" s="60" t="n">
        <v>10.6</v>
      </c>
      <c r="T40" s="60" t="n">
        <v>9.8</v>
      </c>
      <c r="U40" s="61" t="n">
        <v>10.4</v>
      </c>
      <c r="V40" s="60" t="n">
        <v>11.8</v>
      </c>
      <c r="W40" s="60" t="n">
        <v>12.3</v>
      </c>
      <c r="X40" s="60" t="n">
        <v>12.3</v>
      </c>
      <c r="Y40" s="60" t="n">
        <v>13</v>
      </c>
      <c r="Z40" s="62" t="n">
        <f aca="false">AVERAGE(B40:Y40)</f>
        <v>11.5583333333333</v>
      </c>
      <c r="AA40" s="63" t="n">
        <f aca="false">LARGE(B40:Y40,1)</f>
        <v>13.4</v>
      </c>
      <c r="AB40" s="64" t="n">
        <f aca="false">LARGE(B40:Y40,24)</f>
        <v>9.8</v>
      </c>
      <c r="AC40" s="60" t="n">
        <f aca="false">AA40-AB40</f>
        <v>3.6</v>
      </c>
      <c r="AD40" s="60" t="n">
        <f aca="false">AVERAGE(J40:U40)</f>
        <v>11.8083333333333</v>
      </c>
      <c r="AE40" s="61" t="n">
        <f aca="false">AVERAGE(B40:I40,V40:Y40)</f>
        <v>11.3083333333333</v>
      </c>
      <c r="AF40" s="68" t="n">
        <f aca="false">SUM(Z40)*(1013.25/760)</f>
        <v>15.40984375</v>
      </c>
      <c r="AG40" s="69" t="n">
        <f aca="false">SUM(AA40)*(1013.25/760)</f>
        <v>17.8651973684211</v>
      </c>
      <c r="AH40" s="70" t="n">
        <f aca="false">SUM(AB40)*(1013.25/760)</f>
        <v>13.0655921052632</v>
      </c>
    </row>
    <row r="41" customFormat="false" ht="12" hidden="false" customHeight="false" outlineLevel="0" collapsed="false">
      <c r="A41" s="58" t="n">
        <v>30</v>
      </c>
      <c r="B41" s="60" t="n">
        <v>12.7</v>
      </c>
      <c r="C41" s="60" t="n">
        <v>12.6</v>
      </c>
      <c r="D41" s="60" t="n">
        <v>11.9</v>
      </c>
      <c r="E41" s="60" t="n">
        <v>12.7</v>
      </c>
      <c r="F41" s="60" t="n">
        <v>13.1</v>
      </c>
      <c r="G41" s="60" t="n">
        <v>12.9</v>
      </c>
      <c r="H41" s="60" t="n">
        <v>13.1</v>
      </c>
      <c r="I41" s="61" t="n">
        <v>12.5</v>
      </c>
      <c r="J41" s="60" t="n">
        <v>13.6</v>
      </c>
      <c r="K41" s="60" t="n">
        <v>13.3</v>
      </c>
      <c r="L41" s="60" t="n">
        <v>12.8</v>
      </c>
      <c r="M41" s="60" t="n">
        <v>13.6</v>
      </c>
      <c r="N41" s="60" t="n">
        <v>12.4</v>
      </c>
      <c r="O41" s="60" t="n">
        <v>12.3</v>
      </c>
      <c r="P41" s="60" t="n">
        <v>12.2</v>
      </c>
      <c r="Q41" s="60" t="n">
        <v>12.3</v>
      </c>
      <c r="R41" s="60" t="n">
        <v>11.9</v>
      </c>
      <c r="S41" s="60" t="n">
        <v>11.9</v>
      </c>
      <c r="T41" s="60" t="n">
        <v>12.5</v>
      </c>
      <c r="U41" s="61" t="n">
        <v>12.5</v>
      </c>
      <c r="V41" s="60" t="n">
        <v>12.2</v>
      </c>
      <c r="W41" s="60" t="n">
        <v>12.2</v>
      </c>
      <c r="X41" s="60" t="n">
        <v>12.4</v>
      </c>
      <c r="Y41" s="60" t="n">
        <v>12</v>
      </c>
      <c r="Z41" s="62" t="n">
        <f aca="false">AVERAGE(B41:Y41)</f>
        <v>12.5666666666667</v>
      </c>
      <c r="AA41" s="63" t="n">
        <f aca="false">LARGE(B41:Y41,1)</f>
        <v>13.6</v>
      </c>
      <c r="AB41" s="64" t="n">
        <f aca="false">LARGE(B41:Y41,24)</f>
        <v>11.9</v>
      </c>
      <c r="AC41" s="60" t="n">
        <f aca="false">AA41-AB41</f>
        <v>1.7</v>
      </c>
      <c r="AD41" s="60" t="n">
        <f aca="false">AVERAGE(J41:U41)</f>
        <v>12.6083333333333</v>
      </c>
      <c r="AE41" s="61" t="n">
        <f aca="false">AVERAGE(B41:I41,V41:Y41)</f>
        <v>12.525</v>
      </c>
      <c r="AF41" s="68" t="n">
        <f aca="false">SUM(Z41)*(1013.25/760)</f>
        <v>16.7541776315789</v>
      </c>
      <c r="AG41" s="69" t="n">
        <f aca="false">SUM(AA41)*(1013.25/760)</f>
        <v>18.1318421052632</v>
      </c>
      <c r="AH41" s="70" t="n">
        <f aca="false">SUM(AB41)*(1013.25/760)</f>
        <v>15.8653618421053</v>
      </c>
    </row>
    <row r="42" customFormat="false" ht="13" hidden="false" customHeight="false" outlineLevel="0" collapsed="false">
      <c r="A42" s="71" t="n">
        <v>31</v>
      </c>
      <c r="B42" s="72" t="n">
        <v>12</v>
      </c>
      <c r="C42" s="72" t="n">
        <v>12.1</v>
      </c>
      <c r="D42" s="72" t="n">
        <v>12.1</v>
      </c>
      <c r="E42" s="72" t="n">
        <v>11.8</v>
      </c>
      <c r="F42" s="72" t="n">
        <v>11.6</v>
      </c>
      <c r="G42" s="72" t="n">
        <v>11.3</v>
      </c>
      <c r="H42" s="72" t="n">
        <v>11.1</v>
      </c>
      <c r="I42" s="73" t="n">
        <v>11.1</v>
      </c>
      <c r="J42" s="72" t="n">
        <v>11.2</v>
      </c>
      <c r="K42" s="72" t="n">
        <v>10.1</v>
      </c>
      <c r="L42" s="72" t="n">
        <v>11.8</v>
      </c>
      <c r="M42" s="72" t="n">
        <v>11.6</v>
      </c>
      <c r="N42" s="72" t="n">
        <v>11.5</v>
      </c>
      <c r="O42" s="72" t="n">
        <v>11.7</v>
      </c>
      <c r="P42" s="72" t="n">
        <v>11.7</v>
      </c>
      <c r="Q42" s="72" t="n">
        <v>11.6</v>
      </c>
      <c r="R42" s="72" t="n">
        <v>11.5</v>
      </c>
      <c r="S42" s="72" t="n">
        <v>10.9</v>
      </c>
      <c r="T42" s="72" t="n">
        <v>10.5</v>
      </c>
      <c r="U42" s="73" t="n">
        <v>10.3</v>
      </c>
      <c r="V42" s="72" t="n">
        <v>10.5</v>
      </c>
      <c r="W42" s="72" t="n">
        <v>10.4</v>
      </c>
      <c r="X42" s="72" t="n">
        <v>10.5</v>
      </c>
      <c r="Y42" s="72" t="n">
        <v>10.3</v>
      </c>
      <c r="Z42" s="74" t="n">
        <f aca="false">AVERAGE(B42:Y42)</f>
        <v>11.2166666666667</v>
      </c>
      <c r="AA42" s="75" t="n">
        <f aca="false">LARGE(B42:Y42,1)</f>
        <v>12.1</v>
      </c>
      <c r="AB42" s="76" t="n">
        <f aca="false">LARGE(B42:Y42,24)</f>
        <v>10.1</v>
      </c>
      <c r="AC42" s="72" t="n">
        <f aca="false">AA42-AB42</f>
        <v>2</v>
      </c>
      <c r="AD42" s="72" t="n">
        <f aca="false">AVERAGE(J42:U42)</f>
        <v>11.2</v>
      </c>
      <c r="AE42" s="73" t="n">
        <f aca="false">AVERAGE(B42:I42,V42:Y42)</f>
        <v>11.2333333333333</v>
      </c>
      <c r="AF42" s="77" t="n">
        <f aca="false">SUM(Z42)*(1013.25/760)</f>
        <v>14.9543256578947</v>
      </c>
      <c r="AG42" s="78" t="n">
        <f aca="false">SUM(AA42)*(1013.25/760)</f>
        <v>16.1320065789474</v>
      </c>
      <c r="AH42" s="79" t="n">
        <f aca="false">SUM(AB42)*(1013.25/760)</f>
        <v>13.4655592105263</v>
      </c>
    </row>
    <row r="43" customFormat="false" ht="14" hidden="false" customHeight="false" outlineLevel="0" collapsed="false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2"/>
      <c r="V43" s="81"/>
      <c r="W43" s="81"/>
      <c r="X43" s="81"/>
      <c r="Y43" s="81"/>
      <c r="Z43" s="81"/>
      <c r="AA43" s="83"/>
      <c r="AB43" s="84"/>
      <c r="AC43" s="81"/>
      <c r="AD43" s="81"/>
      <c r="AE43" s="81"/>
      <c r="AF43" s="85"/>
      <c r="AG43" s="86"/>
      <c r="AH43" s="87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88"/>
      <c r="B44" s="60" t="n">
        <v>10.1</v>
      </c>
      <c r="C44" s="60" t="n">
        <v>9.6</v>
      </c>
      <c r="D44" s="89" t="n">
        <f aca="false">AVERAGE(D12:D42)</f>
        <v>9.68387096774193</v>
      </c>
      <c r="E44" s="89" t="n">
        <f aca="false">AVERAGE(E12:E42)</f>
        <v>9.60967741935484</v>
      </c>
      <c r="F44" s="89" t="n">
        <f aca="false">AVERAGE(F12:F42)</f>
        <v>9.45161290322581</v>
      </c>
      <c r="G44" s="89" t="n">
        <f aca="false">AVERAGE(G12:G42)</f>
        <v>9.26451612903226</v>
      </c>
      <c r="H44" s="89" t="n">
        <f aca="false">AVERAGE(H12:H42)</f>
        <v>9.21548387096774</v>
      </c>
      <c r="I44" s="90" t="n">
        <f aca="false">AVERAGE(I12:I42)</f>
        <v>9.33548387096774</v>
      </c>
      <c r="J44" s="89" t="n">
        <f aca="false">AVERAGE(J12:J42)</f>
        <v>9.57677419354839</v>
      </c>
      <c r="K44" s="89" t="n">
        <f aca="false">AVERAGE(K12:K42)</f>
        <v>9.49677419354839</v>
      </c>
      <c r="L44" s="89" t="n">
        <f aca="false">AVERAGE(L12:L42)</f>
        <v>9.42903225806452</v>
      </c>
      <c r="M44" s="89" t="n">
        <f aca="false">AVERAGE(M12:M42)</f>
        <v>9.70645161290323</v>
      </c>
      <c r="N44" s="89" t="n">
        <f aca="false">AVERAGE(N12:N42)</f>
        <v>9.69677419354838</v>
      </c>
      <c r="O44" s="89" t="n">
        <f aca="false">AVERAGE(O12:O42)</f>
        <v>9.50322580645161</v>
      </c>
      <c r="P44" s="89" t="n">
        <f aca="false">AVERAGE(P12:P42)</f>
        <v>9.64516129032258</v>
      </c>
      <c r="Q44" s="89" t="n">
        <f aca="false">AVERAGE(Q12:Q42)</f>
        <v>9.56129032258065</v>
      </c>
      <c r="R44" s="89" t="n">
        <f aca="false">AVERAGE(R12:R42)</f>
        <v>9.47741935483871</v>
      </c>
      <c r="S44" s="89" t="n">
        <f aca="false">AVERAGE(S12:S42)</f>
        <v>9.53225806451613</v>
      </c>
      <c r="T44" s="89" t="n">
        <f aca="false">AVERAGE(T12:T42)</f>
        <v>9.5258064516129</v>
      </c>
      <c r="U44" s="90" t="n">
        <f aca="false">AVERAGE(U12:U42)</f>
        <v>9.66451612903226</v>
      </c>
      <c r="V44" s="89" t="n">
        <f aca="false">AVERAGE(V12:V42)</f>
        <v>9.64193548387097</v>
      </c>
      <c r="W44" s="89" t="n">
        <f aca="false">AVERAGE(W12:W42)</f>
        <v>9.66774193548387</v>
      </c>
      <c r="X44" s="89" t="n">
        <f aca="false">AVERAGE(X12:X42)</f>
        <v>9.87096774193548</v>
      </c>
      <c r="Y44" s="89" t="n">
        <f aca="false">AVERAGE(Y12:Y42)</f>
        <v>9.79677419354839</v>
      </c>
      <c r="Z44" s="91" t="n">
        <f aca="false">AVERAGE(B44:Y44)</f>
        <v>9.58556451612903</v>
      </c>
      <c r="AA44" s="92" t="n">
        <f aca="false">AVERAGE(AA12:AA42)</f>
        <v>11.1935483870968</v>
      </c>
      <c r="AB44" s="93" t="n">
        <f aca="false">AVERAGE(AB12:AB42)</f>
        <v>8.07096774193548</v>
      </c>
      <c r="AC44" s="94" t="n">
        <f aca="false">AVERAGE(AC12:AC42)</f>
        <v>3.12258064516129</v>
      </c>
      <c r="AD44" s="94" t="n">
        <f aca="false">AVERAGE(J44:U44)</f>
        <v>9.56795698924731</v>
      </c>
      <c r="AE44" s="95" t="n">
        <f aca="false">AVERAGE(B44:I44,V44:Y44)</f>
        <v>9.60317204301075</v>
      </c>
      <c r="AF44" s="96" t="n">
        <f aca="false">SUM(Z44)*(1013.25/760)</f>
        <v>12.7797016394312</v>
      </c>
      <c r="AG44" s="97" t="n">
        <f aca="false">SUM(AA44)*(1013.25/760)</f>
        <v>14.923503820034</v>
      </c>
      <c r="AH44" s="98" t="n">
        <f aca="false">SUM(AB44)*(1013.25/760)</f>
        <v>10.7604053480475</v>
      </c>
    </row>
    <row r="45" customFormat="false" ht="13" hidden="false" customHeight="false" outlineLevel="0" collapsed="false">
      <c r="A45" s="99" t="s">
        <v>23</v>
      </c>
      <c r="B45" s="100" t="n">
        <f aca="false">SUM(B12:B42)</f>
        <v>301.31</v>
      </c>
      <c r="C45" s="100" t="n">
        <f aca="false">SUM(C12:C42)</f>
        <v>299.2</v>
      </c>
      <c r="D45" s="100" t="n">
        <f aca="false">SUM(D12:D42)</f>
        <v>300.2</v>
      </c>
      <c r="E45" s="100" t="n">
        <f aca="false">SUM(E12:E42)</f>
        <v>297.9</v>
      </c>
      <c r="F45" s="100" t="n">
        <f aca="false">SUM(F12:F42)</f>
        <v>293</v>
      </c>
      <c r="G45" s="100" t="n">
        <f aca="false">SUM(G12:G42)</f>
        <v>287.2</v>
      </c>
      <c r="H45" s="100" t="n">
        <f aca="false">SUM(H12:H42)</f>
        <v>285.68</v>
      </c>
      <c r="I45" s="101" t="n">
        <f aca="false">SUM(I12:I42)</f>
        <v>289.4</v>
      </c>
      <c r="J45" s="100" t="n">
        <f aca="false">SUM(J12:J42)</f>
        <v>296.88</v>
      </c>
      <c r="K45" s="100" t="n">
        <f aca="false">SUM(K12:K42)</f>
        <v>294.4</v>
      </c>
      <c r="L45" s="100" t="n">
        <f aca="false">SUM(L12:L42)</f>
        <v>292.3</v>
      </c>
      <c r="M45" s="100" t="n">
        <f aca="false">SUM(M12:M42)</f>
        <v>300.9</v>
      </c>
      <c r="N45" s="100" t="n">
        <f aca="false">SUM(N12:N42)</f>
        <v>300.6</v>
      </c>
      <c r="O45" s="100" t="n">
        <f aca="false">SUM(O12:O42)</f>
        <v>294.6</v>
      </c>
      <c r="P45" s="100" t="n">
        <f aca="false">SUM(P12:P42)</f>
        <v>299</v>
      </c>
      <c r="Q45" s="100" t="n">
        <f aca="false">SUM(Q12:Q42)</f>
        <v>296.4</v>
      </c>
      <c r="R45" s="100" t="n">
        <f aca="false">SUM(R12:R42)</f>
        <v>293.8</v>
      </c>
      <c r="S45" s="100" t="n">
        <f aca="false">SUM(S12:S42)</f>
        <v>295.5</v>
      </c>
      <c r="T45" s="100" t="n">
        <f aca="false">SUM(T12:T42)</f>
        <v>295.3</v>
      </c>
      <c r="U45" s="101" t="n">
        <f aca="false">SUM(U12:U42)</f>
        <v>299.6</v>
      </c>
      <c r="V45" s="100" t="n">
        <f aca="false">SUM(V12:V42)</f>
        <v>298.9</v>
      </c>
      <c r="W45" s="100" t="n">
        <f aca="false">SUM(W12:W42)</f>
        <v>299.7</v>
      </c>
      <c r="X45" s="100" t="n">
        <f aca="false">SUM(X12:X42)</f>
        <v>306</v>
      </c>
      <c r="Y45" s="100" t="n">
        <f aca="false">SUM(Y12:Y42)</f>
        <v>303.7</v>
      </c>
      <c r="Z45" s="102" t="n">
        <f aca="false">SUM(Z12:Z42)</f>
        <v>296.727916666667</v>
      </c>
      <c r="AA45" s="100" t="n">
        <f aca="false">SUM(AA12:AA42)</f>
        <v>347</v>
      </c>
      <c r="AB45" s="100" t="n">
        <f aca="false">SUM(AB12:AB42)</f>
        <v>250.2</v>
      </c>
      <c r="AC45" s="100" t="n">
        <f aca="false">SUM(AC12:AC42)</f>
        <v>96.8</v>
      </c>
      <c r="AD45" s="100" t="n">
        <f aca="false">SUM(AD12:AD42)</f>
        <v>296.606666666667</v>
      </c>
      <c r="AE45" s="101" t="n">
        <f aca="false">SUM(AE12:AE42)</f>
        <v>296.849166666667</v>
      </c>
      <c r="AG45" s="3" t="s">
        <v>24</v>
      </c>
      <c r="AH45" s="1" t="s">
        <v>25</v>
      </c>
    </row>
    <row r="46" customFormat="false" ht="13" hidden="false" customHeight="false" outlineLevel="0" collapsed="false">
      <c r="A46" s="106" t="s">
        <v>17</v>
      </c>
      <c r="B46" s="127" t="n">
        <f aca="false">SUM(B44)*(1013.3/760)</f>
        <v>13.4662236842105</v>
      </c>
      <c r="C46" s="127" t="n">
        <f aca="false">SUM(C44)*(1013.3/760)</f>
        <v>12.7995789473684</v>
      </c>
      <c r="D46" s="127" t="n">
        <f aca="false">SUM(D44)*(1013.3/760)</f>
        <v>12.9114032258064</v>
      </c>
      <c r="E46" s="127" t="n">
        <f aca="false">SUM(E44)*(1013.3/760)</f>
        <v>12.8124817487267</v>
      </c>
      <c r="F46" s="127" t="n">
        <f aca="false">SUM(F44)*(1013.3/760)</f>
        <v>12.6017359932088</v>
      </c>
      <c r="G46" s="127" t="n">
        <f aca="false">SUM(G44)*(1013.3/760)</f>
        <v>12.3522818336163</v>
      </c>
      <c r="H46" s="127" t="n">
        <f aca="false">SUM(H44)*(1013.3/760)</f>
        <v>12.2869076400679</v>
      </c>
      <c r="I46" s="128" t="n">
        <f aca="false">SUM(I44)*(1013.3/760)</f>
        <v>12.44690237691</v>
      </c>
      <c r="J46" s="127" t="n">
        <f aca="false">SUM(J44)*(1013.3/760)</f>
        <v>12.7686122241087</v>
      </c>
      <c r="K46" s="127" t="n">
        <f aca="false">SUM(K44)*(1013.3/760)</f>
        <v>12.6619490662139</v>
      </c>
      <c r="L46" s="127" t="n">
        <f aca="false">SUM(L44)*(1013.3/760)</f>
        <v>12.5716294567063</v>
      </c>
      <c r="M46" s="127" t="n">
        <f aca="false">SUM(M44)*(1013.3/760)</f>
        <v>12.941509762309</v>
      </c>
      <c r="N46" s="127" t="n">
        <f aca="false">SUM(N44)*(1013.3/760)</f>
        <v>12.9286069609508</v>
      </c>
      <c r="O46" s="127" t="n">
        <f aca="false">SUM(O44)*(1013.3/760)</f>
        <v>12.6705509337861</v>
      </c>
      <c r="P46" s="127" t="n">
        <f aca="false">SUM(P44)*(1013.3/760)</f>
        <v>12.8597920203735</v>
      </c>
      <c r="Q46" s="127" t="n">
        <f aca="false">SUM(Q44)*(1013.3/760)</f>
        <v>12.7479677419355</v>
      </c>
      <c r="R46" s="127" t="n">
        <f aca="false">SUM(R44)*(1013.3/760)</f>
        <v>12.6361434634975</v>
      </c>
      <c r="S46" s="127" t="n">
        <f aca="false">SUM(S44)*(1013.3/760)</f>
        <v>12.7092593378608</v>
      </c>
      <c r="T46" s="127" t="n">
        <f aca="false">SUM(T44)*(1013.3/760)</f>
        <v>12.7006574702886</v>
      </c>
      <c r="U46" s="128" t="n">
        <f aca="false">SUM(U44)*(1013.3/760)</f>
        <v>12.88559762309</v>
      </c>
      <c r="V46" s="127" t="n">
        <f aca="false">SUM(V44)*(1013.3/760)</f>
        <v>12.8554910865874</v>
      </c>
      <c r="W46" s="127" t="n">
        <f aca="false">SUM(W44)*(1013.3/760)</f>
        <v>12.8898985568761</v>
      </c>
      <c r="X46" s="127" t="n">
        <f aca="false">SUM(X44)*(1013.3/760)</f>
        <v>13.160857385399</v>
      </c>
      <c r="Y46" s="128" t="n">
        <f aca="false">SUM(Y44)*(1013.3/760)</f>
        <v>13.0619359083192</v>
      </c>
      <c r="Z46" s="127" t="n">
        <f aca="false">SUM(Z44)*(1013.3/760)</f>
        <v>12.7803322686757</v>
      </c>
      <c r="AA46" s="127" t="n">
        <f aca="false">SUM(AA44)*(1013.3/760)</f>
        <v>14.924240237691</v>
      </c>
      <c r="AB46" s="127" t="n">
        <f aca="false">SUM(AB44)*(1013.3/760)</f>
        <v>10.7609363327674</v>
      </c>
      <c r="AC46" s="127" t="n">
        <f aca="false">SUM(AC44)*(1013.3/760)</f>
        <v>4.1633039049236</v>
      </c>
      <c r="AD46" s="127" t="n">
        <f aca="false">SUM(AD44)*(1013.3/760)</f>
        <v>12.7568563384267</v>
      </c>
      <c r="AE46" s="128" t="n">
        <f aca="false">SUM(AE44)*(1013.3/760)</f>
        <v>12.8038081989247</v>
      </c>
      <c r="AG46" s="109" t="n">
        <f aca="false">LARGE(AG12:AG42,1)</f>
        <v>18.1318421052632</v>
      </c>
      <c r="AH46" s="130" t="n">
        <f aca="false">LARGE(AH12:AH42,31)</f>
        <v>6.39947368421053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F49" activeCellId="0" sqref="F49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32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33" t="s">
        <v>30</v>
      </c>
      <c r="AC9" s="24" t="s">
        <v>10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38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4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10.4</v>
      </c>
      <c r="C12" s="60" t="n">
        <v>10.6</v>
      </c>
      <c r="D12" s="60" t="n">
        <v>10.7</v>
      </c>
      <c r="E12" s="60" t="n">
        <v>10.9</v>
      </c>
      <c r="F12" s="60" t="n">
        <v>10.8</v>
      </c>
      <c r="G12" s="60" t="n">
        <v>10.6</v>
      </c>
      <c r="H12" s="60" t="n">
        <v>10.6</v>
      </c>
      <c r="I12" s="61" t="n">
        <v>10.4</v>
      </c>
      <c r="J12" s="60" t="n">
        <v>10.5</v>
      </c>
      <c r="K12" s="60" t="n">
        <v>10.4</v>
      </c>
      <c r="L12" s="60" t="n">
        <v>10</v>
      </c>
      <c r="M12" s="60" t="n">
        <v>10.8</v>
      </c>
      <c r="N12" s="60" t="n">
        <v>11.1</v>
      </c>
      <c r="O12" s="60" t="n">
        <v>13.1</v>
      </c>
      <c r="P12" s="60" t="n">
        <v>13.1</v>
      </c>
      <c r="Q12" s="60" t="n">
        <v>13</v>
      </c>
      <c r="R12" s="60" t="n">
        <v>12.9</v>
      </c>
      <c r="S12" s="60" t="n">
        <v>12.8</v>
      </c>
      <c r="T12" s="60" t="n">
        <v>12.8</v>
      </c>
      <c r="U12" s="61" t="n">
        <v>12.7</v>
      </c>
      <c r="V12" s="60" t="n">
        <v>12.4</v>
      </c>
      <c r="W12" s="60" t="n">
        <v>12.3</v>
      </c>
      <c r="X12" s="60" t="n">
        <v>12.3</v>
      </c>
      <c r="Y12" s="60" t="n">
        <v>12.1</v>
      </c>
      <c r="Z12" s="147" t="n">
        <f aca="false">AVERAGE(B12:Y12)</f>
        <v>11.5541666666667</v>
      </c>
      <c r="AA12" s="148" t="n">
        <f aca="false">LARGE(B12:Y12,1)</f>
        <v>13.1</v>
      </c>
      <c r="AB12" s="149" t="n">
        <f aca="false">LARGE(B12:Y12,24)</f>
        <v>10</v>
      </c>
      <c r="AC12" s="150" t="n">
        <f aca="false">AA12-AB12</f>
        <v>3.1</v>
      </c>
      <c r="AD12" s="150" t="n">
        <f aca="false">AVERAGE(J12:U12)</f>
        <v>11.9333333333333</v>
      </c>
      <c r="AE12" s="151" t="n">
        <f aca="false">AVERAGE(B12:I12,V12:Y12)</f>
        <v>11.175</v>
      </c>
      <c r="AF12" s="65" t="n">
        <f aca="false">SUM(Z12)*(1013.25/760)</f>
        <v>15.4042886513158</v>
      </c>
      <c r="AG12" s="66" t="n">
        <f aca="false">SUM(AA12)*(1013.25/760)</f>
        <v>17.4652302631579</v>
      </c>
      <c r="AH12" s="67" t="n">
        <f aca="false">SUM(AB12)*(1013.25/760)</f>
        <v>13.3322368421053</v>
      </c>
    </row>
    <row r="13" customFormat="false" ht="12" hidden="false" customHeight="false" outlineLevel="0" collapsed="false">
      <c r="A13" s="58" t="n">
        <v>2</v>
      </c>
      <c r="B13" s="59" t="n">
        <v>12</v>
      </c>
      <c r="C13" s="60" t="n">
        <v>11.9</v>
      </c>
      <c r="D13" s="60" t="n">
        <v>11.7</v>
      </c>
      <c r="E13" s="60" t="n">
        <v>11.4</v>
      </c>
      <c r="F13" s="60" t="n">
        <v>11.6</v>
      </c>
      <c r="G13" s="60" t="n">
        <v>11.5</v>
      </c>
      <c r="H13" s="60" t="n">
        <v>11.5</v>
      </c>
      <c r="I13" s="61" t="n">
        <v>12.1</v>
      </c>
      <c r="J13" s="60" t="n">
        <v>11.7</v>
      </c>
      <c r="K13" s="60" t="n">
        <v>11.2</v>
      </c>
      <c r="L13" s="60" t="n">
        <v>10.6</v>
      </c>
      <c r="M13" s="60" t="n">
        <v>11.2</v>
      </c>
      <c r="N13" s="60" t="n">
        <v>11.4</v>
      </c>
      <c r="O13" s="60" t="n">
        <v>11.2</v>
      </c>
      <c r="P13" s="60" t="n">
        <v>10.9</v>
      </c>
      <c r="Q13" s="60" t="n">
        <v>10.8</v>
      </c>
      <c r="R13" s="60" t="n">
        <v>11.4</v>
      </c>
      <c r="S13" s="60" t="n">
        <v>11.6</v>
      </c>
      <c r="T13" s="60" t="n">
        <v>12.5</v>
      </c>
      <c r="U13" s="61" t="n">
        <v>12.5</v>
      </c>
      <c r="V13" s="60" t="n">
        <v>12.4</v>
      </c>
      <c r="W13" s="60" t="n">
        <v>12.3</v>
      </c>
      <c r="X13" s="60" t="n">
        <v>12.5</v>
      </c>
      <c r="Y13" s="60" t="n">
        <v>12.4</v>
      </c>
      <c r="Z13" s="147" t="n">
        <f aca="false">AVERAGE(B13:Y13)</f>
        <v>11.6791666666667</v>
      </c>
      <c r="AA13" s="148" t="n">
        <f aca="false">LARGE(B13:Y13,1)</f>
        <v>12.5</v>
      </c>
      <c r="AB13" s="149" t="n">
        <f aca="false">LARGE(B13:Y13,24)</f>
        <v>10.6</v>
      </c>
      <c r="AC13" s="150" t="n">
        <f aca="false">AA13-AB13</f>
        <v>1.9</v>
      </c>
      <c r="AD13" s="150" t="n">
        <f aca="false">AVERAGE(J13:U13)</f>
        <v>11.4166666666667</v>
      </c>
      <c r="AE13" s="151" t="n">
        <f aca="false">AVERAGE(B13:I13,V13:Y13)</f>
        <v>11.9416666666667</v>
      </c>
      <c r="AF13" s="68" t="n">
        <f aca="false">SUM(Z13)*(1013.25/760)</f>
        <v>15.5709416118421</v>
      </c>
      <c r="AG13" s="69" t="n">
        <f aca="false">SUM(AA13)*(1013.25/760)</f>
        <v>16.6652960526316</v>
      </c>
      <c r="AH13" s="70" t="n">
        <f aca="false">SUM(AB13)*(1013.25/760)</f>
        <v>14.1321710526316</v>
      </c>
    </row>
    <row r="14" customFormat="false" ht="12" hidden="false" customHeight="false" outlineLevel="0" collapsed="false">
      <c r="A14" s="58" t="n">
        <v>3</v>
      </c>
      <c r="B14" s="59" t="n">
        <v>12.1</v>
      </c>
      <c r="C14" s="60" t="n">
        <v>12.3</v>
      </c>
      <c r="D14" s="60" t="n">
        <v>12.4</v>
      </c>
      <c r="E14" s="60" t="n">
        <v>12.4</v>
      </c>
      <c r="F14" s="60" t="n">
        <v>12.4</v>
      </c>
      <c r="G14" s="60" t="n">
        <v>12.5</v>
      </c>
      <c r="H14" s="60" t="n">
        <v>12.5</v>
      </c>
      <c r="I14" s="61" t="n">
        <v>12.7</v>
      </c>
      <c r="J14" s="60" t="n">
        <v>12.7</v>
      </c>
      <c r="K14" s="60" t="n">
        <v>12.6</v>
      </c>
      <c r="L14" s="60" t="n">
        <v>12.9</v>
      </c>
      <c r="M14" s="60" t="n">
        <v>12.2</v>
      </c>
      <c r="N14" s="60" t="n">
        <v>11.3</v>
      </c>
      <c r="O14" s="60" t="n">
        <v>11.1</v>
      </c>
      <c r="P14" s="60" t="n">
        <v>10.5</v>
      </c>
      <c r="Q14" s="60" t="n">
        <v>10.8</v>
      </c>
      <c r="R14" s="60" t="n">
        <v>11.5</v>
      </c>
      <c r="S14" s="60" t="n">
        <v>10.8</v>
      </c>
      <c r="T14" s="60" t="n">
        <v>11.1</v>
      </c>
      <c r="U14" s="61" t="n">
        <v>13</v>
      </c>
      <c r="V14" s="60" t="n">
        <v>12</v>
      </c>
      <c r="W14" s="60" t="n">
        <v>12.3</v>
      </c>
      <c r="X14" s="60" t="n">
        <v>11.9</v>
      </c>
      <c r="Y14" s="60" t="n">
        <v>12.5</v>
      </c>
      <c r="Z14" s="147" t="n">
        <f aca="false">AVERAGE(B14:Y14)</f>
        <v>12.0208333333333</v>
      </c>
      <c r="AA14" s="148" t="n">
        <f aca="false">LARGE(B14:Y14,1)</f>
        <v>13</v>
      </c>
      <c r="AB14" s="149" t="n">
        <f aca="false">LARGE(B14:Y14,24)</f>
        <v>10.5</v>
      </c>
      <c r="AC14" s="150" t="n">
        <f aca="false">AA14-AB14</f>
        <v>2.5</v>
      </c>
      <c r="AD14" s="150" t="n">
        <f aca="false">AVERAGE(J14:U14)</f>
        <v>11.7083333333333</v>
      </c>
      <c r="AE14" s="151" t="n">
        <f aca="false">AVERAGE(B14:I14,V14:Y14)</f>
        <v>12.3333333333333</v>
      </c>
      <c r="AF14" s="68" t="n">
        <f aca="false">SUM(Z14)*(1013.25/760)</f>
        <v>16.0264597039474</v>
      </c>
      <c r="AG14" s="69" t="n">
        <f aca="false">SUM(AA14)*(1013.25/760)</f>
        <v>17.3319078947368</v>
      </c>
      <c r="AH14" s="70" t="n">
        <f aca="false">SUM(AB14)*(1013.25/760)</f>
        <v>13.9988486842105</v>
      </c>
    </row>
    <row r="15" customFormat="false" ht="12" hidden="false" customHeight="false" outlineLevel="0" collapsed="false">
      <c r="A15" s="58" t="n">
        <v>4</v>
      </c>
      <c r="B15" s="59" t="n">
        <v>12.6</v>
      </c>
      <c r="C15" s="60" t="n">
        <v>12.7</v>
      </c>
      <c r="D15" s="60" t="n">
        <v>12.7</v>
      </c>
      <c r="E15" s="60" t="n">
        <v>12.9</v>
      </c>
      <c r="F15" s="60" t="n">
        <v>12.5</v>
      </c>
      <c r="G15" s="60" t="n">
        <v>12.2</v>
      </c>
      <c r="H15" s="60" t="n">
        <v>12.02</v>
      </c>
      <c r="I15" s="61" t="n">
        <v>11.2</v>
      </c>
      <c r="J15" s="60" t="n">
        <v>11.1</v>
      </c>
      <c r="K15" s="60" t="n">
        <v>11.6</v>
      </c>
      <c r="L15" s="60" t="n">
        <v>10.7</v>
      </c>
      <c r="M15" s="60" t="n">
        <v>10.5</v>
      </c>
      <c r="N15" s="60" t="n">
        <v>10.7</v>
      </c>
      <c r="O15" s="60" t="n">
        <v>10.5</v>
      </c>
      <c r="P15" s="60" t="n">
        <v>10.2</v>
      </c>
      <c r="Q15" s="60" t="n">
        <v>10.3</v>
      </c>
      <c r="R15" s="60" t="n">
        <v>9.4</v>
      </c>
      <c r="S15" s="60" t="n">
        <v>9.2</v>
      </c>
      <c r="T15" s="60" t="n">
        <v>9.4</v>
      </c>
      <c r="U15" s="61" t="n">
        <v>9.6</v>
      </c>
      <c r="V15" s="60" t="n">
        <v>10</v>
      </c>
      <c r="W15" s="60" t="n">
        <v>10.2</v>
      </c>
      <c r="X15" s="60" t="n">
        <v>9.4</v>
      </c>
      <c r="Y15" s="60" t="n">
        <v>9.2</v>
      </c>
      <c r="Z15" s="147" t="n">
        <f aca="false">AVERAGE(B15:Y15)</f>
        <v>10.8675</v>
      </c>
      <c r="AA15" s="148" t="n">
        <f aca="false">LARGE(B15:Y15,1)</f>
        <v>12.9</v>
      </c>
      <c r="AB15" s="149" t="n">
        <f aca="false">LARGE(B15:Y15,24)</f>
        <v>9.2</v>
      </c>
      <c r="AC15" s="150" t="n">
        <f aca="false">AA15-AB15</f>
        <v>3.7</v>
      </c>
      <c r="AD15" s="150" t="n">
        <f aca="false">AVERAGE(J15:U15)</f>
        <v>10.2666666666667</v>
      </c>
      <c r="AE15" s="151" t="n">
        <f aca="false">AVERAGE(B15:I15,V15:Y15)</f>
        <v>11.4683333333333</v>
      </c>
      <c r="AF15" s="68" t="n">
        <f aca="false">SUM(Z15)*(1013.25/760)</f>
        <v>14.4888083881579</v>
      </c>
      <c r="AG15" s="69" t="n">
        <f aca="false">SUM(AA15)*(1013.25/760)</f>
        <v>17.1985855263158</v>
      </c>
      <c r="AH15" s="70" t="n">
        <f aca="false">SUM(AB15)*(1013.25/760)</f>
        <v>12.2656578947368</v>
      </c>
    </row>
    <row r="16" customFormat="false" ht="12" hidden="false" customHeight="false" outlineLevel="0" collapsed="false">
      <c r="A16" s="58" t="n">
        <v>5</v>
      </c>
      <c r="B16" s="59" t="n">
        <v>9.6</v>
      </c>
      <c r="C16" s="60" t="n">
        <v>9.8</v>
      </c>
      <c r="D16" s="60" t="n">
        <v>9.4</v>
      </c>
      <c r="E16" s="60" t="n">
        <v>9.2</v>
      </c>
      <c r="F16" s="60" t="n">
        <v>9</v>
      </c>
      <c r="G16" s="60" t="n">
        <v>8.9</v>
      </c>
      <c r="H16" s="60" t="n">
        <v>9</v>
      </c>
      <c r="I16" s="61" t="n">
        <v>10.5</v>
      </c>
      <c r="J16" s="60" t="n">
        <v>9.7</v>
      </c>
      <c r="K16" s="60" t="n">
        <v>9.5</v>
      </c>
      <c r="L16" s="60" t="n">
        <v>9.5</v>
      </c>
      <c r="M16" s="60" t="n">
        <v>10</v>
      </c>
      <c r="N16" s="60" t="n">
        <v>10</v>
      </c>
      <c r="O16" s="60" t="n">
        <v>9.7</v>
      </c>
      <c r="P16" s="60" t="n">
        <v>9.4</v>
      </c>
      <c r="Q16" s="60" t="n">
        <v>8.7</v>
      </c>
      <c r="R16" s="60" t="n">
        <v>9.4</v>
      </c>
      <c r="S16" s="60" t="n">
        <v>8.8</v>
      </c>
      <c r="T16" s="60" t="n">
        <v>8.6</v>
      </c>
      <c r="U16" s="61" t="n">
        <v>8.3</v>
      </c>
      <c r="V16" s="60" t="n">
        <v>9.1</v>
      </c>
      <c r="W16" s="60" t="n">
        <v>9.7</v>
      </c>
      <c r="X16" s="60" t="n">
        <v>9.8</v>
      </c>
      <c r="Y16" s="60" t="n">
        <v>10.1</v>
      </c>
      <c r="Z16" s="147" t="n">
        <f aca="false">AVERAGE(B16:Y16)</f>
        <v>9.40416666666667</v>
      </c>
      <c r="AA16" s="148" t="n">
        <f aca="false">LARGE(B16:Y16,1)</f>
        <v>10.5</v>
      </c>
      <c r="AB16" s="149" t="n">
        <f aca="false">LARGE(B16:Y16,24)</f>
        <v>8.3</v>
      </c>
      <c r="AC16" s="150" t="n">
        <f aca="false">AA16-AB16</f>
        <v>2.2</v>
      </c>
      <c r="AD16" s="150" t="n">
        <f aca="false">AVERAGE(J16:U16)</f>
        <v>9.3</v>
      </c>
      <c r="AE16" s="151" t="n">
        <f aca="false">AVERAGE(B16:I16,V16:Y16)</f>
        <v>9.50833333333333</v>
      </c>
      <c r="AF16" s="68" t="n">
        <f aca="false">SUM(Z16)*(1013.25/760)</f>
        <v>12.5378577302632</v>
      </c>
      <c r="AG16" s="69" t="n">
        <f aca="false">SUM(AA16)*(1013.25/760)</f>
        <v>13.9988486842105</v>
      </c>
      <c r="AH16" s="70" t="n">
        <f aca="false">SUM(AB16)*(1013.25/760)</f>
        <v>11.0657565789474</v>
      </c>
    </row>
    <row r="17" customFormat="false" ht="12" hidden="false" customHeight="false" outlineLevel="0" collapsed="false">
      <c r="A17" s="58" t="n">
        <v>6</v>
      </c>
      <c r="B17" s="59" t="n">
        <v>10.6</v>
      </c>
      <c r="C17" s="60" t="n">
        <v>10.4</v>
      </c>
      <c r="D17" s="60" t="n">
        <v>10.2</v>
      </c>
      <c r="E17" s="60" t="n">
        <v>9.8</v>
      </c>
      <c r="F17" s="60" t="n">
        <v>9.8</v>
      </c>
      <c r="G17" s="60" t="n">
        <v>9.8</v>
      </c>
      <c r="H17" s="60" t="n">
        <v>10.8</v>
      </c>
      <c r="I17" s="61" t="n">
        <v>9.8</v>
      </c>
      <c r="J17" s="60" t="n">
        <v>11</v>
      </c>
      <c r="K17" s="60" t="n">
        <v>11.5</v>
      </c>
      <c r="L17" s="60" t="n">
        <v>12</v>
      </c>
      <c r="M17" s="60" t="n">
        <v>11.8</v>
      </c>
      <c r="N17" s="60" t="n">
        <v>12.2</v>
      </c>
      <c r="O17" s="60" t="n">
        <v>12.2</v>
      </c>
      <c r="P17" s="60" t="n">
        <v>12.3</v>
      </c>
      <c r="Q17" s="60" t="n">
        <v>12.8</v>
      </c>
      <c r="R17" s="60" t="n">
        <v>12.9</v>
      </c>
      <c r="S17" s="60" t="n">
        <v>13</v>
      </c>
      <c r="T17" s="60" t="n">
        <v>12.5</v>
      </c>
      <c r="U17" s="61" t="n">
        <v>12</v>
      </c>
      <c r="V17" s="60" t="n">
        <v>11.8</v>
      </c>
      <c r="W17" s="60" t="n">
        <v>12.1</v>
      </c>
      <c r="X17" s="60" t="n">
        <v>12.4</v>
      </c>
      <c r="Y17" s="60" t="n">
        <v>12.6</v>
      </c>
      <c r="Z17" s="147" t="n">
        <f aca="false">AVERAGE(B17:Y17)</f>
        <v>11.5125</v>
      </c>
      <c r="AA17" s="148" t="n">
        <f aca="false">LARGE(B17:Y17,1)</f>
        <v>13</v>
      </c>
      <c r="AB17" s="149" t="n">
        <f aca="false">LARGE(B17:Y17,24)</f>
        <v>9.8</v>
      </c>
      <c r="AC17" s="150" t="n">
        <f aca="false">AA17-AB17</f>
        <v>3.2</v>
      </c>
      <c r="AD17" s="150" t="n">
        <f aca="false">AVERAGE(J17:U17)</f>
        <v>12.1833333333333</v>
      </c>
      <c r="AE17" s="151" t="n">
        <f aca="false">AVERAGE(B17:I17,V17:Y17)</f>
        <v>10.8416666666667</v>
      </c>
      <c r="AF17" s="68" t="n">
        <f aca="false">SUM(Z17)*(1013.25/760)</f>
        <v>15.3487376644737</v>
      </c>
      <c r="AG17" s="69" t="n">
        <f aca="false">SUM(AA17)*(1013.25/760)</f>
        <v>17.3319078947368</v>
      </c>
      <c r="AH17" s="70" t="n">
        <f aca="false">SUM(AB17)*(1013.25/760)</f>
        <v>13.0655921052632</v>
      </c>
    </row>
    <row r="18" customFormat="false" ht="12" hidden="false" customHeight="false" outlineLevel="0" collapsed="false">
      <c r="A18" s="58" t="n">
        <v>7</v>
      </c>
      <c r="B18" s="59" t="n">
        <v>12.4</v>
      </c>
      <c r="C18" s="60" t="n">
        <v>12.2</v>
      </c>
      <c r="D18" s="60" t="n">
        <v>11.6</v>
      </c>
      <c r="E18" s="60" t="n">
        <v>11.2</v>
      </c>
      <c r="F18" s="60" t="n">
        <v>11.1</v>
      </c>
      <c r="G18" s="60" t="n">
        <v>10.9</v>
      </c>
      <c r="H18" s="60" t="n">
        <v>11.3</v>
      </c>
      <c r="I18" s="61" t="n">
        <v>12.1</v>
      </c>
      <c r="J18" s="60" t="n">
        <v>12.9</v>
      </c>
      <c r="K18" s="60" t="n">
        <v>13.4</v>
      </c>
      <c r="L18" s="60" t="n">
        <v>13.7</v>
      </c>
      <c r="M18" s="60" t="n">
        <v>13.7</v>
      </c>
      <c r="N18" s="60" t="n">
        <v>13.7</v>
      </c>
      <c r="O18" s="60" t="n">
        <v>13.2</v>
      </c>
      <c r="P18" s="60" t="n">
        <v>13.3</v>
      </c>
      <c r="Q18" s="60" t="n">
        <v>13.4</v>
      </c>
      <c r="R18" s="60" t="n">
        <v>13.2</v>
      </c>
      <c r="S18" s="60" t="n">
        <v>13.3</v>
      </c>
      <c r="T18" s="60" t="n">
        <v>13.2</v>
      </c>
      <c r="U18" s="61" t="n">
        <v>13.7</v>
      </c>
      <c r="V18" s="60" t="n">
        <v>13.7</v>
      </c>
      <c r="W18" s="60" t="n">
        <v>13.3</v>
      </c>
      <c r="X18" s="60" t="n">
        <v>13.2</v>
      </c>
      <c r="Y18" s="60" t="n">
        <v>13</v>
      </c>
      <c r="Z18" s="147" t="n">
        <f aca="false">AVERAGE(B18:Y18)</f>
        <v>12.7791666666667</v>
      </c>
      <c r="AA18" s="148" t="n">
        <f aca="false">LARGE(B18:Y18,1)</f>
        <v>13.7</v>
      </c>
      <c r="AB18" s="149" t="n">
        <f aca="false">LARGE(B18:Y18,24)</f>
        <v>10.9</v>
      </c>
      <c r="AC18" s="150" t="n">
        <f aca="false">AA18-AB18</f>
        <v>2.8</v>
      </c>
      <c r="AD18" s="150" t="n">
        <f aca="false">AVERAGE(J18:U18)</f>
        <v>13.3916666666667</v>
      </c>
      <c r="AE18" s="151" t="n">
        <f aca="false">AVERAGE(B18:I18,V18:Y18)</f>
        <v>12.1666666666667</v>
      </c>
      <c r="AF18" s="68" t="n">
        <f aca="false">SUM(Z18)*(1013.25/760)</f>
        <v>17.0374876644737</v>
      </c>
      <c r="AG18" s="69" t="n">
        <f aca="false">SUM(AA18)*(1013.25/760)</f>
        <v>18.2651644736842</v>
      </c>
      <c r="AH18" s="70" t="n">
        <f aca="false">SUM(AB18)*(1013.25/760)</f>
        <v>14.5321381578947</v>
      </c>
    </row>
    <row r="19" customFormat="false" ht="12" hidden="false" customHeight="false" outlineLevel="0" collapsed="false">
      <c r="A19" s="58" t="n">
        <v>8</v>
      </c>
      <c r="B19" s="59" t="n">
        <v>12.2</v>
      </c>
      <c r="C19" s="60" t="n">
        <v>11.7</v>
      </c>
      <c r="D19" s="60" t="n">
        <v>11.8</v>
      </c>
      <c r="E19" s="60" t="n">
        <v>11.8</v>
      </c>
      <c r="F19" s="60" t="n">
        <v>11.8</v>
      </c>
      <c r="G19" s="60" t="n">
        <v>10.9</v>
      </c>
      <c r="H19" s="60" t="n">
        <v>10.9</v>
      </c>
      <c r="I19" s="61" t="n">
        <v>10</v>
      </c>
      <c r="J19" s="60" t="n">
        <v>10</v>
      </c>
      <c r="K19" s="60" t="n">
        <v>10.4</v>
      </c>
      <c r="L19" s="60" t="n">
        <v>10.6</v>
      </c>
      <c r="M19" s="60" t="n">
        <v>10.5</v>
      </c>
      <c r="N19" s="60" t="n">
        <v>10.3</v>
      </c>
      <c r="O19" s="60" t="n">
        <v>9.1</v>
      </c>
      <c r="P19" s="60" t="n">
        <v>8.7</v>
      </c>
      <c r="Q19" s="60" t="n">
        <v>8.6</v>
      </c>
      <c r="R19" s="60" t="n">
        <v>9.1</v>
      </c>
      <c r="S19" s="60" t="n">
        <v>9</v>
      </c>
      <c r="T19" s="60" t="n">
        <v>9.1</v>
      </c>
      <c r="U19" s="61" t="n">
        <v>9.7</v>
      </c>
      <c r="V19" s="60" t="n">
        <v>11</v>
      </c>
      <c r="W19" s="60" t="n">
        <v>11.3</v>
      </c>
      <c r="X19" s="60" t="n">
        <v>11.3</v>
      </c>
      <c r="Y19" s="60" t="n">
        <v>11.2</v>
      </c>
      <c r="Z19" s="147" t="n">
        <f aca="false">AVERAGE(B19:Y19)</f>
        <v>10.4583333333333</v>
      </c>
      <c r="AA19" s="148" t="n">
        <f aca="false">LARGE(B19:Y19,1)</f>
        <v>12.2</v>
      </c>
      <c r="AB19" s="149" t="n">
        <f aca="false">LARGE(B19:Y19,24)</f>
        <v>8.6</v>
      </c>
      <c r="AC19" s="150" t="n">
        <f aca="false">AA19-AB19</f>
        <v>3.6</v>
      </c>
      <c r="AD19" s="150" t="n">
        <f aca="false">AVERAGE(J19:U19)</f>
        <v>9.59166666666667</v>
      </c>
      <c r="AE19" s="151" t="n">
        <f aca="false">AVERAGE(B19:I19,V19:Y19)</f>
        <v>11.325</v>
      </c>
      <c r="AF19" s="68" t="n">
        <f aca="false">SUM(Z19)*(1013.25/760)</f>
        <v>13.9432976973684</v>
      </c>
      <c r="AG19" s="69" t="n">
        <f aca="false">SUM(AA19)*(1013.25/760)</f>
        <v>16.2653289473684</v>
      </c>
      <c r="AH19" s="70" t="n">
        <f aca="false">SUM(AB19)*(1013.25/760)</f>
        <v>11.4657236842105</v>
      </c>
    </row>
    <row r="20" customFormat="false" ht="12" hidden="false" customHeight="false" outlineLevel="0" collapsed="false">
      <c r="A20" s="58" t="n">
        <v>9</v>
      </c>
      <c r="B20" s="59" t="n">
        <v>11.1</v>
      </c>
      <c r="C20" s="60" t="n">
        <v>10.7</v>
      </c>
      <c r="D20" s="60" t="n">
        <v>10.8</v>
      </c>
      <c r="E20" s="60" t="n">
        <v>10.3</v>
      </c>
      <c r="F20" s="60" t="n">
        <v>9.8</v>
      </c>
      <c r="G20" s="60" t="n">
        <v>9.7</v>
      </c>
      <c r="H20" s="60" t="n">
        <v>10.3</v>
      </c>
      <c r="I20" s="61" t="n">
        <v>10.6</v>
      </c>
      <c r="J20" s="60" t="n">
        <v>11.3</v>
      </c>
      <c r="K20" s="60" t="n">
        <v>10.7</v>
      </c>
      <c r="L20" s="60" t="n">
        <v>8.5</v>
      </c>
      <c r="M20" s="60" t="n">
        <v>8.5</v>
      </c>
      <c r="N20" s="60" t="n">
        <v>9.9</v>
      </c>
      <c r="O20" s="60" t="n">
        <v>9.9</v>
      </c>
      <c r="P20" s="60" t="n">
        <v>9.4</v>
      </c>
      <c r="Q20" s="60" t="n">
        <v>9</v>
      </c>
      <c r="R20" s="60" t="n">
        <v>9.2</v>
      </c>
      <c r="S20" s="60" t="n">
        <v>9.5</v>
      </c>
      <c r="T20" s="60" t="n">
        <v>8.2</v>
      </c>
      <c r="U20" s="61" t="n">
        <v>8.2</v>
      </c>
      <c r="V20" s="60" t="n">
        <v>8.2</v>
      </c>
      <c r="W20" s="60" t="n">
        <v>8.3</v>
      </c>
      <c r="X20" s="60" t="n">
        <v>8.7</v>
      </c>
      <c r="Y20" s="60" t="n">
        <v>9.3</v>
      </c>
      <c r="Z20" s="147" t="n">
        <f aca="false">AVERAGE(B20:Y20)</f>
        <v>9.5875</v>
      </c>
      <c r="AA20" s="148" t="n">
        <f aca="false">LARGE(B20:Y20,1)</f>
        <v>11.3</v>
      </c>
      <c r="AB20" s="149" t="n">
        <f aca="false">LARGE(B20:Y20,24)</f>
        <v>8.2</v>
      </c>
      <c r="AC20" s="150" t="n">
        <f aca="false">AA20-AB20</f>
        <v>3.1</v>
      </c>
      <c r="AD20" s="150" t="n">
        <f aca="false">AVERAGE(J20:U20)</f>
        <v>9.35833333333333</v>
      </c>
      <c r="AE20" s="151" t="n">
        <f aca="false">AVERAGE(B20:I20,V20:Y20)</f>
        <v>9.81666666666666</v>
      </c>
      <c r="AF20" s="68" t="n">
        <f aca="false">SUM(Z20)*(1013.25/760)</f>
        <v>12.7822820723684</v>
      </c>
      <c r="AG20" s="69" t="n">
        <f aca="false">SUM(AA20)*(1013.25/760)</f>
        <v>15.065427631579</v>
      </c>
      <c r="AH20" s="70" t="n">
        <f aca="false">SUM(AB20)*(1013.25/760)</f>
        <v>10.9324342105263</v>
      </c>
    </row>
    <row r="21" customFormat="false" ht="12" hidden="false" customHeight="false" outlineLevel="0" collapsed="false">
      <c r="A21" s="58" t="n">
        <v>10</v>
      </c>
      <c r="B21" s="59" t="n">
        <v>9.8</v>
      </c>
      <c r="C21" s="60" t="n">
        <v>10.1</v>
      </c>
      <c r="D21" s="60" t="n">
        <v>9.9</v>
      </c>
      <c r="E21" s="60" t="n">
        <v>9.8</v>
      </c>
      <c r="F21" s="60" t="n">
        <v>9.4</v>
      </c>
      <c r="G21" s="60" t="n">
        <v>9.4</v>
      </c>
      <c r="H21" s="60" t="n">
        <v>9.8</v>
      </c>
      <c r="I21" s="61" t="n">
        <v>10.4</v>
      </c>
      <c r="J21" s="60" t="n">
        <v>11.4</v>
      </c>
      <c r="K21" s="60" t="n">
        <v>12.7</v>
      </c>
      <c r="L21" s="60" t="n">
        <v>14</v>
      </c>
      <c r="M21" s="60" t="n">
        <v>13.6</v>
      </c>
      <c r="N21" s="60" t="n">
        <v>13.7</v>
      </c>
      <c r="O21" s="60" t="n">
        <v>13.9</v>
      </c>
      <c r="P21" s="60" t="n">
        <v>13.9</v>
      </c>
      <c r="Q21" s="60" t="n">
        <v>13.6</v>
      </c>
      <c r="R21" s="60" t="n">
        <v>14.6</v>
      </c>
      <c r="S21" s="60" t="n">
        <v>14.2</v>
      </c>
      <c r="T21" s="60" t="n">
        <v>13.4</v>
      </c>
      <c r="U21" s="61" t="n">
        <v>12.5</v>
      </c>
      <c r="V21" s="60" t="n">
        <v>13.3</v>
      </c>
      <c r="W21" s="60" t="n">
        <v>13.6</v>
      </c>
      <c r="X21" s="60" t="n">
        <v>13.5</v>
      </c>
      <c r="Y21" s="60" t="n">
        <v>13</v>
      </c>
      <c r="Z21" s="147" t="n">
        <f aca="false">AVERAGE(B21:Y21)</f>
        <v>12.2291666666667</v>
      </c>
      <c r="AA21" s="148" t="n">
        <f aca="false">LARGE(B21:Y21,1)</f>
        <v>14.6</v>
      </c>
      <c r="AB21" s="149" t="n">
        <f aca="false">LARGE(B21:Y21,24)</f>
        <v>9.4</v>
      </c>
      <c r="AC21" s="150" t="n">
        <f aca="false">AA21-AB21</f>
        <v>5.2</v>
      </c>
      <c r="AD21" s="150" t="n">
        <f aca="false">AVERAGE(J21:U21)</f>
        <v>13.4583333333333</v>
      </c>
      <c r="AE21" s="151" t="n">
        <f aca="false">AVERAGE(B21:I21,V21:Y21)</f>
        <v>11</v>
      </c>
      <c r="AF21" s="68" t="n">
        <f aca="false">SUM(Z21)*(1013.25/760)</f>
        <v>16.3042146381579</v>
      </c>
      <c r="AG21" s="69" t="n">
        <f aca="false">SUM(AA21)*(1013.25/760)</f>
        <v>19.4650657894737</v>
      </c>
      <c r="AH21" s="70" t="n">
        <f aca="false">SUM(AB21)*(1013.25/760)</f>
        <v>12.5323026315789</v>
      </c>
    </row>
    <row r="22" customFormat="false" ht="12" hidden="false" customHeight="false" outlineLevel="0" collapsed="false">
      <c r="A22" s="58" t="n">
        <v>11</v>
      </c>
      <c r="B22" s="59" t="n">
        <v>12.9</v>
      </c>
      <c r="C22" s="60" t="n">
        <v>12.7</v>
      </c>
      <c r="D22" s="60" t="n">
        <v>12.4</v>
      </c>
      <c r="E22" s="60" t="n">
        <v>11.9</v>
      </c>
      <c r="F22" s="60" t="n">
        <v>11.3</v>
      </c>
      <c r="G22" s="60" t="n">
        <v>11.3</v>
      </c>
      <c r="H22" s="60" t="n">
        <v>11.2</v>
      </c>
      <c r="I22" s="61" t="n">
        <v>11.8</v>
      </c>
      <c r="J22" s="60" t="n">
        <v>12.8</v>
      </c>
      <c r="K22" s="60" t="n">
        <v>13.4</v>
      </c>
      <c r="L22" s="60" t="n">
        <v>13</v>
      </c>
      <c r="M22" s="60" t="n">
        <v>12.5</v>
      </c>
      <c r="N22" s="60" t="n">
        <v>11.8</v>
      </c>
      <c r="O22" s="60" t="n">
        <v>11.6</v>
      </c>
      <c r="P22" s="60" t="n">
        <v>11.2</v>
      </c>
      <c r="Q22" s="60" t="n">
        <v>11.4</v>
      </c>
      <c r="R22" s="60" t="n">
        <v>11.8</v>
      </c>
      <c r="S22" s="60" t="n">
        <v>12.9</v>
      </c>
      <c r="T22" s="60" t="n">
        <v>11.5</v>
      </c>
      <c r="U22" s="61" t="n">
        <v>11.7</v>
      </c>
      <c r="V22" s="60" t="n">
        <v>12.4</v>
      </c>
      <c r="W22" s="60" t="n">
        <v>13.1</v>
      </c>
      <c r="X22" s="60" t="n">
        <v>12.8</v>
      </c>
      <c r="Y22" s="60" t="n">
        <v>13.5</v>
      </c>
      <c r="Z22" s="147" t="n">
        <f aca="false">AVERAGE(B22:Y22)</f>
        <v>12.2041666666667</v>
      </c>
      <c r="AA22" s="148" t="n">
        <f aca="false">LARGE(B22:Y22,1)</f>
        <v>13.5</v>
      </c>
      <c r="AB22" s="149" t="n">
        <f aca="false">LARGE(B22:Y22,24)</f>
        <v>11.2</v>
      </c>
      <c r="AC22" s="150" t="n">
        <f aca="false">AA22-AB22</f>
        <v>2.3</v>
      </c>
      <c r="AD22" s="150" t="n">
        <f aca="false">AVERAGE(J22:U22)</f>
        <v>12.1333333333333</v>
      </c>
      <c r="AE22" s="151" t="n">
        <f aca="false">AVERAGE(B22:I22,V22:Y22)</f>
        <v>12.275</v>
      </c>
      <c r="AF22" s="68" t="n">
        <f aca="false">SUM(Z22)*(1013.25/760)</f>
        <v>16.2708840460526</v>
      </c>
      <c r="AG22" s="69" t="n">
        <f aca="false">SUM(AA22)*(1013.25/760)</f>
        <v>17.9985197368421</v>
      </c>
      <c r="AH22" s="70" t="n">
        <f aca="false">SUM(AB22)*(1013.25/760)</f>
        <v>14.9321052631579</v>
      </c>
    </row>
    <row r="23" customFormat="false" ht="12" hidden="false" customHeight="false" outlineLevel="0" collapsed="false">
      <c r="A23" s="58" t="n">
        <v>12</v>
      </c>
      <c r="B23" s="59" t="n">
        <v>13.4</v>
      </c>
      <c r="C23" s="60" t="n">
        <v>12.8</v>
      </c>
      <c r="D23" s="60" t="n">
        <v>12.8</v>
      </c>
      <c r="E23" s="60" t="n">
        <v>12.3</v>
      </c>
      <c r="F23" s="60" t="n">
        <v>12.1</v>
      </c>
      <c r="G23" s="60" t="n">
        <v>12.4</v>
      </c>
      <c r="H23" s="60" t="n">
        <v>12.4</v>
      </c>
      <c r="I23" s="61" t="n">
        <v>12.3</v>
      </c>
      <c r="J23" s="60" t="n">
        <v>13.5</v>
      </c>
      <c r="K23" s="60" t="n">
        <v>13.8</v>
      </c>
      <c r="L23" s="60" t="n">
        <v>13</v>
      </c>
      <c r="M23" s="60" t="n">
        <v>15.3</v>
      </c>
      <c r="N23" s="60" t="n">
        <v>14</v>
      </c>
      <c r="O23" s="60" t="n">
        <v>13.4</v>
      </c>
      <c r="P23" s="60" t="n">
        <v>13.1</v>
      </c>
      <c r="Q23" s="60" t="n">
        <v>12</v>
      </c>
      <c r="R23" s="60" t="n">
        <v>11.9</v>
      </c>
      <c r="S23" s="60" t="n">
        <v>9.3</v>
      </c>
      <c r="T23" s="60" t="n">
        <v>8.5</v>
      </c>
      <c r="U23" s="61" t="n">
        <v>7.9</v>
      </c>
      <c r="V23" s="60" t="n">
        <v>9.7</v>
      </c>
      <c r="W23" s="60" t="n">
        <v>10.4</v>
      </c>
      <c r="X23" s="60" t="n">
        <v>11.6</v>
      </c>
      <c r="Y23" s="60" t="n">
        <v>12</v>
      </c>
      <c r="Z23" s="147" t="n">
        <f aca="false">AVERAGE(B23:Y23)</f>
        <v>12.0791666666667</v>
      </c>
      <c r="AA23" s="148" t="n">
        <f aca="false">LARGE(B23:Y23,1)</f>
        <v>15.3</v>
      </c>
      <c r="AB23" s="149" t="n">
        <f aca="false">LARGE(B23:Y23,24)</f>
        <v>7.9</v>
      </c>
      <c r="AC23" s="150" t="n">
        <f aca="false">AA23-AB23</f>
        <v>7.4</v>
      </c>
      <c r="AD23" s="150" t="n">
        <f aca="false">AVERAGE(J23:U23)</f>
        <v>12.1416666666667</v>
      </c>
      <c r="AE23" s="151" t="n">
        <f aca="false">AVERAGE(B23:I23,V23:Y23)</f>
        <v>12.0166666666667</v>
      </c>
      <c r="AF23" s="68" t="n">
        <f aca="false">SUM(Z23)*(1013.25/760)</f>
        <v>16.1042310855263</v>
      </c>
      <c r="AG23" s="69" t="n">
        <f aca="false">SUM(AA23)*(1013.25/760)</f>
        <v>20.3983223684211</v>
      </c>
      <c r="AH23" s="70" t="n">
        <f aca="false">SUM(AB23)*(1013.25/760)</f>
        <v>10.5324671052632</v>
      </c>
    </row>
    <row r="24" customFormat="false" ht="12" hidden="false" customHeight="false" outlineLevel="0" collapsed="false">
      <c r="A24" s="58" t="n">
        <v>13</v>
      </c>
      <c r="B24" s="60" t="n">
        <v>12</v>
      </c>
      <c r="C24" s="60" t="n">
        <v>12.7</v>
      </c>
      <c r="D24" s="60" t="n">
        <v>12.7</v>
      </c>
      <c r="E24" s="60" t="n">
        <v>12.1</v>
      </c>
      <c r="F24" s="60" t="n">
        <v>12.2</v>
      </c>
      <c r="G24" s="60" t="n">
        <v>11.9</v>
      </c>
      <c r="H24" s="60" t="n">
        <v>12.6</v>
      </c>
      <c r="I24" s="61" t="n">
        <v>13</v>
      </c>
      <c r="J24" s="60" t="n">
        <v>14.4</v>
      </c>
      <c r="K24" s="60" t="n">
        <v>14</v>
      </c>
      <c r="L24" s="60" t="n">
        <v>13.4</v>
      </c>
      <c r="M24" s="60" t="n">
        <v>14.2</v>
      </c>
      <c r="N24" s="60" t="n">
        <v>15.3</v>
      </c>
      <c r="O24" s="60" t="n">
        <v>14.8</v>
      </c>
      <c r="P24" s="60" t="n">
        <v>13.3</v>
      </c>
      <c r="Q24" s="60" t="n">
        <v>13.2</v>
      </c>
      <c r="R24" s="60" t="n">
        <v>13.4</v>
      </c>
      <c r="S24" s="60" t="n">
        <v>12.8</v>
      </c>
      <c r="T24" s="60" t="n">
        <v>11.9</v>
      </c>
      <c r="U24" s="61" t="n">
        <v>15.4</v>
      </c>
      <c r="V24" s="60" t="n">
        <v>16.4</v>
      </c>
      <c r="W24" s="60" t="n">
        <v>17</v>
      </c>
      <c r="X24" s="60" t="n">
        <v>17.1</v>
      </c>
      <c r="Y24" s="60" t="n">
        <v>17.1</v>
      </c>
      <c r="Z24" s="147" t="n">
        <f aca="false">AVERAGE(B24:Y24)</f>
        <v>13.8708333333333</v>
      </c>
      <c r="AA24" s="148" t="n">
        <f aca="false">LARGE(B24:Y24,1)</f>
        <v>17.1</v>
      </c>
      <c r="AB24" s="149" t="n">
        <f aca="false">LARGE(B24:Y24,24)</f>
        <v>11.9</v>
      </c>
      <c r="AC24" s="150" t="n">
        <f aca="false">AA24-AB24</f>
        <v>5.2</v>
      </c>
      <c r="AD24" s="150" t="n">
        <f aca="false">AVERAGE(J24:U24)</f>
        <v>13.8416666666667</v>
      </c>
      <c r="AE24" s="151" t="n">
        <f aca="false">AVERAGE(B24:I24,V24:Y24)</f>
        <v>13.9</v>
      </c>
      <c r="AF24" s="68" t="n">
        <f aca="false">SUM(Z24)*(1013.25/760)</f>
        <v>18.4929235197368</v>
      </c>
      <c r="AG24" s="69" t="n">
        <f aca="false">SUM(AA24)*(1013.25/760)</f>
        <v>22.798125</v>
      </c>
      <c r="AH24" s="70" t="n">
        <f aca="false">SUM(AB24)*(1013.25/760)</f>
        <v>15.8653618421053</v>
      </c>
    </row>
    <row r="25" customFormat="false" ht="12" hidden="false" customHeight="false" outlineLevel="0" collapsed="false">
      <c r="A25" s="58" t="n">
        <v>14</v>
      </c>
      <c r="B25" s="60" t="n">
        <v>17.1</v>
      </c>
      <c r="C25" s="60" t="n">
        <v>17.1</v>
      </c>
      <c r="D25" s="60" t="n">
        <v>17.1</v>
      </c>
      <c r="E25" s="60" t="n">
        <v>16.9</v>
      </c>
      <c r="F25" s="60" t="n">
        <v>17.1</v>
      </c>
      <c r="G25" s="60" t="n">
        <v>16.6</v>
      </c>
      <c r="H25" s="60" t="n">
        <v>16</v>
      </c>
      <c r="I25" s="61" t="n">
        <v>15.4</v>
      </c>
      <c r="J25" s="60" t="n">
        <v>13.9</v>
      </c>
      <c r="K25" s="60" t="n">
        <v>14.9</v>
      </c>
      <c r="L25" s="60" t="n">
        <v>15.2</v>
      </c>
      <c r="M25" s="60" t="n">
        <v>14.2</v>
      </c>
      <c r="N25" s="60" t="n">
        <v>13.6</v>
      </c>
      <c r="O25" s="60" t="n">
        <v>13.2</v>
      </c>
      <c r="P25" s="60" t="n">
        <v>13.1</v>
      </c>
      <c r="Q25" s="60" t="n">
        <v>12.8</v>
      </c>
      <c r="R25" s="60" t="n">
        <v>12.8</v>
      </c>
      <c r="S25" s="60" t="n">
        <v>13.1</v>
      </c>
      <c r="T25" s="60" t="n">
        <v>13.9</v>
      </c>
      <c r="U25" s="61" t="n">
        <v>14.9</v>
      </c>
      <c r="V25" s="60" t="n">
        <v>15.5</v>
      </c>
      <c r="W25" s="60" t="n">
        <v>16.1</v>
      </c>
      <c r="X25" s="60" t="n">
        <v>15.2</v>
      </c>
      <c r="Y25" s="60" t="n">
        <v>15.9</v>
      </c>
      <c r="Z25" s="147" t="n">
        <f aca="false">AVERAGE(B25:Y25)</f>
        <v>15.0666666666667</v>
      </c>
      <c r="AA25" s="148" t="n">
        <f aca="false">LARGE(B25:Y25,1)</f>
        <v>17.1</v>
      </c>
      <c r="AB25" s="149" t="n">
        <f aca="false">LARGE(B25:Y25,24)</f>
        <v>12.8</v>
      </c>
      <c r="AC25" s="150" t="n">
        <f aca="false">AA25-AB25</f>
        <v>4.3</v>
      </c>
      <c r="AD25" s="150" t="n">
        <f aca="false">AVERAGE(J25:U25)</f>
        <v>13.8</v>
      </c>
      <c r="AE25" s="151" t="n">
        <f aca="false">AVERAGE(B25:I25,V25:Y25)</f>
        <v>16.3333333333333</v>
      </c>
      <c r="AF25" s="68" t="n">
        <f aca="false">SUM(Z25)*(1013.25/760)</f>
        <v>20.0872368421053</v>
      </c>
      <c r="AG25" s="69" t="n">
        <f aca="false">SUM(AA25)*(1013.25/760)</f>
        <v>22.798125</v>
      </c>
      <c r="AH25" s="70" t="n">
        <f aca="false">SUM(AB25)*(1013.25/760)</f>
        <v>17.0652631578947</v>
      </c>
    </row>
    <row r="26" customFormat="false" ht="12" hidden="false" customHeight="false" outlineLevel="0" collapsed="false">
      <c r="A26" s="58" t="n">
        <v>15</v>
      </c>
      <c r="B26" s="60" t="n">
        <v>15.3</v>
      </c>
      <c r="C26" s="60" t="n">
        <v>14.6</v>
      </c>
      <c r="D26" s="60" t="n">
        <v>14.3</v>
      </c>
      <c r="E26" s="60" t="n">
        <v>13.9</v>
      </c>
      <c r="F26" s="60" t="n">
        <v>13.4</v>
      </c>
      <c r="G26" s="60" t="n">
        <v>13.3</v>
      </c>
      <c r="H26" s="60" t="n">
        <v>13.6</v>
      </c>
      <c r="I26" s="61" t="n">
        <v>13.4</v>
      </c>
      <c r="J26" s="60" t="n">
        <v>13.8</v>
      </c>
      <c r="K26" s="60" t="n">
        <v>13.1</v>
      </c>
      <c r="L26" s="60" t="n">
        <v>13.2</v>
      </c>
      <c r="M26" s="60" t="n">
        <v>14.1</v>
      </c>
      <c r="N26" s="60" t="n">
        <v>13</v>
      </c>
      <c r="O26" s="60" t="n">
        <v>13.5</v>
      </c>
      <c r="P26" s="60" t="n">
        <v>13.5</v>
      </c>
      <c r="Q26" s="60" t="n">
        <v>13.6</v>
      </c>
      <c r="R26" s="60" t="n">
        <v>14.2</v>
      </c>
      <c r="S26" s="60" t="n">
        <v>14.9</v>
      </c>
      <c r="T26" s="60" t="n">
        <v>14.9</v>
      </c>
      <c r="U26" s="61" t="n">
        <v>14.7</v>
      </c>
      <c r="V26" s="60" t="n">
        <v>14.5</v>
      </c>
      <c r="W26" s="60" t="n">
        <v>14.3</v>
      </c>
      <c r="X26" s="60" t="n">
        <v>14.2</v>
      </c>
      <c r="Y26" s="60" t="n">
        <v>14.6</v>
      </c>
      <c r="Z26" s="147" t="n">
        <f aca="false">AVERAGE(B26:Y26)</f>
        <v>13.9958333333333</v>
      </c>
      <c r="AA26" s="148" t="n">
        <f aca="false">LARGE(B26:Y26,1)</f>
        <v>15.3</v>
      </c>
      <c r="AB26" s="149" t="n">
        <f aca="false">LARGE(B26:Y26,24)</f>
        <v>13</v>
      </c>
      <c r="AC26" s="150" t="n">
        <f aca="false">AA26-AB26</f>
        <v>2.3</v>
      </c>
      <c r="AD26" s="150" t="n">
        <f aca="false">AVERAGE(J26:U26)</f>
        <v>13.875</v>
      </c>
      <c r="AE26" s="151" t="n">
        <f aca="false">AVERAGE(B26:I26,V26:Y26)</f>
        <v>14.1166666666667</v>
      </c>
      <c r="AF26" s="68" t="n">
        <f aca="false">SUM(Z26)*(1013.25/760)</f>
        <v>18.6595764802632</v>
      </c>
      <c r="AG26" s="69" t="n">
        <f aca="false">SUM(AA26)*(1013.25/760)</f>
        <v>20.3983223684211</v>
      </c>
      <c r="AH26" s="70" t="n">
        <f aca="false">SUM(AB26)*(1013.25/760)</f>
        <v>17.3319078947368</v>
      </c>
    </row>
    <row r="27" customFormat="false" ht="12" hidden="false" customHeight="false" outlineLevel="0" collapsed="false">
      <c r="A27" s="58" t="n">
        <v>16</v>
      </c>
      <c r="B27" s="60" t="n">
        <v>14</v>
      </c>
      <c r="C27" s="60" t="n">
        <v>14.1</v>
      </c>
      <c r="D27" s="60" t="n">
        <v>14.1</v>
      </c>
      <c r="E27" s="60" t="n">
        <v>13.9</v>
      </c>
      <c r="F27" s="60" t="n">
        <v>13.8</v>
      </c>
      <c r="G27" s="60" t="n">
        <v>13.9</v>
      </c>
      <c r="H27" s="60" t="n">
        <v>13.9</v>
      </c>
      <c r="I27" s="61" t="n">
        <v>13.7</v>
      </c>
      <c r="J27" s="60" t="n">
        <v>13.8</v>
      </c>
      <c r="K27" s="60" t="n">
        <v>13.8</v>
      </c>
      <c r="L27" s="60" t="n">
        <v>14</v>
      </c>
      <c r="M27" s="60" t="n">
        <v>13.7</v>
      </c>
      <c r="N27" s="60" t="n">
        <v>13.5</v>
      </c>
      <c r="O27" s="60" t="n">
        <v>13.2</v>
      </c>
      <c r="P27" s="60" t="n">
        <v>11.8</v>
      </c>
      <c r="Q27" s="60" t="n">
        <v>11.4</v>
      </c>
      <c r="R27" s="60" t="n">
        <v>11.21</v>
      </c>
      <c r="S27" s="60" t="n">
        <v>11.8</v>
      </c>
      <c r="T27" s="60" t="n">
        <v>10</v>
      </c>
      <c r="U27" s="61" t="n">
        <v>11</v>
      </c>
      <c r="V27" s="60" t="n">
        <v>11.8</v>
      </c>
      <c r="W27" s="60" t="n">
        <v>11.6</v>
      </c>
      <c r="X27" s="60" t="n">
        <v>12.4</v>
      </c>
      <c r="Y27" s="60" t="n">
        <v>13.1</v>
      </c>
      <c r="Z27" s="147" t="n">
        <f aca="false">AVERAGE(B27:Y27)</f>
        <v>12.89625</v>
      </c>
      <c r="AA27" s="148" t="n">
        <f aca="false">LARGE(B27:Y27,1)</f>
        <v>14.1</v>
      </c>
      <c r="AB27" s="149" t="n">
        <f aca="false">LARGE(B27:Y27,24)</f>
        <v>10</v>
      </c>
      <c r="AC27" s="150" t="n">
        <f aca="false">AA27-AB27</f>
        <v>4.1</v>
      </c>
      <c r="AD27" s="150" t="n">
        <f aca="false">AVERAGE(J27:U27)</f>
        <v>12.4341666666667</v>
      </c>
      <c r="AE27" s="151" t="n">
        <f aca="false">AVERAGE(B27:I27,V27:Y27)</f>
        <v>13.3583333333333</v>
      </c>
      <c r="AF27" s="68" t="n">
        <f aca="false">SUM(Z27)*(1013.25/760)</f>
        <v>17.1935859375</v>
      </c>
      <c r="AG27" s="69" t="n">
        <f aca="false">SUM(AA27)*(1013.25/760)</f>
        <v>18.7984539473684</v>
      </c>
      <c r="AH27" s="70" t="n">
        <f aca="false">SUM(AB27)*(1013.25/760)</f>
        <v>13.3322368421053</v>
      </c>
    </row>
    <row r="28" customFormat="false" ht="12" hidden="false" customHeight="false" outlineLevel="0" collapsed="false">
      <c r="A28" s="58" t="n">
        <v>17</v>
      </c>
      <c r="B28" s="60" t="n">
        <v>13.1</v>
      </c>
      <c r="C28" s="60" t="n">
        <v>13</v>
      </c>
      <c r="D28" s="60" t="n">
        <v>12.9</v>
      </c>
      <c r="E28" s="60" t="n">
        <v>13</v>
      </c>
      <c r="F28" s="60" t="n">
        <v>13</v>
      </c>
      <c r="G28" s="60" t="n">
        <v>12.8</v>
      </c>
      <c r="H28" s="60" t="n">
        <v>13.1</v>
      </c>
      <c r="I28" s="61" t="n">
        <v>12.7</v>
      </c>
      <c r="J28" s="60" t="n">
        <v>13</v>
      </c>
      <c r="K28" s="60" t="n">
        <v>13.4</v>
      </c>
      <c r="L28" s="60" t="n">
        <v>13.6</v>
      </c>
      <c r="M28" s="60" t="n">
        <v>13.9</v>
      </c>
      <c r="N28" s="60" t="n">
        <v>13.7</v>
      </c>
      <c r="O28" s="60" t="n">
        <v>13.5</v>
      </c>
      <c r="P28" s="60" t="n">
        <v>13</v>
      </c>
      <c r="Q28" s="60" t="n">
        <v>12.9</v>
      </c>
      <c r="R28" s="60" t="n">
        <v>12.9</v>
      </c>
      <c r="S28" s="60" t="n">
        <v>12.7</v>
      </c>
      <c r="T28" s="60" t="n">
        <v>12.2</v>
      </c>
      <c r="U28" s="61" t="n">
        <v>12.2</v>
      </c>
      <c r="V28" s="60" t="n">
        <v>12.3</v>
      </c>
      <c r="W28" s="60" t="n">
        <v>12.7</v>
      </c>
      <c r="X28" s="60" t="n">
        <v>12.8</v>
      </c>
      <c r="Y28" s="60" t="n">
        <v>13</v>
      </c>
      <c r="Z28" s="147" t="n">
        <f aca="false">AVERAGE(B28:Y28)</f>
        <v>12.975</v>
      </c>
      <c r="AA28" s="148" t="n">
        <f aca="false">LARGE(B28:Y28,1)</f>
        <v>13.9</v>
      </c>
      <c r="AB28" s="149" t="n">
        <f aca="false">LARGE(B28:Y28,24)</f>
        <v>12.2</v>
      </c>
      <c r="AC28" s="150" t="n">
        <f aca="false">AA28-AB28</f>
        <v>1.7</v>
      </c>
      <c r="AD28" s="150" t="n">
        <f aca="false">AVERAGE(J28:U28)</f>
        <v>13.0833333333333</v>
      </c>
      <c r="AE28" s="151" t="n">
        <f aca="false">AVERAGE(B28:I28,V28:Y28)</f>
        <v>12.8666666666667</v>
      </c>
      <c r="AF28" s="68" t="n">
        <f aca="false">SUM(Z28)*(1013.25/760)</f>
        <v>17.2985773026316</v>
      </c>
      <c r="AG28" s="69" t="n">
        <f aca="false">SUM(AA28)*(1013.25/760)</f>
        <v>18.5318092105263</v>
      </c>
      <c r="AH28" s="70" t="n">
        <f aca="false">SUM(AB28)*(1013.25/760)</f>
        <v>16.2653289473684</v>
      </c>
    </row>
    <row r="29" customFormat="false" ht="12" hidden="false" customHeight="false" outlineLevel="0" collapsed="false">
      <c r="A29" s="58" t="n">
        <v>18</v>
      </c>
      <c r="B29" s="60" t="n">
        <v>12.7</v>
      </c>
      <c r="C29" s="60" t="n">
        <v>13.2</v>
      </c>
      <c r="D29" s="60" t="n">
        <v>13.5</v>
      </c>
      <c r="E29" s="60" t="n">
        <v>13</v>
      </c>
      <c r="F29" s="60" t="n">
        <v>12.9</v>
      </c>
      <c r="G29" s="60" t="n">
        <v>12.5</v>
      </c>
      <c r="H29" s="60" t="n">
        <v>11</v>
      </c>
      <c r="I29" s="61" t="n">
        <v>10.8</v>
      </c>
      <c r="J29" s="60" t="n">
        <v>11.7</v>
      </c>
      <c r="K29" s="60" t="n">
        <v>12.5</v>
      </c>
      <c r="L29" s="60" t="n">
        <v>12.4</v>
      </c>
      <c r="M29" s="60" t="n">
        <v>13.1</v>
      </c>
      <c r="N29" s="60" t="n">
        <v>12.8</v>
      </c>
      <c r="O29" s="60" t="n">
        <v>13.4</v>
      </c>
      <c r="P29" s="60" t="n">
        <v>14</v>
      </c>
      <c r="Q29" s="60" t="n">
        <v>14.5</v>
      </c>
      <c r="R29" s="60" t="n">
        <v>14.6</v>
      </c>
      <c r="S29" s="60" t="n">
        <v>15.2</v>
      </c>
      <c r="T29" s="60" t="n">
        <v>14.3</v>
      </c>
      <c r="U29" s="61" t="n">
        <v>13.6</v>
      </c>
      <c r="V29" s="60" t="n">
        <v>13</v>
      </c>
      <c r="W29" s="60" t="n">
        <v>12.4</v>
      </c>
      <c r="X29" s="60" t="n">
        <v>11.6</v>
      </c>
      <c r="Y29" s="60" t="n">
        <v>11</v>
      </c>
      <c r="Z29" s="147" t="n">
        <f aca="false">AVERAGE(B29:Y29)</f>
        <v>12.9041666666667</v>
      </c>
      <c r="AA29" s="148" t="n">
        <f aca="false">LARGE(B29:Y29,1)</f>
        <v>15.2</v>
      </c>
      <c r="AB29" s="149" t="n">
        <f aca="false">LARGE(B29:Y29,24)</f>
        <v>10.8</v>
      </c>
      <c r="AC29" s="150" t="n">
        <f aca="false">AA29-AB29</f>
        <v>4.4</v>
      </c>
      <c r="AD29" s="150" t="n">
        <f aca="false">AVERAGE(J29:U29)</f>
        <v>13.5083333333333</v>
      </c>
      <c r="AE29" s="151" t="n">
        <f aca="false">AVERAGE(B29:I29,V29:Y29)</f>
        <v>12.3</v>
      </c>
      <c r="AF29" s="68" t="n">
        <f aca="false">SUM(Z29)*(1013.25/760)</f>
        <v>17.204140625</v>
      </c>
      <c r="AG29" s="69" t="n">
        <f aca="false">SUM(AA29)*(1013.25/760)</f>
        <v>20.265</v>
      </c>
      <c r="AH29" s="70" t="n">
        <f aca="false">SUM(AB29)*(1013.25/760)</f>
        <v>14.3988157894737</v>
      </c>
    </row>
    <row r="30" customFormat="false" ht="12" hidden="false" customHeight="false" outlineLevel="0" collapsed="false">
      <c r="A30" s="58" t="n">
        <v>19</v>
      </c>
      <c r="B30" s="60" t="n">
        <v>8</v>
      </c>
      <c r="C30" s="60" t="n">
        <v>8.2</v>
      </c>
      <c r="D30" s="60" t="n">
        <v>6.7</v>
      </c>
      <c r="E30" s="60" t="n">
        <v>6</v>
      </c>
      <c r="F30" s="60" t="n">
        <v>4.9</v>
      </c>
      <c r="G30" s="60" t="n">
        <v>4.5</v>
      </c>
      <c r="H30" s="60" t="n">
        <v>4.4</v>
      </c>
      <c r="I30" s="61" t="n">
        <v>5.3</v>
      </c>
      <c r="J30" s="60" t="n">
        <v>5.8</v>
      </c>
      <c r="K30" s="60" t="n">
        <v>7.1</v>
      </c>
      <c r="L30" s="60" t="n">
        <v>7.4</v>
      </c>
      <c r="M30" s="60" t="n">
        <v>7.6</v>
      </c>
      <c r="N30" s="60" t="n">
        <v>8.4</v>
      </c>
      <c r="O30" s="60" t="n">
        <v>9.7</v>
      </c>
      <c r="P30" s="60" t="n">
        <v>10.1</v>
      </c>
      <c r="Q30" s="60" t="n">
        <v>9.6</v>
      </c>
      <c r="R30" s="60" t="n">
        <v>10</v>
      </c>
      <c r="S30" s="60" t="n">
        <v>9.8</v>
      </c>
      <c r="T30" s="60" t="n">
        <v>10.6</v>
      </c>
      <c r="U30" s="61" t="n">
        <v>9.5</v>
      </c>
      <c r="V30" s="60" t="n">
        <v>9.6</v>
      </c>
      <c r="W30" s="60" t="n">
        <v>11.6</v>
      </c>
      <c r="X30" s="60" t="n">
        <v>13.2</v>
      </c>
      <c r="Y30" s="60" t="n">
        <v>14.1</v>
      </c>
      <c r="Z30" s="147" t="n">
        <f aca="false">AVERAGE(B30:Y30)</f>
        <v>8.42083333333333</v>
      </c>
      <c r="AA30" s="148" t="n">
        <f aca="false">LARGE(B30:Y30,1)</f>
        <v>14.1</v>
      </c>
      <c r="AB30" s="149" t="n">
        <f aca="false">LARGE(B30:Y30,24)</f>
        <v>4.4</v>
      </c>
      <c r="AC30" s="150" t="n">
        <f aca="false">AA30-AB30</f>
        <v>9.7</v>
      </c>
      <c r="AD30" s="150" t="n">
        <f aca="false">AVERAGE(J30:U30)</f>
        <v>8.8</v>
      </c>
      <c r="AE30" s="151" t="n">
        <f aca="false">AVERAGE(B30:I30,V30:Y30)</f>
        <v>8.04166666666667</v>
      </c>
      <c r="AF30" s="68" t="n">
        <f aca="false">SUM(Z30)*(1013.25/760)</f>
        <v>11.2268544407895</v>
      </c>
      <c r="AG30" s="69" t="n">
        <f aca="false">SUM(AA30)*(1013.25/760)</f>
        <v>18.7984539473684</v>
      </c>
      <c r="AH30" s="70" t="n">
        <f aca="false">SUM(AB30)*(1013.25/760)</f>
        <v>5.86618421052632</v>
      </c>
    </row>
    <row r="31" customFormat="false" ht="12" hidden="false" customHeight="false" outlineLevel="0" collapsed="false">
      <c r="A31" s="58" t="n">
        <v>20</v>
      </c>
      <c r="B31" s="60" t="n">
        <v>13.6</v>
      </c>
      <c r="C31" s="60" t="n">
        <v>12.5</v>
      </c>
      <c r="D31" s="60" t="n">
        <v>11.3</v>
      </c>
      <c r="E31" s="60" t="n">
        <v>11.1</v>
      </c>
      <c r="F31" s="60" t="n">
        <v>11.2</v>
      </c>
      <c r="G31" s="60" t="n">
        <v>11.4</v>
      </c>
      <c r="H31" s="60" t="n">
        <v>11.9</v>
      </c>
      <c r="I31" s="61" t="n">
        <v>12.2</v>
      </c>
      <c r="J31" s="60" t="n">
        <v>12.8</v>
      </c>
      <c r="K31" s="60" t="n">
        <v>13.5</v>
      </c>
      <c r="L31" s="60" t="n">
        <v>13.6</v>
      </c>
      <c r="M31" s="60" t="n">
        <v>12.9</v>
      </c>
      <c r="N31" s="60" t="n">
        <v>13.2</v>
      </c>
      <c r="O31" s="60" t="n">
        <v>13.8</v>
      </c>
      <c r="P31" s="60" t="n">
        <v>13.8</v>
      </c>
      <c r="Q31" s="60" t="n">
        <v>12.9</v>
      </c>
      <c r="R31" s="60" t="n">
        <v>12.6</v>
      </c>
      <c r="S31" s="60" t="n">
        <v>12.2</v>
      </c>
      <c r="T31" s="60" t="n">
        <v>13.5</v>
      </c>
      <c r="U31" s="61" t="n">
        <v>14.4</v>
      </c>
      <c r="V31" s="60" t="n">
        <v>14.6</v>
      </c>
      <c r="W31" s="60" t="n">
        <v>14.6</v>
      </c>
      <c r="X31" s="60" t="n">
        <v>14.6</v>
      </c>
      <c r="Y31" s="60" t="n">
        <v>15.3</v>
      </c>
      <c r="Z31" s="147" t="n">
        <f aca="false">AVERAGE(B31:Y31)</f>
        <v>13.0625</v>
      </c>
      <c r="AA31" s="148" t="n">
        <f aca="false">LARGE(B31:Y31,1)</f>
        <v>15.3</v>
      </c>
      <c r="AB31" s="149" t="n">
        <f aca="false">LARGE(B31:Y31,24)</f>
        <v>11.1</v>
      </c>
      <c r="AC31" s="150" t="n">
        <f aca="false">AA31-AB31</f>
        <v>4.2</v>
      </c>
      <c r="AD31" s="150" t="n">
        <f aca="false">AVERAGE(J31:U31)</f>
        <v>13.2666666666667</v>
      </c>
      <c r="AE31" s="151" t="n">
        <f aca="false">AVERAGE(B31:I31,V31:Y31)</f>
        <v>12.8583333333333</v>
      </c>
      <c r="AF31" s="68" t="n">
        <f aca="false">SUM(Z31)*(1013.25/760)</f>
        <v>17.415234375</v>
      </c>
      <c r="AG31" s="69" t="n">
        <f aca="false">SUM(AA31)*(1013.25/760)</f>
        <v>20.3983223684211</v>
      </c>
      <c r="AH31" s="70" t="n">
        <f aca="false">SUM(AB31)*(1013.25/760)</f>
        <v>14.7987828947368</v>
      </c>
    </row>
    <row r="32" customFormat="false" ht="12" hidden="false" customHeight="false" outlineLevel="0" collapsed="false">
      <c r="A32" s="58" t="n">
        <v>21</v>
      </c>
      <c r="B32" s="60" t="n">
        <v>15.2</v>
      </c>
      <c r="C32" s="60" t="n">
        <v>15.8</v>
      </c>
      <c r="D32" s="60" t="n">
        <v>15.6</v>
      </c>
      <c r="E32" s="60" t="n">
        <v>15.5</v>
      </c>
      <c r="F32" s="60" t="n">
        <v>15.3</v>
      </c>
      <c r="G32" s="60" t="n">
        <v>15.1</v>
      </c>
      <c r="H32" s="60" t="n">
        <v>14.6</v>
      </c>
      <c r="I32" s="61" t="n">
        <v>14.6</v>
      </c>
      <c r="J32" s="60" t="n">
        <v>15.2</v>
      </c>
      <c r="K32" s="60" t="n">
        <v>14.2</v>
      </c>
      <c r="L32" s="60" t="n">
        <v>14.9</v>
      </c>
      <c r="M32" s="60" t="n">
        <v>14.9</v>
      </c>
      <c r="N32" s="60" t="n">
        <v>14.6</v>
      </c>
      <c r="O32" s="60" t="n">
        <v>13.9</v>
      </c>
      <c r="P32" s="60" t="n">
        <v>14.8</v>
      </c>
      <c r="Q32" s="60" t="n">
        <v>13.2</v>
      </c>
      <c r="R32" s="60" t="n">
        <v>13.6</v>
      </c>
      <c r="S32" s="60" t="n">
        <v>13.3</v>
      </c>
      <c r="T32" s="60" t="n">
        <v>13.1</v>
      </c>
      <c r="U32" s="61" t="n">
        <v>14.2</v>
      </c>
      <c r="V32" s="60" t="n">
        <v>14.5</v>
      </c>
      <c r="W32" s="60" t="n">
        <v>14.2</v>
      </c>
      <c r="X32" s="60" t="n">
        <v>13.8</v>
      </c>
      <c r="Y32" s="60" t="n">
        <v>13.9</v>
      </c>
      <c r="Z32" s="147" t="n">
        <f aca="false">AVERAGE(B32:Y32)</f>
        <v>14.5</v>
      </c>
      <c r="AA32" s="148" t="n">
        <f aca="false">LARGE(B32:Y32,1)</f>
        <v>15.8</v>
      </c>
      <c r="AB32" s="149" t="n">
        <f aca="false">LARGE(B32:Y32,24)</f>
        <v>13.1</v>
      </c>
      <c r="AC32" s="150" t="n">
        <f aca="false">AA32-AB32</f>
        <v>2.7</v>
      </c>
      <c r="AD32" s="150" t="n">
        <f aca="false">AVERAGE(J32:U32)</f>
        <v>14.1583333333333</v>
      </c>
      <c r="AE32" s="151" t="n">
        <f aca="false">AVERAGE(B32:I32,V32:Y32)</f>
        <v>14.8416666666667</v>
      </c>
      <c r="AF32" s="68" t="n">
        <f aca="false">SUM(Z32)*(1013.25/760)</f>
        <v>19.3317434210526</v>
      </c>
      <c r="AG32" s="69" t="n">
        <f aca="false">SUM(AA32)*(1013.25/760)</f>
        <v>21.0649342105263</v>
      </c>
      <c r="AH32" s="70" t="n">
        <f aca="false">SUM(AB32)*(1013.25/760)</f>
        <v>17.4652302631579</v>
      </c>
    </row>
    <row r="33" customFormat="false" ht="12" hidden="false" customHeight="false" outlineLevel="0" collapsed="false">
      <c r="A33" s="58" t="n">
        <v>22</v>
      </c>
      <c r="B33" s="60" t="n">
        <v>14.1</v>
      </c>
      <c r="C33" s="60" t="n">
        <v>15.5</v>
      </c>
      <c r="D33" s="60" t="n">
        <v>15</v>
      </c>
      <c r="E33" s="60" t="n">
        <v>15.6</v>
      </c>
      <c r="F33" s="60" t="n">
        <v>15.5</v>
      </c>
      <c r="G33" s="60" t="n">
        <v>14.9</v>
      </c>
      <c r="H33" s="60" t="n">
        <v>14.9</v>
      </c>
      <c r="I33" s="61" t="n">
        <v>14.5</v>
      </c>
      <c r="J33" s="60" t="n">
        <v>14.5</v>
      </c>
      <c r="K33" s="60" t="n">
        <v>14.9</v>
      </c>
      <c r="L33" s="60" t="n">
        <v>15.3</v>
      </c>
      <c r="M33" s="60" t="n">
        <v>15</v>
      </c>
      <c r="N33" s="60" t="n">
        <v>15.1</v>
      </c>
      <c r="O33" s="60" t="n">
        <v>15.1</v>
      </c>
      <c r="P33" s="60" t="n">
        <v>15.2</v>
      </c>
      <c r="Q33" s="60" t="n">
        <v>15.4</v>
      </c>
      <c r="R33" s="60" t="n">
        <v>15.2</v>
      </c>
      <c r="S33" s="60" t="n">
        <v>13.2</v>
      </c>
      <c r="T33" s="60" t="n">
        <v>13.1</v>
      </c>
      <c r="U33" s="61" t="n">
        <v>13.4</v>
      </c>
      <c r="V33" s="60" t="n">
        <v>14.8</v>
      </c>
      <c r="W33" s="60" t="n">
        <v>14.8</v>
      </c>
      <c r="X33" s="60" t="n">
        <v>14.8</v>
      </c>
      <c r="Y33" s="60" t="n">
        <v>15.1</v>
      </c>
      <c r="Z33" s="147" t="n">
        <f aca="false">AVERAGE(B33:Y33)</f>
        <v>14.7875</v>
      </c>
      <c r="AA33" s="148" t="n">
        <f aca="false">LARGE(B33:Y33,1)</f>
        <v>15.6</v>
      </c>
      <c r="AB33" s="149" t="n">
        <f aca="false">LARGE(B33:Y33,24)</f>
        <v>13.1</v>
      </c>
      <c r="AC33" s="150" t="n">
        <f aca="false">AA33-AB33</f>
        <v>2.5</v>
      </c>
      <c r="AD33" s="150" t="n">
        <f aca="false">AVERAGE(J33:U33)</f>
        <v>14.6166666666667</v>
      </c>
      <c r="AE33" s="151" t="n">
        <f aca="false">AVERAGE(B33:I33,V33:Y33)</f>
        <v>14.9583333333333</v>
      </c>
      <c r="AF33" s="68" t="n">
        <f aca="false">SUM(Z33)*(1013.25/760)</f>
        <v>19.7150452302632</v>
      </c>
      <c r="AG33" s="69" t="n">
        <f aca="false">SUM(AA33)*(1013.25/760)</f>
        <v>20.7982894736842</v>
      </c>
      <c r="AH33" s="70" t="n">
        <f aca="false">SUM(AB33)*(1013.25/760)</f>
        <v>17.4652302631579</v>
      </c>
    </row>
    <row r="34" customFormat="false" ht="12" hidden="false" customHeight="false" outlineLevel="0" collapsed="false">
      <c r="A34" s="58" t="n">
        <v>23</v>
      </c>
      <c r="B34" s="60" t="n">
        <v>14.5</v>
      </c>
      <c r="C34" s="60" t="n">
        <v>14.3</v>
      </c>
      <c r="D34" s="60" t="n">
        <v>14.5</v>
      </c>
      <c r="E34" s="60" t="n">
        <v>14.9</v>
      </c>
      <c r="F34" s="60" t="n">
        <v>14.7</v>
      </c>
      <c r="G34" s="60" t="n">
        <v>14.7</v>
      </c>
      <c r="H34" s="60" t="n">
        <v>14.7</v>
      </c>
      <c r="I34" s="61" t="n">
        <v>14.8</v>
      </c>
      <c r="J34" s="60" t="n">
        <v>14.7</v>
      </c>
      <c r="K34" s="60" t="n">
        <v>15.2</v>
      </c>
      <c r="L34" s="60" t="n">
        <v>15.1</v>
      </c>
      <c r="M34" s="60" t="n">
        <v>14.5</v>
      </c>
      <c r="N34" s="60" t="n">
        <v>14.9</v>
      </c>
      <c r="O34" s="60" t="n">
        <v>14.5</v>
      </c>
      <c r="P34" s="60" t="n">
        <v>13.3</v>
      </c>
      <c r="Q34" s="60" t="n">
        <v>13.4</v>
      </c>
      <c r="R34" s="60" t="n">
        <v>12.5</v>
      </c>
      <c r="S34" s="60" t="n">
        <v>11.7</v>
      </c>
      <c r="T34" s="60" t="n">
        <v>12.5</v>
      </c>
      <c r="U34" s="61" t="n">
        <v>14.3</v>
      </c>
      <c r="V34" s="60" t="n">
        <v>14.5</v>
      </c>
      <c r="W34" s="60" t="n">
        <v>14.6</v>
      </c>
      <c r="X34" s="60" t="n">
        <v>15</v>
      </c>
      <c r="Y34" s="60" t="n">
        <v>14.9</v>
      </c>
      <c r="Z34" s="147" t="n">
        <f aca="false">AVERAGE(B34:Y34)</f>
        <v>14.2791666666667</v>
      </c>
      <c r="AA34" s="148" t="n">
        <f aca="false">LARGE(B34:Y34,1)</f>
        <v>15.2</v>
      </c>
      <c r="AB34" s="149" t="n">
        <f aca="false">LARGE(B34:Y34,24)</f>
        <v>11.7</v>
      </c>
      <c r="AC34" s="150" t="n">
        <f aca="false">AA34-AB34</f>
        <v>3.5</v>
      </c>
      <c r="AD34" s="150" t="n">
        <f aca="false">AVERAGE(J34:U34)</f>
        <v>13.8833333333333</v>
      </c>
      <c r="AE34" s="151" t="n">
        <f aca="false">AVERAGE(B34:I34,V34:Y34)</f>
        <v>14.675</v>
      </c>
      <c r="AF34" s="68" t="n">
        <f aca="false">SUM(Z34)*(1013.25/760)</f>
        <v>19.0373231907895</v>
      </c>
      <c r="AG34" s="69" t="n">
        <f aca="false">SUM(AA34)*(1013.25/760)</f>
        <v>20.265</v>
      </c>
      <c r="AH34" s="70" t="n">
        <f aca="false">SUM(AB34)*(1013.25/760)</f>
        <v>15.5987171052632</v>
      </c>
    </row>
    <row r="35" customFormat="false" ht="12" hidden="false" customHeight="false" outlineLevel="0" collapsed="false">
      <c r="A35" s="58" t="n">
        <v>24</v>
      </c>
      <c r="B35" s="60" t="n">
        <v>14.4</v>
      </c>
      <c r="C35" s="60" t="n">
        <v>14.3</v>
      </c>
      <c r="D35" s="60" t="n">
        <v>14.2</v>
      </c>
      <c r="E35" s="60" t="n">
        <v>14.4</v>
      </c>
      <c r="F35" s="60" t="n">
        <v>14.4</v>
      </c>
      <c r="G35" s="60" t="n">
        <v>14.3</v>
      </c>
      <c r="H35" s="60" t="n">
        <v>14.4</v>
      </c>
      <c r="I35" s="61" t="n">
        <v>14.1</v>
      </c>
      <c r="J35" s="60" t="n">
        <v>13.4</v>
      </c>
      <c r="K35" s="60" t="n">
        <v>13.7</v>
      </c>
      <c r="L35" s="60" t="n">
        <v>13.6</v>
      </c>
      <c r="M35" s="60" t="n">
        <v>13.3</v>
      </c>
      <c r="N35" s="60" t="n">
        <v>14.2</v>
      </c>
      <c r="O35" s="60" t="n">
        <v>14.4</v>
      </c>
      <c r="P35" s="60" t="n">
        <v>14.8</v>
      </c>
      <c r="Q35" s="60" t="n">
        <v>14.5</v>
      </c>
      <c r="R35" s="60" t="n">
        <v>14.4</v>
      </c>
      <c r="S35" s="60" t="n">
        <v>14</v>
      </c>
      <c r="T35" s="60" t="n">
        <v>14</v>
      </c>
      <c r="U35" s="61" t="n">
        <v>13.8</v>
      </c>
      <c r="V35" s="60" t="n">
        <v>13.8</v>
      </c>
      <c r="W35" s="60" t="n">
        <v>13.7</v>
      </c>
      <c r="X35" s="60" t="n">
        <v>13.6</v>
      </c>
      <c r="Y35" s="60" t="n">
        <v>13.4</v>
      </c>
      <c r="Z35" s="147" t="n">
        <f aca="false">AVERAGE(B35:Y35)</f>
        <v>14.0458333333333</v>
      </c>
      <c r="AA35" s="148" t="n">
        <f aca="false">LARGE(B35:Y35,1)</f>
        <v>14.8</v>
      </c>
      <c r="AB35" s="149" t="n">
        <f aca="false">LARGE(B35:Y35,24)</f>
        <v>13.3</v>
      </c>
      <c r="AC35" s="150" t="n">
        <f aca="false">AA35-AB35</f>
        <v>1.5</v>
      </c>
      <c r="AD35" s="150" t="n">
        <f aca="false">AVERAGE(J35:U35)</f>
        <v>14.0083333333333</v>
      </c>
      <c r="AE35" s="151" t="n">
        <f aca="false">AVERAGE(B35:I35,V35:Y35)</f>
        <v>14.0833333333333</v>
      </c>
      <c r="AF35" s="68" t="n">
        <f aca="false">SUM(Z35)*(1013.25/760)</f>
        <v>18.7262376644737</v>
      </c>
      <c r="AG35" s="69" t="n">
        <f aca="false">SUM(AA35)*(1013.25/760)</f>
        <v>19.7317105263158</v>
      </c>
      <c r="AH35" s="70" t="n">
        <f aca="false">SUM(AB35)*(1013.25/760)</f>
        <v>17.731875</v>
      </c>
    </row>
    <row r="36" customFormat="false" ht="12" hidden="false" customHeight="false" outlineLevel="0" collapsed="false">
      <c r="A36" s="58" t="n">
        <v>25</v>
      </c>
      <c r="B36" s="60" t="n">
        <v>13.5</v>
      </c>
      <c r="C36" s="60" t="n">
        <v>13.5</v>
      </c>
      <c r="D36" s="60" t="n">
        <v>13.1</v>
      </c>
      <c r="E36" s="60" t="n">
        <v>12.7</v>
      </c>
      <c r="F36" s="60" t="n">
        <v>12.9</v>
      </c>
      <c r="G36" s="60" t="n">
        <v>12.9</v>
      </c>
      <c r="H36" s="60" t="n">
        <v>12.7</v>
      </c>
      <c r="I36" s="61" t="n">
        <v>12.6</v>
      </c>
      <c r="J36" s="60" t="n">
        <v>12.7</v>
      </c>
      <c r="K36" s="60" t="n">
        <v>12.8</v>
      </c>
      <c r="L36" s="60" t="n">
        <v>12.4</v>
      </c>
      <c r="M36" s="60" t="n">
        <v>12.2</v>
      </c>
      <c r="N36" s="60" t="n">
        <v>12.6</v>
      </c>
      <c r="O36" s="60" t="n">
        <v>12.9</v>
      </c>
      <c r="P36" s="60" t="n">
        <v>12.5</v>
      </c>
      <c r="Q36" s="60" t="n">
        <v>12.9</v>
      </c>
      <c r="R36" s="60" t="n">
        <v>12.1</v>
      </c>
      <c r="S36" s="60" t="n">
        <v>11.8</v>
      </c>
      <c r="T36" s="60" t="n">
        <v>11.2</v>
      </c>
      <c r="U36" s="61" t="n">
        <v>11.1</v>
      </c>
      <c r="V36" s="60" t="n">
        <v>11</v>
      </c>
      <c r="W36" s="60" t="n">
        <v>11.3</v>
      </c>
      <c r="X36" s="60" t="n">
        <v>11.6</v>
      </c>
      <c r="Y36" s="60" t="n">
        <v>11.7</v>
      </c>
      <c r="Z36" s="147" t="n">
        <f aca="false">AVERAGE(B36:Y36)</f>
        <v>12.3625</v>
      </c>
      <c r="AA36" s="148" t="n">
        <f aca="false">LARGE(B36:Y36,1)</f>
        <v>13.5</v>
      </c>
      <c r="AB36" s="149" t="n">
        <f aca="false">LARGE(B36:Y36,24)</f>
        <v>11</v>
      </c>
      <c r="AC36" s="150" t="n">
        <f aca="false">AA36-AB36</f>
        <v>2.5</v>
      </c>
      <c r="AD36" s="150" t="n">
        <f aca="false">AVERAGE(J36:U36)</f>
        <v>12.2666666666667</v>
      </c>
      <c r="AE36" s="151" t="n">
        <f aca="false">AVERAGE(B36:I36,V36:Y36)</f>
        <v>12.4583333333333</v>
      </c>
      <c r="AF36" s="68" t="n">
        <f aca="false">SUM(Z36)*(1013.25/760)</f>
        <v>16.4819777960526</v>
      </c>
      <c r="AG36" s="69" t="n">
        <f aca="false">SUM(AA36)*(1013.25/760)</f>
        <v>17.9985197368421</v>
      </c>
      <c r="AH36" s="70" t="n">
        <f aca="false">SUM(AB36)*(1013.25/760)</f>
        <v>14.6654605263158</v>
      </c>
    </row>
    <row r="37" customFormat="false" ht="12" hidden="false" customHeight="false" outlineLevel="0" collapsed="false">
      <c r="A37" s="58" t="n">
        <v>26</v>
      </c>
      <c r="B37" s="60" t="n">
        <v>11.7</v>
      </c>
      <c r="C37" s="60" t="n">
        <v>11.8</v>
      </c>
      <c r="D37" s="60" t="n">
        <v>11.4</v>
      </c>
      <c r="E37" s="60" t="n">
        <v>10.9</v>
      </c>
      <c r="F37" s="60" t="n">
        <v>11</v>
      </c>
      <c r="G37" s="60" t="n">
        <v>11.2</v>
      </c>
      <c r="H37" s="60" t="n">
        <v>11.6</v>
      </c>
      <c r="I37" s="61" t="n">
        <v>12.2</v>
      </c>
      <c r="J37" s="60" t="n">
        <v>12</v>
      </c>
      <c r="K37" s="60" t="n">
        <v>11.6</v>
      </c>
      <c r="L37" s="60" t="n">
        <v>11.2</v>
      </c>
      <c r="M37" s="60" t="n">
        <v>10.6</v>
      </c>
      <c r="N37" s="60" t="n">
        <v>9.9</v>
      </c>
      <c r="O37" s="60" t="n">
        <v>9.8</v>
      </c>
      <c r="P37" s="60" t="n">
        <v>10.5</v>
      </c>
      <c r="Q37" s="60" t="n">
        <v>11.2</v>
      </c>
      <c r="R37" s="60" t="n">
        <v>12.2</v>
      </c>
      <c r="S37" s="60" t="n">
        <v>12.3</v>
      </c>
      <c r="T37" s="60" t="n">
        <v>13.3</v>
      </c>
      <c r="U37" s="61" t="n">
        <v>13.5</v>
      </c>
      <c r="V37" s="60" t="n">
        <v>13.7</v>
      </c>
      <c r="W37" s="60" t="n">
        <v>13.7</v>
      </c>
      <c r="X37" s="60" t="n">
        <v>13.3</v>
      </c>
      <c r="Y37" s="60" t="n">
        <v>13.1</v>
      </c>
      <c r="Z37" s="147" t="n">
        <f aca="false">AVERAGE(B37:Y37)</f>
        <v>11.8208333333333</v>
      </c>
      <c r="AA37" s="148" t="n">
        <f aca="false">LARGE(B37:Y37,1)</f>
        <v>13.7</v>
      </c>
      <c r="AB37" s="149" t="n">
        <f aca="false">LARGE(B37:Y37,24)</f>
        <v>9.8</v>
      </c>
      <c r="AC37" s="150" t="n">
        <f aca="false">AA37-AB37</f>
        <v>3.9</v>
      </c>
      <c r="AD37" s="150" t="n">
        <f aca="false">AVERAGE(J37:U37)</f>
        <v>11.5083333333333</v>
      </c>
      <c r="AE37" s="151" t="n">
        <f aca="false">AVERAGE(B37:I37,V37:Y37)</f>
        <v>12.1333333333333</v>
      </c>
      <c r="AF37" s="68" t="n">
        <f aca="false">SUM(Z37)*(1013.25/760)</f>
        <v>15.7598149671053</v>
      </c>
      <c r="AG37" s="69" t="n">
        <f aca="false">SUM(AA37)*(1013.25/760)</f>
        <v>18.2651644736842</v>
      </c>
      <c r="AH37" s="70" t="n">
        <f aca="false">SUM(AB37)*(1013.25/760)</f>
        <v>13.0655921052632</v>
      </c>
    </row>
    <row r="38" customFormat="false" ht="12" hidden="false" customHeight="false" outlineLevel="0" collapsed="false">
      <c r="A38" s="58" t="n">
        <v>27</v>
      </c>
      <c r="B38" s="60" t="n">
        <v>13</v>
      </c>
      <c r="C38" s="60" t="n">
        <v>12.7</v>
      </c>
      <c r="D38" s="60" t="n">
        <v>12.3</v>
      </c>
      <c r="E38" s="60" t="n">
        <v>11.8</v>
      </c>
      <c r="F38" s="60" t="n">
        <v>11.3</v>
      </c>
      <c r="G38" s="60" t="n">
        <v>11.2</v>
      </c>
      <c r="H38" s="60" t="n">
        <v>11.4</v>
      </c>
      <c r="I38" s="61" t="n">
        <v>12.4</v>
      </c>
      <c r="J38" s="60" t="n">
        <v>12</v>
      </c>
      <c r="K38" s="60" t="n">
        <v>13</v>
      </c>
      <c r="L38" s="60" t="n">
        <v>12.7</v>
      </c>
      <c r="M38" s="60" t="n">
        <v>13.6</v>
      </c>
      <c r="N38" s="60" t="n">
        <v>13.6</v>
      </c>
      <c r="O38" s="60" t="n">
        <v>13.9</v>
      </c>
      <c r="P38" s="60" t="n">
        <v>12.8</v>
      </c>
      <c r="Q38" s="60" t="n">
        <v>13.3</v>
      </c>
      <c r="R38" s="60" t="n">
        <v>13.1</v>
      </c>
      <c r="S38" s="60" t="n">
        <v>13.5</v>
      </c>
      <c r="T38" s="60" t="n">
        <v>12.5</v>
      </c>
      <c r="U38" s="61" t="n">
        <v>12.6</v>
      </c>
      <c r="V38" s="60" t="n">
        <v>12.8</v>
      </c>
      <c r="W38" s="60" t="n">
        <v>12.6</v>
      </c>
      <c r="X38" s="60" t="n">
        <v>12.8</v>
      </c>
      <c r="Y38" s="60" t="n">
        <v>12.8</v>
      </c>
      <c r="Z38" s="147" t="n">
        <f aca="false">AVERAGE(B38:Y38)</f>
        <v>12.6541666666667</v>
      </c>
      <c r="AA38" s="148" t="n">
        <f aca="false">LARGE(B38:Y38,1)</f>
        <v>13.9</v>
      </c>
      <c r="AB38" s="149" t="n">
        <f aca="false">LARGE(B38:Y38,24)</f>
        <v>11.2</v>
      </c>
      <c r="AC38" s="150" t="n">
        <f aca="false">AA38-AB38</f>
        <v>2.7</v>
      </c>
      <c r="AD38" s="150" t="n">
        <f aca="false">AVERAGE(J38:U38)</f>
        <v>13.05</v>
      </c>
      <c r="AE38" s="151" t="n">
        <f aca="false">AVERAGE(B38:I38,V38:Y38)</f>
        <v>12.2583333333333</v>
      </c>
      <c r="AF38" s="68" t="n">
        <f aca="false">SUM(Z38)*(1013.25/760)</f>
        <v>16.8708347039474</v>
      </c>
      <c r="AG38" s="69" t="n">
        <f aca="false">SUM(AA38)*(1013.25/760)</f>
        <v>18.5318092105263</v>
      </c>
      <c r="AH38" s="70" t="n">
        <f aca="false">SUM(AB38)*(1013.25/760)</f>
        <v>14.9321052631579</v>
      </c>
    </row>
    <row r="39" customFormat="false" ht="12" hidden="false" customHeight="false" outlineLevel="0" collapsed="false">
      <c r="A39" s="58" t="n">
        <v>28</v>
      </c>
      <c r="B39" s="60" t="n">
        <v>12.5</v>
      </c>
      <c r="C39" s="60" t="n">
        <v>12.5</v>
      </c>
      <c r="D39" s="60" t="n">
        <v>12.9</v>
      </c>
      <c r="E39" s="60" t="n">
        <v>12.7</v>
      </c>
      <c r="F39" s="60" t="n">
        <v>12.6</v>
      </c>
      <c r="G39" s="60" t="n">
        <v>12.9</v>
      </c>
      <c r="H39" s="60" t="n">
        <v>12.7</v>
      </c>
      <c r="I39" s="61" t="n">
        <v>12.4</v>
      </c>
      <c r="J39" s="60" t="n">
        <v>12.2</v>
      </c>
      <c r="K39" s="60" t="n">
        <v>12.5</v>
      </c>
      <c r="L39" s="60" t="n">
        <v>12.5</v>
      </c>
      <c r="M39" s="60" t="n">
        <v>12.2</v>
      </c>
      <c r="N39" s="60" t="n">
        <v>12.2</v>
      </c>
      <c r="O39" s="60" t="n">
        <v>12.5</v>
      </c>
      <c r="P39" s="60" t="n">
        <v>11.5</v>
      </c>
      <c r="Q39" s="60" t="n">
        <v>11.5</v>
      </c>
      <c r="R39" s="60" t="n">
        <v>10.7</v>
      </c>
      <c r="S39" s="60" t="n">
        <v>11.3</v>
      </c>
      <c r="T39" s="60" t="n">
        <v>10.7</v>
      </c>
      <c r="U39" s="61" t="n">
        <v>10.2</v>
      </c>
      <c r="V39" s="60" t="n">
        <v>10.2</v>
      </c>
      <c r="W39" s="60" t="n">
        <v>9.4</v>
      </c>
      <c r="X39" s="60" t="n">
        <v>9.4</v>
      </c>
      <c r="Y39" s="60" t="n">
        <v>9.5</v>
      </c>
      <c r="Z39" s="147" t="n">
        <f aca="false">AVERAGE(B39:Y39)</f>
        <v>11.6541666666667</v>
      </c>
      <c r="AA39" s="148" t="n">
        <f aca="false">LARGE(B39:Y39,1)</f>
        <v>12.9</v>
      </c>
      <c r="AB39" s="149" t="n">
        <f aca="false">LARGE(B39:Y39,24)</f>
        <v>9.4</v>
      </c>
      <c r="AC39" s="150" t="n">
        <f aca="false">AA39-AB39</f>
        <v>3.5</v>
      </c>
      <c r="AD39" s="150" t="n">
        <f aca="false">AVERAGE(J39:U39)</f>
        <v>11.6666666666667</v>
      </c>
      <c r="AE39" s="151" t="n">
        <f aca="false">AVERAGE(B39:I39,V39:Y39)</f>
        <v>11.6416666666667</v>
      </c>
      <c r="AF39" s="68" t="n">
        <f aca="false">SUM(Z39)*(1013.25/760)</f>
        <v>15.5376110197368</v>
      </c>
      <c r="AG39" s="69" t="n">
        <f aca="false">SUM(AA39)*(1013.25/760)</f>
        <v>17.1985855263158</v>
      </c>
      <c r="AH39" s="70" t="n">
        <f aca="false">SUM(AB39)*(1013.25/760)</f>
        <v>12.5323026315789</v>
      </c>
    </row>
    <row r="40" customFormat="false" ht="12" hidden="false" customHeight="false" outlineLevel="0" collapsed="false">
      <c r="A40" s="58" t="n">
        <v>29</v>
      </c>
      <c r="B40" s="60" t="n">
        <v>10.1</v>
      </c>
      <c r="C40" s="60" t="n">
        <v>9.9</v>
      </c>
      <c r="D40" s="60" t="n">
        <v>10</v>
      </c>
      <c r="E40" s="60" t="n">
        <v>10.3</v>
      </c>
      <c r="F40" s="60" t="n">
        <v>10.3</v>
      </c>
      <c r="G40" s="60" t="n">
        <v>10.1</v>
      </c>
      <c r="H40" s="60" t="n">
        <v>10.8</v>
      </c>
      <c r="I40" s="61" t="n">
        <v>12</v>
      </c>
      <c r="J40" s="60" t="n">
        <v>12.4</v>
      </c>
      <c r="K40" s="60" t="n">
        <v>12.7</v>
      </c>
      <c r="L40" s="60" t="n">
        <v>12.3</v>
      </c>
      <c r="M40" s="60" t="n">
        <v>11.7</v>
      </c>
      <c r="N40" s="60" t="n">
        <v>11.7</v>
      </c>
      <c r="O40" s="60" t="n">
        <v>11.9</v>
      </c>
      <c r="P40" s="60" t="n">
        <v>11.9</v>
      </c>
      <c r="Q40" s="60" t="n">
        <v>11.9</v>
      </c>
      <c r="R40" s="60" t="n">
        <v>11.7</v>
      </c>
      <c r="S40" s="60" t="n">
        <v>11.7</v>
      </c>
      <c r="T40" s="60" t="n">
        <v>11.7</v>
      </c>
      <c r="U40" s="61" t="n">
        <v>11.7</v>
      </c>
      <c r="V40" s="60" t="n">
        <v>11.7</v>
      </c>
      <c r="W40" s="60" t="n">
        <v>11.6</v>
      </c>
      <c r="X40" s="60" t="n">
        <v>11.6</v>
      </c>
      <c r="Y40" s="60" t="n">
        <v>12.3</v>
      </c>
      <c r="Z40" s="147" t="n">
        <f aca="false">AVERAGE(B40:Y40)</f>
        <v>11.4166666666667</v>
      </c>
      <c r="AA40" s="148" t="n">
        <f aca="false">LARGE(B40:Y40,1)</f>
        <v>12.7</v>
      </c>
      <c r="AB40" s="149" t="n">
        <f aca="false">LARGE(B40:Y40,24)</f>
        <v>9.9</v>
      </c>
      <c r="AC40" s="150" t="n">
        <f aca="false">AA40-AB40</f>
        <v>2.8</v>
      </c>
      <c r="AD40" s="150" t="n">
        <f aca="false">AVERAGE(J40:U40)</f>
        <v>11.9416666666667</v>
      </c>
      <c r="AE40" s="151" t="n">
        <f aca="false">AVERAGE(B40:I40,V40:Y40)</f>
        <v>10.8916666666667</v>
      </c>
      <c r="AF40" s="68" t="n">
        <f aca="false">SUM(Z40)*(1013.25/760)</f>
        <v>15.2209703947368</v>
      </c>
      <c r="AG40" s="69" t="n">
        <f aca="false">SUM(AA40)*(1013.25/760)</f>
        <v>16.9319407894737</v>
      </c>
      <c r="AH40" s="70" t="n">
        <f aca="false">SUM(AB40)*(1013.25/760)</f>
        <v>13.1989144736842</v>
      </c>
    </row>
    <row r="41" customFormat="false" ht="13" hidden="false" customHeight="false" outlineLevel="0" collapsed="false">
      <c r="A41" s="71" t="n">
        <v>30</v>
      </c>
      <c r="B41" s="72" t="n">
        <v>12.3</v>
      </c>
      <c r="C41" s="72" t="n">
        <v>12.3</v>
      </c>
      <c r="D41" s="72" t="n">
        <v>12.3</v>
      </c>
      <c r="E41" s="72" t="n">
        <v>12.3</v>
      </c>
      <c r="F41" s="72" t="n">
        <v>12.3</v>
      </c>
      <c r="G41" s="72" t="n">
        <v>12.4</v>
      </c>
      <c r="H41" s="72" t="n">
        <v>12.5</v>
      </c>
      <c r="I41" s="73" t="n">
        <v>12.4</v>
      </c>
      <c r="J41" s="72" t="n">
        <v>12.8</v>
      </c>
      <c r="K41" s="72" t="n">
        <v>12.4</v>
      </c>
      <c r="L41" s="72" t="n">
        <v>12.4</v>
      </c>
      <c r="M41" s="72" t="n">
        <v>12.1</v>
      </c>
      <c r="N41" s="72" t="n">
        <v>12.3</v>
      </c>
      <c r="O41" s="72" t="n">
        <v>13.8</v>
      </c>
      <c r="P41" s="72" t="n">
        <v>13.1</v>
      </c>
      <c r="Q41" s="72" t="n">
        <v>13.7</v>
      </c>
      <c r="R41" s="72" t="n">
        <v>12.7</v>
      </c>
      <c r="S41" s="72" t="n">
        <v>12.1</v>
      </c>
      <c r="T41" s="72" t="n">
        <v>13.2</v>
      </c>
      <c r="U41" s="73" t="n">
        <v>12.9</v>
      </c>
      <c r="V41" s="72" t="n">
        <v>13</v>
      </c>
      <c r="W41" s="72" t="n">
        <v>13.1</v>
      </c>
      <c r="X41" s="72" t="n">
        <v>13.5</v>
      </c>
      <c r="Y41" s="72" t="n">
        <v>13.5</v>
      </c>
      <c r="Z41" s="152" t="n">
        <f aca="false">AVERAGE(B41:Y41)</f>
        <v>12.725</v>
      </c>
      <c r="AA41" s="153" t="n">
        <f aca="false">LARGE(B41:Y41,1)</f>
        <v>13.8</v>
      </c>
      <c r="AB41" s="154" t="n">
        <f aca="false">LARGE(B41:Y41,24)</f>
        <v>12.1</v>
      </c>
      <c r="AC41" s="155" t="n">
        <f aca="false">AA41-AB41</f>
        <v>1.7</v>
      </c>
      <c r="AD41" s="155" t="n">
        <f aca="false">AVERAGE(J41:U41)</f>
        <v>12.7916666666667</v>
      </c>
      <c r="AE41" s="156" t="n">
        <f aca="false">AVERAGE(B41:I41,V41:Y41)</f>
        <v>12.6583333333333</v>
      </c>
      <c r="AF41" s="77" t="n">
        <f aca="false">SUM(Z41)*(1013.25/760)</f>
        <v>16.9652713815789</v>
      </c>
      <c r="AG41" s="78" t="n">
        <f aca="false">SUM(AA41)*(1013.25/760)</f>
        <v>18.3984868421053</v>
      </c>
      <c r="AH41" s="79" t="n">
        <f aca="false">SUM(AB41)*(1013.25/760)</f>
        <v>16.1320065789474</v>
      </c>
    </row>
    <row r="42" customFormat="false" ht="13" hidden="false" customHeight="false" outlineLevel="0" collapsed="false">
      <c r="A42" s="80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4"/>
      <c r="V42" s="113"/>
      <c r="W42" s="113"/>
      <c r="X42" s="113"/>
      <c r="Y42" s="113"/>
      <c r="Z42" s="157"/>
      <c r="AA42" s="158"/>
      <c r="AB42" s="159"/>
      <c r="AC42" s="157"/>
      <c r="AD42" s="157"/>
      <c r="AE42" s="157"/>
      <c r="AF42" s="85"/>
      <c r="AG42" s="86"/>
      <c r="AH42" s="87"/>
    </row>
    <row r="43" customFormat="false" ht="14" hidden="false" customHeight="false" outlineLevel="0" collapsed="false">
      <c r="A43" s="88" t="s">
        <v>22</v>
      </c>
      <c r="B43" s="89" t="n">
        <f aca="false">AVERAGE(B12:B41)</f>
        <v>12.54</v>
      </c>
      <c r="C43" s="89" t="n">
        <f aca="false">AVERAGE(C12:C41)</f>
        <v>12.53</v>
      </c>
      <c r="D43" s="89" t="n">
        <f aca="false">AVERAGE(D12:D41)</f>
        <v>12.3433333333333</v>
      </c>
      <c r="E43" s="89" t="n">
        <f aca="false">AVERAGE(E12:E41)</f>
        <v>12.1633333333333</v>
      </c>
      <c r="F43" s="89" t="n">
        <f aca="false">AVERAGE(F12:F41)</f>
        <v>12.0133333333333</v>
      </c>
      <c r="G43" s="89" t="n">
        <f aca="false">AVERAGE(G12:G41)</f>
        <v>11.89</v>
      </c>
      <c r="H43" s="89" t="n">
        <f aca="false">AVERAGE(H12:H41)</f>
        <v>11.9706666666667</v>
      </c>
      <c r="I43" s="90" t="n">
        <f aca="false">AVERAGE(I12:I41)</f>
        <v>12.08</v>
      </c>
      <c r="J43" s="89" t="n">
        <f aca="false">AVERAGE(J12:J41)</f>
        <v>12.3233333333333</v>
      </c>
      <c r="K43" s="89" t="n">
        <f aca="false">AVERAGE(K12:K41)</f>
        <v>12.55</v>
      </c>
      <c r="L43" s="89" t="n">
        <f aca="false">AVERAGE(L12:L41)</f>
        <v>12.4566666666667</v>
      </c>
      <c r="M43" s="89" t="n">
        <f aca="false">AVERAGE(M12:M41)</f>
        <v>12.48</v>
      </c>
      <c r="N43" s="89" t="n">
        <f aca="false">AVERAGE(N12:N41)</f>
        <v>12.49</v>
      </c>
      <c r="O43" s="89" t="n">
        <f aca="false">AVERAGE(O12:O41)</f>
        <v>12.5566666666667</v>
      </c>
      <c r="P43" s="89" t="n">
        <f aca="false">AVERAGE(P12:P41)</f>
        <v>12.3</v>
      </c>
      <c r="Q43" s="89" t="n">
        <f aca="false">AVERAGE(Q12:Q41)</f>
        <v>12.21</v>
      </c>
      <c r="R43" s="89" t="n">
        <f aca="false">AVERAGE(R12:R41)</f>
        <v>12.2403333333333</v>
      </c>
      <c r="S43" s="89" t="n">
        <f aca="false">AVERAGE(S12:S41)</f>
        <v>12.06</v>
      </c>
      <c r="T43" s="89" t="n">
        <f aca="false">AVERAGE(T12:T41)</f>
        <v>11.9133333333333</v>
      </c>
      <c r="U43" s="90" t="n">
        <f aca="false">AVERAGE(U12:U41)</f>
        <v>12.1733333333333</v>
      </c>
      <c r="V43" s="89" t="n">
        <f aca="false">AVERAGE(V12:V41)</f>
        <v>12.4566666666667</v>
      </c>
      <c r="W43" s="89" t="n">
        <f aca="false">AVERAGE(W12:W41)</f>
        <v>12.6066666666667</v>
      </c>
      <c r="X43" s="89" t="n">
        <f aca="false">AVERAGE(X12:X41)</f>
        <v>12.6633333333333</v>
      </c>
      <c r="Y43" s="89" t="n">
        <f aca="false">AVERAGE(Y12:Y41)</f>
        <v>12.84</v>
      </c>
      <c r="Z43" s="91" t="n">
        <f aca="false">AVERAGE(B43:Y43)</f>
        <v>12.327125</v>
      </c>
      <c r="AA43" s="92" t="n">
        <f aca="false">AVERAGE(AA12:AA41)</f>
        <v>13.9866666666667</v>
      </c>
      <c r="AB43" s="93" t="n">
        <f aca="false">AVERAGE(AB12:AB41)</f>
        <v>10.5133333333333</v>
      </c>
      <c r="AC43" s="94" t="n">
        <v>3.48</v>
      </c>
      <c r="AD43" s="94" t="n">
        <f aca="false">AVERAGE(J43:U43)</f>
        <v>12.3128055555556</v>
      </c>
      <c r="AE43" s="95" t="n">
        <f aca="false">AVERAGE(B43:I43,V43:Y43)</f>
        <v>12.3414444444444</v>
      </c>
      <c r="AF43" s="96" t="n">
        <f aca="false">SUM(Z43)*(1013.25/760)</f>
        <v>16.4348150082237</v>
      </c>
      <c r="AG43" s="97" t="n">
        <f aca="false">SUM(AA43)*(1013.25/760)</f>
        <v>18.6473552631579</v>
      </c>
      <c r="AH43" s="98" t="n">
        <f aca="false">SUM(AB43)*(1013.25/760)</f>
        <v>14.016625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99" t="s">
        <v>23</v>
      </c>
      <c r="B44" s="100" t="n">
        <f aca="false">SUM(B12:B41)</f>
        <v>376.2</v>
      </c>
      <c r="C44" s="100" t="n">
        <f aca="false">SUM(C12:C41)</f>
        <v>375.9</v>
      </c>
      <c r="D44" s="100" t="n">
        <f aca="false">SUM(D12:D41)</f>
        <v>370.3</v>
      </c>
      <c r="E44" s="100" t="n">
        <f aca="false">SUM(E12:E41)</f>
        <v>364.9</v>
      </c>
      <c r="F44" s="100" t="n">
        <f aca="false">SUM(F12:F41)</f>
        <v>360.4</v>
      </c>
      <c r="G44" s="100" t="n">
        <f aca="false">SUM(G12:G41)</f>
        <v>356.7</v>
      </c>
      <c r="H44" s="100" t="n">
        <f aca="false">SUM(H12:H41)</f>
        <v>359.12</v>
      </c>
      <c r="I44" s="101" t="n">
        <f aca="false">SUM(I12:I41)</f>
        <v>362.4</v>
      </c>
      <c r="J44" s="100" t="n">
        <f aca="false">SUM(J12:J41)</f>
        <v>369.7</v>
      </c>
      <c r="K44" s="100" t="n">
        <f aca="false">SUM(K12:K41)</f>
        <v>376.5</v>
      </c>
      <c r="L44" s="100" t="n">
        <f aca="false">SUM(L12:L41)</f>
        <v>373.7</v>
      </c>
      <c r="M44" s="100" t="n">
        <f aca="false">SUM(M12:M41)</f>
        <v>374.4</v>
      </c>
      <c r="N44" s="100" t="n">
        <f aca="false">SUM(N12:N41)</f>
        <v>374.7</v>
      </c>
      <c r="O44" s="100" t="n">
        <f aca="false">SUM(O12:O41)</f>
        <v>376.7</v>
      </c>
      <c r="P44" s="100" t="n">
        <f aca="false">SUM(P12:P41)</f>
        <v>369</v>
      </c>
      <c r="Q44" s="100" t="n">
        <f aca="false">SUM(Q12:Q41)</f>
        <v>366.3</v>
      </c>
      <c r="R44" s="100" t="n">
        <f aca="false">SUM(R12:R41)</f>
        <v>367.21</v>
      </c>
      <c r="S44" s="100" t="n">
        <f aca="false">SUM(S12:S41)</f>
        <v>361.8</v>
      </c>
      <c r="T44" s="100" t="n">
        <f aca="false">SUM(T12:T41)</f>
        <v>357.4</v>
      </c>
      <c r="U44" s="101" t="n">
        <f aca="false">SUM(U12:U41)</f>
        <v>365.2</v>
      </c>
      <c r="V44" s="100" t="n">
        <f aca="false">SUM(V12:V41)</f>
        <v>373.7</v>
      </c>
      <c r="W44" s="100" t="n">
        <f aca="false">SUM(W12:W41)</f>
        <v>378.2</v>
      </c>
      <c r="X44" s="100" t="n">
        <f aca="false">SUM(X12:X41)</f>
        <v>379.9</v>
      </c>
      <c r="Y44" s="100" t="n">
        <f aca="false">SUM(Y12:Y41)</f>
        <v>385.2</v>
      </c>
      <c r="Z44" s="160" t="n">
        <f aca="false">SUM(Z12:Z41)</f>
        <v>369.81375</v>
      </c>
      <c r="AA44" s="97" t="n">
        <f aca="false">SUM(AA12:AA41)</f>
        <v>419.6</v>
      </c>
      <c r="AB44" s="97" t="n">
        <f aca="false">SUM(AB12:AB41)</f>
        <v>315.4</v>
      </c>
      <c r="AC44" s="97" t="n">
        <f aca="false">SUM(AC12:AC41)</f>
        <v>104.2</v>
      </c>
      <c r="AD44" s="97" t="n">
        <f aca="false">SUM(AD12:AD41)</f>
        <v>369.384166666667</v>
      </c>
      <c r="AE44" s="161" t="n">
        <f aca="false">SUM(AE12:AE41)</f>
        <v>370.243333333333</v>
      </c>
      <c r="AG44" s="3" t="s">
        <v>24</v>
      </c>
      <c r="AH44" s="1" t="s">
        <v>25</v>
      </c>
    </row>
    <row r="45" customFormat="false" ht="13" hidden="false" customHeight="false" outlineLevel="0" collapsed="false">
      <c r="A45" s="106" t="s">
        <v>17</v>
      </c>
      <c r="B45" s="107" t="n">
        <f aca="false">SUM(B43)*(1013.3/760)</f>
        <v>16.71945</v>
      </c>
      <c r="C45" s="107" t="n">
        <f aca="false">SUM(C43)*(1013.3/760)</f>
        <v>16.7061171052632</v>
      </c>
      <c r="D45" s="107" t="n">
        <f aca="false">SUM(D43)*(1013.3/760)</f>
        <v>16.4572364035088</v>
      </c>
      <c r="E45" s="107" t="n">
        <f aca="false">SUM(E43)*(1013.3/760)</f>
        <v>16.2172442982456</v>
      </c>
      <c r="F45" s="107" t="n">
        <f aca="false">SUM(F43)*(1013.3/760)</f>
        <v>16.017250877193</v>
      </c>
      <c r="G45" s="107" t="n">
        <f aca="false">SUM(G43)*(1013.3/760)</f>
        <v>15.8528118421053</v>
      </c>
      <c r="H45" s="107" t="n">
        <f aca="false">SUM(H43)*(1013.3/760)</f>
        <v>15.9603638596491</v>
      </c>
      <c r="I45" s="98" t="n">
        <f aca="false">SUM(I43)*(1013.3/760)</f>
        <v>16.1061368421053</v>
      </c>
      <c r="J45" s="107" t="n">
        <f aca="false">SUM(J43)*(1013.3/760)</f>
        <v>16.4305706140351</v>
      </c>
      <c r="K45" s="107" t="n">
        <f aca="false">SUM(K43)*(1013.3/760)</f>
        <v>16.7327828947368</v>
      </c>
      <c r="L45" s="107" t="n">
        <f aca="false">SUM(L43)*(1013.3/760)</f>
        <v>16.6083425438596</v>
      </c>
      <c r="M45" s="107" t="n">
        <f aca="false">SUM(M43)*(1013.3/760)</f>
        <v>16.6394526315789</v>
      </c>
      <c r="N45" s="107" t="n">
        <f aca="false">SUM(N43)*(1013.3/760)</f>
        <v>16.6527855263158</v>
      </c>
      <c r="O45" s="107" t="n">
        <f aca="false">SUM(O43)*(1013.3/760)</f>
        <v>16.7416714912281</v>
      </c>
      <c r="P45" s="107" t="n">
        <f aca="false">SUM(P43)*(1013.3/760)</f>
        <v>16.3994605263158</v>
      </c>
      <c r="Q45" s="107" t="n">
        <f aca="false">SUM(Q43)*(1013.3/760)</f>
        <v>16.2794644736842</v>
      </c>
      <c r="R45" s="107" t="n">
        <f aca="false">SUM(R43)*(1013.3/760)</f>
        <v>16.3199075877193</v>
      </c>
      <c r="S45" s="107" t="n">
        <f aca="false">SUM(S43)*(1013.3/760)</f>
        <v>16.0794710526316</v>
      </c>
      <c r="T45" s="107" t="n">
        <f aca="false">SUM(T43)*(1013.3/760)</f>
        <v>15.8839219298246</v>
      </c>
      <c r="U45" s="98" t="n">
        <f aca="false">SUM(U43)*(1013.3/760)</f>
        <v>16.2305771929825</v>
      </c>
      <c r="V45" s="107" t="n">
        <f aca="false">SUM(V43)*(1013.3/760)</f>
        <v>16.6083425438596</v>
      </c>
      <c r="W45" s="107" t="n">
        <f aca="false">SUM(W43)*(1013.3/760)</f>
        <v>16.8083359649123</v>
      </c>
      <c r="X45" s="107" t="n">
        <f aca="false">SUM(X43)*(1013.3/760)</f>
        <v>16.8838890350877</v>
      </c>
      <c r="Y45" s="98" t="n">
        <f aca="false">SUM(Y43)*(1013.3/760)</f>
        <v>17.1194368421053</v>
      </c>
      <c r="Z45" s="107" t="n">
        <f aca="false">SUM(Z43)*(1013.3/760)</f>
        <v>16.4356260032895</v>
      </c>
      <c r="AA45" s="107" t="n">
        <f aca="false">SUM(AA43)*(1013.3/760)</f>
        <v>18.6482754385965</v>
      </c>
      <c r="AB45" s="107" t="n">
        <f aca="false">SUM(AB43)*(1013.3/760)</f>
        <v>14.0173166666667</v>
      </c>
      <c r="AC45" s="107" t="n">
        <f aca="false">SUM(AC43)*(1013.3/760)</f>
        <v>4.63984736842105</v>
      </c>
      <c r="AD45" s="107" t="n">
        <f aca="false">SUM(AD43)*(1013.3/760)</f>
        <v>16.4165340387427</v>
      </c>
      <c r="AE45" s="98" t="n">
        <f aca="false">SUM(AE43)*(1013.3/760)</f>
        <v>16.4547179678363</v>
      </c>
      <c r="AG45" s="109" t="n">
        <f aca="false">LARGE(AG12:AG41,1)</f>
        <v>22.798125</v>
      </c>
      <c r="AH45" s="130" t="n">
        <f aca="false">LARGE(AH12:AH41,30)</f>
        <v>5.86618421052632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13" zoomScaleNormal="113" zoomScalePageLayoutView="100" workbookViewId="0">
      <selection pane="topLeft" activeCell="AH46" activeCellId="0" sqref="AH4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34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33" t="s">
        <v>30</v>
      </c>
      <c r="AC9" s="134" t="s">
        <v>31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38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4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13.5</v>
      </c>
      <c r="C12" s="60" t="n">
        <v>13.2</v>
      </c>
      <c r="D12" s="60" t="n">
        <v>13.3</v>
      </c>
      <c r="E12" s="60" t="n">
        <v>13.2</v>
      </c>
      <c r="F12" s="60" t="n">
        <v>13.3</v>
      </c>
      <c r="G12" s="60" t="n">
        <v>13.2</v>
      </c>
      <c r="H12" s="60" t="n">
        <v>13.2</v>
      </c>
      <c r="I12" s="61" t="n">
        <v>12.7</v>
      </c>
      <c r="J12" s="60" t="n">
        <v>12.7</v>
      </c>
      <c r="K12" s="60" t="n">
        <v>13.6</v>
      </c>
      <c r="L12" s="60" t="n">
        <v>13.5</v>
      </c>
      <c r="M12" s="60" t="n">
        <v>13.3</v>
      </c>
      <c r="N12" s="60" t="n">
        <v>12.7</v>
      </c>
      <c r="O12" s="60" t="n">
        <v>13.3</v>
      </c>
      <c r="P12" s="60" t="n">
        <v>13.2</v>
      </c>
      <c r="Q12" s="60" t="n">
        <v>13</v>
      </c>
      <c r="R12" s="60" t="n">
        <v>12.6</v>
      </c>
      <c r="S12" s="60" t="n">
        <v>12.7</v>
      </c>
      <c r="T12" s="60" t="n">
        <v>12.5</v>
      </c>
      <c r="U12" s="61" t="n">
        <v>12.5</v>
      </c>
      <c r="V12" s="60" t="n">
        <v>12.5</v>
      </c>
      <c r="W12" s="60" t="n">
        <v>12.5</v>
      </c>
      <c r="X12" s="60" t="n">
        <v>12.3</v>
      </c>
      <c r="Y12" s="60" t="n">
        <v>12.1</v>
      </c>
      <c r="Z12" s="62" t="n">
        <f aca="false">AVERAGE(B12:Y12)</f>
        <v>12.9416666666667</v>
      </c>
      <c r="AA12" s="63" t="n">
        <f aca="false">LARGE(B12:Y12,1)</f>
        <v>13.6</v>
      </c>
      <c r="AB12" s="64" t="n">
        <f aca="false">LARGE(B12:Y12,24)</f>
        <v>12.1</v>
      </c>
      <c r="AC12" s="60" t="n">
        <f aca="false">AA12-AB12</f>
        <v>1.5</v>
      </c>
      <c r="AD12" s="60" t="n">
        <f aca="false">AVERAGE(J12:U12)</f>
        <v>12.9666666666667</v>
      </c>
      <c r="AE12" s="61" t="n">
        <f aca="false">AVERAGE(B12:I12,V12:Y12)</f>
        <v>12.9166666666667</v>
      </c>
      <c r="AF12" s="65" t="n">
        <f aca="false">SUM(Z12)*(1013.25/760)</f>
        <v>17.2541365131579</v>
      </c>
      <c r="AG12" s="66" t="n">
        <f aca="false">SUM(AA12)*(1013.25/760)</f>
        <v>18.1318421052632</v>
      </c>
      <c r="AH12" s="67" t="n">
        <f aca="false">SUM(AB12)*(1013.25/760)</f>
        <v>16.1320065789474</v>
      </c>
    </row>
    <row r="13" customFormat="false" ht="12" hidden="false" customHeight="false" outlineLevel="0" collapsed="false">
      <c r="A13" s="58" t="n">
        <v>2</v>
      </c>
      <c r="B13" s="59" t="n">
        <v>11.7</v>
      </c>
      <c r="C13" s="60" t="n">
        <v>11.7</v>
      </c>
      <c r="D13" s="60" t="n">
        <v>11.7</v>
      </c>
      <c r="E13" s="60" t="n">
        <v>11.4</v>
      </c>
      <c r="F13" s="60" t="n">
        <v>12.01</v>
      </c>
      <c r="G13" s="60" t="n">
        <v>12</v>
      </c>
      <c r="H13" s="60" t="n">
        <v>12</v>
      </c>
      <c r="I13" s="61" t="n">
        <v>12.8</v>
      </c>
      <c r="J13" s="60" t="n">
        <v>13.3</v>
      </c>
      <c r="K13" s="60" t="n">
        <v>13.4</v>
      </c>
      <c r="L13" s="60" t="n">
        <v>12.9</v>
      </c>
      <c r="M13" s="60" t="n">
        <v>12.3</v>
      </c>
      <c r="N13" s="60" t="n">
        <v>11.6</v>
      </c>
      <c r="O13" s="60" t="n">
        <v>10.8</v>
      </c>
      <c r="P13" s="60" t="n">
        <v>10.5</v>
      </c>
      <c r="Q13" s="60" t="n">
        <v>10.4</v>
      </c>
      <c r="R13" s="60" t="n">
        <v>10.4</v>
      </c>
      <c r="S13" s="60" t="n">
        <v>11</v>
      </c>
      <c r="T13" s="60" t="n">
        <v>10.8</v>
      </c>
      <c r="U13" s="61" t="n">
        <v>10.8</v>
      </c>
      <c r="V13" s="60" t="n">
        <v>11</v>
      </c>
      <c r="W13" s="60" t="n">
        <v>11.7</v>
      </c>
      <c r="X13" s="60" t="n">
        <v>11.8</v>
      </c>
      <c r="Y13" s="60" t="n">
        <v>11.8</v>
      </c>
      <c r="Z13" s="62" t="n">
        <f aca="false">AVERAGE(B13:Y13)</f>
        <v>11.65875</v>
      </c>
      <c r="AA13" s="63" t="n">
        <f aca="false">LARGE(B13:Y13,1)</f>
        <v>13.4</v>
      </c>
      <c r="AB13" s="64" t="n">
        <f aca="false">LARGE(B13:Y13,24)</f>
        <v>10.4</v>
      </c>
      <c r="AC13" s="60" t="n">
        <f aca="false">AA13-AB13</f>
        <v>3</v>
      </c>
      <c r="AD13" s="60" t="n">
        <f aca="false">AVERAGE(J13:U13)</f>
        <v>11.5166666666667</v>
      </c>
      <c r="AE13" s="61" t="n">
        <f aca="false">AVERAGE(B13:I13,V13:Y13)</f>
        <v>11.8008333333333</v>
      </c>
      <c r="AF13" s="68" t="n">
        <f aca="false">SUM(Z13)*(1013.25/760)</f>
        <v>15.5437216282895</v>
      </c>
      <c r="AG13" s="69" t="n">
        <f aca="false">SUM(AA13)*(1013.25/760)</f>
        <v>17.8651973684211</v>
      </c>
      <c r="AH13" s="70" t="n">
        <f aca="false">SUM(AB13)*(1013.25/760)</f>
        <v>13.8655263157895</v>
      </c>
    </row>
    <row r="14" customFormat="false" ht="12" hidden="false" customHeight="false" outlineLevel="0" collapsed="false">
      <c r="A14" s="58" t="n">
        <v>3</v>
      </c>
      <c r="B14" s="59" t="n">
        <v>11.8</v>
      </c>
      <c r="C14" s="60" t="n">
        <v>12</v>
      </c>
      <c r="D14" s="60" t="n">
        <v>12</v>
      </c>
      <c r="E14" s="60" t="n">
        <v>12</v>
      </c>
      <c r="F14" s="60" t="n">
        <v>12</v>
      </c>
      <c r="G14" s="60" t="n">
        <v>11.5</v>
      </c>
      <c r="H14" s="60" t="n">
        <v>11.5</v>
      </c>
      <c r="I14" s="61" t="n">
        <v>12</v>
      </c>
      <c r="J14" s="60" t="n">
        <v>11.3</v>
      </c>
      <c r="K14" s="60" t="n">
        <v>10.5</v>
      </c>
      <c r="L14" s="60" t="n">
        <v>11.3</v>
      </c>
      <c r="M14" s="60" t="n">
        <v>10.8</v>
      </c>
      <c r="N14" s="60" t="n">
        <v>10.7</v>
      </c>
      <c r="O14" s="60" t="n">
        <v>11.2</v>
      </c>
      <c r="P14" s="60" t="n">
        <v>12.2</v>
      </c>
      <c r="Q14" s="60" t="n">
        <v>12.2</v>
      </c>
      <c r="R14" s="60" t="n">
        <v>11.8</v>
      </c>
      <c r="S14" s="60" t="n">
        <v>11.6</v>
      </c>
      <c r="T14" s="60" t="n">
        <v>12</v>
      </c>
      <c r="U14" s="61" t="n">
        <v>12.6</v>
      </c>
      <c r="V14" s="60" t="n">
        <v>12.3</v>
      </c>
      <c r="W14" s="60" t="n">
        <v>11.9</v>
      </c>
      <c r="X14" s="60" t="n">
        <v>12.5</v>
      </c>
      <c r="Y14" s="60" t="n">
        <v>12.7</v>
      </c>
      <c r="Z14" s="62" t="n">
        <f aca="false">AVERAGE(B14:Y14)</f>
        <v>11.7666666666667</v>
      </c>
      <c r="AA14" s="63" t="n">
        <f aca="false">LARGE(B14:Y14,1)</f>
        <v>12.7</v>
      </c>
      <c r="AB14" s="64" t="n">
        <f aca="false">LARGE(B14:Y14,24)</f>
        <v>10.5</v>
      </c>
      <c r="AC14" s="60" t="n">
        <f aca="false">AA14-AB14</f>
        <v>2.2</v>
      </c>
      <c r="AD14" s="60" t="n">
        <f aca="false">AVERAGE(J14:U14)</f>
        <v>11.5166666666667</v>
      </c>
      <c r="AE14" s="61" t="n">
        <f aca="false">AVERAGE(B14:I14,V14:Y14)</f>
        <v>12.0166666666667</v>
      </c>
      <c r="AF14" s="68" t="n">
        <f aca="false">SUM(Z14)*(1013.25/760)</f>
        <v>15.6875986842105</v>
      </c>
      <c r="AG14" s="69" t="n">
        <f aca="false">SUM(AA14)*(1013.25/760)</f>
        <v>16.9319407894737</v>
      </c>
      <c r="AH14" s="70" t="n">
        <f aca="false">SUM(AB14)*(1013.25/760)</f>
        <v>13.9988486842105</v>
      </c>
    </row>
    <row r="15" customFormat="false" ht="12" hidden="false" customHeight="false" outlineLevel="0" collapsed="false">
      <c r="A15" s="58" t="n">
        <v>4</v>
      </c>
      <c r="B15" s="59" t="n">
        <v>12.2</v>
      </c>
      <c r="C15" s="60" t="n">
        <v>11.7</v>
      </c>
      <c r="D15" s="60" t="n">
        <v>11.7</v>
      </c>
      <c r="E15" s="60" t="n">
        <v>11.2</v>
      </c>
      <c r="F15" s="60" t="n">
        <v>11.1</v>
      </c>
      <c r="G15" s="60" t="n">
        <v>11.1</v>
      </c>
      <c r="H15" s="60" t="n">
        <v>11.2</v>
      </c>
      <c r="I15" s="61" t="n">
        <v>11.6</v>
      </c>
      <c r="J15" s="60" t="n">
        <v>11.5</v>
      </c>
      <c r="K15" s="60" t="n">
        <v>12.5</v>
      </c>
      <c r="L15" s="60" t="n">
        <v>12.4</v>
      </c>
      <c r="M15" s="60" t="n">
        <v>11.8</v>
      </c>
      <c r="N15" s="60" t="n">
        <v>10.9</v>
      </c>
      <c r="O15" s="60" t="n">
        <v>10.6</v>
      </c>
      <c r="P15" s="60" t="n">
        <v>9.6</v>
      </c>
      <c r="Q15" s="60" t="n">
        <v>9.4</v>
      </c>
      <c r="R15" s="60" t="n">
        <v>9.2</v>
      </c>
      <c r="S15" s="60" t="n">
        <v>9.4</v>
      </c>
      <c r="T15" s="60" t="n">
        <v>9</v>
      </c>
      <c r="U15" s="61" t="n">
        <v>9.4</v>
      </c>
      <c r="V15" s="60" t="n">
        <v>10.8</v>
      </c>
      <c r="W15" s="60" t="n">
        <v>12.1</v>
      </c>
      <c r="X15" s="60" t="n">
        <v>12.5</v>
      </c>
      <c r="Y15" s="60" t="n">
        <v>13.2</v>
      </c>
      <c r="Z15" s="62" t="n">
        <f aca="false">AVERAGE(B15:Y15)</f>
        <v>11.0875</v>
      </c>
      <c r="AA15" s="63" t="n">
        <f aca="false">LARGE(B15:Y15,1)</f>
        <v>13.2</v>
      </c>
      <c r="AB15" s="64" t="n">
        <f aca="false">LARGE(B15:Y15,24)</f>
        <v>9</v>
      </c>
      <c r="AC15" s="60" t="n">
        <f aca="false">AA15-AB15</f>
        <v>4.2</v>
      </c>
      <c r="AD15" s="60" t="n">
        <f aca="false">AVERAGE(J15:U15)</f>
        <v>10.475</v>
      </c>
      <c r="AE15" s="61" t="n">
        <f aca="false">AVERAGE(B15:I15,V15:Y15)</f>
        <v>11.7</v>
      </c>
      <c r="AF15" s="68" t="n">
        <f aca="false">SUM(Z15)*(1013.25/760)</f>
        <v>14.7821175986842</v>
      </c>
      <c r="AG15" s="69" t="n">
        <f aca="false">SUM(AA15)*(1013.25/760)</f>
        <v>17.5985526315789</v>
      </c>
      <c r="AH15" s="70" t="n">
        <f aca="false">SUM(AB15)*(1013.25/760)</f>
        <v>11.9990131578947</v>
      </c>
    </row>
    <row r="16" customFormat="false" ht="12" hidden="false" customHeight="false" outlineLevel="0" collapsed="false">
      <c r="A16" s="58" t="n">
        <v>5</v>
      </c>
      <c r="B16" s="59" t="n">
        <v>12.8</v>
      </c>
      <c r="C16" s="60" t="n">
        <v>12.1</v>
      </c>
      <c r="D16" s="60" t="n">
        <v>11.9</v>
      </c>
      <c r="E16" s="60" t="n">
        <v>12</v>
      </c>
      <c r="F16" s="60" t="n">
        <v>12.3</v>
      </c>
      <c r="G16" s="60" t="n">
        <v>12.5</v>
      </c>
      <c r="H16" s="60" t="n">
        <v>12.3</v>
      </c>
      <c r="I16" s="61" t="n">
        <v>12.2</v>
      </c>
      <c r="J16" s="60" t="n">
        <v>12</v>
      </c>
      <c r="K16" s="60" t="n">
        <v>10.4</v>
      </c>
      <c r="L16" s="60" t="n">
        <v>12.6</v>
      </c>
      <c r="M16" s="60" t="n">
        <v>13.1</v>
      </c>
      <c r="N16" s="60" t="n">
        <v>12.5</v>
      </c>
      <c r="O16" s="60" t="n">
        <v>12</v>
      </c>
      <c r="P16" s="60" t="n">
        <v>12.9</v>
      </c>
      <c r="Q16" s="60" t="n">
        <v>13</v>
      </c>
      <c r="R16" s="60" t="n">
        <v>12.9</v>
      </c>
      <c r="S16" s="60" t="n">
        <v>12.7</v>
      </c>
      <c r="T16" s="60" t="n">
        <v>13.1</v>
      </c>
      <c r="U16" s="61" t="n">
        <v>13.3</v>
      </c>
      <c r="V16" s="60" t="n">
        <v>13.6</v>
      </c>
      <c r="W16" s="60" t="n">
        <v>13.8</v>
      </c>
      <c r="X16" s="60" t="n">
        <v>13.5</v>
      </c>
      <c r="Y16" s="60" t="n">
        <v>13</v>
      </c>
      <c r="Z16" s="62" t="n">
        <f aca="false">AVERAGE(B16:Y16)</f>
        <v>12.6041666666667</v>
      </c>
      <c r="AA16" s="63" t="n">
        <f aca="false">LARGE(B16:Y16,1)</f>
        <v>13.8</v>
      </c>
      <c r="AB16" s="64" t="n">
        <f aca="false">LARGE(B16:Y16,24)</f>
        <v>10.4</v>
      </c>
      <c r="AC16" s="60" t="n">
        <f aca="false">AA16-AB16</f>
        <v>3.4</v>
      </c>
      <c r="AD16" s="60" t="n">
        <f aca="false">AVERAGE(J16:U16)</f>
        <v>12.5416666666667</v>
      </c>
      <c r="AE16" s="61" t="n">
        <f aca="false">AVERAGE(B16:I16,V16:Y16)</f>
        <v>12.6666666666667</v>
      </c>
      <c r="AF16" s="68" t="n">
        <f aca="false">SUM(Z16)*(1013.25/760)</f>
        <v>16.8041735197368</v>
      </c>
      <c r="AG16" s="69" t="n">
        <f aca="false">SUM(AA16)*(1013.25/760)</f>
        <v>18.3984868421053</v>
      </c>
      <c r="AH16" s="70" t="n">
        <f aca="false">SUM(AB16)*(1013.25/760)</f>
        <v>13.8655263157895</v>
      </c>
    </row>
    <row r="17" customFormat="false" ht="12" hidden="false" customHeight="false" outlineLevel="0" collapsed="false">
      <c r="A17" s="58" t="n">
        <v>6</v>
      </c>
      <c r="B17" s="59" t="n">
        <v>12.9</v>
      </c>
      <c r="C17" s="60" t="n">
        <v>12.8</v>
      </c>
      <c r="D17" s="60" t="n">
        <v>12.9</v>
      </c>
      <c r="E17" s="60" t="n">
        <v>12.9</v>
      </c>
      <c r="F17" s="60" t="n">
        <v>12.8</v>
      </c>
      <c r="G17" s="60" t="n">
        <v>12.7</v>
      </c>
      <c r="H17" s="60" t="n">
        <v>12.8</v>
      </c>
      <c r="I17" s="61" t="n">
        <v>12.9</v>
      </c>
      <c r="J17" s="60" t="n">
        <v>12.6</v>
      </c>
      <c r="K17" s="60" t="n">
        <v>12.9</v>
      </c>
      <c r="L17" s="60" t="n">
        <v>13.3</v>
      </c>
      <c r="M17" s="60" t="n">
        <v>13.7</v>
      </c>
      <c r="N17" s="60" t="n">
        <v>13.2</v>
      </c>
      <c r="O17" s="60" t="n">
        <v>13.4</v>
      </c>
      <c r="P17" s="60" t="n">
        <v>12.7</v>
      </c>
      <c r="Q17" s="60" t="n">
        <v>12.3</v>
      </c>
      <c r="R17" s="60" t="n">
        <v>12.2</v>
      </c>
      <c r="S17" s="60" t="n">
        <v>12.5</v>
      </c>
      <c r="T17" s="60" t="n">
        <v>11.7</v>
      </c>
      <c r="U17" s="61" t="n">
        <v>12</v>
      </c>
      <c r="V17" s="60" t="n">
        <v>12.9</v>
      </c>
      <c r="W17" s="60" t="n">
        <v>13.9</v>
      </c>
      <c r="X17" s="60" t="n">
        <v>13.9</v>
      </c>
      <c r="Y17" s="60" t="n">
        <v>13.7</v>
      </c>
      <c r="Z17" s="62" t="n">
        <f aca="false">AVERAGE(B17:Y17)</f>
        <v>12.9</v>
      </c>
      <c r="AA17" s="63" t="n">
        <f aca="false">LARGE(B17:Y17,1)</f>
        <v>13.9</v>
      </c>
      <c r="AB17" s="64" t="n">
        <f aca="false">LARGE(B17:Y17,24)</f>
        <v>11.7</v>
      </c>
      <c r="AC17" s="60" t="n">
        <f aca="false">AA17-AB17</f>
        <v>2.2</v>
      </c>
      <c r="AD17" s="60" t="n">
        <f aca="false">AVERAGE(J17:U17)</f>
        <v>12.7083333333333</v>
      </c>
      <c r="AE17" s="61" t="n">
        <f aca="false">AVERAGE(B17:I17,V17:Y17)</f>
        <v>13.0916666666667</v>
      </c>
      <c r="AF17" s="68" t="n">
        <f aca="false">SUM(Z17)*(1013.25/760)</f>
        <v>17.1985855263158</v>
      </c>
      <c r="AG17" s="69" t="n">
        <f aca="false">SUM(AA17)*(1013.25/760)</f>
        <v>18.5318092105263</v>
      </c>
      <c r="AH17" s="70" t="n">
        <f aca="false">SUM(AB17)*(1013.25/760)</f>
        <v>15.5987171052632</v>
      </c>
    </row>
    <row r="18" customFormat="false" ht="12" hidden="false" customHeight="false" outlineLevel="0" collapsed="false">
      <c r="A18" s="58" t="n">
        <v>7</v>
      </c>
      <c r="B18" s="59" t="n">
        <v>13.8</v>
      </c>
      <c r="C18" s="60" t="n">
        <v>13.9</v>
      </c>
      <c r="D18" s="60" t="n">
        <v>13.5</v>
      </c>
      <c r="E18" s="60" t="n">
        <v>13.1</v>
      </c>
      <c r="F18" s="60" t="n">
        <v>12.8</v>
      </c>
      <c r="G18" s="60" t="n">
        <v>12.6</v>
      </c>
      <c r="H18" s="60" t="n">
        <v>13.7</v>
      </c>
      <c r="I18" s="61" t="n">
        <v>13.5</v>
      </c>
      <c r="J18" s="60" t="n">
        <v>13.6</v>
      </c>
      <c r="K18" s="60" t="n">
        <v>14.7</v>
      </c>
      <c r="L18" s="60" t="n">
        <v>14.6</v>
      </c>
      <c r="M18" s="60" t="n">
        <v>14.7</v>
      </c>
      <c r="N18" s="60" t="n">
        <v>14.8</v>
      </c>
      <c r="O18" s="60" t="n">
        <v>14.7</v>
      </c>
      <c r="P18" s="60" t="n">
        <v>14.5</v>
      </c>
      <c r="Q18" s="60" t="n">
        <v>14.2</v>
      </c>
      <c r="R18" s="60" t="n">
        <v>14.1</v>
      </c>
      <c r="S18" s="60" t="n">
        <v>14.1</v>
      </c>
      <c r="T18" s="60" t="n">
        <v>14.1</v>
      </c>
      <c r="U18" s="61" t="n">
        <v>14.2</v>
      </c>
      <c r="V18" s="60" t="n">
        <v>14.7</v>
      </c>
      <c r="W18" s="60" t="n">
        <v>14.5</v>
      </c>
      <c r="X18" s="60" t="n">
        <v>14.2</v>
      </c>
      <c r="Y18" s="60" t="n">
        <v>14.1</v>
      </c>
      <c r="Z18" s="62" t="n">
        <f aca="false">AVERAGE(B18:Y18)</f>
        <v>14.0291666666667</v>
      </c>
      <c r="AA18" s="63" t="n">
        <f aca="false">LARGE(B18:Y18,1)</f>
        <v>14.8</v>
      </c>
      <c r="AB18" s="64" t="n">
        <f aca="false">LARGE(B18:Y18,24)</f>
        <v>12.6</v>
      </c>
      <c r="AC18" s="60" t="n">
        <f aca="false">AA18-AB18</f>
        <v>2.2</v>
      </c>
      <c r="AD18" s="60" t="n">
        <f aca="false">AVERAGE(J18:U18)</f>
        <v>14.3583333333333</v>
      </c>
      <c r="AE18" s="61" t="n">
        <f aca="false">AVERAGE(B18:I18,V18:Y18)</f>
        <v>13.7</v>
      </c>
      <c r="AF18" s="68" t="n">
        <f aca="false">SUM(Z18)*(1013.25/760)</f>
        <v>18.7040172697368</v>
      </c>
      <c r="AG18" s="69" t="n">
        <f aca="false">SUM(AA18)*(1013.25/760)</f>
        <v>19.7317105263158</v>
      </c>
      <c r="AH18" s="70" t="n">
        <f aca="false">SUM(AB18)*(1013.25/760)</f>
        <v>16.7986184210526</v>
      </c>
    </row>
    <row r="19" customFormat="false" ht="12" hidden="false" customHeight="false" outlineLevel="0" collapsed="false">
      <c r="A19" s="58" t="n">
        <v>8</v>
      </c>
      <c r="B19" s="59" t="n">
        <v>14</v>
      </c>
      <c r="C19" s="60" t="n">
        <v>13.3</v>
      </c>
      <c r="D19" s="60" t="n">
        <v>13.2</v>
      </c>
      <c r="E19" s="60" t="n">
        <v>12.9</v>
      </c>
      <c r="F19" s="60" t="n">
        <v>12.7</v>
      </c>
      <c r="G19" s="60" t="n">
        <v>12.7</v>
      </c>
      <c r="H19" s="60" t="n">
        <v>12.9</v>
      </c>
      <c r="I19" s="61" t="n">
        <v>13.1</v>
      </c>
      <c r="J19" s="60" t="n">
        <v>13.4</v>
      </c>
      <c r="K19" s="60" t="n">
        <v>13.4</v>
      </c>
      <c r="L19" s="60" t="n">
        <v>14.3</v>
      </c>
      <c r="M19" s="60" t="n">
        <v>14</v>
      </c>
      <c r="N19" s="60" t="n">
        <v>13.5</v>
      </c>
      <c r="O19" s="60" t="n">
        <v>13.7</v>
      </c>
      <c r="P19" s="60" t="n">
        <v>14.4</v>
      </c>
      <c r="Q19" s="60" t="n">
        <v>13.7</v>
      </c>
      <c r="R19" s="60" t="n">
        <v>14.1</v>
      </c>
      <c r="S19" s="60" t="n">
        <v>14</v>
      </c>
      <c r="T19" s="60" t="n">
        <v>14</v>
      </c>
      <c r="U19" s="61" t="n">
        <v>14</v>
      </c>
      <c r="V19" s="60" t="n">
        <v>13.8</v>
      </c>
      <c r="W19" s="60" t="n">
        <v>13.7</v>
      </c>
      <c r="X19" s="60" t="n">
        <v>13.3</v>
      </c>
      <c r="Y19" s="60" t="n">
        <v>13</v>
      </c>
      <c r="Z19" s="62" t="n">
        <f aca="false">AVERAGE(B19:Y19)</f>
        <v>13.5458333333333</v>
      </c>
      <c r="AA19" s="63" t="n">
        <f aca="false">LARGE(B19:Y19,1)</f>
        <v>14.4</v>
      </c>
      <c r="AB19" s="64" t="n">
        <f aca="false">LARGE(B19:Y19,24)</f>
        <v>12.7</v>
      </c>
      <c r="AC19" s="60" t="n">
        <f aca="false">AA19-AB19</f>
        <v>1.7</v>
      </c>
      <c r="AD19" s="60" t="n">
        <f aca="false">AVERAGE(J19:U19)</f>
        <v>13.875</v>
      </c>
      <c r="AE19" s="61" t="n">
        <f aca="false">AVERAGE(B19:I19,V19:Y19)</f>
        <v>13.2166666666667</v>
      </c>
      <c r="AF19" s="68" t="n">
        <f aca="false">SUM(Z19)*(1013.25/760)</f>
        <v>18.0596258223684</v>
      </c>
      <c r="AG19" s="69" t="n">
        <f aca="false">SUM(AA19)*(1013.25/760)</f>
        <v>19.1984210526316</v>
      </c>
      <c r="AH19" s="70" t="n">
        <f aca="false">SUM(AB19)*(1013.25/760)</f>
        <v>16.9319407894737</v>
      </c>
    </row>
    <row r="20" customFormat="false" ht="12" hidden="false" customHeight="false" outlineLevel="0" collapsed="false">
      <c r="A20" s="58" t="n">
        <v>9</v>
      </c>
      <c r="B20" s="59" t="n">
        <v>13</v>
      </c>
      <c r="C20" s="60" t="n">
        <v>13.2</v>
      </c>
      <c r="D20" s="60" t="n">
        <v>13.1</v>
      </c>
      <c r="E20" s="60" t="n">
        <v>13.1</v>
      </c>
      <c r="F20" s="60" t="n">
        <v>13.1</v>
      </c>
      <c r="G20" s="60" t="n">
        <v>13</v>
      </c>
      <c r="H20" s="60" t="n">
        <v>12.5</v>
      </c>
      <c r="I20" s="61" t="n">
        <v>13</v>
      </c>
      <c r="J20" s="60" t="n">
        <v>14</v>
      </c>
      <c r="K20" s="60" t="n">
        <v>14.5</v>
      </c>
      <c r="L20" s="60" t="n">
        <v>15.1</v>
      </c>
      <c r="M20" s="60" t="n">
        <v>15.5</v>
      </c>
      <c r="N20" s="60" t="n">
        <v>15.2</v>
      </c>
      <c r="O20" s="60" t="n">
        <v>14.4</v>
      </c>
      <c r="P20" s="60" t="n">
        <v>13.2</v>
      </c>
      <c r="Q20" s="60" t="n">
        <v>13.4</v>
      </c>
      <c r="R20" s="60" t="n">
        <v>14.2</v>
      </c>
      <c r="S20" s="60" t="n">
        <v>13.6</v>
      </c>
      <c r="T20" s="60" t="n">
        <v>13.3</v>
      </c>
      <c r="U20" s="61" t="n">
        <v>13.3</v>
      </c>
      <c r="V20" s="60" t="n">
        <v>13.7</v>
      </c>
      <c r="W20" s="60" t="n">
        <v>13.7</v>
      </c>
      <c r="X20" s="60" t="n">
        <v>13.5</v>
      </c>
      <c r="Y20" s="60" t="n">
        <v>13.7</v>
      </c>
      <c r="Z20" s="62" t="n">
        <f aca="false">AVERAGE(B20:Y20)</f>
        <v>13.6791666666667</v>
      </c>
      <c r="AA20" s="63" t="n">
        <f aca="false">LARGE(B20:Y20,1)</f>
        <v>15.5</v>
      </c>
      <c r="AB20" s="64" t="n">
        <f aca="false">LARGE(B20:Y20,24)</f>
        <v>12.5</v>
      </c>
      <c r="AC20" s="60" t="n">
        <f aca="false">AA20-AB20</f>
        <v>3</v>
      </c>
      <c r="AD20" s="60" t="n">
        <f aca="false">AVERAGE(J20:U20)</f>
        <v>14.1416666666667</v>
      </c>
      <c r="AE20" s="61" t="n">
        <f aca="false">AVERAGE(B20:I20,V20:Y20)</f>
        <v>13.2166666666667</v>
      </c>
      <c r="AF20" s="68" t="n">
        <f aca="false">SUM(Z20)*(1013.25/760)</f>
        <v>18.2373889802632</v>
      </c>
      <c r="AG20" s="69" t="n">
        <f aca="false">SUM(AA20)*(1013.25/760)</f>
        <v>20.6649671052632</v>
      </c>
      <c r="AH20" s="70" t="n">
        <f aca="false">SUM(AB20)*(1013.25/760)</f>
        <v>16.6652960526316</v>
      </c>
    </row>
    <row r="21" customFormat="false" ht="12" hidden="false" customHeight="false" outlineLevel="0" collapsed="false">
      <c r="A21" s="58" t="n">
        <v>10</v>
      </c>
      <c r="B21" s="59" t="n">
        <v>13.5</v>
      </c>
      <c r="C21" s="60" t="n">
        <v>13.3</v>
      </c>
      <c r="D21" s="60" t="n">
        <v>13</v>
      </c>
      <c r="E21" s="60" t="n">
        <v>13</v>
      </c>
      <c r="F21" s="60" t="n">
        <v>12.9</v>
      </c>
      <c r="G21" s="60" t="n">
        <v>12.9</v>
      </c>
      <c r="H21" s="60" t="n">
        <v>13.5</v>
      </c>
      <c r="I21" s="61" t="n">
        <v>14.2</v>
      </c>
      <c r="J21" s="60" t="n">
        <v>13.9</v>
      </c>
      <c r="K21" s="60" t="n">
        <v>14.6</v>
      </c>
      <c r="L21" s="60" t="n">
        <v>15.1</v>
      </c>
      <c r="M21" s="60" t="n">
        <v>14.9</v>
      </c>
      <c r="N21" s="60" t="n">
        <v>14.5</v>
      </c>
      <c r="O21" s="60" t="n">
        <v>14.6</v>
      </c>
      <c r="P21" s="60" t="n">
        <v>14.9</v>
      </c>
      <c r="Q21" s="60" t="n">
        <v>14.5</v>
      </c>
      <c r="R21" s="60" t="n">
        <v>14.5</v>
      </c>
      <c r="S21" s="60" t="n">
        <v>14</v>
      </c>
      <c r="T21" s="60" t="n">
        <v>13.9</v>
      </c>
      <c r="U21" s="61" t="n">
        <v>14.5</v>
      </c>
      <c r="V21" s="60" t="n">
        <v>14.6</v>
      </c>
      <c r="W21" s="60" t="n">
        <v>14.4</v>
      </c>
      <c r="X21" s="60" t="n">
        <v>14.2</v>
      </c>
      <c r="Y21" s="60" t="n">
        <v>13.9</v>
      </c>
      <c r="Z21" s="62" t="n">
        <f aca="false">AVERAGE(B21:Y21)</f>
        <v>14.0541666666667</v>
      </c>
      <c r="AA21" s="63" t="n">
        <f aca="false">LARGE(B21:Y21,1)</f>
        <v>15.1</v>
      </c>
      <c r="AB21" s="64" t="n">
        <f aca="false">LARGE(B21:Y21,24)</f>
        <v>12.9</v>
      </c>
      <c r="AC21" s="60" t="n">
        <f aca="false">AA21-AB21</f>
        <v>2.2</v>
      </c>
      <c r="AD21" s="60" t="n">
        <f aca="false">AVERAGE(J21:U21)</f>
        <v>14.4916666666667</v>
      </c>
      <c r="AE21" s="61" t="n">
        <f aca="false">AVERAGE(B21:I21,V21:Y21)</f>
        <v>13.6166666666667</v>
      </c>
      <c r="AF21" s="68" t="n">
        <f aca="false">SUM(Z21)*(1013.25/760)</f>
        <v>18.7373478618421</v>
      </c>
      <c r="AG21" s="69" t="n">
        <f aca="false">SUM(AA21)*(1013.25/760)</f>
        <v>20.1316776315789</v>
      </c>
      <c r="AH21" s="70" t="n">
        <f aca="false">SUM(AB21)*(1013.25/760)</f>
        <v>17.1985855263158</v>
      </c>
    </row>
    <row r="22" customFormat="false" ht="12" hidden="false" customHeight="false" outlineLevel="0" collapsed="false">
      <c r="A22" s="58" t="n">
        <v>11</v>
      </c>
      <c r="B22" s="59" t="n">
        <v>13.7</v>
      </c>
      <c r="C22" s="60" t="n">
        <v>13.9</v>
      </c>
      <c r="D22" s="60" t="n">
        <v>13.9</v>
      </c>
      <c r="E22" s="60" t="n">
        <v>13.9</v>
      </c>
      <c r="F22" s="60" t="n">
        <v>13.8</v>
      </c>
      <c r="G22" s="60" t="n">
        <v>13.9</v>
      </c>
      <c r="H22" s="60" t="n">
        <v>13.8</v>
      </c>
      <c r="I22" s="61" t="n">
        <v>14.2</v>
      </c>
      <c r="J22" s="60" t="n">
        <v>14.2</v>
      </c>
      <c r="K22" s="60" t="n">
        <v>14.7</v>
      </c>
      <c r="L22" s="60" t="n">
        <v>15.1</v>
      </c>
      <c r="M22" s="60" t="n">
        <v>15.1</v>
      </c>
      <c r="N22" s="60" t="n">
        <v>15.1</v>
      </c>
      <c r="O22" s="60" t="n">
        <v>15.4</v>
      </c>
      <c r="P22" s="60" t="n">
        <v>15.1</v>
      </c>
      <c r="Q22" s="60" t="n">
        <v>15.1</v>
      </c>
      <c r="R22" s="60" t="n">
        <v>15.2</v>
      </c>
      <c r="S22" s="60" t="n">
        <v>15</v>
      </c>
      <c r="T22" s="60" t="n">
        <v>15.4</v>
      </c>
      <c r="U22" s="61" t="n">
        <v>15.7</v>
      </c>
      <c r="V22" s="60" t="n">
        <v>15.1</v>
      </c>
      <c r="W22" s="60" t="n">
        <v>15.1</v>
      </c>
      <c r="X22" s="60" t="n">
        <v>15.1</v>
      </c>
      <c r="Y22" s="60" t="n">
        <v>14.9</v>
      </c>
      <c r="Z22" s="62" t="n">
        <f aca="false">AVERAGE(B22:Y22)</f>
        <v>14.6833333333333</v>
      </c>
      <c r="AA22" s="63" t="n">
        <f aca="false">LARGE(B22:Y22,1)</f>
        <v>15.7</v>
      </c>
      <c r="AB22" s="64" t="n">
        <f aca="false">LARGE(B22:Y22,24)</f>
        <v>13.7</v>
      </c>
      <c r="AC22" s="60" t="n">
        <f aca="false">AA22-AB22</f>
        <v>2</v>
      </c>
      <c r="AD22" s="60" t="n">
        <f aca="false">AVERAGE(J22:U22)</f>
        <v>15.0916666666667</v>
      </c>
      <c r="AE22" s="61" t="n">
        <f aca="false">AVERAGE(B22:I22,V22:Y22)</f>
        <v>14.275</v>
      </c>
      <c r="AF22" s="68" t="n">
        <f aca="false">SUM(Z22)*(1013.25/760)</f>
        <v>19.5761677631579</v>
      </c>
      <c r="AG22" s="69" t="n">
        <f aca="false">SUM(AA22)*(1013.25/760)</f>
        <v>20.9316118421053</v>
      </c>
      <c r="AH22" s="70" t="n">
        <f aca="false">SUM(AB22)*(1013.25/760)</f>
        <v>18.2651644736842</v>
      </c>
    </row>
    <row r="23" customFormat="false" ht="12" hidden="false" customHeight="false" outlineLevel="0" collapsed="false">
      <c r="A23" s="58" t="n">
        <v>12</v>
      </c>
      <c r="B23" s="59" t="n">
        <v>14.9</v>
      </c>
      <c r="C23" s="60" t="n">
        <v>14.7</v>
      </c>
      <c r="D23" s="60" t="n">
        <v>14.5</v>
      </c>
      <c r="E23" s="60" t="n">
        <v>14.5</v>
      </c>
      <c r="F23" s="60" t="n">
        <v>14.5</v>
      </c>
      <c r="G23" s="60" t="n">
        <v>14.5</v>
      </c>
      <c r="H23" s="60" t="n">
        <v>14.5</v>
      </c>
      <c r="I23" s="61" t="n">
        <v>14.5</v>
      </c>
      <c r="J23" s="60" t="n">
        <v>14.4</v>
      </c>
      <c r="K23" s="60" t="n">
        <v>15</v>
      </c>
      <c r="L23" s="60" t="n">
        <v>15.1</v>
      </c>
      <c r="M23" s="60" t="n">
        <v>15.1</v>
      </c>
      <c r="N23" s="60" t="n">
        <v>14.8</v>
      </c>
      <c r="O23" s="60" t="n">
        <v>14.7</v>
      </c>
      <c r="P23" s="60" t="n">
        <v>14.9</v>
      </c>
      <c r="Q23" s="60" t="n">
        <v>15.1</v>
      </c>
      <c r="R23" s="60" t="n">
        <v>14.9</v>
      </c>
      <c r="S23" s="60" t="n">
        <v>14.7</v>
      </c>
      <c r="T23" s="60" t="n">
        <v>14.6</v>
      </c>
      <c r="U23" s="61" t="n">
        <v>14.9</v>
      </c>
      <c r="V23" s="60" t="n">
        <v>14.8</v>
      </c>
      <c r="W23" s="60" t="n">
        <v>14.9</v>
      </c>
      <c r="X23" s="60" t="n">
        <v>14.8</v>
      </c>
      <c r="Y23" s="60" t="n">
        <v>14.8</v>
      </c>
      <c r="Z23" s="62" t="n">
        <f aca="false">AVERAGE(B23:Y23)</f>
        <v>14.7541666666667</v>
      </c>
      <c r="AA23" s="63" t="n">
        <f aca="false">LARGE(B23:Y23,1)</f>
        <v>15.1</v>
      </c>
      <c r="AB23" s="64" t="n">
        <f aca="false">LARGE(B23:Y23,24)</f>
        <v>14.4</v>
      </c>
      <c r="AC23" s="60" t="n">
        <f aca="false">AA23-AB23</f>
        <v>0.699999999999999</v>
      </c>
      <c r="AD23" s="60" t="n">
        <f aca="false">AVERAGE(J23:U23)</f>
        <v>14.85</v>
      </c>
      <c r="AE23" s="61" t="n">
        <f aca="false">AVERAGE(B23:I23,V23:Y23)</f>
        <v>14.6583333333333</v>
      </c>
      <c r="AF23" s="68" t="n">
        <f aca="false">SUM(Z23)*(1013.25/760)</f>
        <v>19.6706044407895</v>
      </c>
      <c r="AG23" s="69" t="n">
        <f aca="false">SUM(AA23)*(1013.25/760)</f>
        <v>20.1316776315789</v>
      </c>
      <c r="AH23" s="70" t="n">
        <f aca="false">SUM(AB23)*(1013.25/760)</f>
        <v>19.1984210526316</v>
      </c>
    </row>
    <row r="24" customFormat="false" ht="12" hidden="false" customHeight="false" outlineLevel="0" collapsed="false">
      <c r="A24" s="58" t="n">
        <v>13</v>
      </c>
      <c r="B24" s="60" t="n">
        <v>14.8</v>
      </c>
      <c r="C24" s="60" t="n">
        <v>14.8</v>
      </c>
      <c r="D24" s="60" t="n">
        <v>14.8</v>
      </c>
      <c r="E24" s="60" t="n">
        <v>14.7</v>
      </c>
      <c r="F24" s="60" t="n">
        <v>14.6</v>
      </c>
      <c r="G24" s="60" t="n">
        <v>14.8</v>
      </c>
      <c r="H24" s="60" t="n">
        <v>15</v>
      </c>
      <c r="I24" s="61" t="n">
        <v>14.8</v>
      </c>
      <c r="J24" s="60" t="n">
        <v>14.8</v>
      </c>
      <c r="K24" s="60" t="n">
        <v>14.9</v>
      </c>
      <c r="L24" s="60" t="n">
        <v>14.8</v>
      </c>
      <c r="M24" s="60" t="n">
        <v>14.7</v>
      </c>
      <c r="N24" s="60" t="n">
        <v>14.5</v>
      </c>
      <c r="O24" s="60" t="n">
        <v>13.8</v>
      </c>
      <c r="P24" s="60" t="n">
        <v>13</v>
      </c>
      <c r="Q24" s="60" t="n">
        <v>12.7</v>
      </c>
      <c r="R24" s="60" t="n">
        <v>12.4</v>
      </c>
      <c r="S24" s="60" t="n">
        <v>13.2</v>
      </c>
      <c r="T24" s="60" t="n">
        <v>12.6</v>
      </c>
      <c r="U24" s="61" t="n">
        <v>12.7</v>
      </c>
      <c r="V24" s="60" t="n">
        <v>12.7</v>
      </c>
      <c r="W24" s="60" t="n">
        <v>12.4</v>
      </c>
      <c r="X24" s="60" t="n">
        <v>12.5</v>
      </c>
      <c r="Y24" s="60" t="n">
        <v>12.8</v>
      </c>
      <c r="Z24" s="62" t="n">
        <f aca="false">AVERAGE(B24:Y24)</f>
        <v>13.8666666666667</v>
      </c>
      <c r="AA24" s="63" t="n">
        <f aca="false">LARGE(B24:Y24,1)</f>
        <v>15</v>
      </c>
      <c r="AB24" s="64" t="n">
        <f aca="false">LARGE(B24:Y24,24)</f>
        <v>12.4</v>
      </c>
      <c r="AC24" s="60" t="n">
        <f aca="false">AA24-AB24</f>
        <v>2.6</v>
      </c>
      <c r="AD24" s="60" t="n">
        <f aca="false">AVERAGE(J24:U24)</f>
        <v>13.675</v>
      </c>
      <c r="AE24" s="61" t="n">
        <f aca="false">AVERAGE(B24:I24,V24:Y24)</f>
        <v>14.0583333333333</v>
      </c>
      <c r="AF24" s="68" t="n">
        <f aca="false">SUM(Z24)*(1013.25/760)</f>
        <v>18.4873684210526</v>
      </c>
      <c r="AG24" s="69" t="n">
        <f aca="false">SUM(AA24)*(1013.25/760)</f>
        <v>19.9983552631579</v>
      </c>
      <c r="AH24" s="70" t="n">
        <f aca="false">SUM(AB24)*(1013.25/760)</f>
        <v>16.5319736842105</v>
      </c>
    </row>
    <row r="25" customFormat="false" ht="12" hidden="false" customHeight="false" outlineLevel="0" collapsed="false">
      <c r="A25" s="58" t="n">
        <v>14</v>
      </c>
      <c r="B25" s="60" t="n">
        <v>12.7</v>
      </c>
      <c r="C25" s="60" t="n">
        <v>12.5</v>
      </c>
      <c r="D25" s="60" t="n">
        <v>12.1</v>
      </c>
      <c r="E25" s="60" t="n">
        <v>11.6</v>
      </c>
      <c r="F25" s="60" t="n">
        <v>11.4</v>
      </c>
      <c r="G25" s="60" t="n">
        <v>11.4</v>
      </c>
      <c r="H25" s="60" t="n">
        <v>12.1</v>
      </c>
      <c r="I25" s="61" t="n">
        <v>13.2</v>
      </c>
      <c r="J25" s="60" t="n">
        <v>12</v>
      </c>
      <c r="K25" s="60" t="n">
        <v>12.4</v>
      </c>
      <c r="L25" s="60" t="n">
        <v>12.6</v>
      </c>
      <c r="M25" s="60" t="n">
        <v>13.4</v>
      </c>
      <c r="N25" s="60" t="n">
        <v>13.7</v>
      </c>
      <c r="O25" s="60" t="n">
        <v>13.4</v>
      </c>
      <c r="P25" s="60" t="n">
        <v>14.5</v>
      </c>
      <c r="Q25" s="60" t="n">
        <v>13.2</v>
      </c>
      <c r="R25" s="60" t="n">
        <v>13.5</v>
      </c>
      <c r="S25" s="60" t="n">
        <v>13.9</v>
      </c>
      <c r="T25" s="60" t="n">
        <v>14.7</v>
      </c>
      <c r="U25" s="61" t="n">
        <v>14.1</v>
      </c>
      <c r="V25" s="60" t="n">
        <v>13.5</v>
      </c>
      <c r="W25" s="60" t="n">
        <v>13.5</v>
      </c>
      <c r="X25" s="60" t="n">
        <v>13.3</v>
      </c>
      <c r="Y25" s="60" t="n">
        <v>13.3</v>
      </c>
      <c r="Z25" s="62" t="n">
        <f aca="false">AVERAGE(B25:Y25)</f>
        <v>13</v>
      </c>
      <c r="AA25" s="63" t="n">
        <f aca="false">LARGE(B25:Y25,1)</f>
        <v>14.7</v>
      </c>
      <c r="AB25" s="64" t="n">
        <f aca="false">LARGE(B25:Y25,24)</f>
        <v>11.4</v>
      </c>
      <c r="AC25" s="60" t="n">
        <f aca="false">AA25-AB25</f>
        <v>3.3</v>
      </c>
      <c r="AD25" s="60" t="n">
        <f aca="false">AVERAGE(J25:U25)</f>
        <v>13.45</v>
      </c>
      <c r="AE25" s="61" t="n">
        <f aca="false">AVERAGE(B25:I25,V25:Y25)</f>
        <v>12.55</v>
      </c>
      <c r="AF25" s="68" t="n">
        <f aca="false">SUM(Z25)*(1013.25/760)</f>
        <v>17.3319078947368</v>
      </c>
      <c r="AG25" s="69" t="n">
        <f aca="false">SUM(AA25)*(1013.25/760)</f>
        <v>19.5983881578947</v>
      </c>
      <c r="AH25" s="70" t="n">
        <f aca="false">SUM(AB25)*(1013.25/760)</f>
        <v>15.19875</v>
      </c>
    </row>
    <row r="26" customFormat="false" ht="12" hidden="false" customHeight="false" outlineLevel="0" collapsed="false">
      <c r="A26" s="58" t="n">
        <v>15</v>
      </c>
      <c r="B26" s="60" t="n">
        <v>13.3</v>
      </c>
      <c r="C26" s="60" t="n">
        <v>13.3</v>
      </c>
      <c r="D26" s="60" t="n">
        <v>13.2</v>
      </c>
      <c r="E26" s="60" t="n">
        <v>12.8</v>
      </c>
      <c r="F26" s="60" t="n">
        <v>12.9</v>
      </c>
      <c r="G26" s="60" t="n">
        <v>12.9</v>
      </c>
      <c r="H26" s="60" t="n">
        <v>12.8</v>
      </c>
      <c r="I26" s="61" t="n">
        <v>12.9</v>
      </c>
      <c r="J26" s="60" t="n">
        <v>12.9</v>
      </c>
      <c r="K26" s="60" t="n">
        <v>13</v>
      </c>
      <c r="L26" s="60" t="n">
        <v>13.2</v>
      </c>
      <c r="M26" s="60" t="n">
        <v>12.7</v>
      </c>
      <c r="N26" s="60" t="n">
        <v>12.5</v>
      </c>
      <c r="O26" s="60" t="n">
        <v>12.6</v>
      </c>
      <c r="P26" s="60" t="n">
        <v>12.6</v>
      </c>
      <c r="Q26" s="60" t="n">
        <v>12.6</v>
      </c>
      <c r="R26" s="60" t="n">
        <v>12.2</v>
      </c>
      <c r="S26" s="60" t="n">
        <v>11.5</v>
      </c>
      <c r="T26" s="60" t="n">
        <v>11.6</v>
      </c>
      <c r="U26" s="61" t="n">
        <v>11.8</v>
      </c>
      <c r="V26" s="60" t="n">
        <v>11.7</v>
      </c>
      <c r="W26" s="60" t="n">
        <v>11.4</v>
      </c>
      <c r="X26" s="60" t="n">
        <v>11.4</v>
      </c>
      <c r="Y26" s="60" t="n">
        <v>11.6</v>
      </c>
      <c r="Z26" s="62" t="n">
        <f aca="false">AVERAGE(B26:Y26)</f>
        <v>12.475</v>
      </c>
      <c r="AA26" s="63" t="n">
        <f aca="false">LARGE(B26:Y26,1)</f>
        <v>13.3</v>
      </c>
      <c r="AB26" s="64" t="n">
        <f aca="false">LARGE(B26:Y26,24)</f>
        <v>11.4</v>
      </c>
      <c r="AC26" s="60" t="n">
        <f aca="false">AA26-AB26</f>
        <v>1.9</v>
      </c>
      <c r="AD26" s="60" t="n">
        <f aca="false">AVERAGE(J26:U26)</f>
        <v>12.4333333333333</v>
      </c>
      <c r="AE26" s="61" t="n">
        <f aca="false">AVERAGE(B26:I26,V26:Y26)</f>
        <v>12.5166666666667</v>
      </c>
      <c r="AF26" s="68" t="n">
        <f aca="false">SUM(Z26)*(1013.25/760)</f>
        <v>16.6319654605263</v>
      </c>
      <c r="AG26" s="69" t="n">
        <f aca="false">SUM(AA26)*(1013.25/760)</f>
        <v>17.731875</v>
      </c>
      <c r="AH26" s="70" t="n">
        <f aca="false">SUM(AB26)*(1013.25/760)</f>
        <v>15.19875</v>
      </c>
    </row>
    <row r="27" customFormat="false" ht="12" hidden="false" customHeight="false" outlineLevel="0" collapsed="false">
      <c r="A27" s="58" t="n">
        <v>16</v>
      </c>
      <c r="B27" s="60" t="n">
        <v>11.4</v>
      </c>
      <c r="C27" s="60" t="n">
        <v>11.2</v>
      </c>
      <c r="D27" s="60" t="n">
        <v>11.3</v>
      </c>
      <c r="E27" s="60" t="n">
        <v>11.1</v>
      </c>
      <c r="F27" s="60" t="n">
        <v>11</v>
      </c>
      <c r="G27" s="60" t="n">
        <v>10.9</v>
      </c>
      <c r="H27" s="60" t="n">
        <v>11.2</v>
      </c>
      <c r="I27" s="61" t="n">
        <v>11.6</v>
      </c>
      <c r="J27" s="60" t="n">
        <v>12.9</v>
      </c>
      <c r="K27" s="60" t="n">
        <v>12.7</v>
      </c>
      <c r="L27" s="60" t="n">
        <v>12.3</v>
      </c>
      <c r="M27" s="60" t="n">
        <v>11.7</v>
      </c>
      <c r="N27" s="60" t="n">
        <v>11.5</v>
      </c>
      <c r="O27" s="60" t="n">
        <v>11.7</v>
      </c>
      <c r="P27" s="60" t="n">
        <v>11.8</v>
      </c>
      <c r="Q27" s="60" t="n">
        <v>11.5</v>
      </c>
      <c r="R27" s="60" t="n">
        <v>11.5</v>
      </c>
      <c r="S27" s="60" t="n">
        <v>10.8</v>
      </c>
      <c r="T27" s="60" t="n">
        <v>10.7</v>
      </c>
      <c r="U27" s="61" t="n">
        <v>10.4</v>
      </c>
      <c r="V27" s="60" t="n">
        <v>10.4</v>
      </c>
      <c r="W27" s="60" t="n">
        <v>10.9</v>
      </c>
      <c r="X27" s="60" t="n">
        <v>12.1</v>
      </c>
      <c r="Y27" s="60" t="n">
        <v>12.5</v>
      </c>
      <c r="Z27" s="62" t="n">
        <f aca="false">AVERAGE(B27:Y27)</f>
        <v>11.4625</v>
      </c>
      <c r="AA27" s="63" t="n">
        <f aca="false">LARGE(B27:Y27,1)</f>
        <v>12.9</v>
      </c>
      <c r="AB27" s="64" t="n">
        <f aca="false">LARGE(B27:Y27,24)</f>
        <v>10.4</v>
      </c>
      <c r="AC27" s="60" t="n">
        <f aca="false">AA27-AB27</f>
        <v>2.5</v>
      </c>
      <c r="AD27" s="60" t="n">
        <f aca="false">AVERAGE(J27:U27)</f>
        <v>11.625</v>
      </c>
      <c r="AE27" s="61" t="n">
        <f aca="false">AVERAGE(B27:I27,V27:Y27)</f>
        <v>11.3</v>
      </c>
      <c r="AF27" s="68" t="n">
        <f aca="false">SUM(Z27)*(1013.25/760)</f>
        <v>15.2820764802632</v>
      </c>
      <c r="AG27" s="69" t="n">
        <f aca="false">SUM(AA27)*(1013.25/760)</f>
        <v>17.1985855263158</v>
      </c>
      <c r="AH27" s="70" t="n">
        <f aca="false">SUM(AB27)*(1013.25/760)</f>
        <v>13.8655263157895</v>
      </c>
    </row>
    <row r="28" customFormat="false" ht="12" hidden="false" customHeight="false" outlineLevel="0" collapsed="false">
      <c r="A28" s="58" t="n">
        <v>17</v>
      </c>
      <c r="B28" s="60" t="n">
        <v>12.2</v>
      </c>
      <c r="C28" s="60" t="n">
        <v>11.3</v>
      </c>
      <c r="D28" s="60" t="n">
        <v>10.9</v>
      </c>
      <c r="E28" s="60" t="n">
        <v>10.3</v>
      </c>
      <c r="F28" s="60" t="n">
        <v>10</v>
      </c>
      <c r="G28" s="60" t="n">
        <v>9.9</v>
      </c>
      <c r="H28" s="60" t="n">
        <v>10.1</v>
      </c>
      <c r="I28" s="61" t="n">
        <v>11.3</v>
      </c>
      <c r="J28" s="60" t="n">
        <v>11.3</v>
      </c>
      <c r="K28" s="60" t="n">
        <v>10.8</v>
      </c>
      <c r="L28" s="60" t="n">
        <v>11.3</v>
      </c>
      <c r="M28" s="60" t="n">
        <v>11.7</v>
      </c>
      <c r="N28" s="60" t="n">
        <v>11.2</v>
      </c>
      <c r="O28" s="60" t="n">
        <v>9.5</v>
      </c>
      <c r="P28" s="60" t="n">
        <v>9.7</v>
      </c>
      <c r="Q28" s="60" t="n">
        <v>9.9</v>
      </c>
      <c r="R28" s="60" t="n">
        <v>9.8</v>
      </c>
      <c r="S28" s="60" t="n">
        <v>10.2</v>
      </c>
      <c r="T28" s="60" t="n">
        <v>11.2</v>
      </c>
      <c r="U28" s="61" t="n">
        <v>12.8</v>
      </c>
      <c r="V28" s="60" t="n">
        <v>12.8</v>
      </c>
      <c r="W28" s="60" t="n">
        <v>12.5</v>
      </c>
      <c r="X28" s="60" t="n">
        <v>13</v>
      </c>
      <c r="Y28" s="60" t="n">
        <v>12.7</v>
      </c>
      <c r="Z28" s="62" t="n">
        <f aca="false">AVERAGE(B28:Y28)</f>
        <v>11.1</v>
      </c>
      <c r="AA28" s="63" t="n">
        <f aca="false">LARGE(B28:Y28,1)</f>
        <v>13</v>
      </c>
      <c r="AB28" s="64" t="n">
        <f aca="false">LARGE(B28:Y28,24)</f>
        <v>9.5</v>
      </c>
      <c r="AC28" s="60" t="n">
        <f aca="false">AA28-AB28</f>
        <v>3.5</v>
      </c>
      <c r="AD28" s="60" t="n">
        <f aca="false">AVERAGE(J28:U28)</f>
        <v>10.7833333333333</v>
      </c>
      <c r="AE28" s="61" t="n">
        <f aca="false">AVERAGE(B28:I28,V28:Y28)</f>
        <v>11.4166666666667</v>
      </c>
      <c r="AF28" s="68" t="n">
        <f aca="false">SUM(Z28)*(1013.25/760)</f>
        <v>14.7987828947368</v>
      </c>
      <c r="AG28" s="69" t="n">
        <f aca="false">SUM(AA28)*(1013.25/760)</f>
        <v>17.3319078947368</v>
      </c>
      <c r="AH28" s="70" t="n">
        <f aca="false">SUM(AB28)*(1013.25/760)</f>
        <v>12.665625</v>
      </c>
    </row>
    <row r="29" customFormat="false" ht="12" hidden="false" customHeight="false" outlineLevel="0" collapsed="false">
      <c r="A29" s="58" t="n">
        <v>18</v>
      </c>
      <c r="B29" s="60" t="n">
        <v>11.9</v>
      </c>
      <c r="C29" s="60" t="n">
        <v>11.2</v>
      </c>
      <c r="D29" s="60" t="n">
        <v>10.5</v>
      </c>
      <c r="E29" s="60" t="n">
        <v>10</v>
      </c>
      <c r="F29" s="60" t="n">
        <v>10</v>
      </c>
      <c r="G29" s="60" t="n">
        <v>9.7</v>
      </c>
      <c r="H29" s="60" t="n">
        <v>9.4</v>
      </c>
      <c r="I29" s="61" t="n">
        <v>9.8</v>
      </c>
      <c r="J29" s="60" t="n">
        <v>11.5</v>
      </c>
      <c r="K29" s="60" t="n">
        <v>12.9</v>
      </c>
      <c r="L29" s="60" t="n">
        <v>13.2</v>
      </c>
      <c r="M29" s="60" t="n">
        <v>13</v>
      </c>
      <c r="N29" s="60" t="n">
        <v>12.6</v>
      </c>
      <c r="O29" s="60" t="n">
        <v>12.4</v>
      </c>
      <c r="P29" s="60" t="n">
        <v>13.8</v>
      </c>
      <c r="Q29" s="60" t="n">
        <v>14</v>
      </c>
      <c r="R29" s="60" t="n">
        <v>13.7</v>
      </c>
      <c r="S29" s="60" t="n">
        <v>13.9</v>
      </c>
      <c r="T29" s="60" t="n">
        <v>13.2</v>
      </c>
      <c r="U29" s="61" t="n">
        <v>14.5</v>
      </c>
      <c r="V29" s="60" t="n">
        <v>14.4</v>
      </c>
      <c r="W29" s="60" t="n">
        <v>14.6</v>
      </c>
      <c r="X29" s="60" t="n">
        <v>14.7</v>
      </c>
      <c r="Y29" s="60" t="n">
        <v>14.6</v>
      </c>
      <c r="Z29" s="62" t="n">
        <f aca="false">AVERAGE(B29:Y29)</f>
        <v>12.4791666666667</v>
      </c>
      <c r="AA29" s="63" t="n">
        <f aca="false">LARGE(B29:Y29,1)</f>
        <v>14.7</v>
      </c>
      <c r="AB29" s="64" t="n">
        <f aca="false">LARGE(B29:Y29,24)</f>
        <v>9.4</v>
      </c>
      <c r="AC29" s="60" t="n">
        <f aca="false">AA29-AB29</f>
        <v>5.3</v>
      </c>
      <c r="AD29" s="60" t="n">
        <f aca="false">AVERAGE(J29:U29)</f>
        <v>13.225</v>
      </c>
      <c r="AE29" s="61" t="n">
        <f aca="false">AVERAGE(B29:I29,V29:Y29)</f>
        <v>11.7333333333333</v>
      </c>
      <c r="AF29" s="68" t="n">
        <f aca="false">SUM(Z29)*(1013.25/760)</f>
        <v>16.6375205592105</v>
      </c>
      <c r="AG29" s="69" t="n">
        <f aca="false">SUM(AA29)*(1013.25/760)</f>
        <v>19.5983881578947</v>
      </c>
      <c r="AH29" s="70" t="n">
        <f aca="false">SUM(AB29)*(1013.25/760)</f>
        <v>12.5323026315789</v>
      </c>
    </row>
    <row r="30" customFormat="false" ht="12" hidden="false" customHeight="false" outlineLevel="0" collapsed="false">
      <c r="A30" s="58" t="n">
        <v>19</v>
      </c>
      <c r="B30" s="60" t="n">
        <v>14.4</v>
      </c>
      <c r="C30" s="60" t="n">
        <v>14.3</v>
      </c>
      <c r="D30" s="60" t="n">
        <v>13.9</v>
      </c>
      <c r="E30" s="60" t="n">
        <v>13.9</v>
      </c>
      <c r="F30" s="60" t="n">
        <v>14</v>
      </c>
      <c r="G30" s="60" t="n">
        <v>14.2</v>
      </c>
      <c r="H30" s="60" t="n">
        <v>15</v>
      </c>
      <c r="I30" s="61" t="n">
        <v>15.4</v>
      </c>
      <c r="J30" s="60" t="n">
        <v>15.4</v>
      </c>
      <c r="K30" s="60" t="n">
        <v>15.8</v>
      </c>
      <c r="L30" s="60" t="n">
        <v>15.5</v>
      </c>
      <c r="M30" s="60" t="n">
        <v>14.8</v>
      </c>
      <c r="N30" s="60" t="n">
        <v>14.5</v>
      </c>
      <c r="O30" s="60" t="n">
        <v>14.5</v>
      </c>
      <c r="P30" s="60" t="n">
        <v>12.4</v>
      </c>
      <c r="Q30" s="60" t="n">
        <v>11.6</v>
      </c>
      <c r="R30" s="60" t="n">
        <v>11</v>
      </c>
      <c r="S30" s="60" t="n">
        <v>13</v>
      </c>
      <c r="T30" s="60" t="n">
        <v>13.3</v>
      </c>
      <c r="U30" s="61" t="n">
        <v>12.7</v>
      </c>
      <c r="V30" s="60" t="n">
        <v>14.5</v>
      </c>
      <c r="W30" s="60" t="n">
        <v>14.6</v>
      </c>
      <c r="X30" s="60" t="n">
        <v>14</v>
      </c>
      <c r="Y30" s="60" t="n">
        <v>12.5</v>
      </c>
      <c r="Z30" s="62" t="n">
        <f aca="false">AVERAGE(B30:Y30)</f>
        <v>13.9666666666667</v>
      </c>
      <c r="AA30" s="63" t="n">
        <f aca="false">LARGE(B30:Y30,1)</f>
        <v>15.8</v>
      </c>
      <c r="AB30" s="64" t="n">
        <f aca="false">LARGE(B30:Y30,24)</f>
        <v>11</v>
      </c>
      <c r="AC30" s="60" t="n">
        <f aca="false">AA30-AB30</f>
        <v>4.8</v>
      </c>
      <c r="AD30" s="60" t="n">
        <f aca="false">AVERAGE(J30:U30)</f>
        <v>13.7083333333333</v>
      </c>
      <c r="AE30" s="61" t="n">
        <f aca="false">AVERAGE(B30:I30,V30:Y30)</f>
        <v>14.225</v>
      </c>
      <c r="AF30" s="68" t="n">
        <f aca="false">SUM(Z30)*(1013.25/760)</f>
        <v>18.6206907894737</v>
      </c>
      <c r="AG30" s="69" t="n">
        <f aca="false">SUM(AA30)*(1013.25/760)</f>
        <v>21.0649342105263</v>
      </c>
      <c r="AH30" s="70" t="n">
        <f aca="false">SUM(AB30)*(1013.25/760)</f>
        <v>14.6654605263158</v>
      </c>
    </row>
    <row r="31" customFormat="false" ht="12" hidden="false" customHeight="false" outlineLevel="0" collapsed="false">
      <c r="A31" s="58" t="n">
        <v>20</v>
      </c>
      <c r="B31" s="60" t="n">
        <v>12.8</v>
      </c>
      <c r="C31" s="60" t="n">
        <v>13.1</v>
      </c>
      <c r="D31" s="60" t="n">
        <v>13.3</v>
      </c>
      <c r="E31" s="60" t="n">
        <v>12.9</v>
      </c>
      <c r="F31" s="60" t="n">
        <v>12.4</v>
      </c>
      <c r="G31" s="60" t="n">
        <v>12.3</v>
      </c>
      <c r="H31" s="60" t="n">
        <v>12.3</v>
      </c>
      <c r="I31" s="61" t="n">
        <v>12.6</v>
      </c>
      <c r="J31" s="60" t="n">
        <v>12.4</v>
      </c>
      <c r="K31" s="60" t="n">
        <v>12.2</v>
      </c>
      <c r="L31" s="60" t="n">
        <v>12.6</v>
      </c>
      <c r="M31" s="60" t="n">
        <v>11.9</v>
      </c>
      <c r="N31" s="60" t="n">
        <v>12.5</v>
      </c>
      <c r="O31" s="60" t="n">
        <v>12.4</v>
      </c>
      <c r="P31" s="60" t="n">
        <v>11.1</v>
      </c>
      <c r="Q31" s="60" t="n">
        <v>12.6</v>
      </c>
      <c r="R31" s="60" t="n">
        <v>11.9</v>
      </c>
      <c r="S31" s="60" t="n">
        <v>11.7</v>
      </c>
      <c r="T31" s="60" t="n">
        <v>11.8</v>
      </c>
      <c r="U31" s="61" t="n">
        <v>11.7</v>
      </c>
      <c r="V31" s="60" t="n">
        <v>13.1</v>
      </c>
      <c r="W31" s="60" t="n">
        <v>12.9</v>
      </c>
      <c r="X31" s="60" t="n">
        <v>12.5</v>
      </c>
      <c r="Y31" s="60" t="n">
        <v>12.6</v>
      </c>
      <c r="Z31" s="62" t="n">
        <f aca="false">AVERAGE(B31:Y31)</f>
        <v>12.4</v>
      </c>
      <c r="AA31" s="63" t="n">
        <f aca="false">LARGE(B31:Y31,1)</f>
        <v>13.3</v>
      </c>
      <c r="AB31" s="64" t="n">
        <f aca="false">LARGE(B31:Y31,24)</f>
        <v>11.1</v>
      </c>
      <c r="AC31" s="60" t="n">
        <f aca="false">AA31-AB31</f>
        <v>2.2</v>
      </c>
      <c r="AD31" s="60" t="n">
        <f aca="false">AVERAGE(J31:U31)</f>
        <v>12.0666666666667</v>
      </c>
      <c r="AE31" s="61" t="n">
        <f aca="false">AVERAGE(B31:I31,V31:Y31)</f>
        <v>12.7333333333333</v>
      </c>
      <c r="AF31" s="68" t="n">
        <f aca="false">SUM(Z31)*(1013.25/760)</f>
        <v>16.5319736842105</v>
      </c>
      <c r="AG31" s="69" t="n">
        <f aca="false">SUM(AA31)*(1013.25/760)</f>
        <v>17.731875</v>
      </c>
      <c r="AH31" s="70" t="n">
        <f aca="false">SUM(AB31)*(1013.25/760)</f>
        <v>14.7987828947368</v>
      </c>
    </row>
    <row r="32" customFormat="false" ht="12" hidden="false" customHeight="false" outlineLevel="0" collapsed="false">
      <c r="A32" s="58" t="n">
        <v>21</v>
      </c>
      <c r="B32" s="60" t="n">
        <v>12.08</v>
      </c>
      <c r="C32" s="60" t="n">
        <v>12</v>
      </c>
      <c r="D32" s="60" t="n">
        <v>11.8</v>
      </c>
      <c r="E32" s="60" t="n">
        <v>11.2</v>
      </c>
      <c r="F32" s="60" t="n">
        <v>11</v>
      </c>
      <c r="G32" s="60" t="n">
        <v>10.9</v>
      </c>
      <c r="H32" s="60" t="n">
        <v>11.2</v>
      </c>
      <c r="I32" s="61" t="n">
        <v>12.2</v>
      </c>
      <c r="J32" s="60" t="n">
        <v>11.3</v>
      </c>
      <c r="K32" s="60" t="n">
        <v>11.2</v>
      </c>
      <c r="L32" s="60" t="n">
        <v>11.6</v>
      </c>
      <c r="M32" s="60" t="n">
        <v>10.9</v>
      </c>
      <c r="N32" s="60" t="n">
        <v>11.6</v>
      </c>
      <c r="O32" s="60" t="n">
        <v>10.9</v>
      </c>
      <c r="P32" s="60" t="n">
        <v>10.5</v>
      </c>
      <c r="Q32" s="60" t="n">
        <v>9.7</v>
      </c>
      <c r="R32" s="60" t="n">
        <v>10.3</v>
      </c>
      <c r="S32" s="60" t="n">
        <v>10.7</v>
      </c>
      <c r="T32" s="60" t="n">
        <v>13.3</v>
      </c>
      <c r="U32" s="61" t="n">
        <v>13.5</v>
      </c>
      <c r="V32" s="60" t="n">
        <v>13.5</v>
      </c>
      <c r="W32" s="60" t="n">
        <v>14</v>
      </c>
      <c r="X32" s="60" t="n">
        <v>13.8</v>
      </c>
      <c r="Y32" s="60" t="n">
        <v>13.6</v>
      </c>
      <c r="Z32" s="62" t="n">
        <f aca="false">AVERAGE(B32:Y32)</f>
        <v>11.7825</v>
      </c>
      <c r="AA32" s="63" t="n">
        <f aca="false">LARGE(B32:Y32,1)</f>
        <v>14</v>
      </c>
      <c r="AB32" s="64" t="n">
        <f aca="false">LARGE(B32:Y32,24)</f>
        <v>9.7</v>
      </c>
      <c r="AC32" s="60" t="n">
        <f aca="false">AA32-AB32</f>
        <v>4.3</v>
      </c>
      <c r="AD32" s="60" t="n">
        <f aca="false">AVERAGE(J32:U32)</f>
        <v>11.2916666666667</v>
      </c>
      <c r="AE32" s="61" t="n">
        <f aca="false">AVERAGE(B32:I32,V32:Y32)</f>
        <v>12.2733333333333</v>
      </c>
      <c r="AF32" s="68" t="n">
        <f aca="false">SUM(Z32)*(1013.25/760)</f>
        <v>15.7087080592105</v>
      </c>
      <c r="AG32" s="69" t="n">
        <f aca="false">SUM(AA32)*(1013.25/760)</f>
        <v>18.6651315789474</v>
      </c>
      <c r="AH32" s="70" t="n">
        <f aca="false">SUM(AB32)*(1013.25/760)</f>
        <v>12.9322697368421</v>
      </c>
    </row>
    <row r="33" customFormat="false" ht="12" hidden="false" customHeight="false" outlineLevel="0" collapsed="false">
      <c r="A33" s="58" t="n">
        <v>22</v>
      </c>
      <c r="B33" s="60" t="n">
        <v>13.3</v>
      </c>
      <c r="C33" s="60" t="n">
        <v>13.2</v>
      </c>
      <c r="D33" s="60" t="n">
        <v>12.3</v>
      </c>
      <c r="E33" s="60" t="n">
        <v>11.9</v>
      </c>
      <c r="F33" s="60" t="n">
        <v>11.6</v>
      </c>
      <c r="G33" s="60" t="n">
        <v>11.5</v>
      </c>
      <c r="H33" s="60" t="n">
        <v>12.2</v>
      </c>
      <c r="I33" s="61" t="n">
        <v>12.6</v>
      </c>
      <c r="J33" s="60" t="n">
        <v>12.7</v>
      </c>
      <c r="K33" s="60" t="n">
        <v>13.6</v>
      </c>
      <c r="L33" s="60" t="n">
        <v>13.2</v>
      </c>
      <c r="M33" s="60" t="n">
        <v>12.4</v>
      </c>
      <c r="N33" s="60" t="n">
        <v>12.1</v>
      </c>
      <c r="O33" s="60" t="n">
        <v>11.9</v>
      </c>
      <c r="P33" s="60" t="n">
        <v>12.5</v>
      </c>
      <c r="Q33" s="60" t="n">
        <v>12.4</v>
      </c>
      <c r="R33" s="60" t="n">
        <v>12.7</v>
      </c>
      <c r="S33" s="60" t="n">
        <v>12.4</v>
      </c>
      <c r="T33" s="60" t="n">
        <v>12.9</v>
      </c>
      <c r="U33" s="61" t="n">
        <v>13.3</v>
      </c>
      <c r="V33" s="60" t="n">
        <v>12.8</v>
      </c>
      <c r="W33" s="60" t="n">
        <v>12.5</v>
      </c>
      <c r="X33" s="60" t="n">
        <v>12.8</v>
      </c>
      <c r="Y33" s="60" t="n">
        <v>13.3</v>
      </c>
      <c r="Z33" s="62" t="n">
        <f aca="false">AVERAGE(B33:Y33)</f>
        <v>12.5875</v>
      </c>
      <c r="AA33" s="63" t="n">
        <f aca="false">LARGE(B33:Y33,1)</f>
        <v>13.6</v>
      </c>
      <c r="AB33" s="64" t="n">
        <f aca="false">LARGE(B33:Y33,24)</f>
        <v>11.5</v>
      </c>
      <c r="AC33" s="60" t="n">
        <f aca="false">AA33-AB33</f>
        <v>2.1</v>
      </c>
      <c r="AD33" s="60" t="n">
        <f aca="false">AVERAGE(J33:U33)</f>
        <v>12.675</v>
      </c>
      <c r="AE33" s="61" t="n">
        <f aca="false">AVERAGE(B33:I33,V33:Y33)</f>
        <v>12.5</v>
      </c>
      <c r="AF33" s="68" t="n">
        <f aca="false">SUM(Z33)*(1013.25/760)</f>
        <v>16.781953125</v>
      </c>
      <c r="AG33" s="69" t="n">
        <f aca="false">SUM(AA33)*(1013.25/760)</f>
        <v>18.1318421052632</v>
      </c>
      <c r="AH33" s="70" t="n">
        <f aca="false">SUM(AB33)*(1013.25/760)</f>
        <v>15.3320723684211</v>
      </c>
    </row>
    <row r="34" customFormat="false" ht="12" hidden="false" customHeight="false" outlineLevel="0" collapsed="false">
      <c r="A34" s="58" t="n">
        <v>23</v>
      </c>
      <c r="B34" s="60" t="n">
        <v>13.8</v>
      </c>
      <c r="C34" s="60" t="n">
        <v>13.6</v>
      </c>
      <c r="D34" s="60" t="n">
        <v>13.6</v>
      </c>
      <c r="E34" s="60" t="n">
        <v>13.7</v>
      </c>
      <c r="F34" s="60" t="n">
        <v>13.1</v>
      </c>
      <c r="G34" s="60" t="n">
        <v>12.9</v>
      </c>
      <c r="H34" s="60" t="n">
        <v>13.4</v>
      </c>
      <c r="I34" s="61" t="n">
        <v>12.2</v>
      </c>
      <c r="J34" s="60" t="n">
        <v>12.6</v>
      </c>
      <c r="K34" s="60" t="n">
        <v>12.7</v>
      </c>
      <c r="L34" s="60" t="n">
        <v>11.8</v>
      </c>
      <c r="M34" s="60" t="n">
        <v>11.8</v>
      </c>
      <c r="N34" s="60" t="n">
        <v>11.5</v>
      </c>
      <c r="O34" s="60" t="n">
        <v>11.5</v>
      </c>
      <c r="P34" s="60" t="n">
        <v>12.5</v>
      </c>
      <c r="Q34" s="60" t="n">
        <v>12.5</v>
      </c>
      <c r="R34" s="60" t="n">
        <v>11.9</v>
      </c>
      <c r="S34" s="60" t="n">
        <v>11.2</v>
      </c>
      <c r="T34" s="60" t="n">
        <v>11.7</v>
      </c>
      <c r="U34" s="61" t="n">
        <v>11.8</v>
      </c>
      <c r="V34" s="60" t="n">
        <v>13.4</v>
      </c>
      <c r="W34" s="60" t="n">
        <v>13.1</v>
      </c>
      <c r="X34" s="60" t="n">
        <v>13.7</v>
      </c>
      <c r="Y34" s="60" t="n">
        <v>13.8</v>
      </c>
      <c r="Z34" s="62" t="n">
        <f aca="false">AVERAGE(B34:Y34)</f>
        <v>12.6583333333333</v>
      </c>
      <c r="AA34" s="63" t="n">
        <f aca="false">LARGE(B34:Y34,1)</f>
        <v>13.8</v>
      </c>
      <c r="AB34" s="64" t="n">
        <f aca="false">LARGE(B34:Y34,24)</f>
        <v>11.2</v>
      </c>
      <c r="AC34" s="60" t="n">
        <f aca="false">AA34-AB34</f>
        <v>2.6</v>
      </c>
      <c r="AD34" s="60" t="n">
        <f aca="false">AVERAGE(J34:U34)</f>
        <v>11.9583333333333</v>
      </c>
      <c r="AE34" s="61" t="n">
        <f aca="false">AVERAGE(B34:I34,V34:Y34)</f>
        <v>13.3583333333333</v>
      </c>
      <c r="AF34" s="68" t="n">
        <f aca="false">SUM(Z34)*(1013.25/760)</f>
        <v>16.8763898026316</v>
      </c>
      <c r="AG34" s="69" t="n">
        <f aca="false">SUM(AA34)*(1013.25/760)</f>
        <v>18.3984868421053</v>
      </c>
      <c r="AH34" s="70" t="n">
        <f aca="false">SUM(AB34)*(1013.25/760)</f>
        <v>14.9321052631579</v>
      </c>
    </row>
    <row r="35" customFormat="false" ht="12" hidden="false" customHeight="false" outlineLevel="0" collapsed="false">
      <c r="A35" s="58" t="n">
        <v>24</v>
      </c>
      <c r="B35" s="60" t="n">
        <v>14.1</v>
      </c>
      <c r="C35" s="60" t="n">
        <v>13.9</v>
      </c>
      <c r="D35" s="60" t="n">
        <v>13.6</v>
      </c>
      <c r="E35" s="60" t="n">
        <v>13</v>
      </c>
      <c r="F35" s="60" t="n">
        <v>12.7</v>
      </c>
      <c r="G35" s="60" t="n">
        <v>12.6</v>
      </c>
      <c r="H35" s="60" t="n">
        <v>12.5</v>
      </c>
      <c r="I35" s="61" t="n">
        <v>12.4</v>
      </c>
      <c r="J35" s="60" t="n">
        <v>12.8</v>
      </c>
      <c r="K35" s="60" t="n">
        <v>14.4</v>
      </c>
      <c r="L35" s="60" t="n">
        <v>14.2</v>
      </c>
      <c r="M35" s="60" t="n">
        <v>13.9</v>
      </c>
      <c r="N35" s="60" t="n">
        <v>13.6</v>
      </c>
      <c r="O35" s="60" t="n">
        <v>13.7</v>
      </c>
      <c r="P35" s="60" t="n">
        <v>13.7</v>
      </c>
      <c r="Q35" s="60" t="n">
        <v>11.3</v>
      </c>
      <c r="R35" s="60" t="n">
        <v>12</v>
      </c>
      <c r="S35" s="60" t="n">
        <v>12.3</v>
      </c>
      <c r="T35" s="60" t="n">
        <v>12.5</v>
      </c>
      <c r="U35" s="61" t="n">
        <v>12.9</v>
      </c>
      <c r="V35" s="60" t="n">
        <v>12.6</v>
      </c>
      <c r="W35" s="60" t="n">
        <v>12.5</v>
      </c>
      <c r="X35" s="60" t="n">
        <v>12.4</v>
      </c>
      <c r="Y35" s="60" t="n">
        <v>12.4</v>
      </c>
      <c r="Z35" s="62" t="n">
        <f aca="false">AVERAGE(B35:Y35)</f>
        <v>13</v>
      </c>
      <c r="AA35" s="63" t="n">
        <f aca="false">LARGE(B35:Y35,1)</f>
        <v>14.4</v>
      </c>
      <c r="AB35" s="64" t="n">
        <f aca="false">LARGE(B35:Y35,24)</f>
        <v>11.3</v>
      </c>
      <c r="AC35" s="60" t="n">
        <f aca="false">AA35-AB35</f>
        <v>3.1</v>
      </c>
      <c r="AD35" s="60" t="n">
        <f aca="false">AVERAGE(J35:U35)</f>
        <v>13.1083333333333</v>
      </c>
      <c r="AE35" s="61" t="n">
        <f aca="false">AVERAGE(B35:I35,V35:Y35)</f>
        <v>12.8916666666667</v>
      </c>
      <c r="AF35" s="68" t="n">
        <f aca="false">SUM(Z35)*(1013.25/760)</f>
        <v>17.3319078947368</v>
      </c>
      <c r="AG35" s="69" t="n">
        <f aca="false">SUM(AA35)*(1013.25/760)</f>
        <v>19.1984210526316</v>
      </c>
      <c r="AH35" s="70" t="n">
        <f aca="false">SUM(AB35)*(1013.25/760)</f>
        <v>15.065427631579</v>
      </c>
    </row>
    <row r="36" customFormat="false" ht="12" hidden="false" customHeight="false" outlineLevel="0" collapsed="false">
      <c r="A36" s="58" t="n">
        <v>25</v>
      </c>
      <c r="B36" s="60" t="n">
        <v>12.5</v>
      </c>
      <c r="C36" s="60" t="n">
        <v>11.9</v>
      </c>
      <c r="D36" s="60" t="n">
        <v>11.6</v>
      </c>
      <c r="E36" s="60" t="n">
        <v>11.4</v>
      </c>
      <c r="F36" s="60" t="n">
        <v>12.1</v>
      </c>
      <c r="G36" s="60" t="n">
        <v>12</v>
      </c>
      <c r="H36" s="60" t="n">
        <v>12.5</v>
      </c>
      <c r="I36" s="61" t="n">
        <v>12.8</v>
      </c>
      <c r="J36" s="60" t="n">
        <v>13.4</v>
      </c>
      <c r="K36" s="60" t="n">
        <v>15.1</v>
      </c>
      <c r="L36" s="60" t="n">
        <v>14.5</v>
      </c>
      <c r="M36" s="60" t="n">
        <v>14.9</v>
      </c>
      <c r="N36" s="60" t="n">
        <v>15.9</v>
      </c>
      <c r="O36" s="60" t="n">
        <v>15.8</v>
      </c>
      <c r="P36" s="60" t="n">
        <v>16.2</v>
      </c>
      <c r="Q36" s="60" t="n">
        <v>16.1</v>
      </c>
      <c r="R36" s="60" t="n">
        <v>16.4</v>
      </c>
      <c r="S36" s="60" t="n">
        <v>16.5</v>
      </c>
      <c r="T36" s="60" t="n">
        <v>16.8</v>
      </c>
      <c r="U36" s="61" t="n">
        <v>16.4</v>
      </c>
      <c r="V36" s="60" t="n">
        <v>16.3</v>
      </c>
      <c r="W36" s="60" t="n">
        <v>16.1</v>
      </c>
      <c r="X36" s="60" t="n">
        <v>16.5</v>
      </c>
      <c r="Y36" s="60" t="n">
        <v>16.4</v>
      </c>
      <c r="Z36" s="62" t="n">
        <f aca="false">AVERAGE(B36:Y36)</f>
        <v>14.5875</v>
      </c>
      <c r="AA36" s="63" t="n">
        <f aca="false">LARGE(B36:Y36,1)</f>
        <v>16.8</v>
      </c>
      <c r="AB36" s="64" t="n">
        <f aca="false">LARGE(B36:Y36,24)</f>
        <v>11.4</v>
      </c>
      <c r="AC36" s="60" t="n">
        <f aca="false">AA36-AB36</f>
        <v>5.4</v>
      </c>
      <c r="AD36" s="60" t="n">
        <f aca="false">AVERAGE(J36:U36)</f>
        <v>15.6666666666667</v>
      </c>
      <c r="AE36" s="61" t="n">
        <f aca="false">AVERAGE(B36:I36,V36:Y36)</f>
        <v>13.5083333333333</v>
      </c>
      <c r="AF36" s="68" t="n">
        <f aca="false">SUM(Z36)*(1013.25/760)</f>
        <v>19.4484004934211</v>
      </c>
      <c r="AG36" s="69" t="n">
        <f aca="false">SUM(AA36)*(1013.25/760)</f>
        <v>22.3981578947368</v>
      </c>
      <c r="AH36" s="70" t="n">
        <f aca="false">SUM(AB36)*(1013.25/760)</f>
        <v>15.19875</v>
      </c>
    </row>
    <row r="37" customFormat="false" ht="12" hidden="false" customHeight="false" outlineLevel="0" collapsed="false">
      <c r="A37" s="58" t="n">
        <v>26</v>
      </c>
      <c r="B37" s="60" t="n">
        <v>16.3</v>
      </c>
      <c r="C37" s="60" t="n">
        <v>16.2</v>
      </c>
      <c r="D37" s="60" t="n">
        <v>16</v>
      </c>
      <c r="E37" s="60" t="n">
        <v>15.9</v>
      </c>
      <c r="F37" s="60" t="n">
        <v>15.7</v>
      </c>
      <c r="G37" s="60" t="n">
        <v>15.7</v>
      </c>
      <c r="H37" s="60" t="n">
        <v>15.7</v>
      </c>
      <c r="I37" s="61" t="n">
        <v>15.7</v>
      </c>
      <c r="J37" s="60" t="n">
        <v>15.6</v>
      </c>
      <c r="K37" s="60" t="n">
        <v>15.8</v>
      </c>
      <c r="L37" s="60" t="n">
        <v>17.2</v>
      </c>
      <c r="M37" s="60" t="n">
        <v>16.6</v>
      </c>
      <c r="N37" s="60" t="n">
        <v>16.1</v>
      </c>
      <c r="O37" s="60" t="n">
        <v>16.2</v>
      </c>
      <c r="P37" s="60" t="n">
        <v>16.4</v>
      </c>
      <c r="Q37" s="60" t="n">
        <v>17.2</v>
      </c>
      <c r="R37" s="60" t="n">
        <v>16.9</v>
      </c>
      <c r="S37" s="60" t="n">
        <v>17.4</v>
      </c>
      <c r="T37" s="60" t="n">
        <v>17.1</v>
      </c>
      <c r="U37" s="61" t="n">
        <v>16.4</v>
      </c>
      <c r="V37" s="60" t="n">
        <v>17.1</v>
      </c>
      <c r="W37" s="60" t="n">
        <v>16.9</v>
      </c>
      <c r="X37" s="60" t="n">
        <v>16.45</v>
      </c>
      <c r="Y37" s="60" t="n">
        <v>16.4</v>
      </c>
      <c r="Z37" s="62" t="n">
        <f aca="false">AVERAGE(B37:Y37)</f>
        <v>16.3729166666667</v>
      </c>
      <c r="AA37" s="63" t="n">
        <f aca="false">LARGE(B37:Y37,1)</f>
        <v>17.4</v>
      </c>
      <c r="AB37" s="64" t="n">
        <f aca="false">LARGE(B37:Y37,24)</f>
        <v>15.6</v>
      </c>
      <c r="AC37" s="60" t="n">
        <f aca="false">AA37-AB37</f>
        <v>1.8</v>
      </c>
      <c r="AD37" s="60" t="n">
        <f aca="false">AVERAGE(J37:U37)</f>
        <v>16.575</v>
      </c>
      <c r="AE37" s="61" t="n">
        <f aca="false">AVERAGE(B37:I37,V37:Y37)</f>
        <v>16.1708333333333</v>
      </c>
      <c r="AF37" s="68" t="n">
        <f aca="false">SUM(Z37)*(1013.25/760)</f>
        <v>21.8287602796053</v>
      </c>
      <c r="AG37" s="69" t="n">
        <f aca="false">SUM(AA37)*(1013.25/760)</f>
        <v>23.1980921052632</v>
      </c>
      <c r="AH37" s="70" t="n">
        <f aca="false">SUM(AB37)*(1013.25/760)</f>
        <v>20.7982894736842</v>
      </c>
    </row>
    <row r="38" customFormat="false" ht="12" hidden="false" customHeight="false" outlineLevel="0" collapsed="false">
      <c r="A38" s="58" t="n">
        <v>27</v>
      </c>
      <c r="B38" s="60" t="n">
        <v>15.5</v>
      </c>
      <c r="C38" s="60" t="n">
        <v>15.5</v>
      </c>
      <c r="D38" s="60" t="n">
        <v>14.6</v>
      </c>
      <c r="E38" s="60" t="n">
        <v>14.4</v>
      </c>
      <c r="F38" s="60" t="n">
        <v>14</v>
      </c>
      <c r="G38" s="60" t="n">
        <v>13.6</v>
      </c>
      <c r="H38" s="60" t="n">
        <v>14</v>
      </c>
      <c r="I38" s="61" t="n">
        <v>13.8</v>
      </c>
      <c r="J38" s="60" t="n">
        <v>13.4</v>
      </c>
      <c r="K38" s="60" t="n">
        <v>11.6</v>
      </c>
      <c r="L38" s="60" t="n">
        <v>13.4</v>
      </c>
      <c r="M38" s="60" t="n">
        <v>13.7</v>
      </c>
      <c r="N38" s="60" t="n">
        <v>12.7</v>
      </c>
      <c r="O38" s="60" t="n">
        <v>12</v>
      </c>
      <c r="P38" s="60" t="n">
        <v>11</v>
      </c>
      <c r="Q38" s="60" t="n">
        <v>10.5</v>
      </c>
      <c r="R38" s="60" t="n">
        <v>10.8</v>
      </c>
      <c r="S38" s="60" t="n">
        <v>10.4</v>
      </c>
      <c r="T38" s="60" t="n">
        <v>9.9</v>
      </c>
      <c r="U38" s="61" t="n">
        <v>10.2</v>
      </c>
      <c r="V38" s="60" t="n">
        <v>11.1</v>
      </c>
      <c r="W38" s="60" t="n">
        <v>11.4</v>
      </c>
      <c r="X38" s="60" t="n">
        <v>11.9</v>
      </c>
      <c r="Y38" s="60" t="n">
        <v>11.2</v>
      </c>
      <c r="Z38" s="62" t="n">
        <f aca="false">AVERAGE(B38:Y38)</f>
        <v>12.525</v>
      </c>
      <c r="AA38" s="63" t="n">
        <f aca="false">LARGE(B38:Y38,1)</f>
        <v>15.5</v>
      </c>
      <c r="AB38" s="64" t="n">
        <f aca="false">LARGE(B38:Y38,24)</f>
        <v>9.9</v>
      </c>
      <c r="AC38" s="60" t="n">
        <f aca="false">AA38-AB38</f>
        <v>5.6</v>
      </c>
      <c r="AD38" s="60" t="n">
        <f aca="false">AVERAGE(J38:U38)</f>
        <v>11.6333333333333</v>
      </c>
      <c r="AE38" s="61" t="n">
        <f aca="false">AVERAGE(B38:I38,V38:Y38)</f>
        <v>13.4166666666667</v>
      </c>
      <c r="AF38" s="68" t="n">
        <f aca="false">SUM(Z38)*(1013.25/760)</f>
        <v>16.6986266447368</v>
      </c>
      <c r="AG38" s="69" t="n">
        <f aca="false">SUM(AA38)*(1013.25/760)</f>
        <v>20.6649671052632</v>
      </c>
      <c r="AH38" s="70" t="n">
        <f aca="false">SUM(AB38)*(1013.25/760)</f>
        <v>13.1989144736842</v>
      </c>
    </row>
    <row r="39" customFormat="false" ht="12" hidden="false" customHeight="false" outlineLevel="0" collapsed="false">
      <c r="A39" s="58" t="n">
        <v>28</v>
      </c>
      <c r="B39" s="60" t="n">
        <v>11.4</v>
      </c>
      <c r="C39" s="60" t="n">
        <v>11.2</v>
      </c>
      <c r="D39" s="60" t="n">
        <v>11.3</v>
      </c>
      <c r="E39" s="60" t="n">
        <v>11.1</v>
      </c>
      <c r="F39" s="60" t="n">
        <v>10.8</v>
      </c>
      <c r="G39" s="60" t="n">
        <v>10.5</v>
      </c>
      <c r="H39" s="60" t="n">
        <v>10.6</v>
      </c>
      <c r="I39" s="61" t="n">
        <v>10.8</v>
      </c>
      <c r="J39" s="60" t="n">
        <v>11.9</v>
      </c>
      <c r="K39" s="60" t="n">
        <v>11.3</v>
      </c>
      <c r="L39" s="60" t="n">
        <v>10.9</v>
      </c>
      <c r="M39" s="60" t="n">
        <v>12.5</v>
      </c>
      <c r="N39" s="60" t="n">
        <v>12.4</v>
      </c>
      <c r="O39" s="60" t="n">
        <v>13.1</v>
      </c>
      <c r="P39" s="60" t="n">
        <v>12.6</v>
      </c>
      <c r="Q39" s="60" t="n">
        <v>11.9</v>
      </c>
      <c r="R39" s="60" t="n">
        <v>12.6</v>
      </c>
      <c r="S39" s="60" t="n">
        <v>12.4</v>
      </c>
      <c r="T39" s="60" t="n">
        <v>12.6</v>
      </c>
      <c r="U39" s="61" t="n">
        <v>13.1</v>
      </c>
      <c r="V39" s="60" t="n">
        <v>13.4</v>
      </c>
      <c r="W39" s="60" t="n">
        <v>13.6</v>
      </c>
      <c r="X39" s="60" t="n">
        <v>13.9</v>
      </c>
      <c r="Y39" s="60" t="n">
        <v>14</v>
      </c>
      <c r="Z39" s="62" t="n">
        <f aca="false">AVERAGE(B39:Y39)</f>
        <v>12.0791666666667</v>
      </c>
      <c r="AA39" s="63" t="n">
        <f aca="false">LARGE(B39:Y39,1)</f>
        <v>14</v>
      </c>
      <c r="AB39" s="64" t="n">
        <f aca="false">LARGE(B39:Y39,24)</f>
        <v>10.5</v>
      </c>
      <c r="AC39" s="60" t="n">
        <f aca="false">AA39-AB39</f>
        <v>3.5</v>
      </c>
      <c r="AD39" s="60" t="n">
        <f aca="false">AVERAGE(J39:U39)</f>
        <v>12.275</v>
      </c>
      <c r="AE39" s="61" t="n">
        <f aca="false">AVERAGE(B39:I39,V39:Y39)</f>
        <v>11.8833333333333</v>
      </c>
      <c r="AF39" s="68" t="n">
        <f aca="false">SUM(Z39)*(1013.25/760)</f>
        <v>16.1042310855263</v>
      </c>
      <c r="AG39" s="69" t="n">
        <f aca="false">SUM(AA39)*(1013.25/760)</f>
        <v>18.6651315789474</v>
      </c>
      <c r="AH39" s="70" t="n">
        <f aca="false">SUM(AB39)*(1013.25/760)</f>
        <v>13.9988486842105</v>
      </c>
    </row>
    <row r="40" customFormat="false" ht="12" hidden="false" customHeight="false" outlineLevel="0" collapsed="false">
      <c r="A40" s="58" t="n">
        <v>29</v>
      </c>
      <c r="B40" s="60" t="n">
        <v>14.3</v>
      </c>
      <c r="C40" s="60" t="n">
        <v>14.7</v>
      </c>
      <c r="D40" s="60" t="n">
        <v>14.4</v>
      </c>
      <c r="E40" s="60" t="n">
        <v>14.1</v>
      </c>
      <c r="F40" s="60" t="n">
        <v>13.8</v>
      </c>
      <c r="G40" s="60" t="n">
        <v>13.7</v>
      </c>
      <c r="H40" s="60" t="n">
        <v>11.7</v>
      </c>
      <c r="I40" s="61" t="n">
        <v>12.7</v>
      </c>
      <c r="J40" s="60" t="n">
        <v>13.1</v>
      </c>
      <c r="K40" s="60" t="n">
        <v>14.6</v>
      </c>
      <c r="L40" s="60" t="n">
        <v>12.9</v>
      </c>
      <c r="M40" s="60" t="n">
        <v>13.1</v>
      </c>
      <c r="N40" s="60" t="n">
        <v>12.3</v>
      </c>
      <c r="O40" s="60" t="n">
        <v>14.9</v>
      </c>
      <c r="P40" s="60" t="n">
        <v>15.8</v>
      </c>
      <c r="Q40" s="60" t="n">
        <v>15.7</v>
      </c>
      <c r="R40" s="60" t="n">
        <v>15.7</v>
      </c>
      <c r="S40" s="60" t="n">
        <v>16.5</v>
      </c>
      <c r="T40" s="60" t="n">
        <v>17.6</v>
      </c>
      <c r="U40" s="61" t="n">
        <v>17.4</v>
      </c>
      <c r="V40" s="60" t="n">
        <v>17.1</v>
      </c>
      <c r="W40" s="60" t="n">
        <v>16.6</v>
      </c>
      <c r="X40" s="60" t="n">
        <v>16.6</v>
      </c>
      <c r="Y40" s="60" t="n">
        <v>15.8</v>
      </c>
      <c r="Z40" s="62" t="n">
        <f aca="false">AVERAGE(B40:Y40)</f>
        <v>14.7958333333333</v>
      </c>
      <c r="AA40" s="63" t="n">
        <f aca="false">LARGE(B40:Y40,1)</f>
        <v>17.6</v>
      </c>
      <c r="AB40" s="64" t="n">
        <f aca="false">LARGE(B40:Y40,24)</f>
        <v>11.7</v>
      </c>
      <c r="AC40" s="60" t="n">
        <f aca="false">AA40-AB40</f>
        <v>5.9</v>
      </c>
      <c r="AD40" s="60" t="n">
        <f aca="false">AVERAGE(J40:U40)</f>
        <v>14.9666666666667</v>
      </c>
      <c r="AE40" s="61" t="n">
        <f aca="false">AVERAGE(B40:I40,V40:Y40)</f>
        <v>14.625</v>
      </c>
      <c r="AF40" s="68" t="n">
        <f aca="false">SUM(Z40)*(1013.25/760)</f>
        <v>19.7261554276316</v>
      </c>
      <c r="AG40" s="69" t="n">
        <f aca="false">SUM(AA40)*(1013.25/760)</f>
        <v>23.4647368421053</v>
      </c>
      <c r="AH40" s="70" t="n">
        <f aca="false">SUM(AB40)*(1013.25/760)</f>
        <v>15.5987171052632</v>
      </c>
    </row>
    <row r="41" customFormat="false" ht="12" hidden="false" customHeight="false" outlineLevel="0" collapsed="false">
      <c r="A41" s="58" t="n">
        <v>30</v>
      </c>
      <c r="B41" s="60" t="n">
        <v>16</v>
      </c>
      <c r="C41" s="60" t="n">
        <v>16.5</v>
      </c>
      <c r="D41" s="60" t="n">
        <v>16.4</v>
      </c>
      <c r="E41" s="60" t="n">
        <v>17</v>
      </c>
      <c r="F41" s="60" t="n">
        <v>16.9</v>
      </c>
      <c r="G41" s="60" t="n">
        <v>16.2</v>
      </c>
      <c r="H41" s="60" t="n">
        <v>15.2</v>
      </c>
      <c r="I41" s="61" t="n">
        <v>14.8</v>
      </c>
      <c r="J41" s="60" t="n">
        <v>12.4</v>
      </c>
      <c r="K41" s="60" t="n">
        <v>11.6</v>
      </c>
      <c r="L41" s="60" t="n">
        <v>11.6</v>
      </c>
      <c r="M41" s="60" t="n">
        <v>12.4</v>
      </c>
      <c r="N41" s="60" t="n">
        <v>16.1</v>
      </c>
      <c r="O41" s="60" t="n">
        <v>15.4</v>
      </c>
      <c r="P41" s="60" t="n">
        <v>15.5</v>
      </c>
      <c r="Q41" s="60" t="n">
        <v>14.7</v>
      </c>
      <c r="R41" s="60" t="n">
        <v>14.4</v>
      </c>
      <c r="S41" s="60" t="n">
        <v>14.6</v>
      </c>
      <c r="T41" s="60" t="n">
        <v>14.3</v>
      </c>
      <c r="U41" s="61" t="n">
        <v>15.2</v>
      </c>
      <c r="V41" s="60" t="n">
        <v>15.1</v>
      </c>
      <c r="W41" s="60" t="n">
        <v>15.5</v>
      </c>
      <c r="X41" s="60" t="n">
        <v>15.8</v>
      </c>
      <c r="Y41" s="60" t="n">
        <v>15.3</v>
      </c>
      <c r="Z41" s="62" t="n">
        <f aca="false">AVERAGE(B41:Y41)</f>
        <v>14.9541666666667</v>
      </c>
      <c r="AA41" s="63" t="n">
        <f aca="false">LARGE(B41:Y41,1)</f>
        <v>17</v>
      </c>
      <c r="AB41" s="64" t="n">
        <f aca="false">LARGE(B41:Y41,24)</f>
        <v>11.6</v>
      </c>
      <c r="AC41" s="60" t="n">
        <f aca="false">AA41-AB41</f>
        <v>5.4</v>
      </c>
      <c r="AD41" s="60" t="n">
        <f aca="false">AVERAGE(J41:U41)</f>
        <v>14.0166666666667</v>
      </c>
      <c r="AE41" s="61" t="n">
        <f aca="false">AVERAGE(B41:I41,V41:Y41)</f>
        <v>15.8916666666667</v>
      </c>
      <c r="AF41" s="68" t="n">
        <f aca="false">SUM(Z41)*(1013.25/760)</f>
        <v>19.9372491776316</v>
      </c>
      <c r="AG41" s="69" t="n">
        <f aca="false">SUM(AA41)*(1013.25/760)</f>
        <v>22.6648026315789</v>
      </c>
      <c r="AH41" s="70" t="n">
        <f aca="false">SUM(AB41)*(1013.25/760)</f>
        <v>15.4653947368421</v>
      </c>
    </row>
    <row r="42" customFormat="false" ht="13" hidden="false" customHeight="false" outlineLevel="0" collapsed="false">
      <c r="A42" s="71" t="n">
        <v>31</v>
      </c>
      <c r="B42" s="72" t="n">
        <v>15.4</v>
      </c>
      <c r="C42" s="72" t="n">
        <v>17.1</v>
      </c>
      <c r="D42" s="72" t="n">
        <v>16.8</v>
      </c>
      <c r="E42" s="72" t="n">
        <v>16.1</v>
      </c>
      <c r="F42" s="72" t="n">
        <v>14.6</v>
      </c>
      <c r="G42" s="72" t="n">
        <v>15.7</v>
      </c>
      <c r="H42" s="72" t="n">
        <v>15.7</v>
      </c>
      <c r="I42" s="73" t="n">
        <v>15.3</v>
      </c>
      <c r="J42" s="72" t="n">
        <v>15.5</v>
      </c>
      <c r="K42" s="72" t="n">
        <v>15.8</v>
      </c>
      <c r="L42" s="72" t="n">
        <v>15.1</v>
      </c>
      <c r="M42" s="72" t="n">
        <v>16.4</v>
      </c>
      <c r="N42" s="72" t="n">
        <v>15.6</v>
      </c>
      <c r="O42" s="72" t="n">
        <v>15.5</v>
      </c>
      <c r="P42" s="72" t="n">
        <v>16</v>
      </c>
      <c r="Q42" s="72" t="n">
        <v>15.3</v>
      </c>
      <c r="R42" s="72" t="n">
        <v>14</v>
      </c>
      <c r="S42" s="72" t="n">
        <v>13.2</v>
      </c>
      <c r="T42" s="72" t="n">
        <v>13.5</v>
      </c>
      <c r="U42" s="73" t="n">
        <v>13.3</v>
      </c>
      <c r="V42" s="72" t="n">
        <v>12.8</v>
      </c>
      <c r="W42" s="72" t="n">
        <v>14.3</v>
      </c>
      <c r="X42" s="72" t="n">
        <v>14.8</v>
      </c>
      <c r="Y42" s="72" t="n">
        <v>14.8</v>
      </c>
      <c r="Z42" s="74" t="n">
        <f aca="false">AVERAGE(B42:Y42)</f>
        <v>15.1083333333333</v>
      </c>
      <c r="AA42" s="75" t="n">
        <f aca="false">LARGE(B42:Y42,1)</f>
        <v>17.1</v>
      </c>
      <c r="AB42" s="76" t="n">
        <f aca="false">LARGE(B42:Y42,24)</f>
        <v>12.8</v>
      </c>
      <c r="AC42" s="72" t="n">
        <f aca="false">AA42-AB42</f>
        <v>4.3</v>
      </c>
      <c r="AD42" s="72" t="n">
        <f aca="false">AVERAGE(J42:U42)</f>
        <v>14.9333333333333</v>
      </c>
      <c r="AE42" s="73" t="n">
        <f aca="false">AVERAGE(B42:I42,V42:Y42)</f>
        <v>15.2833333333333</v>
      </c>
      <c r="AF42" s="77" t="n">
        <f aca="false">SUM(Z42)*(1013.25/760)</f>
        <v>20.1427878289474</v>
      </c>
      <c r="AG42" s="78" t="n">
        <f aca="false">SUM(AA42)*(1013.25/760)</f>
        <v>22.798125</v>
      </c>
      <c r="AH42" s="79" t="n">
        <f aca="false">SUM(AB42)*(1013.25/760)</f>
        <v>17.0652631578947</v>
      </c>
    </row>
    <row r="43" customFormat="false" ht="14" hidden="false" customHeight="false" outlineLevel="0" collapsed="false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2"/>
      <c r="V43" s="81"/>
      <c r="W43" s="81"/>
      <c r="X43" s="81"/>
      <c r="Y43" s="81"/>
      <c r="Z43" s="81"/>
      <c r="AA43" s="83"/>
      <c r="AB43" s="84"/>
      <c r="AC43" s="81"/>
      <c r="AD43" s="81"/>
      <c r="AE43" s="81"/>
      <c r="AF43" s="85"/>
      <c r="AG43" s="86"/>
      <c r="AH43" s="87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88" t="s">
        <v>22</v>
      </c>
      <c r="B44" s="89" t="n">
        <f aca="false">AVERAGE(B12:B42)</f>
        <v>13.4187096774194</v>
      </c>
      <c r="C44" s="89" t="n">
        <f aca="false">AVERAGE(C12:C42)</f>
        <v>13.3322580645161</v>
      </c>
      <c r="D44" s="89" t="n">
        <f aca="false">AVERAGE(D12:D42)</f>
        <v>13.1322580645161</v>
      </c>
      <c r="E44" s="89" t="n">
        <f aca="false">AVERAGE(E12:E42)</f>
        <v>12.9129032258065</v>
      </c>
      <c r="F44" s="89" t="n">
        <f aca="false">AVERAGE(F12:F42)</f>
        <v>12.7712903225806</v>
      </c>
      <c r="G44" s="89" t="n">
        <f aca="false">AVERAGE(G12:G42)</f>
        <v>12.7096774193548</v>
      </c>
      <c r="H44" s="89" t="n">
        <f aca="false">AVERAGE(H12:H42)</f>
        <v>12.7903225806452</v>
      </c>
      <c r="I44" s="90" t="n">
        <f aca="false">AVERAGE(I12:I42)</f>
        <v>13.0193548387097</v>
      </c>
      <c r="J44" s="89" t="n">
        <f aca="false">AVERAGE(J12:J42)</f>
        <v>13.058064516129</v>
      </c>
      <c r="K44" s="89" t="n">
        <f aca="false">AVERAGE(K12:K42)</f>
        <v>13.3096774193548</v>
      </c>
      <c r="L44" s="89" t="n">
        <f aca="false">AVERAGE(L12:L42)</f>
        <v>13.458064516129</v>
      </c>
      <c r="M44" s="89" t="n">
        <f aca="false">AVERAGE(M12:M42)</f>
        <v>13.4451612903226</v>
      </c>
      <c r="N44" s="89" t="n">
        <f aca="false">AVERAGE(N12:N42)</f>
        <v>13.3032258064516</v>
      </c>
      <c r="O44" s="89" t="n">
        <f aca="false">AVERAGE(O12:O42)</f>
        <v>13.2258064516129</v>
      </c>
      <c r="P44" s="89" t="n">
        <f aca="false">AVERAGE(P12:P42)</f>
        <v>13.2161290322581</v>
      </c>
      <c r="Q44" s="89" t="n">
        <f aca="false">AVERAGE(Q12:Q42)</f>
        <v>12.958064516129</v>
      </c>
      <c r="R44" s="89" t="n">
        <f aca="false">AVERAGE(R12:R42)</f>
        <v>12.8967741935484</v>
      </c>
      <c r="S44" s="89" t="n">
        <f aca="false">AVERAGE(S12:S42)</f>
        <v>12.9387096774194</v>
      </c>
      <c r="T44" s="89" t="n">
        <f aca="false">AVERAGE(T12:T42)</f>
        <v>13.0870967741936</v>
      </c>
      <c r="U44" s="90" t="n">
        <f aca="false">AVERAGE(U12:U42)</f>
        <v>13.2709677419355</v>
      </c>
      <c r="V44" s="89" t="n">
        <f aca="false">AVERAGE(V12:V42)</f>
        <v>13.4870967741936</v>
      </c>
      <c r="W44" s="89" t="n">
        <f aca="false">AVERAGE(W12:W42)</f>
        <v>13.5967741935484</v>
      </c>
      <c r="X44" s="89" t="n">
        <f aca="false">AVERAGE(X12:X42)</f>
        <v>13.6693548387097</v>
      </c>
      <c r="Y44" s="89" t="n">
        <f aca="false">AVERAGE(Y12:Y42)</f>
        <v>13.5645161290323</v>
      </c>
      <c r="Z44" s="91" t="n">
        <f aca="false">AVERAGE(B44:Y44)</f>
        <v>13.1905107526882</v>
      </c>
      <c r="AA44" s="92" t="n">
        <f aca="false">AVERAGE(AA12:AA42)</f>
        <v>14.6806451612903</v>
      </c>
      <c r="AB44" s="93" t="n">
        <f aca="false">AVERAGE(AB12:AB42)</f>
        <v>11.5064516129032</v>
      </c>
      <c r="AC44" s="94" t="n">
        <f aca="false">AVERAGE(AC12:AC42)</f>
        <v>3.1741935483871</v>
      </c>
      <c r="AD44" s="94" t="n">
        <f aca="false">AVERAGE(J44:U44)</f>
        <v>13.1806451612903</v>
      </c>
      <c r="AE44" s="95" t="n">
        <f aca="false">AVERAGE(B44:I44,V44:Y44)</f>
        <v>13.200376344086</v>
      </c>
      <c r="AF44" s="96" t="n">
        <f aca="false">SUM(Z44)*(1013.25/760)</f>
        <v>17.5859013423175</v>
      </c>
      <c r="AG44" s="97" t="n">
        <f aca="false">SUM(AA44)*(1013.25/760)</f>
        <v>19.5725838285229</v>
      </c>
      <c r="AH44" s="98" t="n">
        <f aca="false">SUM(AB44)*(1013.25/760)</f>
        <v>15.340673811545</v>
      </c>
    </row>
    <row r="45" customFormat="false" ht="13" hidden="false" customHeight="false" outlineLevel="0" collapsed="false">
      <c r="A45" s="99" t="s">
        <v>23</v>
      </c>
      <c r="B45" s="100" t="n">
        <f aca="false">SUM(B12:B42)</f>
        <v>415.98</v>
      </c>
      <c r="C45" s="100" t="n">
        <f aca="false">SUM(C12:C42)</f>
        <v>413.3</v>
      </c>
      <c r="D45" s="100" t="n">
        <f aca="false">SUM(D12:D42)</f>
        <v>407.1</v>
      </c>
      <c r="E45" s="100" t="n">
        <f aca="false">SUM(E12:E42)</f>
        <v>400.3</v>
      </c>
      <c r="F45" s="100" t="n">
        <f aca="false">SUM(F12:F42)</f>
        <v>395.91</v>
      </c>
      <c r="G45" s="100" t="n">
        <f aca="false">SUM(G12:G42)</f>
        <v>394</v>
      </c>
      <c r="H45" s="100" t="n">
        <f aca="false">SUM(H12:H42)</f>
        <v>396.5</v>
      </c>
      <c r="I45" s="101" t="n">
        <f aca="false">SUM(I12:I42)</f>
        <v>403.6</v>
      </c>
      <c r="J45" s="100" t="n">
        <f aca="false">SUM(J12:J42)</f>
        <v>404.8</v>
      </c>
      <c r="K45" s="100" t="n">
        <f aca="false">SUM(K12:K42)</f>
        <v>412.6</v>
      </c>
      <c r="L45" s="100" t="n">
        <f aca="false">SUM(L12:L42)</f>
        <v>417.2</v>
      </c>
      <c r="M45" s="100" t="n">
        <f aca="false">SUM(M12:M42)</f>
        <v>416.8</v>
      </c>
      <c r="N45" s="100" t="n">
        <f aca="false">SUM(N12:N42)</f>
        <v>412.4</v>
      </c>
      <c r="O45" s="100" t="n">
        <f aca="false">SUM(O12:O42)</f>
        <v>410</v>
      </c>
      <c r="P45" s="100" t="n">
        <f aca="false">SUM(P12:P42)</f>
        <v>409.7</v>
      </c>
      <c r="Q45" s="100" t="n">
        <f aca="false">SUM(Q12:Q42)</f>
        <v>401.7</v>
      </c>
      <c r="R45" s="100" t="n">
        <f aca="false">SUM(R12:R42)</f>
        <v>399.8</v>
      </c>
      <c r="S45" s="100" t="n">
        <f aca="false">SUM(S12:S42)</f>
        <v>401.1</v>
      </c>
      <c r="T45" s="100" t="n">
        <f aca="false">SUM(T12:T42)</f>
        <v>405.7</v>
      </c>
      <c r="U45" s="101" t="n">
        <f aca="false">SUM(U12:U42)</f>
        <v>411.4</v>
      </c>
      <c r="V45" s="100" t="n">
        <f aca="false">SUM(V12:V42)</f>
        <v>418.1</v>
      </c>
      <c r="W45" s="100" t="n">
        <f aca="false">SUM(W12:W42)</f>
        <v>421.5</v>
      </c>
      <c r="X45" s="100" t="n">
        <f aca="false">SUM(X12:X42)</f>
        <v>423.75</v>
      </c>
      <c r="Y45" s="100" t="n">
        <f aca="false">SUM(Y12:Y42)</f>
        <v>420.5</v>
      </c>
      <c r="Z45" s="102" t="n">
        <f aca="false">SUM(Z12:Z42)</f>
        <v>408.905833333333</v>
      </c>
      <c r="AA45" s="100" t="n">
        <f aca="false">SUM(AA12:AA42)</f>
        <v>455.1</v>
      </c>
      <c r="AB45" s="100" t="n">
        <f aca="false">SUM(AB12:AB42)</f>
        <v>356.7</v>
      </c>
      <c r="AC45" s="100" t="n">
        <f aca="false">SUM(AC12:AC42)</f>
        <v>98.4</v>
      </c>
      <c r="AD45" s="100" t="n">
        <f aca="false">SUM(AD12:AD42)</f>
        <v>408.6</v>
      </c>
      <c r="AE45" s="101" t="n">
        <f aca="false">SUM(AE12:AE42)</f>
        <v>409.211666666667</v>
      </c>
      <c r="AG45" s="3" t="s">
        <v>24</v>
      </c>
      <c r="AH45" s="1" t="s">
        <v>25</v>
      </c>
    </row>
    <row r="46" customFormat="false" ht="13" hidden="false" customHeight="false" outlineLevel="0" collapsed="false">
      <c r="A46" s="106" t="s">
        <v>17</v>
      </c>
      <c r="B46" s="127" t="n">
        <f aca="false">SUM(B44)*(1013.3/760)</f>
        <v>17.8910243633277</v>
      </c>
      <c r="C46" s="127" t="n">
        <f aca="false">SUM(C44)*(1013.3/760)</f>
        <v>17.7757593378608</v>
      </c>
      <c r="D46" s="127" t="n">
        <f aca="false">SUM(D44)*(1013.3/760)</f>
        <v>17.5091014431239</v>
      </c>
      <c r="E46" s="127" t="n">
        <f aca="false">SUM(E44)*(1013.3/760)</f>
        <v>17.2166379456706</v>
      </c>
      <c r="F46" s="127" t="n">
        <f aca="false">SUM(F44)*(1013.3/760)</f>
        <v>17.0278269524618</v>
      </c>
      <c r="G46" s="127" t="n">
        <f aca="false">SUM(G44)*(1013.3/760)</f>
        <v>16.9456791171477</v>
      </c>
      <c r="H46" s="127" t="n">
        <f aca="false">SUM(H44)*(1013.3/760)</f>
        <v>17.0532024617997</v>
      </c>
      <c r="I46" s="128" t="n">
        <f aca="false">SUM(I44)*(1013.3/760)</f>
        <v>17.3585687606112</v>
      </c>
      <c r="J46" s="127" t="n">
        <f aca="false">SUM(J44)*(1013.3/760)</f>
        <v>17.4101799660441</v>
      </c>
      <c r="K46" s="127" t="n">
        <f aca="false">SUM(K44)*(1013.3/760)</f>
        <v>17.7456528013582</v>
      </c>
      <c r="L46" s="127" t="n">
        <f aca="false">SUM(L44)*(1013.3/760)</f>
        <v>17.9434957555178</v>
      </c>
      <c r="M46" s="127" t="n">
        <f aca="false">SUM(M44)*(1013.3/760)</f>
        <v>17.9262920203735</v>
      </c>
      <c r="N46" s="127" t="n">
        <f aca="false">SUM(N44)*(1013.3/760)</f>
        <v>17.7370509337861</v>
      </c>
      <c r="O46" s="127" t="n">
        <f aca="false">SUM(O44)*(1013.3/760)</f>
        <v>17.6338285229202</v>
      </c>
      <c r="P46" s="127" t="n">
        <f aca="false">SUM(P44)*(1013.3/760)</f>
        <v>17.620925721562</v>
      </c>
      <c r="Q46" s="127" t="n">
        <f aca="false">SUM(Q44)*(1013.3/760)</f>
        <v>17.2768510186757</v>
      </c>
      <c r="R46" s="127" t="n">
        <f aca="false">SUM(R44)*(1013.3/760)</f>
        <v>17.1951332767402</v>
      </c>
      <c r="S46" s="127" t="n">
        <f aca="false">SUM(S44)*(1013.3/760)</f>
        <v>17.2510454159592</v>
      </c>
      <c r="T46" s="127" t="n">
        <f aca="false">SUM(T44)*(1013.3/760)</f>
        <v>17.4488883701188</v>
      </c>
      <c r="U46" s="128" t="n">
        <f aca="false">SUM(U44)*(1013.3/760)</f>
        <v>17.6940415959253</v>
      </c>
      <c r="V46" s="127" t="n">
        <f aca="false">SUM(V44)*(1013.3/760)</f>
        <v>17.9822041595925</v>
      </c>
      <c r="W46" s="127" t="n">
        <f aca="false">SUM(W44)*(1013.3/760)</f>
        <v>18.1284359083192</v>
      </c>
      <c r="X46" s="127" t="n">
        <f aca="false">SUM(X44)*(1013.3/760)</f>
        <v>18.2252069185059</v>
      </c>
      <c r="Y46" s="128" t="n">
        <f aca="false">SUM(Y44)*(1013.3/760)</f>
        <v>18.0854265704584</v>
      </c>
      <c r="Z46" s="127" t="n">
        <f aca="false">SUM(Z44)*(1013.3/760)</f>
        <v>17.5867691390775</v>
      </c>
      <c r="AA46" s="127" t="n">
        <f aca="false">SUM(AA44)*(1013.3/760)</f>
        <v>19.5735496604414</v>
      </c>
      <c r="AB46" s="127" t="n">
        <f aca="false">SUM(AB44)*(1013.3/760)</f>
        <v>15.3414308149406</v>
      </c>
      <c r="AC46" s="127" t="n">
        <f aca="false">SUM(AC44)*(1013.3/760)</f>
        <v>4.23211884550085</v>
      </c>
      <c r="AD46" s="127" t="n">
        <f aca="false">SUM(AD44)*(1013.3/760)</f>
        <v>17.5736154499151</v>
      </c>
      <c r="AE46" s="128" t="n">
        <f aca="false">SUM(AE44)*(1013.3/760)</f>
        <v>17.59992282824</v>
      </c>
      <c r="AG46" s="109" t="n">
        <f aca="false">LARGE(AG12:AG42,1)</f>
        <v>23.4647368421053</v>
      </c>
      <c r="AH46" s="110" t="n">
        <f aca="false">LARGE(AH12:AH42,31)</f>
        <v>11.9990131578947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Z42" activeCellId="0" sqref="Z42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35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33" t="s">
        <v>30</v>
      </c>
      <c r="AC9" s="134" t="s">
        <v>31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38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4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14.9</v>
      </c>
      <c r="C12" s="60" t="n">
        <v>14.6</v>
      </c>
      <c r="D12" s="60" t="n">
        <v>14.4</v>
      </c>
      <c r="E12" s="60" t="n">
        <v>14.1</v>
      </c>
      <c r="F12" s="60" t="n">
        <v>13.8</v>
      </c>
      <c r="G12" s="60" t="n">
        <v>13.7</v>
      </c>
      <c r="H12" s="60" t="n">
        <v>13</v>
      </c>
      <c r="I12" s="61" t="n">
        <v>12.9</v>
      </c>
      <c r="J12" s="60" t="n">
        <v>14.1</v>
      </c>
      <c r="K12" s="60" t="n">
        <v>13.6</v>
      </c>
      <c r="L12" s="60" t="n">
        <v>14</v>
      </c>
      <c r="M12" s="60" t="n">
        <v>15.5</v>
      </c>
      <c r="N12" s="60" t="n">
        <v>16.1</v>
      </c>
      <c r="O12" s="60" t="n">
        <v>14.3</v>
      </c>
      <c r="P12" s="60" t="n">
        <v>10.9</v>
      </c>
      <c r="Q12" s="60" t="n">
        <v>11.3</v>
      </c>
      <c r="R12" s="60" t="n">
        <v>12.1</v>
      </c>
      <c r="S12" s="60" t="n">
        <v>14.9</v>
      </c>
      <c r="T12" s="60" t="n">
        <v>14.2</v>
      </c>
      <c r="U12" s="61" t="n">
        <v>12.8</v>
      </c>
      <c r="V12" s="60" t="n">
        <v>14.1</v>
      </c>
      <c r="W12" s="60" t="n">
        <v>19.5</v>
      </c>
      <c r="X12" s="60" t="n">
        <v>17.6</v>
      </c>
      <c r="Y12" s="60" t="n">
        <v>17.3</v>
      </c>
      <c r="Z12" s="62" t="n">
        <f aca="false">AVERAGE(B12:Y12)</f>
        <v>14.3208333333333</v>
      </c>
      <c r="AA12" s="63" t="n">
        <f aca="false">LARGE(B12:Y12,1)</f>
        <v>19.5</v>
      </c>
      <c r="AB12" s="64" t="n">
        <f aca="false">LARGE(B12:Y12,24)</f>
        <v>10.9</v>
      </c>
      <c r="AC12" s="60" t="n">
        <f aca="false">AA12-AB12</f>
        <v>8.6</v>
      </c>
      <c r="AD12" s="60" t="n">
        <f aca="false">AVERAGE(J12:U12)</f>
        <v>13.65</v>
      </c>
      <c r="AE12" s="61" t="n">
        <f aca="false">AVERAGE(B12:I12,V12:Y12)</f>
        <v>14.9916666666667</v>
      </c>
      <c r="AF12" s="65" t="n">
        <f aca="false">SUM(Z12)*(1013.25/760)</f>
        <v>19.0928741776316</v>
      </c>
      <c r="AG12" s="66" t="n">
        <f aca="false">SUM(AA12)*(1013.25/760)</f>
        <v>25.9978618421053</v>
      </c>
      <c r="AH12" s="67" t="n">
        <f aca="false">SUM(AB12)*(1013.25/760)</f>
        <v>14.5321381578947</v>
      </c>
    </row>
    <row r="13" customFormat="false" ht="12" hidden="false" customHeight="false" outlineLevel="0" collapsed="false">
      <c r="A13" s="58" t="n">
        <v>2</v>
      </c>
      <c r="B13" s="59" t="n">
        <v>17.5</v>
      </c>
      <c r="C13" s="60" t="n">
        <v>17.6</v>
      </c>
      <c r="D13" s="60" t="n">
        <v>15.9</v>
      </c>
      <c r="E13" s="60" t="n">
        <v>15.7</v>
      </c>
      <c r="F13" s="60" t="n">
        <v>15.5</v>
      </c>
      <c r="G13" s="60" t="n">
        <v>15</v>
      </c>
      <c r="H13" s="60" t="n">
        <v>13.3</v>
      </c>
      <c r="I13" s="61" t="n">
        <v>13.1</v>
      </c>
      <c r="J13" s="60" t="n">
        <v>13.3</v>
      </c>
      <c r="K13" s="60" t="n">
        <v>14.7</v>
      </c>
      <c r="L13" s="60" t="n">
        <v>14.7</v>
      </c>
      <c r="M13" s="60" t="n">
        <v>14.3</v>
      </c>
      <c r="N13" s="60" t="n">
        <v>14.5</v>
      </c>
      <c r="O13" s="60" t="n">
        <v>14.6</v>
      </c>
      <c r="P13" s="60" t="n">
        <v>13.3</v>
      </c>
      <c r="Q13" s="60" t="n">
        <v>13.4</v>
      </c>
      <c r="R13" s="60" t="n">
        <v>13.7</v>
      </c>
      <c r="S13" s="60" t="n">
        <v>13</v>
      </c>
      <c r="T13" s="60" t="n">
        <v>12.6</v>
      </c>
      <c r="U13" s="61" t="n">
        <v>11.5</v>
      </c>
      <c r="V13" s="60" t="n">
        <v>10.8</v>
      </c>
      <c r="W13" s="60" t="n">
        <v>11</v>
      </c>
      <c r="X13" s="60" t="n">
        <v>12.1</v>
      </c>
      <c r="Y13" s="60" t="n">
        <v>12.8</v>
      </c>
      <c r="Z13" s="62" t="n">
        <f aca="false">AVERAGE(B13:Y13)</f>
        <v>13.9125</v>
      </c>
      <c r="AA13" s="63" t="n">
        <f aca="false">LARGE(B13:Y13,1)</f>
        <v>17.6</v>
      </c>
      <c r="AB13" s="64" t="n">
        <f aca="false">LARGE(B13:Y13,24)</f>
        <v>10.8</v>
      </c>
      <c r="AC13" s="60" t="n">
        <f aca="false">AA13-AB13</f>
        <v>6.8</v>
      </c>
      <c r="AD13" s="60" t="n">
        <f aca="false">AVERAGE(J13:U13)</f>
        <v>13.6333333333333</v>
      </c>
      <c r="AE13" s="61" t="n">
        <f aca="false">AVERAGE(B13:I13,V13:Y13)</f>
        <v>14.1916666666667</v>
      </c>
      <c r="AF13" s="68" t="n">
        <f aca="false">SUM(Z13)*(1013.25/760)</f>
        <v>18.5484745065789</v>
      </c>
      <c r="AG13" s="69" t="n">
        <f aca="false">SUM(AA13)*(1013.25/760)</f>
        <v>23.4647368421053</v>
      </c>
      <c r="AH13" s="70" t="n">
        <f aca="false">SUM(AB13)*(1013.25/760)</f>
        <v>14.3988157894737</v>
      </c>
    </row>
    <row r="14" customFormat="false" ht="12" hidden="false" customHeight="false" outlineLevel="0" collapsed="false">
      <c r="A14" s="58" t="n">
        <v>3</v>
      </c>
      <c r="B14" s="59" t="n">
        <v>14.3</v>
      </c>
      <c r="C14" s="60" t="n">
        <v>14.8</v>
      </c>
      <c r="D14" s="60" t="n">
        <v>15</v>
      </c>
      <c r="E14" s="60" t="n">
        <v>16.4</v>
      </c>
      <c r="F14" s="60" t="n">
        <v>16.1</v>
      </c>
      <c r="G14" s="60" t="n">
        <v>16.4</v>
      </c>
      <c r="H14" s="60" t="n">
        <v>18.1</v>
      </c>
      <c r="I14" s="61" t="n">
        <v>17.2</v>
      </c>
      <c r="J14" s="60" t="n">
        <v>16</v>
      </c>
      <c r="K14" s="60" t="n">
        <v>16.6</v>
      </c>
      <c r="L14" s="60" t="n">
        <v>18.3</v>
      </c>
      <c r="M14" s="60" t="n">
        <v>15.6</v>
      </c>
      <c r="N14" s="60" t="n">
        <v>16.7</v>
      </c>
      <c r="O14" s="60" t="n">
        <v>15.9</v>
      </c>
      <c r="P14" s="60" t="n">
        <v>19.1</v>
      </c>
      <c r="Q14" s="60" t="n">
        <v>17.4</v>
      </c>
      <c r="R14" s="60" t="n">
        <v>16.7</v>
      </c>
      <c r="S14" s="60" t="n">
        <v>16</v>
      </c>
      <c r="T14" s="60" t="n">
        <v>16.4</v>
      </c>
      <c r="U14" s="61" t="n">
        <v>16.2</v>
      </c>
      <c r="V14" s="60" t="n">
        <v>16.3</v>
      </c>
      <c r="W14" s="60" t="n">
        <v>16.4</v>
      </c>
      <c r="X14" s="60" t="n">
        <v>17</v>
      </c>
      <c r="Y14" s="60" t="n">
        <v>17</v>
      </c>
      <c r="Z14" s="62" t="n">
        <f aca="false">AVERAGE(B14:Y14)</f>
        <v>16.4958333333333</v>
      </c>
      <c r="AA14" s="63" t="n">
        <f aca="false">LARGE(B14:Y14,1)</f>
        <v>19.1</v>
      </c>
      <c r="AB14" s="64" t="n">
        <f aca="false">LARGE(B14:Y14,24)</f>
        <v>14.3</v>
      </c>
      <c r="AC14" s="60" t="n">
        <f aca="false">AA14-AB14</f>
        <v>4.8</v>
      </c>
      <c r="AD14" s="60" t="n">
        <f aca="false">AVERAGE(J14:U14)</f>
        <v>16.7416666666667</v>
      </c>
      <c r="AE14" s="61" t="n">
        <f aca="false">AVERAGE(B14:I14,V14:Y14)</f>
        <v>16.25</v>
      </c>
      <c r="AF14" s="68" t="n">
        <f aca="false">SUM(Z14)*(1013.25/760)</f>
        <v>21.9926356907895</v>
      </c>
      <c r="AG14" s="69" t="n">
        <f aca="false">SUM(AA14)*(1013.25/760)</f>
        <v>25.4645723684211</v>
      </c>
      <c r="AH14" s="70" t="n">
        <f aca="false">SUM(AB14)*(1013.25/760)</f>
        <v>19.0650986842105</v>
      </c>
    </row>
    <row r="15" customFormat="false" ht="12" hidden="false" customHeight="false" outlineLevel="0" collapsed="false">
      <c r="A15" s="58" t="n">
        <v>4</v>
      </c>
      <c r="B15" s="59" t="n">
        <v>16.6</v>
      </c>
      <c r="C15" s="60" t="n">
        <v>16.1</v>
      </c>
      <c r="D15" s="60" t="n">
        <v>15.9</v>
      </c>
      <c r="E15" s="60" t="n">
        <v>15.8</v>
      </c>
      <c r="F15" s="60" t="n">
        <v>15.5</v>
      </c>
      <c r="G15" s="60" t="n">
        <v>15.2</v>
      </c>
      <c r="H15" s="60" t="n">
        <v>15.1</v>
      </c>
      <c r="I15" s="61" t="n">
        <v>15.2</v>
      </c>
      <c r="J15" s="60" t="n">
        <v>16</v>
      </c>
      <c r="K15" s="60" t="n">
        <v>15.6</v>
      </c>
      <c r="L15" s="60" t="n">
        <v>15.3</v>
      </c>
      <c r="M15" s="60" t="n">
        <v>15.4</v>
      </c>
      <c r="N15" s="60" t="n">
        <v>15.6</v>
      </c>
      <c r="O15" s="60" t="n">
        <v>14.7</v>
      </c>
      <c r="P15" s="60" t="n">
        <v>14.3</v>
      </c>
      <c r="Q15" s="60" t="n">
        <v>14.8</v>
      </c>
      <c r="R15" s="60" t="n">
        <v>14.4</v>
      </c>
      <c r="S15" s="60" t="n">
        <v>14.3</v>
      </c>
      <c r="T15" s="60" t="n">
        <v>14.4</v>
      </c>
      <c r="U15" s="61" t="n">
        <v>15.6</v>
      </c>
      <c r="V15" s="60" t="n">
        <v>16</v>
      </c>
      <c r="W15" s="60" t="n">
        <v>16</v>
      </c>
      <c r="X15" s="60" t="n">
        <v>16.2</v>
      </c>
      <c r="Y15" s="60" t="n">
        <v>14.8</v>
      </c>
      <c r="Z15" s="62" t="n">
        <f aca="false">AVERAGE(B15:Y15)</f>
        <v>15.3666666666667</v>
      </c>
      <c r="AA15" s="63" t="n">
        <f aca="false">LARGE(B15:Y15,1)</f>
        <v>16.6</v>
      </c>
      <c r="AB15" s="64" t="n">
        <f aca="false">LARGE(B15:Y15,24)</f>
        <v>14.3</v>
      </c>
      <c r="AC15" s="60" t="n">
        <f aca="false">AA15-AB15</f>
        <v>2.3</v>
      </c>
      <c r="AD15" s="60" t="n">
        <f aca="false">AVERAGE(J15:U15)</f>
        <v>15.0333333333333</v>
      </c>
      <c r="AE15" s="61" t="n">
        <f aca="false">AVERAGE(B15:I15,V15:Y15)</f>
        <v>15.7</v>
      </c>
      <c r="AF15" s="68" t="n">
        <f aca="false">SUM(Z15)*(1013.25/760)</f>
        <v>20.4872039473684</v>
      </c>
      <c r="AG15" s="69" t="n">
        <f aca="false">SUM(AA15)*(1013.25/760)</f>
        <v>22.1315131578947</v>
      </c>
      <c r="AH15" s="70" t="n">
        <f aca="false">SUM(AB15)*(1013.25/760)</f>
        <v>19.0650986842105</v>
      </c>
    </row>
    <row r="16" customFormat="false" ht="12" hidden="false" customHeight="false" outlineLevel="0" collapsed="false">
      <c r="A16" s="58" t="n">
        <v>5</v>
      </c>
      <c r="B16" s="59" t="n">
        <v>14.6</v>
      </c>
      <c r="C16" s="60" t="n">
        <v>14.7</v>
      </c>
      <c r="D16" s="60" t="n">
        <v>15.2</v>
      </c>
      <c r="E16" s="60" t="n">
        <v>14.9</v>
      </c>
      <c r="F16" s="60" t="n">
        <v>15.2</v>
      </c>
      <c r="G16" s="60" t="n">
        <v>15</v>
      </c>
      <c r="H16" s="60" t="n">
        <v>15.1</v>
      </c>
      <c r="I16" s="61" t="n">
        <v>15.1</v>
      </c>
      <c r="J16" s="60" t="n">
        <v>14.8</v>
      </c>
      <c r="K16" s="60" t="n">
        <v>15</v>
      </c>
      <c r="L16" s="60" t="n">
        <v>15.3</v>
      </c>
      <c r="M16" s="60" t="n">
        <v>15.5</v>
      </c>
      <c r="N16" s="60" t="n">
        <v>14.9</v>
      </c>
      <c r="O16" s="60" t="n">
        <v>15</v>
      </c>
      <c r="P16" s="60" t="n">
        <v>15</v>
      </c>
      <c r="Q16" s="60" t="n">
        <v>14.5</v>
      </c>
      <c r="R16" s="60" t="n">
        <v>14.3</v>
      </c>
      <c r="S16" s="60" t="n">
        <v>14.1</v>
      </c>
      <c r="T16" s="60" t="n">
        <v>15.4</v>
      </c>
      <c r="U16" s="61" t="n">
        <v>15.7</v>
      </c>
      <c r="V16" s="60" t="n">
        <v>15.2</v>
      </c>
      <c r="W16" s="60" t="n">
        <v>15.3</v>
      </c>
      <c r="X16" s="60" t="n">
        <v>15.7</v>
      </c>
      <c r="Y16" s="60" t="n">
        <v>15.9</v>
      </c>
      <c r="Z16" s="62" t="n">
        <f aca="false">AVERAGE(B16:Y16)</f>
        <v>15.0583333333333</v>
      </c>
      <c r="AA16" s="63" t="n">
        <f aca="false">LARGE(B16:Y16,1)</f>
        <v>15.9</v>
      </c>
      <c r="AB16" s="64" t="n">
        <f aca="false">LARGE(B16:Y16,24)</f>
        <v>14.1</v>
      </c>
      <c r="AC16" s="60" t="n">
        <f aca="false">AA16-AB16</f>
        <v>1.8</v>
      </c>
      <c r="AD16" s="60" t="n">
        <f aca="false">AVERAGE(J16:U16)</f>
        <v>14.9583333333333</v>
      </c>
      <c r="AE16" s="61" t="n">
        <f aca="false">AVERAGE(B16:I16,V16:Y16)</f>
        <v>15.1583333333333</v>
      </c>
      <c r="AF16" s="68" t="n">
        <f aca="false">SUM(Z16)*(1013.25/760)</f>
        <v>20.0761266447368</v>
      </c>
      <c r="AG16" s="69" t="n">
        <f aca="false">SUM(AA16)*(1013.25/760)</f>
        <v>21.1982565789474</v>
      </c>
      <c r="AH16" s="70" t="n">
        <f aca="false">SUM(AB16)*(1013.25/760)</f>
        <v>18.7984539473684</v>
      </c>
    </row>
    <row r="17" customFormat="false" ht="12" hidden="false" customHeight="false" outlineLevel="0" collapsed="false">
      <c r="A17" s="58" t="n">
        <v>6</v>
      </c>
      <c r="B17" s="59" t="n">
        <v>16.3</v>
      </c>
      <c r="C17" s="60" t="n">
        <v>14.4</v>
      </c>
      <c r="D17" s="60" t="n">
        <v>18</v>
      </c>
      <c r="E17" s="60" t="n">
        <v>15.4</v>
      </c>
      <c r="F17" s="60" t="n">
        <v>15.8</v>
      </c>
      <c r="G17" s="60" t="n">
        <v>15.5</v>
      </c>
      <c r="H17" s="60" t="n">
        <v>17.9</v>
      </c>
      <c r="I17" s="61" t="n">
        <v>16.6</v>
      </c>
      <c r="J17" s="60" t="n">
        <v>16.4</v>
      </c>
      <c r="K17" s="60" t="n">
        <v>14</v>
      </c>
      <c r="L17" s="60" t="n">
        <v>13.2</v>
      </c>
      <c r="M17" s="60" t="n">
        <v>13.9</v>
      </c>
      <c r="N17" s="60" t="n">
        <v>15.1</v>
      </c>
      <c r="O17" s="60" t="n">
        <v>15.9</v>
      </c>
      <c r="P17" s="60" t="n">
        <v>15.5</v>
      </c>
      <c r="Q17" s="60" t="n">
        <v>15.1</v>
      </c>
      <c r="R17" s="60" t="n">
        <v>15.1</v>
      </c>
      <c r="S17" s="60" t="n">
        <v>15.1</v>
      </c>
      <c r="T17" s="60" t="n">
        <v>14.8</v>
      </c>
      <c r="U17" s="61" t="n">
        <v>13.8</v>
      </c>
      <c r="V17" s="60" t="n">
        <v>13.4</v>
      </c>
      <c r="W17" s="60" t="n">
        <v>15.4</v>
      </c>
      <c r="X17" s="60" t="n">
        <v>16.9</v>
      </c>
      <c r="Y17" s="60" t="n">
        <v>18.2</v>
      </c>
      <c r="Z17" s="62" t="n">
        <f aca="false">AVERAGE(B17:Y17)</f>
        <v>15.4875</v>
      </c>
      <c r="AA17" s="63" t="n">
        <f aca="false">LARGE(B17:Y17,1)</f>
        <v>18.2</v>
      </c>
      <c r="AB17" s="64" t="n">
        <f aca="false">LARGE(B17:Y17,24)</f>
        <v>13.2</v>
      </c>
      <c r="AC17" s="60" t="n">
        <f aca="false">AA17-AB17</f>
        <v>5</v>
      </c>
      <c r="AD17" s="60" t="n">
        <f aca="false">AVERAGE(J17:U17)</f>
        <v>14.825</v>
      </c>
      <c r="AE17" s="61" t="n">
        <f aca="false">AVERAGE(B17:I17,V17:Y17)</f>
        <v>16.15</v>
      </c>
      <c r="AF17" s="68" t="n">
        <f aca="false">SUM(Z17)*(1013.25/760)</f>
        <v>20.6483018092105</v>
      </c>
      <c r="AG17" s="69" t="n">
        <f aca="false">SUM(AA17)*(1013.25/760)</f>
        <v>24.2646710526316</v>
      </c>
      <c r="AH17" s="70" t="n">
        <f aca="false">SUM(AB17)*(1013.25/760)</f>
        <v>17.5985526315789</v>
      </c>
    </row>
    <row r="18" customFormat="false" ht="12" hidden="false" customHeight="false" outlineLevel="0" collapsed="false">
      <c r="A18" s="58" t="n">
        <v>7</v>
      </c>
      <c r="B18" s="59" t="n">
        <v>18.2</v>
      </c>
      <c r="C18" s="60" t="n">
        <v>18.6</v>
      </c>
      <c r="D18" s="60" t="n">
        <v>17.8</v>
      </c>
      <c r="E18" s="60" t="n">
        <v>18.7</v>
      </c>
      <c r="F18" s="60" t="n">
        <v>18.9</v>
      </c>
      <c r="G18" s="60" t="n">
        <v>18.9</v>
      </c>
      <c r="H18" s="60" t="n">
        <v>17.3</v>
      </c>
      <c r="I18" s="61" t="n">
        <v>16.6</v>
      </c>
      <c r="J18" s="60" t="n">
        <v>16</v>
      </c>
      <c r="K18" s="60" t="n">
        <v>15</v>
      </c>
      <c r="L18" s="60" t="n">
        <v>14.2</v>
      </c>
      <c r="M18" s="60" t="n">
        <v>13.7</v>
      </c>
      <c r="N18" s="60" t="n">
        <v>14.7</v>
      </c>
      <c r="O18" s="60" t="n">
        <v>14.4</v>
      </c>
      <c r="P18" s="60" t="n">
        <v>15.7</v>
      </c>
      <c r="Q18" s="60" t="n">
        <v>14.1</v>
      </c>
      <c r="R18" s="60" t="n">
        <v>12.6</v>
      </c>
      <c r="S18" s="60" t="n">
        <v>13.4</v>
      </c>
      <c r="T18" s="60" t="n">
        <v>13.1</v>
      </c>
      <c r="U18" s="61" t="n">
        <v>13.5</v>
      </c>
      <c r="V18" s="60" t="n">
        <v>13</v>
      </c>
      <c r="W18" s="60" t="n">
        <v>12.5</v>
      </c>
      <c r="X18" s="60" t="n">
        <v>13.9</v>
      </c>
      <c r="Y18" s="60" t="n">
        <v>14.3</v>
      </c>
      <c r="Z18" s="62" t="n">
        <f aca="false">AVERAGE(B18:Y18)</f>
        <v>15.3791666666667</v>
      </c>
      <c r="AA18" s="63" t="n">
        <f aca="false">LARGE(B18:Y18,1)</f>
        <v>18.9</v>
      </c>
      <c r="AB18" s="64" t="n">
        <f aca="false">LARGE(B18:Y18,24)</f>
        <v>12.5</v>
      </c>
      <c r="AC18" s="60" t="n">
        <f aca="false">AA18-AB18</f>
        <v>6.4</v>
      </c>
      <c r="AD18" s="60" t="n">
        <f aca="false">AVERAGE(J18:U18)</f>
        <v>14.2</v>
      </c>
      <c r="AE18" s="61" t="n">
        <f aca="false">AVERAGE(B18:I18,V18:Y18)</f>
        <v>16.5583333333333</v>
      </c>
      <c r="AF18" s="68" t="n">
        <f aca="false">SUM(Z18)*(1013.25/760)</f>
        <v>20.5038692434211</v>
      </c>
      <c r="AG18" s="69" t="n">
        <f aca="false">SUM(AA18)*(1013.25/760)</f>
        <v>25.1979276315789</v>
      </c>
      <c r="AH18" s="70" t="n">
        <f aca="false">SUM(AB18)*(1013.25/760)</f>
        <v>16.6652960526316</v>
      </c>
    </row>
    <row r="19" customFormat="false" ht="12" hidden="false" customHeight="false" outlineLevel="0" collapsed="false">
      <c r="A19" s="58" t="n">
        <v>8</v>
      </c>
      <c r="B19" s="59" t="n">
        <v>14.5</v>
      </c>
      <c r="C19" s="60" t="n">
        <v>14.8</v>
      </c>
      <c r="D19" s="60" t="n">
        <v>14.9</v>
      </c>
      <c r="E19" s="60" t="n">
        <v>16.1</v>
      </c>
      <c r="F19" s="60" t="n">
        <v>15.8</v>
      </c>
      <c r="G19" s="60" t="n">
        <v>15.4</v>
      </c>
      <c r="H19" s="60" t="n">
        <v>15.4</v>
      </c>
      <c r="I19" s="61" t="n">
        <v>14.8</v>
      </c>
      <c r="J19" s="60" t="n">
        <v>14.6</v>
      </c>
      <c r="K19" s="60" t="n">
        <v>14.7</v>
      </c>
      <c r="L19" s="60" t="n">
        <v>16.5</v>
      </c>
      <c r="M19" s="60" t="n">
        <v>16</v>
      </c>
      <c r="N19" s="60" t="n">
        <v>16.1</v>
      </c>
      <c r="O19" s="60" t="n">
        <v>15</v>
      </c>
      <c r="P19" s="60" t="n">
        <v>15.3</v>
      </c>
      <c r="Q19" s="60" t="n">
        <v>14.8</v>
      </c>
      <c r="R19" s="60" t="n">
        <v>16.2</v>
      </c>
      <c r="S19" s="60" t="n">
        <v>16.2</v>
      </c>
      <c r="T19" s="60" t="n">
        <v>16.3</v>
      </c>
      <c r="U19" s="61" t="n">
        <v>14.4</v>
      </c>
      <c r="V19" s="60" t="n">
        <v>16.1</v>
      </c>
      <c r="W19" s="60" t="n">
        <v>17</v>
      </c>
      <c r="X19" s="60" t="n">
        <v>17.9</v>
      </c>
      <c r="Y19" s="60" t="n">
        <v>16.5</v>
      </c>
      <c r="Z19" s="62" t="n">
        <f aca="false">AVERAGE(B19:Y19)</f>
        <v>15.6375</v>
      </c>
      <c r="AA19" s="63" t="n">
        <f aca="false">LARGE(B19:Y19,1)</f>
        <v>17.9</v>
      </c>
      <c r="AB19" s="64" t="n">
        <f aca="false">LARGE(B19:Y19,24)</f>
        <v>14.4</v>
      </c>
      <c r="AC19" s="60" t="n">
        <f aca="false">AA19-AB19</f>
        <v>3.5</v>
      </c>
      <c r="AD19" s="60" t="n">
        <f aca="false">AVERAGE(J19:U19)</f>
        <v>15.5083333333333</v>
      </c>
      <c r="AE19" s="61" t="n">
        <f aca="false">AVERAGE(B19:I19,V19:Y19)</f>
        <v>15.7666666666667</v>
      </c>
      <c r="AF19" s="68" t="n">
        <f aca="false">SUM(Z19)*(1013.25/760)</f>
        <v>20.8482853618421</v>
      </c>
      <c r="AG19" s="69" t="n">
        <f aca="false">SUM(AA19)*(1013.25/760)</f>
        <v>23.8647039473684</v>
      </c>
      <c r="AH19" s="70" t="n">
        <f aca="false">SUM(AB19)*(1013.25/760)</f>
        <v>19.1984210526316</v>
      </c>
    </row>
    <row r="20" customFormat="false" ht="12" hidden="false" customHeight="false" outlineLevel="0" collapsed="false">
      <c r="A20" s="58" t="n">
        <v>9</v>
      </c>
      <c r="B20" s="59" t="n">
        <v>15.5</v>
      </c>
      <c r="C20" s="60" t="n">
        <v>15.2</v>
      </c>
      <c r="D20" s="60" t="n">
        <v>15.5</v>
      </c>
      <c r="E20" s="60" t="n">
        <v>15.3</v>
      </c>
      <c r="F20" s="60" t="n">
        <v>14.7</v>
      </c>
      <c r="G20" s="60" t="n">
        <v>14.7</v>
      </c>
      <c r="H20" s="60" t="n">
        <v>15.3</v>
      </c>
      <c r="I20" s="61" t="n">
        <v>16.8</v>
      </c>
      <c r="J20" s="60" t="n">
        <v>15.9</v>
      </c>
      <c r="K20" s="60" t="n">
        <v>15.3</v>
      </c>
      <c r="L20" s="60" t="n">
        <v>15.3</v>
      </c>
      <c r="M20" s="60" t="n">
        <v>15</v>
      </c>
      <c r="N20" s="60" t="n">
        <v>14.5</v>
      </c>
      <c r="O20" s="60" t="n">
        <v>15.8</v>
      </c>
      <c r="P20" s="60" t="n">
        <v>15.7</v>
      </c>
      <c r="Q20" s="60" t="n">
        <v>15.3</v>
      </c>
      <c r="R20" s="60" t="n">
        <v>15.4</v>
      </c>
      <c r="S20" s="60" t="n">
        <v>15.3</v>
      </c>
      <c r="T20" s="60" t="n">
        <v>15.7</v>
      </c>
      <c r="U20" s="61" t="n">
        <v>15.9</v>
      </c>
      <c r="V20" s="60" t="n">
        <v>15.9</v>
      </c>
      <c r="W20" s="60" t="n">
        <v>15.7</v>
      </c>
      <c r="X20" s="60" t="n">
        <v>15</v>
      </c>
      <c r="Y20" s="60" t="n">
        <v>15</v>
      </c>
      <c r="Z20" s="62" t="n">
        <f aca="false">AVERAGE(B20:Y20)</f>
        <v>15.4041666666667</v>
      </c>
      <c r="AA20" s="63" t="n">
        <f aca="false">LARGE(B20:Y20,1)</f>
        <v>16.8</v>
      </c>
      <c r="AB20" s="64" t="n">
        <f aca="false">LARGE(B20:Y20,24)</f>
        <v>14.5</v>
      </c>
      <c r="AC20" s="60" t="n">
        <f aca="false">AA20-AB20</f>
        <v>2.3</v>
      </c>
      <c r="AD20" s="60" t="n">
        <f aca="false">AVERAGE(J20:U20)</f>
        <v>15.425</v>
      </c>
      <c r="AE20" s="61" t="n">
        <f aca="false">AVERAGE(B20:I20,V20:Y20)</f>
        <v>15.3833333333333</v>
      </c>
      <c r="AF20" s="68" t="n">
        <f aca="false">SUM(Z20)*(1013.25/760)</f>
        <v>20.5371998355263</v>
      </c>
      <c r="AG20" s="69" t="n">
        <f aca="false">SUM(AA20)*(1013.25/760)</f>
        <v>22.3981578947368</v>
      </c>
      <c r="AH20" s="70" t="n">
        <f aca="false">SUM(AB20)*(1013.25/760)</f>
        <v>19.3317434210526</v>
      </c>
    </row>
    <row r="21" customFormat="false" ht="12" hidden="false" customHeight="false" outlineLevel="0" collapsed="false">
      <c r="A21" s="58" t="n">
        <v>10</v>
      </c>
      <c r="B21" s="59" t="n">
        <v>15</v>
      </c>
      <c r="C21" s="60" t="n">
        <v>14.9</v>
      </c>
      <c r="D21" s="60" t="n">
        <v>14.6</v>
      </c>
      <c r="E21" s="60" t="n">
        <v>14.6</v>
      </c>
      <c r="F21" s="60" t="n">
        <v>14.6</v>
      </c>
      <c r="G21" s="60" t="n">
        <v>14.6</v>
      </c>
      <c r="H21" s="60" t="n">
        <v>14.7</v>
      </c>
      <c r="I21" s="61" t="n">
        <v>14.7</v>
      </c>
      <c r="J21" s="60" t="n">
        <v>15.4</v>
      </c>
      <c r="K21" s="60" t="n">
        <v>15.8</v>
      </c>
      <c r="L21" s="60" t="n">
        <v>16.1</v>
      </c>
      <c r="M21" s="60" t="n">
        <v>15.7</v>
      </c>
      <c r="N21" s="60" t="n">
        <v>16.1</v>
      </c>
      <c r="O21" s="60" t="n">
        <v>15.7</v>
      </c>
      <c r="P21" s="60" t="n">
        <v>15.7</v>
      </c>
      <c r="Q21" s="60" t="n">
        <v>15.7</v>
      </c>
      <c r="R21" s="60" t="n">
        <v>15.9</v>
      </c>
      <c r="S21" s="60" t="n">
        <v>16.1</v>
      </c>
      <c r="T21" s="60" t="n">
        <v>15.7</v>
      </c>
      <c r="U21" s="61" t="n">
        <v>16.1</v>
      </c>
      <c r="V21" s="60" t="n">
        <v>16.1</v>
      </c>
      <c r="W21" s="60" t="n">
        <v>15.9</v>
      </c>
      <c r="X21" s="60" t="n">
        <v>15.8</v>
      </c>
      <c r="Y21" s="60" t="n">
        <v>15.6</v>
      </c>
      <c r="Z21" s="62" t="n">
        <f aca="false">AVERAGE(B21:Y21)</f>
        <v>15.4625</v>
      </c>
      <c r="AA21" s="63" t="n">
        <f aca="false">LARGE(B21:Y21,1)</f>
        <v>16.1</v>
      </c>
      <c r="AB21" s="64" t="n">
        <f aca="false">LARGE(B21:Y21,24)</f>
        <v>14.6</v>
      </c>
      <c r="AC21" s="60" t="n">
        <f aca="false">AA21-AB21</f>
        <v>1.5</v>
      </c>
      <c r="AD21" s="60" t="n">
        <f aca="false">AVERAGE(J21:U21)</f>
        <v>15.8333333333333</v>
      </c>
      <c r="AE21" s="61" t="n">
        <f aca="false">AVERAGE(B21:I21,V21:Y21)</f>
        <v>15.0916666666667</v>
      </c>
      <c r="AF21" s="68" t="n">
        <f aca="false">SUM(Z21)*(1013.25/760)</f>
        <v>20.6149712171053</v>
      </c>
      <c r="AG21" s="69" t="n">
        <f aca="false">SUM(AA21)*(1013.25/760)</f>
        <v>21.4649013157895</v>
      </c>
      <c r="AH21" s="70" t="n">
        <f aca="false">SUM(AB21)*(1013.25/760)</f>
        <v>19.4650657894737</v>
      </c>
    </row>
    <row r="22" customFormat="false" ht="12" hidden="false" customHeight="false" outlineLevel="0" collapsed="false">
      <c r="A22" s="58" t="n">
        <v>11</v>
      </c>
      <c r="B22" s="59" t="n">
        <v>15.9</v>
      </c>
      <c r="C22" s="60" t="n">
        <v>16.7</v>
      </c>
      <c r="D22" s="60" t="n">
        <v>16.9</v>
      </c>
      <c r="E22" s="60" t="n">
        <v>16.6</v>
      </c>
      <c r="F22" s="60" t="n">
        <v>16.1</v>
      </c>
      <c r="G22" s="60" t="n">
        <v>16.2</v>
      </c>
      <c r="H22" s="60" t="n">
        <v>16.5</v>
      </c>
      <c r="I22" s="61" t="n">
        <v>16.8</v>
      </c>
      <c r="J22" s="60" t="n">
        <v>16.9</v>
      </c>
      <c r="K22" s="60" t="n">
        <v>17</v>
      </c>
      <c r="L22" s="60" t="n">
        <v>16.1</v>
      </c>
      <c r="M22" s="60" t="n">
        <v>16.4</v>
      </c>
      <c r="N22" s="60" t="n">
        <v>16.3</v>
      </c>
      <c r="O22" s="60" t="n">
        <v>16.6</v>
      </c>
      <c r="P22" s="60" t="n">
        <v>17.1</v>
      </c>
      <c r="Q22" s="60" t="n">
        <v>17.9</v>
      </c>
      <c r="R22" s="60" t="n">
        <v>18.1</v>
      </c>
      <c r="S22" s="60" t="n">
        <v>18.6</v>
      </c>
      <c r="T22" s="60" t="n">
        <v>17.1</v>
      </c>
      <c r="U22" s="61" t="n">
        <v>16.7</v>
      </c>
      <c r="V22" s="60" t="n">
        <v>16.8</v>
      </c>
      <c r="W22" s="60" t="n">
        <v>16.4</v>
      </c>
      <c r="X22" s="60" t="n">
        <v>18.1</v>
      </c>
      <c r="Y22" s="60" t="n">
        <v>18.9</v>
      </c>
      <c r="Z22" s="62" t="n">
        <f aca="false">AVERAGE(B22:Y22)</f>
        <v>16.9458333333333</v>
      </c>
      <c r="AA22" s="63" t="n">
        <f aca="false">LARGE(B22:Y22,1)</f>
        <v>18.9</v>
      </c>
      <c r="AB22" s="64" t="n">
        <f aca="false">LARGE(B22:Y22,24)</f>
        <v>15.9</v>
      </c>
      <c r="AC22" s="60" t="n">
        <f aca="false">AA22-AB22</f>
        <v>3</v>
      </c>
      <c r="AD22" s="60" t="n">
        <f aca="false">AVERAGE(J22:U22)</f>
        <v>17.0666666666667</v>
      </c>
      <c r="AE22" s="61" t="n">
        <f aca="false">AVERAGE(B22:I22,V22:Y22)</f>
        <v>16.825</v>
      </c>
      <c r="AF22" s="68" t="n">
        <f aca="false">SUM(Z22)*(1013.25/760)</f>
        <v>22.5925863486842</v>
      </c>
      <c r="AG22" s="69" t="n">
        <f aca="false">SUM(AA22)*(1013.25/760)</f>
        <v>25.1979276315789</v>
      </c>
      <c r="AH22" s="70" t="n">
        <f aca="false">SUM(AB22)*(1013.25/760)</f>
        <v>21.1982565789474</v>
      </c>
    </row>
    <row r="23" customFormat="false" ht="12" hidden="false" customHeight="false" outlineLevel="0" collapsed="false">
      <c r="A23" s="58" t="n">
        <v>12</v>
      </c>
      <c r="B23" s="59" t="n">
        <v>18.5</v>
      </c>
      <c r="C23" s="60" t="n">
        <v>19.3</v>
      </c>
      <c r="D23" s="60" t="n">
        <v>18.3</v>
      </c>
      <c r="E23" s="60" t="n">
        <v>16.8</v>
      </c>
      <c r="F23" s="60" t="n">
        <v>16.6</v>
      </c>
      <c r="G23" s="60" t="n">
        <v>16</v>
      </c>
      <c r="H23" s="60" t="n">
        <v>14.1</v>
      </c>
      <c r="I23" s="61" t="n">
        <v>15.1</v>
      </c>
      <c r="J23" s="60" t="n">
        <v>15.6</v>
      </c>
      <c r="K23" s="60" t="n">
        <v>15.6</v>
      </c>
      <c r="L23" s="60" t="n">
        <v>17.4</v>
      </c>
      <c r="M23" s="60" t="n">
        <v>15.2</v>
      </c>
      <c r="N23" s="60" t="n">
        <v>16.3</v>
      </c>
      <c r="O23" s="60" t="n">
        <v>16.5</v>
      </c>
      <c r="P23" s="60" t="n">
        <v>17.7</v>
      </c>
      <c r="Q23" s="60" t="n">
        <v>16.3</v>
      </c>
      <c r="R23" s="60" t="n">
        <v>14.8</v>
      </c>
      <c r="S23" s="60" t="n">
        <v>16.8</v>
      </c>
      <c r="T23" s="60" t="n">
        <v>17.7</v>
      </c>
      <c r="U23" s="61" t="n">
        <v>17.7</v>
      </c>
      <c r="V23" s="60" t="n">
        <v>17.8</v>
      </c>
      <c r="W23" s="60" t="n">
        <v>17.9</v>
      </c>
      <c r="X23" s="60" t="n">
        <v>17.6</v>
      </c>
      <c r="Y23" s="60" t="n">
        <v>17.8</v>
      </c>
      <c r="Z23" s="62" t="n">
        <f aca="false">AVERAGE(B23:Y23)</f>
        <v>16.8083333333333</v>
      </c>
      <c r="AA23" s="63" t="n">
        <f aca="false">LARGE(B23:Y23,1)</f>
        <v>19.3</v>
      </c>
      <c r="AB23" s="64" t="n">
        <f aca="false">LARGE(B23:Y23,24)</f>
        <v>14.1</v>
      </c>
      <c r="AC23" s="60" t="n">
        <f aca="false">AA23-AB23</f>
        <v>5.2</v>
      </c>
      <c r="AD23" s="60" t="n">
        <f aca="false">AVERAGE(J23:U23)</f>
        <v>16.4666666666667</v>
      </c>
      <c r="AE23" s="61" t="n">
        <f aca="false">AVERAGE(B23:I23,V23:Y23)</f>
        <v>17.15</v>
      </c>
      <c r="AF23" s="68" t="n">
        <f aca="false">SUM(Z23)*(1013.25/760)</f>
        <v>22.4092680921053</v>
      </c>
      <c r="AG23" s="69" t="n">
        <f aca="false">SUM(AA23)*(1013.25/760)</f>
        <v>25.7312171052632</v>
      </c>
      <c r="AH23" s="70" t="n">
        <f aca="false">SUM(AB23)*(1013.25/760)</f>
        <v>18.7984539473684</v>
      </c>
    </row>
    <row r="24" customFormat="false" ht="12" hidden="false" customHeight="false" outlineLevel="0" collapsed="false">
      <c r="A24" s="58" t="n">
        <v>13</v>
      </c>
      <c r="B24" s="60" t="n">
        <v>16.8</v>
      </c>
      <c r="C24" s="60" t="n">
        <v>16.4</v>
      </c>
      <c r="D24" s="60" t="n">
        <v>16.2</v>
      </c>
      <c r="E24" s="60" t="n">
        <v>15.9</v>
      </c>
      <c r="F24" s="60" t="n">
        <v>15.7</v>
      </c>
      <c r="G24" s="60" t="n">
        <v>15.4</v>
      </c>
      <c r="H24" s="60" t="n">
        <v>15.6</v>
      </c>
      <c r="I24" s="61" t="n">
        <v>15.4</v>
      </c>
      <c r="J24" s="60" t="n">
        <v>14.4</v>
      </c>
      <c r="K24" s="60" t="n">
        <v>14.2</v>
      </c>
      <c r="L24" s="60" t="n">
        <v>15.9</v>
      </c>
      <c r="M24" s="60" t="n">
        <v>15.9</v>
      </c>
      <c r="N24" s="60" t="n">
        <v>15.5</v>
      </c>
      <c r="O24" s="60" t="n">
        <v>15.7</v>
      </c>
      <c r="P24" s="60" t="n">
        <v>15.6</v>
      </c>
      <c r="Q24" s="60" t="n">
        <v>15.4</v>
      </c>
      <c r="R24" s="60" t="n">
        <v>15.3</v>
      </c>
      <c r="S24" s="60" t="n">
        <v>14.9</v>
      </c>
      <c r="T24" s="60" t="n">
        <v>15.6</v>
      </c>
      <c r="U24" s="61" t="n">
        <v>15.7</v>
      </c>
      <c r="V24" s="60" t="n">
        <v>15.6</v>
      </c>
      <c r="W24" s="60" t="n">
        <v>15.3</v>
      </c>
      <c r="X24" s="60" t="n">
        <v>15.3</v>
      </c>
      <c r="Y24" s="60" t="n">
        <v>14.9</v>
      </c>
      <c r="Z24" s="62" t="n">
        <f aca="false">AVERAGE(B24:Y24)</f>
        <v>15.525</v>
      </c>
      <c r="AA24" s="63" t="n">
        <f aca="false">LARGE(B24:Y24,1)</f>
        <v>16.8</v>
      </c>
      <c r="AB24" s="64" t="n">
        <f aca="false">LARGE(B24:Y24,24)</f>
        <v>14.2</v>
      </c>
      <c r="AC24" s="60" t="n">
        <f aca="false">AA24-AB24</f>
        <v>2.6</v>
      </c>
      <c r="AD24" s="60" t="n">
        <f aca="false">AVERAGE(J24:U24)</f>
        <v>15.3416666666667</v>
      </c>
      <c r="AE24" s="61" t="n">
        <f aca="false">AVERAGE(B24:I24,V24:Y24)</f>
        <v>15.7083333333333</v>
      </c>
      <c r="AF24" s="68" t="n">
        <f aca="false">SUM(Z24)*(1013.25/760)</f>
        <v>20.6982976973684</v>
      </c>
      <c r="AG24" s="69" t="n">
        <f aca="false">SUM(AA24)*(1013.25/760)</f>
        <v>22.3981578947368</v>
      </c>
      <c r="AH24" s="70" t="n">
        <f aca="false">SUM(AB24)*(1013.25/760)</f>
        <v>18.9317763157895</v>
      </c>
    </row>
    <row r="25" customFormat="false" ht="12" hidden="false" customHeight="false" outlineLevel="0" collapsed="false">
      <c r="A25" s="58" t="n">
        <v>14</v>
      </c>
      <c r="B25" s="60" t="n">
        <v>15</v>
      </c>
      <c r="C25" s="60" t="n">
        <v>14.6</v>
      </c>
      <c r="D25" s="60" t="n">
        <v>14.4</v>
      </c>
      <c r="E25" s="60" t="n">
        <v>14.4</v>
      </c>
      <c r="F25" s="60" t="n">
        <v>14.2</v>
      </c>
      <c r="G25" s="60" t="n">
        <v>13.9</v>
      </c>
      <c r="H25" s="60" t="n">
        <v>14</v>
      </c>
      <c r="I25" s="61" t="n">
        <v>14.4</v>
      </c>
      <c r="J25" s="60" t="n">
        <v>15.2</v>
      </c>
      <c r="K25" s="60" t="n">
        <v>14.6</v>
      </c>
      <c r="L25" s="60" t="n">
        <v>14.5</v>
      </c>
      <c r="M25" s="60" t="n">
        <v>13.2</v>
      </c>
      <c r="N25" s="60" t="n">
        <v>14.6</v>
      </c>
      <c r="O25" s="60" t="n">
        <v>14.2</v>
      </c>
      <c r="P25" s="60" t="n">
        <v>14.7</v>
      </c>
      <c r="Q25" s="60" t="n">
        <v>15.1</v>
      </c>
      <c r="R25" s="60" t="n">
        <v>15.2</v>
      </c>
      <c r="S25" s="60" t="n">
        <v>16.3</v>
      </c>
      <c r="T25" s="60" t="n">
        <v>16.7</v>
      </c>
      <c r="U25" s="61" t="n">
        <v>16.8</v>
      </c>
      <c r="V25" s="60" t="n">
        <v>17.1</v>
      </c>
      <c r="W25" s="60" t="n">
        <v>16.8</v>
      </c>
      <c r="X25" s="60" t="n">
        <v>17.1</v>
      </c>
      <c r="Y25" s="60" t="n">
        <v>17.1</v>
      </c>
      <c r="Z25" s="62" t="n">
        <f aca="false">AVERAGE(B25:Y25)</f>
        <v>15.1708333333333</v>
      </c>
      <c r="AA25" s="63" t="n">
        <f aca="false">LARGE(B25:Y25,1)</f>
        <v>17.1</v>
      </c>
      <c r="AB25" s="64" t="n">
        <f aca="false">LARGE(B25:Y25,24)</f>
        <v>13.2</v>
      </c>
      <c r="AC25" s="60" t="n">
        <f aca="false">AA25-AB25</f>
        <v>3.9</v>
      </c>
      <c r="AD25" s="60" t="n">
        <f aca="false">AVERAGE(J25:U25)</f>
        <v>15.0916666666667</v>
      </c>
      <c r="AE25" s="61" t="n">
        <f aca="false">AVERAGE(B25:I25,V25:Y25)</f>
        <v>15.25</v>
      </c>
      <c r="AF25" s="68" t="n">
        <f aca="false">SUM(Z25)*(1013.25/760)</f>
        <v>20.2261143092105</v>
      </c>
      <c r="AG25" s="69" t="n">
        <f aca="false">SUM(AA25)*(1013.25/760)</f>
        <v>22.798125</v>
      </c>
      <c r="AH25" s="70" t="n">
        <f aca="false">SUM(AB25)*(1013.25/760)</f>
        <v>17.5985526315789</v>
      </c>
    </row>
    <row r="26" customFormat="false" ht="12" hidden="false" customHeight="false" outlineLevel="0" collapsed="false">
      <c r="A26" s="58" t="n">
        <v>15</v>
      </c>
      <c r="B26" s="60" t="n">
        <v>17.1</v>
      </c>
      <c r="C26" s="60" t="n">
        <v>16.5</v>
      </c>
      <c r="D26" s="60" t="n">
        <v>16.4</v>
      </c>
      <c r="E26" s="60" t="n">
        <v>16</v>
      </c>
      <c r="F26" s="60" t="n">
        <v>16</v>
      </c>
      <c r="G26" s="60" t="n">
        <v>15.6</v>
      </c>
      <c r="H26" s="60" t="n">
        <v>16.3</v>
      </c>
      <c r="I26" s="61" t="n">
        <v>16.4</v>
      </c>
      <c r="J26" s="60" t="n">
        <v>15.9</v>
      </c>
      <c r="K26" s="60" t="n">
        <v>12.6</v>
      </c>
      <c r="L26" s="60" t="n">
        <v>16</v>
      </c>
      <c r="M26" s="60" t="n">
        <v>16</v>
      </c>
      <c r="N26" s="60" t="n">
        <v>16.8</v>
      </c>
      <c r="O26" s="60" t="n">
        <v>14.8</v>
      </c>
      <c r="P26" s="60" t="n">
        <v>15.2</v>
      </c>
      <c r="Q26" s="60" t="n">
        <v>15.9</v>
      </c>
      <c r="R26" s="60" t="n">
        <v>16.8</v>
      </c>
      <c r="S26" s="60" t="n">
        <v>16.9</v>
      </c>
      <c r="T26" s="60" t="n">
        <v>16.6</v>
      </c>
      <c r="U26" s="61" t="n">
        <v>17</v>
      </c>
      <c r="V26" s="60" t="n">
        <v>16.4</v>
      </c>
      <c r="W26" s="60" t="n">
        <v>16.5</v>
      </c>
      <c r="X26" s="60" t="n">
        <v>16.4</v>
      </c>
      <c r="Y26" s="60" t="n">
        <v>16.2</v>
      </c>
      <c r="Z26" s="62" t="n">
        <f aca="false">AVERAGE(B26:Y26)</f>
        <v>16.0958333333333</v>
      </c>
      <c r="AA26" s="63" t="n">
        <f aca="false">LARGE(B26:Y26,1)</f>
        <v>17.1</v>
      </c>
      <c r="AB26" s="64" t="n">
        <f aca="false">LARGE(B26:Y26,24)</f>
        <v>12.6</v>
      </c>
      <c r="AC26" s="60" t="n">
        <f aca="false">AA26-AB26</f>
        <v>4.5</v>
      </c>
      <c r="AD26" s="60" t="n">
        <f aca="false">AVERAGE(J26:U26)</f>
        <v>15.875</v>
      </c>
      <c r="AE26" s="61" t="n">
        <f aca="false">AVERAGE(B26:I26,V26:Y26)</f>
        <v>16.3166666666667</v>
      </c>
      <c r="AF26" s="68" t="n">
        <f aca="false">SUM(Z26)*(1013.25/760)</f>
        <v>21.4593462171053</v>
      </c>
      <c r="AG26" s="69" t="n">
        <f aca="false">SUM(AA26)*(1013.25/760)</f>
        <v>22.798125</v>
      </c>
      <c r="AH26" s="70" t="n">
        <f aca="false">SUM(AB26)*(1013.25/760)</f>
        <v>16.7986184210526</v>
      </c>
    </row>
    <row r="27" customFormat="false" ht="12" hidden="false" customHeight="false" outlineLevel="0" collapsed="false">
      <c r="A27" s="58" t="n">
        <v>16</v>
      </c>
      <c r="B27" s="60" t="n">
        <v>15.2</v>
      </c>
      <c r="C27" s="60" t="n">
        <v>15.9</v>
      </c>
      <c r="D27" s="60" t="n">
        <v>16</v>
      </c>
      <c r="E27" s="60" t="n">
        <v>16.1</v>
      </c>
      <c r="F27" s="60" t="n">
        <v>15.4</v>
      </c>
      <c r="G27" s="60" t="n">
        <v>15.2</v>
      </c>
      <c r="H27" s="60" t="n">
        <v>15.4</v>
      </c>
      <c r="I27" s="61" t="n">
        <v>15.9</v>
      </c>
      <c r="J27" s="60" t="n">
        <v>14.3</v>
      </c>
      <c r="K27" s="60" t="n">
        <v>14.1</v>
      </c>
      <c r="L27" s="60" t="n">
        <v>14.1</v>
      </c>
      <c r="M27" s="60" t="n">
        <v>15.3</v>
      </c>
      <c r="N27" s="60" t="n">
        <v>15</v>
      </c>
      <c r="O27" s="60" t="n">
        <v>15.6</v>
      </c>
      <c r="P27" s="60" t="n">
        <v>15.6</v>
      </c>
      <c r="Q27" s="60" t="n">
        <v>13.7</v>
      </c>
      <c r="R27" s="60" t="n">
        <v>14.7</v>
      </c>
      <c r="S27" s="60" t="n">
        <v>14.4</v>
      </c>
      <c r="T27" s="60" t="n">
        <v>14.4</v>
      </c>
      <c r="U27" s="61" t="n">
        <v>14.8</v>
      </c>
      <c r="V27" s="60" t="n">
        <v>15</v>
      </c>
      <c r="W27" s="60" t="n">
        <v>15.3</v>
      </c>
      <c r="X27" s="60" t="n">
        <v>15</v>
      </c>
      <c r="Y27" s="60" t="n">
        <v>14.9</v>
      </c>
      <c r="Z27" s="62" t="n">
        <f aca="false">AVERAGE(B27:Y27)</f>
        <v>15.0541666666667</v>
      </c>
      <c r="AA27" s="63" t="n">
        <f aca="false">LARGE(B27:Y27,1)</f>
        <v>16.1</v>
      </c>
      <c r="AB27" s="64" t="n">
        <f aca="false">LARGE(B27:Y27,24)</f>
        <v>13.7</v>
      </c>
      <c r="AC27" s="60" t="n">
        <f aca="false">AA27-AB27</f>
        <v>2.4</v>
      </c>
      <c r="AD27" s="60" t="n">
        <f aca="false">AVERAGE(J27:U27)</f>
        <v>14.6666666666667</v>
      </c>
      <c r="AE27" s="61" t="n">
        <f aca="false">AVERAGE(B27:I27,V27:Y27)</f>
        <v>15.4416666666667</v>
      </c>
      <c r="AF27" s="68" t="n">
        <f aca="false">SUM(Z27)*(1013.25/760)</f>
        <v>20.0705715460526</v>
      </c>
      <c r="AG27" s="69" t="n">
        <f aca="false">SUM(AA27)*(1013.25/760)</f>
        <v>21.4649013157895</v>
      </c>
      <c r="AH27" s="70" t="n">
        <f aca="false">SUM(AB27)*(1013.25/760)</f>
        <v>18.2651644736842</v>
      </c>
    </row>
    <row r="28" customFormat="false" ht="12" hidden="false" customHeight="false" outlineLevel="0" collapsed="false">
      <c r="A28" s="58" t="n">
        <v>17</v>
      </c>
      <c r="B28" s="60" t="n">
        <v>14.8</v>
      </c>
      <c r="C28" s="60" t="n">
        <v>14.8</v>
      </c>
      <c r="D28" s="60" t="n">
        <v>14.5</v>
      </c>
      <c r="E28" s="60" t="n">
        <v>14.3</v>
      </c>
      <c r="F28" s="60" t="n">
        <v>13.8</v>
      </c>
      <c r="G28" s="60" t="n">
        <v>13.6</v>
      </c>
      <c r="H28" s="60" t="n">
        <v>13.6</v>
      </c>
      <c r="I28" s="61" t="n">
        <v>13.5</v>
      </c>
      <c r="J28" s="60" t="n">
        <v>13.9</v>
      </c>
      <c r="K28" s="60" t="n">
        <v>16.2</v>
      </c>
      <c r="L28" s="60" t="n">
        <v>15.3</v>
      </c>
      <c r="M28" s="60" t="n">
        <v>15.1</v>
      </c>
      <c r="N28" s="60" t="n">
        <v>15.4</v>
      </c>
      <c r="O28" s="60" t="n">
        <v>14.8</v>
      </c>
      <c r="P28" s="60" t="n">
        <v>15</v>
      </c>
      <c r="Q28" s="60" t="n">
        <v>14.6</v>
      </c>
      <c r="R28" s="60" t="n">
        <v>14.4</v>
      </c>
      <c r="S28" s="60" t="n">
        <v>14.1</v>
      </c>
      <c r="T28" s="60" t="n">
        <v>13.3</v>
      </c>
      <c r="U28" s="61" t="n">
        <v>13.9</v>
      </c>
      <c r="V28" s="60" t="n">
        <v>14.5</v>
      </c>
      <c r="W28" s="60" t="n">
        <v>14.5</v>
      </c>
      <c r="X28" s="60" t="n">
        <v>14.6</v>
      </c>
      <c r="Y28" s="60" t="n">
        <v>14.4</v>
      </c>
      <c r="Z28" s="62" t="n">
        <f aca="false">AVERAGE(B28:Y28)</f>
        <v>14.4541666666667</v>
      </c>
      <c r="AA28" s="63" t="n">
        <f aca="false">LARGE(B28:Y28,1)</f>
        <v>16.2</v>
      </c>
      <c r="AB28" s="64" t="n">
        <f aca="false">LARGE(B28:Y28,24)</f>
        <v>13.3</v>
      </c>
      <c r="AC28" s="60" t="n">
        <f aca="false">AA28-AB28</f>
        <v>2.9</v>
      </c>
      <c r="AD28" s="60" t="n">
        <f aca="false">AVERAGE(J28:U28)</f>
        <v>14.6666666666667</v>
      </c>
      <c r="AE28" s="61" t="n">
        <f aca="false">AVERAGE(B28:I28,V28:Y28)</f>
        <v>14.2416666666667</v>
      </c>
      <c r="AF28" s="68" t="n">
        <f aca="false">SUM(Z28)*(1013.25/760)</f>
        <v>19.2706373355263</v>
      </c>
      <c r="AG28" s="69" t="n">
        <f aca="false">SUM(AA28)*(1013.25/760)</f>
        <v>21.5982236842105</v>
      </c>
      <c r="AH28" s="70" t="n">
        <f aca="false">SUM(AB28)*(1013.25/760)</f>
        <v>17.731875</v>
      </c>
    </row>
    <row r="29" customFormat="false" ht="12" hidden="false" customHeight="false" outlineLevel="0" collapsed="false">
      <c r="A29" s="58" t="n">
        <v>18</v>
      </c>
      <c r="B29" s="60" t="n">
        <v>14.5</v>
      </c>
      <c r="C29" s="60" t="n">
        <v>14</v>
      </c>
      <c r="D29" s="60" t="n">
        <v>13.4</v>
      </c>
      <c r="E29" s="60" t="n">
        <v>13.4</v>
      </c>
      <c r="F29" s="60" t="n">
        <v>12.9</v>
      </c>
      <c r="G29" s="60" t="n">
        <v>13</v>
      </c>
      <c r="H29" s="60" t="n">
        <v>12.7</v>
      </c>
      <c r="I29" s="61" t="n">
        <v>12.9</v>
      </c>
      <c r="J29" s="60" t="n">
        <v>12.9</v>
      </c>
      <c r="K29" s="60" t="n">
        <v>13.7</v>
      </c>
      <c r="L29" s="60" t="n">
        <v>12.8</v>
      </c>
      <c r="M29" s="60" t="n">
        <v>13.5</v>
      </c>
      <c r="N29" s="60" t="n">
        <v>14.3</v>
      </c>
      <c r="O29" s="60" t="n">
        <v>14.5</v>
      </c>
      <c r="P29" s="60" t="n">
        <v>14</v>
      </c>
      <c r="Q29" s="60" t="n">
        <v>14.6</v>
      </c>
      <c r="R29" s="60" t="n">
        <v>14.6</v>
      </c>
      <c r="S29" s="60" t="n">
        <v>15</v>
      </c>
      <c r="T29" s="60" t="n">
        <v>16.3</v>
      </c>
      <c r="U29" s="61" t="n">
        <v>16.8</v>
      </c>
      <c r="V29" s="60" t="n">
        <v>16.8</v>
      </c>
      <c r="W29" s="60" t="n">
        <v>16.9</v>
      </c>
      <c r="X29" s="60" t="n">
        <v>16.3</v>
      </c>
      <c r="Y29" s="60" t="n">
        <v>15.7</v>
      </c>
      <c r="Z29" s="62" t="n">
        <f aca="false">AVERAGE(B29:Y29)</f>
        <v>14.3958333333333</v>
      </c>
      <c r="AA29" s="63" t="n">
        <f aca="false">LARGE(B29:Y29,1)</f>
        <v>16.9</v>
      </c>
      <c r="AB29" s="64" t="n">
        <f aca="false">LARGE(B29:Y29,24)</f>
        <v>12.7</v>
      </c>
      <c r="AC29" s="60" t="n">
        <f aca="false">AA29-AB29</f>
        <v>4.2</v>
      </c>
      <c r="AD29" s="60" t="n">
        <f aca="false">AVERAGE(J29:U29)</f>
        <v>14.4166666666667</v>
      </c>
      <c r="AE29" s="61" t="n">
        <f aca="false">AVERAGE(B29:I29,V29:Y29)</f>
        <v>14.375</v>
      </c>
      <c r="AF29" s="68" t="n">
        <f aca="false">SUM(Z29)*(1013.25/760)</f>
        <v>19.1928659539474</v>
      </c>
      <c r="AG29" s="69" t="n">
        <f aca="false">SUM(AA29)*(1013.25/760)</f>
        <v>22.5314802631579</v>
      </c>
      <c r="AH29" s="70" t="n">
        <f aca="false">SUM(AB29)*(1013.25/760)</f>
        <v>16.9319407894737</v>
      </c>
    </row>
    <row r="30" customFormat="false" ht="12" hidden="false" customHeight="false" outlineLevel="0" collapsed="false">
      <c r="A30" s="58" t="n">
        <v>19</v>
      </c>
      <c r="B30" s="60" t="n">
        <v>15.6</v>
      </c>
      <c r="C30" s="60" t="n">
        <v>15.4</v>
      </c>
      <c r="D30" s="60" t="n">
        <v>15.1</v>
      </c>
      <c r="E30" s="60" t="n">
        <v>14.9</v>
      </c>
      <c r="F30" s="60" t="n">
        <v>14.8</v>
      </c>
      <c r="G30" s="60" t="n">
        <v>14.5</v>
      </c>
      <c r="H30" s="60" t="n">
        <v>14.4</v>
      </c>
      <c r="I30" s="61" t="n">
        <v>14.8</v>
      </c>
      <c r="J30" s="60" t="n">
        <v>14.9</v>
      </c>
      <c r="K30" s="60" t="n">
        <v>15.2</v>
      </c>
      <c r="L30" s="60" t="n">
        <v>14.4</v>
      </c>
      <c r="M30" s="60" t="n">
        <v>14.3</v>
      </c>
      <c r="N30" s="60" t="n">
        <v>13</v>
      </c>
      <c r="O30" s="60" t="n">
        <v>13.9</v>
      </c>
      <c r="P30" s="60" t="n">
        <v>14</v>
      </c>
      <c r="Q30" s="60" t="n">
        <v>13.7</v>
      </c>
      <c r="R30" s="60" t="n">
        <v>13.7</v>
      </c>
      <c r="S30" s="60" t="n">
        <v>14</v>
      </c>
      <c r="T30" s="60" t="n">
        <v>14.4</v>
      </c>
      <c r="U30" s="61" t="n">
        <v>14.6</v>
      </c>
      <c r="V30" s="60" t="n">
        <v>13.5</v>
      </c>
      <c r="W30" s="60" t="n">
        <v>13.5</v>
      </c>
      <c r="X30" s="60" t="n">
        <v>13.9</v>
      </c>
      <c r="Y30" s="60" t="n">
        <v>14</v>
      </c>
      <c r="Z30" s="62" t="n">
        <f aca="false">AVERAGE(B30:Y30)</f>
        <v>14.3541666666667</v>
      </c>
      <c r="AA30" s="63" t="n">
        <f aca="false">LARGE(B30:Y30,1)</f>
        <v>15.6</v>
      </c>
      <c r="AB30" s="64" t="n">
        <f aca="false">LARGE(B30:Y30,24)</f>
        <v>13</v>
      </c>
      <c r="AC30" s="60" t="n">
        <f aca="false">AA30-AB30</f>
        <v>2.6</v>
      </c>
      <c r="AD30" s="60" t="n">
        <f aca="false">AVERAGE(J30:U30)</f>
        <v>14.175</v>
      </c>
      <c r="AE30" s="61" t="n">
        <f aca="false">AVERAGE(B30:I30,V30:Y30)</f>
        <v>14.5333333333333</v>
      </c>
      <c r="AF30" s="68" t="n">
        <f aca="false">SUM(Z30)*(1013.25/760)</f>
        <v>19.1373149671053</v>
      </c>
      <c r="AG30" s="69" t="n">
        <f aca="false">SUM(AA30)*(1013.25/760)</f>
        <v>20.7982894736842</v>
      </c>
      <c r="AH30" s="70" t="n">
        <f aca="false">SUM(AB30)*(1013.25/760)</f>
        <v>17.3319078947368</v>
      </c>
    </row>
    <row r="31" customFormat="false" ht="12" hidden="false" customHeight="false" outlineLevel="0" collapsed="false">
      <c r="A31" s="58" t="n">
        <v>20</v>
      </c>
      <c r="B31" s="60" t="n">
        <v>14.9</v>
      </c>
      <c r="C31" s="60" t="n">
        <v>14.7</v>
      </c>
      <c r="D31" s="60" t="n">
        <v>14.4</v>
      </c>
      <c r="E31" s="60" t="n">
        <v>13.9</v>
      </c>
      <c r="F31" s="60" t="n">
        <v>13.6</v>
      </c>
      <c r="G31" s="60" t="n">
        <v>13.6</v>
      </c>
      <c r="H31" s="60" t="n">
        <v>13</v>
      </c>
      <c r="I31" s="61" t="n">
        <v>13.6</v>
      </c>
      <c r="J31" s="60" t="n">
        <v>13.8</v>
      </c>
      <c r="K31" s="60" t="n">
        <v>13.9</v>
      </c>
      <c r="L31" s="60" t="n">
        <v>14</v>
      </c>
      <c r="M31" s="60" t="n">
        <v>13.6</v>
      </c>
      <c r="N31" s="60" t="n">
        <v>13.8</v>
      </c>
      <c r="O31" s="60" t="n">
        <v>13.9</v>
      </c>
      <c r="P31" s="60" t="n">
        <v>13.8</v>
      </c>
      <c r="Q31" s="60" t="n">
        <v>13.8</v>
      </c>
      <c r="R31" s="60" t="n">
        <v>13.8</v>
      </c>
      <c r="S31" s="60" t="n">
        <v>13.9</v>
      </c>
      <c r="T31" s="60" t="n">
        <v>15.3</v>
      </c>
      <c r="U31" s="61" t="n">
        <v>15.6</v>
      </c>
      <c r="V31" s="60" t="n">
        <v>15.2</v>
      </c>
      <c r="W31" s="60" t="n">
        <v>14.9</v>
      </c>
      <c r="X31" s="60" t="n">
        <v>14.7</v>
      </c>
      <c r="Y31" s="60" t="n">
        <v>14.5</v>
      </c>
      <c r="Z31" s="62" t="n">
        <f aca="false">AVERAGE(B31:Y31)</f>
        <v>14.175</v>
      </c>
      <c r="AA31" s="63" t="n">
        <f aca="false">LARGE(B31:Y31,1)</f>
        <v>15.6</v>
      </c>
      <c r="AB31" s="64" t="n">
        <f aca="false">LARGE(B31:Y31,24)</f>
        <v>13</v>
      </c>
      <c r="AC31" s="60" t="n">
        <f aca="false">AA31-AB31</f>
        <v>2.6</v>
      </c>
      <c r="AD31" s="60" t="n">
        <f aca="false">AVERAGE(J31:U31)</f>
        <v>14.1</v>
      </c>
      <c r="AE31" s="61" t="n">
        <f aca="false">AVERAGE(B31:I31,V31:Y31)</f>
        <v>14.25</v>
      </c>
      <c r="AF31" s="68" t="n">
        <f aca="false">SUM(Z31)*(1013.25/760)</f>
        <v>18.8984457236842</v>
      </c>
      <c r="AG31" s="69" t="n">
        <f aca="false">SUM(AA31)*(1013.25/760)</f>
        <v>20.7982894736842</v>
      </c>
      <c r="AH31" s="70" t="n">
        <f aca="false">SUM(AB31)*(1013.25/760)</f>
        <v>17.3319078947368</v>
      </c>
    </row>
    <row r="32" customFormat="false" ht="12" hidden="false" customHeight="false" outlineLevel="0" collapsed="false">
      <c r="A32" s="58" t="n">
        <v>21</v>
      </c>
      <c r="B32" s="60" t="n">
        <v>14.2</v>
      </c>
      <c r="C32" s="60" t="n">
        <v>14.1</v>
      </c>
      <c r="D32" s="60" t="n">
        <v>14.1</v>
      </c>
      <c r="E32" s="60" t="n">
        <v>14.1</v>
      </c>
      <c r="F32" s="60" t="n">
        <v>14</v>
      </c>
      <c r="G32" s="60" t="n">
        <v>14.1</v>
      </c>
      <c r="H32" s="60" t="n">
        <v>14.3</v>
      </c>
      <c r="I32" s="61" t="n">
        <v>14.9</v>
      </c>
      <c r="J32" s="60" t="n">
        <v>14.5</v>
      </c>
      <c r="K32" s="60" t="n">
        <v>14.5</v>
      </c>
      <c r="L32" s="60" t="n">
        <v>14.4</v>
      </c>
      <c r="M32" s="60" t="n">
        <v>14.1</v>
      </c>
      <c r="N32" s="60" t="n">
        <v>14.3</v>
      </c>
      <c r="O32" s="60" t="n">
        <v>14.6</v>
      </c>
      <c r="P32" s="60" t="n">
        <v>14.8</v>
      </c>
      <c r="Q32" s="60" t="n">
        <v>14.8</v>
      </c>
      <c r="R32" s="60" t="n">
        <v>15</v>
      </c>
      <c r="S32" s="60" t="n">
        <v>15.4</v>
      </c>
      <c r="T32" s="60" t="n">
        <v>14.7</v>
      </c>
      <c r="U32" s="61" t="n">
        <v>15.2</v>
      </c>
      <c r="V32" s="60" t="n">
        <v>15.2</v>
      </c>
      <c r="W32" s="60" t="n">
        <v>15.3</v>
      </c>
      <c r="X32" s="60" t="n">
        <v>15.5</v>
      </c>
      <c r="Y32" s="60" t="n">
        <v>15.4</v>
      </c>
      <c r="Z32" s="62" t="n">
        <f aca="false">AVERAGE(B32:Y32)</f>
        <v>14.6458333333333</v>
      </c>
      <c r="AA32" s="63" t="n">
        <f aca="false">LARGE(B32:Y32,1)</f>
        <v>15.5</v>
      </c>
      <c r="AB32" s="64" t="n">
        <f aca="false">LARGE(B32:Y32,24)</f>
        <v>14</v>
      </c>
      <c r="AC32" s="60" t="n">
        <f aca="false">AA32-AB32</f>
        <v>1.5</v>
      </c>
      <c r="AD32" s="60" t="n">
        <f aca="false">AVERAGE(J32:U32)</f>
        <v>14.6916666666667</v>
      </c>
      <c r="AE32" s="61" t="n">
        <f aca="false">AVERAGE(B32:I32,V32:Y32)</f>
        <v>14.6</v>
      </c>
      <c r="AF32" s="68" t="n">
        <f aca="false">SUM(Z32)*(1013.25/760)</f>
        <v>19.526171875</v>
      </c>
      <c r="AG32" s="69" t="n">
        <f aca="false">SUM(AA32)*(1013.25/760)</f>
        <v>20.6649671052632</v>
      </c>
      <c r="AH32" s="70" t="n">
        <f aca="false">SUM(AB32)*(1013.25/760)</f>
        <v>18.6651315789474</v>
      </c>
    </row>
    <row r="33" customFormat="false" ht="12" hidden="false" customHeight="false" outlineLevel="0" collapsed="false">
      <c r="A33" s="58" t="n">
        <v>22</v>
      </c>
      <c r="B33" s="60" t="n">
        <v>15.4</v>
      </c>
      <c r="C33" s="60" t="n">
        <v>15.4</v>
      </c>
      <c r="D33" s="60" t="n">
        <v>15.9</v>
      </c>
      <c r="E33" s="60" t="n">
        <v>15.5</v>
      </c>
      <c r="F33" s="60" t="n">
        <v>15.3</v>
      </c>
      <c r="G33" s="60" t="n">
        <v>15</v>
      </c>
      <c r="H33" s="60" t="n">
        <v>15</v>
      </c>
      <c r="I33" s="61" t="n">
        <v>15.2</v>
      </c>
      <c r="J33" s="60" t="n">
        <v>15.9</v>
      </c>
      <c r="K33" s="60" t="n">
        <v>15</v>
      </c>
      <c r="L33" s="60" t="n">
        <v>14.8</v>
      </c>
      <c r="M33" s="60" t="n">
        <v>15</v>
      </c>
      <c r="N33" s="60" t="n">
        <v>15.3</v>
      </c>
      <c r="O33" s="60" t="n">
        <v>15.2</v>
      </c>
      <c r="P33" s="60" t="n">
        <v>15.9</v>
      </c>
      <c r="Q33" s="60" t="n">
        <v>16.3</v>
      </c>
      <c r="R33" s="60" t="n">
        <v>17.1</v>
      </c>
      <c r="S33" s="60" t="n">
        <v>15.8</v>
      </c>
      <c r="T33" s="60" t="n">
        <v>15.6</v>
      </c>
      <c r="U33" s="61" t="n">
        <v>16</v>
      </c>
      <c r="V33" s="60" t="n">
        <v>15.7</v>
      </c>
      <c r="W33" s="60" t="n">
        <v>16</v>
      </c>
      <c r="X33" s="60" t="n">
        <v>15.9</v>
      </c>
      <c r="Y33" s="60" t="n">
        <v>16.1</v>
      </c>
      <c r="Z33" s="62" t="n">
        <f aca="false">AVERAGE(B33:Y33)</f>
        <v>15.5958333333333</v>
      </c>
      <c r="AA33" s="63" t="n">
        <f aca="false">LARGE(B33:Y33,1)</f>
        <v>17.1</v>
      </c>
      <c r="AB33" s="64" t="n">
        <f aca="false">LARGE(B33:Y33,24)</f>
        <v>14.8</v>
      </c>
      <c r="AC33" s="60" t="n">
        <f aca="false">AA33-AB33</f>
        <v>2.3</v>
      </c>
      <c r="AD33" s="60" t="n">
        <f aca="false">AVERAGE(J33:U33)</f>
        <v>15.6583333333333</v>
      </c>
      <c r="AE33" s="61" t="n">
        <f aca="false">AVERAGE(B33:I33,V33:Y33)</f>
        <v>15.5333333333333</v>
      </c>
      <c r="AF33" s="68" t="n">
        <f aca="false">SUM(Z33)*(1013.25/760)</f>
        <v>20.792734375</v>
      </c>
      <c r="AG33" s="69" t="n">
        <f aca="false">SUM(AA33)*(1013.25/760)</f>
        <v>22.798125</v>
      </c>
      <c r="AH33" s="70" t="n">
        <f aca="false">SUM(AB33)*(1013.25/760)</f>
        <v>19.7317105263158</v>
      </c>
    </row>
    <row r="34" customFormat="false" ht="12" hidden="false" customHeight="false" outlineLevel="0" collapsed="false">
      <c r="A34" s="58" t="n">
        <v>23</v>
      </c>
      <c r="B34" s="60" t="n">
        <v>15.2</v>
      </c>
      <c r="C34" s="60" t="n">
        <v>15.6</v>
      </c>
      <c r="D34" s="60" t="n">
        <v>13.4</v>
      </c>
      <c r="E34" s="60" t="n">
        <v>15.1</v>
      </c>
      <c r="F34" s="60" t="n">
        <v>14.7</v>
      </c>
      <c r="G34" s="60" t="n">
        <v>14.2</v>
      </c>
      <c r="H34" s="60" t="n">
        <v>14.4</v>
      </c>
      <c r="I34" s="61" t="n">
        <v>15.8</v>
      </c>
      <c r="J34" s="60" t="n">
        <v>15.1</v>
      </c>
      <c r="K34" s="60" t="n">
        <v>14.8</v>
      </c>
      <c r="L34" s="60" t="n">
        <v>16.2</v>
      </c>
      <c r="M34" s="60" t="n">
        <v>15.2</v>
      </c>
      <c r="N34" s="60" t="n">
        <v>14.5</v>
      </c>
      <c r="O34" s="60" t="n">
        <v>14.2</v>
      </c>
      <c r="P34" s="60" t="n">
        <v>13.9</v>
      </c>
      <c r="Q34" s="60" t="n">
        <v>15.5</v>
      </c>
      <c r="R34" s="60" t="n">
        <v>16</v>
      </c>
      <c r="S34" s="60" t="n">
        <v>14</v>
      </c>
      <c r="T34" s="60" t="n">
        <v>14.6</v>
      </c>
      <c r="U34" s="61" t="n">
        <v>15.3</v>
      </c>
      <c r="V34" s="60" t="n">
        <v>18</v>
      </c>
      <c r="W34" s="60" t="n">
        <v>18</v>
      </c>
      <c r="X34" s="60" t="n">
        <v>17.1</v>
      </c>
      <c r="Y34" s="60" t="n">
        <v>16.2</v>
      </c>
      <c r="Z34" s="62" t="n">
        <f aca="false">AVERAGE(B34:Y34)</f>
        <v>15.2916666666667</v>
      </c>
      <c r="AA34" s="63" t="n">
        <f aca="false">LARGE(B34:Y34,1)</f>
        <v>18</v>
      </c>
      <c r="AB34" s="64" t="n">
        <f aca="false">LARGE(B34:Y34,24)</f>
        <v>13.4</v>
      </c>
      <c r="AC34" s="60" t="n">
        <f aca="false">AA34-AB34</f>
        <v>4.6</v>
      </c>
      <c r="AD34" s="60" t="n">
        <f aca="false">AVERAGE(J34:U34)</f>
        <v>14.9416666666667</v>
      </c>
      <c r="AE34" s="61" t="n">
        <f aca="false">AVERAGE(B34:I34,V34:Y34)</f>
        <v>15.6416666666667</v>
      </c>
      <c r="AF34" s="68" t="n">
        <f aca="false">SUM(Z34)*(1013.25/760)</f>
        <v>20.3872121710526</v>
      </c>
      <c r="AG34" s="69" t="n">
        <f aca="false">SUM(AA34)*(1013.25/760)</f>
        <v>23.9980263157895</v>
      </c>
      <c r="AH34" s="70" t="n">
        <f aca="false">SUM(AB34)*(1013.25/760)</f>
        <v>17.8651973684211</v>
      </c>
    </row>
    <row r="35" customFormat="false" ht="12" hidden="false" customHeight="false" outlineLevel="0" collapsed="false">
      <c r="A35" s="58" t="n">
        <v>24</v>
      </c>
      <c r="B35" s="60" t="n">
        <v>15.2</v>
      </c>
      <c r="C35" s="60" t="n">
        <v>15.2</v>
      </c>
      <c r="D35" s="60" t="n">
        <v>15.3</v>
      </c>
      <c r="E35" s="60" t="n">
        <v>15.5</v>
      </c>
      <c r="F35" s="60" t="n">
        <v>16.1</v>
      </c>
      <c r="G35" s="60" t="n">
        <v>16.3</v>
      </c>
      <c r="H35" s="60" t="n">
        <v>16</v>
      </c>
      <c r="I35" s="61" t="n">
        <v>16</v>
      </c>
      <c r="J35" s="60" t="n">
        <v>15.5</v>
      </c>
      <c r="K35" s="60" t="n">
        <v>15.8</v>
      </c>
      <c r="L35" s="60" t="n">
        <v>15.8</v>
      </c>
      <c r="M35" s="60" t="n">
        <v>15.7</v>
      </c>
      <c r="N35" s="60" t="n">
        <v>15.3</v>
      </c>
      <c r="O35" s="60" t="n">
        <v>14.3</v>
      </c>
      <c r="P35" s="60" t="n">
        <v>15.1</v>
      </c>
      <c r="Q35" s="60" t="n">
        <v>15.2</v>
      </c>
      <c r="R35" s="60" t="n">
        <v>15.8</v>
      </c>
      <c r="S35" s="60" t="n">
        <v>15.7</v>
      </c>
      <c r="T35" s="60" t="n">
        <v>15.6</v>
      </c>
      <c r="U35" s="61" t="n">
        <v>15.5</v>
      </c>
      <c r="V35" s="60" t="n">
        <v>16.1</v>
      </c>
      <c r="W35" s="60" t="n">
        <v>15.5</v>
      </c>
      <c r="X35" s="60" t="n">
        <v>15.1</v>
      </c>
      <c r="Y35" s="60" t="n">
        <v>14.7</v>
      </c>
      <c r="Z35" s="62" t="n">
        <f aca="false">AVERAGE(B35:Y35)</f>
        <v>15.5125</v>
      </c>
      <c r="AA35" s="63" t="n">
        <f aca="false">LARGE(B35:Y35,1)</f>
        <v>16.3</v>
      </c>
      <c r="AB35" s="64" t="n">
        <f aca="false">LARGE(B35:Y35,24)</f>
        <v>14.3</v>
      </c>
      <c r="AC35" s="60" t="n">
        <f aca="false">AA35-AB35</f>
        <v>2</v>
      </c>
      <c r="AD35" s="60" t="n">
        <f aca="false">AVERAGE(J35:U35)</f>
        <v>15.4416666666667</v>
      </c>
      <c r="AE35" s="61" t="n">
        <f aca="false">AVERAGE(B35:I35,V35:Y35)</f>
        <v>15.5833333333333</v>
      </c>
      <c r="AF35" s="68" t="n">
        <f aca="false">SUM(Z35)*(1013.25/760)</f>
        <v>20.6816324013158</v>
      </c>
      <c r="AG35" s="69" t="n">
        <f aca="false">SUM(AA35)*(1013.25/760)</f>
        <v>21.7315460526316</v>
      </c>
      <c r="AH35" s="70" t="n">
        <f aca="false">SUM(AB35)*(1013.25/760)</f>
        <v>19.0650986842105</v>
      </c>
    </row>
    <row r="36" customFormat="false" ht="12" hidden="false" customHeight="false" outlineLevel="0" collapsed="false">
      <c r="A36" s="58" t="n">
        <v>25</v>
      </c>
      <c r="B36" s="60" t="n">
        <v>14.9</v>
      </c>
      <c r="C36" s="60" t="n">
        <v>14.4</v>
      </c>
      <c r="D36" s="60" t="n">
        <v>14.1</v>
      </c>
      <c r="E36" s="60" t="n">
        <v>14</v>
      </c>
      <c r="F36" s="60" t="n">
        <v>14.1</v>
      </c>
      <c r="G36" s="60" t="n">
        <v>14.1</v>
      </c>
      <c r="H36" s="60" t="n">
        <v>14.5</v>
      </c>
      <c r="I36" s="61" t="n">
        <v>14.7</v>
      </c>
      <c r="J36" s="60" t="n">
        <v>14.9</v>
      </c>
      <c r="K36" s="60" t="n">
        <v>15.7</v>
      </c>
      <c r="L36" s="60" t="n">
        <v>13</v>
      </c>
      <c r="M36" s="60" t="n">
        <v>14.1</v>
      </c>
      <c r="N36" s="60" t="n">
        <v>13</v>
      </c>
      <c r="O36" s="60" t="n">
        <v>13.3</v>
      </c>
      <c r="P36" s="60" t="n">
        <v>13.3</v>
      </c>
      <c r="Q36" s="60" t="n">
        <v>11.9</v>
      </c>
      <c r="R36" s="60" t="n">
        <v>11.8</v>
      </c>
      <c r="S36" s="60" t="n">
        <v>11.9</v>
      </c>
      <c r="T36" s="60" t="n">
        <v>13.1</v>
      </c>
      <c r="U36" s="61" t="n">
        <v>13.9</v>
      </c>
      <c r="V36" s="60" t="n">
        <v>14</v>
      </c>
      <c r="W36" s="60" t="n">
        <v>13.6</v>
      </c>
      <c r="X36" s="60" t="n">
        <v>12.9</v>
      </c>
      <c r="Y36" s="60" t="n">
        <v>12.6</v>
      </c>
      <c r="Z36" s="62" t="n">
        <f aca="false">AVERAGE(B36:Y36)</f>
        <v>13.6583333333333</v>
      </c>
      <c r="AA36" s="63" t="n">
        <f aca="false">LARGE(B36:Y36,1)</f>
        <v>15.7</v>
      </c>
      <c r="AB36" s="64" t="n">
        <f aca="false">LARGE(B36:Y36,24)</f>
        <v>11.8</v>
      </c>
      <c r="AC36" s="60" t="n">
        <f aca="false">AA36-AB36</f>
        <v>3.9</v>
      </c>
      <c r="AD36" s="60" t="n">
        <f aca="false">AVERAGE(J36:U36)</f>
        <v>13.325</v>
      </c>
      <c r="AE36" s="61" t="n">
        <f aca="false">AVERAGE(B36:I36,V36:Y36)</f>
        <v>13.9916666666667</v>
      </c>
      <c r="AF36" s="68" t="n">
        <f aca="false">SUM(Z36)*(1013.25/760)</f>
        <v>18.2096134868421</v>
      </c>
      <c r="AG36" s="69" t="n">
        <f aca="false">SUM(AA36)*(1013.25/760)</f>
        <v>20.9316118421053</v>
      </c>
      <c r="AH36" s="70" t="n">
        <f aca="false">SUM(AB36)*(1013.25/760)</f>
        <v>15.7320394736842</v>
      </c>
    </row>
    <row r="37" customFormat="false" ht="12" hidden="false" customHeight="false" outlineLevel="0" collapsed="false">
      <c r="A37" s="58" t="n">
        <v>26</v>
      </c>
      <c r="B37" s="60" t="n">
        <v>12.5</v>
      </c>
      <c r="C37" s="60" t="n">
        <v>12.7</v>
      </c>
      <c r="D37" s="60" t="n">
        <v>12</v>
      </c>
      <c r="E37" s="60" t="n">
        <v>11.8</v>
      </c>
      <c r="F37" s="60" t="n">
        <v>11</v>
      </c>
      <c r="G37" s="60" t="n">
        <v>10.9</v>
      </c>
      <c r="H37" s="60" t="n">
        <v>10.9</v>
      </c>
      <c r="I37" s="61" t="n">
        <v>11.5</v>
      </c>
      <c r="J37" s="60" t="n">
        <v>12.1</v>
      </c>
      <c r="K37" s="60" t="n">
        <v>12</v>
      </c>
      <c r="L37" s="60" t="n">
        <v>12</v>
      </c>
      <c r="M37" s="60" t="n">
        <v>12.7</v>
      </c>
      <c r="N37" s="60" t="n">
        <v>13.3</v>
      </c>
      <c r="O37" s="60" t="n">
        <v>13.2</v>
      </c>
      <c r="P37" s="60" t="n">
        <v>13.5</v>
      </c>
      <c r="Q37" s="60" t="n">
        <v>13.7</v>
      </c>
      <c r="R37" s="60" t="n">
        <v>13.8</v>
      </c>
      <c r="S37" s="60" t="n">
        <v>13.4</v>
      </c>
      <c r="T37" s="60" t="n">
        <v>13.7</v>
      </c>
      <c r="U37" s="61" t="n">
        <v>13.8</v>
      </c>
      <c r="V37" s="60" t="n">
        <v>13.8</v>
      </c>
      <c r="W37" s="60" t="n">
        <v>13.6</v>
      </c>
      <c r="X37" s="60" t="n">
        <v>13.1</v>
      </c>
      <c r="Y37" s="60" t="n">
        <v>12.9</v>
      </c>
      <c r="Z37" s="62" t="n">
        <f aca="false">AVERAGE(B37:Y37)</f>
        <v>12.6625</v>
      </c>
      <c r="AA37" s="63" t="n">
        <f aca="false">LARGE(B37:Y37,1)</f>
        <v>13.8</v>
      </c>
      <c r="AB37" s="64" t="n">
        <f aca="false">LARGE(B37:Y37,24)</f>
        <v>10.9</v>
      </c>
      <c r="AC37" s="60" t="n">
        <f aca="false">AA37-AB37</f>
        <v>2.9</v>
      </c>
      <c r="AD37" s="60" t="n">
        <f aca="false">AVERAGE(J37:U37)</f>
        <v>13.1</v>
      </c>
      <c r="AE37" s="61" t="n">
        <f aca="false">AVERAGE(B37:I37,V37:Y37)</f>
        <v>12.225</v>
      </c>
      <c r="AF37" s="68" t="n">
        <f aca="false">SUM(Z37)*(1013.25/760)</f>
        <v>16.8819449013158</v>
      </c>
      <c r="AG37" s="69" t="n">
        <f aca="false">SUM(AA37)*(1013.25/760)</f>
        <v>18.3984868421053</v>
      </c>
      <c r="AH37" s="70" t="n">
        <f aca="false">SUM(AB37)*(1013.25/760)</f>
        <v>14.5321381578947</v>
      </c>
    </row>
    <row r="38" customFormat="false" ht="12" hidden="false" customHeight="false" outlineLevel="0" collapsed="false">
      <c r="A38" s="58" t="n">
        <v>27</v>
      </c>
      <c r="B38" s="60" t="n">
        <v>12.7</v>
      </c>
      <c r="C38" s="60" t="n">
        <v>12.4</v>
      </c>
      <c r="D38" s="60" t="n">
        <v>12.8</v>
      </c>
      <c r="E38" s="60" t="n">
        <v>13</v>
      </c>
      <c r="F38" s="60" t="n">
        <v>12.9</v>
      </c>
      <c r="G38" s="60" t="n">
        <v>14.6</v>
      </c>
      <c r="H38" s="60" t="n">
        <v>13.4</v>
      </c>
      <c r="I38" s="61" t="n">
        <v>12.9</v>
      </c>
      <c r="J38" s="60" t="n">
        <v>13.1</v>
      </c>
      <c r="K38" s="60" t="n">
        <v>14.4</v>
      </c>
      <c r="L38" s="60" t="n">
        <v>13.9</v>
      </c>
      <c r="M38" s="60" t="n">
        <v>13.7</v>
      </c>
      <c r="N38" s="60" t="n">
        <v>13.2</v>
      </c>
      <c r="O38" s="60" t="n">
        <v>13.4</v>
      </c>
      <c r="P38" s="60" t="n">
        <v>12.8</v>
      </c>
      <c r="Q38" s="60" t="n">
        <v>12</v>
      </c>
      <c r="R38" s="60" t="n">
        <v>11.9</v>
      </c>
      <c r="S38" s="60" t="n">
        <v>12.1</v>
      </c>
      <c r="T38" s="60" t="n">
        <v>13.2</v>
      </c>
      <c r="U38" s="61" t="n">
        <v>12.9</v>
      </c>
      <c r="V38" s="60" t="n">
        <v>13.1</v>
      </c>
      <c r="W38" s="60" t="n">
        <v>13.1</v>
      </c>
      <c r="X38" s="60" t="n">
        <v>13.4</v>
      </c>
      <c r="Y38" s="60" t="n">
        <v>13.9</v>
      </c>
      <c r="Z38" s="62" t="n">
        <f aca="false">AVERAGE(B38:Y38)</f>
        <v>13.1166666666667</v>
      </c>
      <c r="AA38" s="63" t="n">
        <f aca="false">LARGE(B38:Y38,1)</f>
        <v>14.6</v>
      </c>
      <c r="AB38" s="64" t="n">
        <f aca="false">LARGE(B38:Y38,24)</f>
        <v>11.9</v>
      </c>
      <c r="AC38" s="60" t="n">
        <f aca="false">AA38-AB38</f>
        <v>2.7</v>
      </c>
      <c r="AD38" s="60" t="n">
        <f aca="false">AVERAGE(J38:U38)</f>
        <v>13.05</v>
      </c>
      <c r="AE38" s="61" t="n">
        <f aca="false">AVERAGE(B38:I38,V38:Y38)</f>
        <v>13.1833333333333</v>
      </c>
      <c r="AF38" s="68" t="n">
        <f aca="false">SUM(Z38)*(1013.25/760)</f>
        <v>17.4874506578947</v>
      </c>
      <c r="AG38" s="69" t="n">
        <f aca="false">SUM(AA38)*(1013.25/760)</f>
        <v>19.4650657894737</v>
      </c>
      <c r="AH38" s="70" t="n">
        <f aca="false">SUM(AB38)*(1013.25/760)</f>
        <v>15.8653618421053</v>
      </c>
    </row>
    <row r="39" customFormat="false" ht="12" hidden="false" customHeight="false" outlineLevel="0" collapsed="false">
      <c r="A39" s="58" t="n">
        <v>28</v>
      </c>
      <c r="B39" s="60" t="n">
        <v>14.1</v>
      </c>
      <c r="C39" s="60" t="n">
        <v>13.4</v>
      </c>
      <c r="D39" s="60" t="n">
        <v>13.6</v>
      </c>
      <c r="E39" s="60" t="n">
        <v>13.1</v>
      </c>
      <c r="F39" s="60" t="n">
        <v>13.3</v>
      </c>
      <c r="G39" s="60" t="n">
        <v>13.7</v>
      </c>
      <c r="H39" s="60" t="n">
        <v>13.4</v>
      </c>
      <c r="I39" s="61" t="n">
        <v>13.3</v>
      </c>
      <c r="J39" s="60" t="n">
        <v>13.5</v>
      </c>
      <c r="K39" s="60" t="n">
        <v>14.2</v>
      </c>
      <c r="L39" s="60" t="n">
        <v>14.2</v>
      </c>
      <c r="M39" s="60" t="n">
        <v>14.5</v>
      </c>
      <c r="N39" s="60" t="n">
        <v>13.7</v>
      </c>
      <c r="O39" s="60" t="n">
        <v>14.7</v>
      </c>
      <c r="P39" s="60" t="n">
        <v>14.6</v>
      </c>
      <c r="Q39" s="60" t="n">
        <v>13.8</v>
      </c>
      <c r="R39" s="60" t="n">
        <v>15.3</v>
      </c>
      <c r="S39" s="60" t="n">
        <v>14.5</v>
      </c>
      <c r="T39" s="60" t="n">
        <v>13.9</v>
      </c>
      <c r="U39" s="61" t="n">
        <v>14.4</v>
      </c>
      <c r="V39" s="60" t="n">
        <v>14.7</v>
      </c>
      <c r="W39" s="60" t="n">
        <v>14.3</v>
      </c>
      <c r="X39" s="60" t="n">
        <v>14.3</v>
      </c>
      <c r="Y39" s="60" t="n">
        <v>14.3</v>
      </c>
      <c r="Z39" s="62" t="n">
        <f aca="false">AVERAGE(B39:Y39)</f>
        <v>14.0333333333333</v>
      </c>
      <c r="AA39" s="63" t="n">
        <f aca="false">LARGE(B39:Y39,1)</f>
        <v>15.3</v>
      </c>
      <c r="AB39" s="64" t="n">
        <f aca="false">LARGE(B39:Y39,24)</f>
        <v>13.1</v>
      </c>
      <c r="AC39" s="60" t="n">
        <f aca="false">AA39-AB39</f>
        <v>2.2</v>
      </c>
      <c r="AD39" s="60" t="n">
        <f aca="false">AVERAGE(J39:U39)</f>
        <v>14.275</v>
      </c>
      <c r="AE39" s="61" t="n">
        <f aca="false">AVERAGE(B39:I39,V39:Y39)</f>
        <v>13.7916666666667</v>
      </c>
      <c r="AF39" s="68" t="n">
        <f aca="false">SUM(Z39)*(1013.25/760)</f>
        <v>18.7095723684211</v>
      </c>
      <c r="AG39" s="69" t="n">
        <f aca="false">SUM(AA39)*(1013.25/760)</f>
        <v>20.3983223684211</v>
      </c>
      <c r="AH39" s="70" t="n">
        <f aca="false">SUM(AB39)*(1013.25/760)</f>
        <v>17.4652302631579</v>
      </c>
    </row>
    <row r="40" customFormat="false" ht="12" hidden="false" customHeight="false" outlineLevel="0" collapsed="false">
      <c r="A40" s="58" t="n">
        <v>29</v>
      </c>
      <c r="B40" s="60" t="n">
        <v>14.5</v>
      </c>
      <c r="C40" s="60" t="n">
        <v>14.4</v>
      </c>
      <c r="D40" s="60" t="n">
        <v>13.8</v>
      </c>
      <c r="E40" s="60" t="n">
        <v>14.2</v>
      </c>
      <c r="F40" s="60" t="n">
        <v>14.5</v>
      </c>
      <c r="G40" s="60" t="n">
        <v>13.9</v>
      </c>
      <c r="H40" s="60" t="n">
        <v>14.5</v>
      </c>
      <c r="I40" s="61" t="n">
        <v>14.9</v>
      </c>
      <c r="J40" s="60" t="n">
        <v>14.7</v>
      </c>
      <c r="K40" s="60" t="n">
        <v>14.9</v>
      </c>
      <c r="L40" s="60" t="n">
        <v>15.4</v>
      </c>
      <c r="M40" s="60" t="n">
        <v>14.6</v>
      </c>
      <c r="N40" s="60" t="n">
        <v>13.6</v>
      </c>
      <c r="O40" s="60" t="n">
        <v>13.3</v>
      </c>
      <c r="P40" s="60" t="n">
        <v>14</v>
      </c>
      <c r="Q40" s="60" t="n">
        <v>13.5</v>
      </c>
      <c r="R40" s="60" t="n">
        <v>13.7</v>
      </c>
      <c r="S40" s="60" t="n">
        <v>13.4</v>
      </c>
      <c r="T40" s="60" t="n">
        <v>13.9</v>
      </c>
      <c r="U40" s="61" t="n">
        <v>15</v>
      </c>
      <c r="V40" s="60" t="n">
        <v>14.9</v>
      </c>
      <c r="W40" s="60" t="n">
        <v>15.1</v>
      </c>
      <c r="X40" s="60" t="n">
        <v>15</v>
      </c>
      <c r="Y40" s="60" t="n">
        <v>14.5</v>
      </c>
      <c r="Z40" s="62" t="n">
        <f aca="false">AVERAGE(B40:Y40)</f>
        <v>14.3416666666667</v>
      </c>
      <c r="AA40" s="63" t="n">
        <f aca="false">LARGE(B40:Y40,1)</f>
        <v>15.4</v>
      </c>
      <c r="AB40" s="64" t="n">
        <f aca="false">LARGE(B40:Y40,24)</f>
        <v>13.3</v>
      </c>
      <c r="AC40" s="60" t="n">
        <f aca="false">AA40-AB40</f>
        <v>2.1</v>
      </c>
      <c r="AD40" s="60" t="n">
        <f aca="false">AVERAGE(J40:U40)</f>
        <v>14.1666666666667</v>
      </c>
      <c r="AE40" s="61" t="n">
        <f aca="false">AVERAGE(B40:I40,V40:Y40)</f>
        <v>14.5166666666667</v>
      </c>
      <c r="AF40" s="68" t="n">
        <f aca="false">SUM(Z40)*(1013.25/760)</f>
        <v>19.1206496710526</v>
      </c>
      <c r="AG40" s="69" t="n">
        <f aca="false">SUM(AA40)*(1013.25/760)</f>
        <v>20.5316447368421</v>
      </c>
      <c r="AH40" s="70" t="n">
        <f aca="false">SUM(AB40)*(1013.25/760)</f>
        <v>17.731875</v>
      </c>
    </row>
    <row r="41" customFormat="false" ht="12" hidden="false" customHeight="false" outlineLevel="0" collapsed="false">
      <c r="A41" s="58" t="n">
        <v>30</v>
      </c>
      <c r="B41" s="60" t="n">
        <v>14.4</v>
      </c>
      <c r="C41" s="60" t="n">
        <v>14.3</v>
      </c>
      <c r="D41" s="60" t="n">
        <v>14.2</v>
      </c>
      <c r="E41" s="60" t="n">
        <v>14.1</v>
      </c>
      <c r="F41" s="60" t="n">
        <v>14.1</v>
      </c>
      <c r="G41" s="60" t="n">
        <v>14</v>
      </c>
      <c r="H41" s="60" t="n">
        <v>14</v>
      </c>
      <c r="I41" s="61" t="n">
        <v>14.4</v>
      </c>
      <c r="J41" s="60" t="n">
        <v>14.9</v>
      </c>
      <c r="K41" s="60" t="n">
        <v>14.9</v>
      </c>
      <c r="L41" s="60" t="n">
        <v>14.5</v>
      </c>
      <c r="M41" s="60" t="n">
        <v>15.1</v>
      </c>
      <c r="N41" s="60" t="n">
        <v>15.4</v>
      </c>
      <c r="O41" s="60" t="n">
        <v>15.2</v>
      </c>
      <c r="P41" s="60" t="n">
        <v>14</v>
      </c>
      <c r="Q41" s="60" t="n">
        <v>13.9</v>
      </c>
      <c r="R41" s="60" t="n">
        <v>13</v>
      </c>
      <c r="S41" s="60" t="n">
        <v>12.6</v>
      </c>
      <c r="T41" s="60" t="n">
        <v>13.1</v>
      </c>
      <c r="U41" s="61" t="n">
        <v>12.6</v>
      </c>
      <c r="V41" s="60" t="n">
        <v>13.3</v>
      </c>
      <c r="W41" s="60" t="n">
        <v>12.5</v>
      </c>
      <c r="X41" s="60" t="n">
        <v>12.4</v>
      </c>
      <c r="Y41" s="60" t="n">
        <v>14.3</v>
      </c>
      <c r="Z41" s="62" t="n">
        <f aca="false">AVERAGE(B41:Y41)</f>
        <v>13.9666666666667</v>
      </c>
      <c r="AA41" s="63" t="n">
        <f aca="false">LARGE(B41:Y41,1)</f>
        <v>15.4</v>
      </c>
      <c r="AB41" s="64" t="n">
        <f aca="false">LARGE(B41:Y41,24)</f>
        <v>12.4</v>
      </c>
      <c r="AC41" s="60" t="n">
        <f aca="false">AA41-AB41</f>
        <v>3</v>
      </c>
      <c r="AD41" s="60" t="n">
        <f aca="false">AVERAGE(J41:U41)</f>
        <v>14.1</v>
      </c>
      <c r="AE41" s="61" t="n">
        <f aca="false">AVERAGE(B41:I41,V41:Y41)</f>
        <v>13.8333333333333</v>
      </c>
      <c r="AF41" s="68" t="n">
        <f aca="false">SUM(Z41)*(1013.25/760)</f>
        <v>18.6206907894737</v>
      </c>
      <c r="AG41" s="69" t="n">
        <f aca="false">SUM(AA41)*(1013.25/760)</f>
        <v>20.5316447368421</v>
      </c>
      <c r="AH41" s="70" t="n">
        <f aca="false">SUM(AB41)*(1013.25/760)</f>
        <v>16.5319736842105</v>
      </c>
    </row>
    <row r="42" customFormat="false" ht="13" hidden="false" customHeight="false" outlineLevel="0" collapsed="false">
      <c r="A42" s="71" t="n">
        <v>31</v>
      </c>
      <c r="B42" s="72" t="n">
        <v>14.3</v>
      </c>
      <c r="C42" s="72" t="n">
        <v>14</v>
      </c>
      <c r="D42" s="72" t="n">
        <v>13.8</v>
      </c>
      <c r="E42" s="72" t="n">
        <v>13.5</v>
      </c>
      <c r="F42" s="72" t="n">
        <v>13.3</v>
      </c>
      <c r="G42" s="72" t="n">
        <v>13.3</v>
      </c>
      <c r="H42" s="72" t="n">
        <v>13.5</v>
      </c>
      <c r="I42" s="73" t="n">
        <v>13.8</v>
      </c>
      <c r="J42" s="72" t="n">
        <v>13.9</v>
      </c>
      <c r="K42" s="72" t="n">
        <v>13.8</v>
      </c>
      <c r="L42" s="72" t="n">
        <v>13.5</v>
      </c>
      <c r="M42" s="72" t="n">
        <v>14.2</v>
      </c>
      <c r="N42" s="72" t="n">
        <v>11.8</v>
      </c>
      <c r="O42" s="72" t="n">
        <v>12</v>
      </c>
      <c r="P42" s="72" t="n">
        <v>12.2</v>
      </c>
      <c r="Q42" s="72" t="n">
        <v>12.2</v>
      </c>
      <c r="R42" s="72" t="n">
        <v>12.4</v>
      </c>
      <c r="S42" s="72" t="n">
        <v>13.1</v>
      </c>
      <c r="T42" s="72" t="n">
        <v>12.7</v>
      </c>
      <c r="U42" s="73" t="n">
        <v>13.3</v>
      </c>
      <c r="V42" s="72" t="n">
        <v>14.2</v>
      </c>
      <c r="W42" s="72" t="n">
        <v>14.1</v>
      </c>
      <c r="X42" s="72" t="n">
        <v>13.6</v>
      </c>
      <c r="Y42" s="72" t="n">
        <v>14.2</v>
      </c>
      <c r="Z42" s="74" t="n">
        <f aca="false">AVERAGE(B42:Y42)</f>
        <v>13.3625</v>
      </c>
      <c r="AA42" s="75" t="n">
        <f aca="false">LARGE(B42:Y42,1)</f>
        <v>14.3</v>
      </c>
      <c r="AB42" s="76" t="n">
        <f aca="false">LARGE(B42:Y42,24)</f>
        <v>11.8</v>
      </c>
      <c r="AC42" s="72" t="n">
        <f aca="false">AA42-AB42</f>
        <v>2.5</v>
      </c>
      <c r="AD42" s="72" t="n">
        <f aca="false">AVERAGE(J42:U42)</f>
        <v>12.925</v>
      </c>
      <c r="AE42" s="73" t="n">
        <f aca="false">AVERAGE(B42:I42,V42:Y42)</f>
        <v>13.8</v>
      </c>
      <c r="AF42" s="77" t="n">
        <f aca="false">SUM(Z42)*(1013.25/760)</f>
        <v>17.8152014802632</v>
      </c>
      <c r="AG42" s="78" t="n">
        <f aca="false">SUM(AA42)*(1013.25/760)</f>
        <v>19.0650986842105</v>
      </c>
      <c r="AH42" s="79" t="n">
        <f aca="false">SUM(AB42)*(1013.25/760)</f>
        <v>15.7320394736842</v>
      </c>
    </row>
    <row r="43" customFormat="false" ht="14" hidden="false" customHeight="false" outlineLevel="0" collapsed="false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2"/>
      <c r="V43" s="81"/>
      <c r="W43" s="81"/>
      <c r="X43" s="81"/>
      <c r="Y43" s="81"/>
      <c r="Z43" s="81"/>
      <c r="AA43" s="83"/>
      <c r="AB43" s="84"/>
      <c r="AC43" s="81"/>
      <c r="AD43" s="81"/>
      <c r="AE43" s="81"/>
      <c r="AF43" s="85"/>
      <c r="AG43" s="86"/>
      <c r="AH43" s="87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88" t="s">
        <v>22</v>
      </c>
      <c r="B44" s="89" t="n">
        <f aca="false">AVERAGE(B12:B42)</f>
        <v>15.2612903225806</v>
      </c>
      <c r="C44" s="89" t="n">
        <f aca="false">AVERAGE(C12:C42)</f>
        <v>15.158064516129</v>
      </c>
      <c r="D44" s="89" t="n">
        <f aca="false">AVERAGE(D12:D42)</f>
        <v>15.0258064516129</v>
      </c>
      <c r="E44" s="89" t="n">
        <f aca="false">AVERAGE(E12:E42)</f>
        <v>14.941935483871</v>
      </c>
      <c r="F44" s="89" t="n">
        <f aca="false">AVERAGE(F12:F42)</f>
        <v>14.7838709677419</v>
      </c>
      <c r="G44" s="89" t="n">
        <f aca="false">AVERAGE(G12:G42)</f>
        <v>14.6935483870968</v>
      </c>
      <c r="H44" s="89" t="n">
        <f aca="false">AVERAGE(H12:H42)</f>
        <v>14.6677419354839</v>
      </c>
      <c r="I44" s="90" t="n">
        <f aca="false">AVERAGE(I12:I42)</f>
        <v>14.8129032258064</v>
      </c>
      <c r="J44" s="89" t="n">
        <f aca="false">AVERAGE(J12:J42)</f>
        <v>14.7870967741935</v>
      </c>
      <c r="K44" s="89" t="n">
        <f aca="false">AVERAGE(K12:K42)</f>
        <v>14.7548387096774</v>
      </c>
      <c r="L44" s="89" t="n">
        <f aca="false">AVERAGE(L12:L42)</f>
        <v>14.8741935483871</v>
      </c>
      <c r="M44" s="89" t="n">
        <f aca="false">AVERAGE(M12:M42)</f>
        <v>14.7741935483871</v>
      </c>
      <c r="N44" s="89" t="n">
        <f aca="false">AVERAGE(N12:N42)</f>
        <v>14.7967741935484</v>
      </c>
      <c r="O44" s="89" t="n">
        <f aca="false">AVERAGE(O12:O42)</f>
        <v>14.6838709677419</v>
      </c>
      <c r="P44" s="89" t="n">
        <f aca="false">AVERAGE(P12:P42)</f>
        <v>14.7516129032258</v>
      </c>
      <c r="Q44" s="89" t="n">
        <f aca="false">AVERAGE(Q12:Q42)</f>
        <v>14.5225806451613</v>
      </c>
      <c r="R44" s="89" t="n">
        <f aca="false">AVERAGE(R12:R42)</f>
        <v>14.6322580645161</v>
      </c>
      <c r="S44" s="89" t="n">
        <f aca="false">AVERAGE(S12:S42)</f>
        <v>14.6838709677419</v>
      </c>
      <c r="T44" s="89" t="n">
        <f aca="false">AVERAGE(T12:T42)</f>
        <v>14.841935483871</v>
      </c>
      <c r="U44" s="90" t="n">
        <f aca="false">AVERAGE(U12:U42)</f>
        <v>14.9354838709677</v>
      </c>
      <c r="V44" s="89" t="n">
        <f aca="false">AVERAGE(V12:V42)</f>
        <v>15.1161290322581</v>
      </c>
      <c r="W44" s="89" t="n">
        <f aca="false">AVERAGE(W12:W42)</f>
        <v>15.2838709677419</v>
      </c>
      <c r="X44" s="89" t="n">
        <f aca="false">AVERAGE(X12:X42)</f>
        <v>15.3354838709677</v>
      </c>
      <c r="Y44" s="89" t="n">
        <f aca="false">AVERAGE(Y12:Y42)</f>
        <v>15.3193548387097</v>
      </c>
      <c r="Z44" s="91" t="n">
        <f aca="false">AVERAGE(B44:Y44)</f>
        <v>14.8932795698925</v>
      </c>
      <c r="AA44" s="92" t="n">
        <f aca="false">AVERAGE(AA12:AA42)</f>
        <v>16.6967741935484</v>
      </c>
      <c r="AB44" s="93" t="n">
        <f aca="false">AVERAGE(AB12:AB42)</f>
        <v>13.258064516129</v>
      </c>
      <c r="AC44" s="94" t="n">
        <f aca="false">AVERAGE(AC12:AC42)</f>
        <v>3.43870967741935</v>
      </c>
      <c r="AD44" s="94" t="n">
        <f aca="false">AVERAGE(J44:U44)</f>
        <v>14.7532258064516</v>
      </c>
      <c r="AE44" s="95" t="n">
        <f aca="false">AVERAGE(B44:I44,V44:Y44)</f>
        <v>15.0333333333333</v>
      </c>
      <c r="AF44" s="96" t="n">
        <f aca="false">SUM(Z44)*(1013.25/760)</f>
        <v>19.8560730581494</v>
      </c>
      <c r="AG44" s="97" t="n">
        <f aca="false">SUM(AA44)*(1013.25/760)</f>
        <v>22.2605348047538</v>
      </c>
      <c r="AH44" s="98" t="n">
        <f aca="false">SUM(AB44)*(1013.25/760)</f>
        <v>17.6759656196944</v>
      </c>
    </row>
    <row r="45" customFormat="false" ht="13" hidden="false" customHeight="false" outlineLevel="0" collapsed="false">
      <c r="A45" s="99" t="s">
        <v>23</v>
      </c>
      <c r="B45" s="100" t="n">
        <f aca="false">SUM(B12:B42)</f>
        <v>473.1</v>
      </c>
      <c r="C45" s="100" t="n">
        <f aca="false">SUM(C12:C42)</f>
        <v>469.9</v>
      </c>
      <c r="D45" s="100" t="n">
        <f aca="false">SUM(D12:D42)</f>
        <v>465.8</v>
      </c>
      <c r="E45" s="100" t="n">
        <f aca="false">SUM(E12:E42)</f>
        <v>463.2</v>
      </c>
      <c r="F45" s="100" t="n">
        <f aca="false">SUM(F12:F42)</f>
        <v>458.3</v>
      </c>
      <c r="G45" s="100" t="n">
        <f aca="false">SUM(G12:G42)</f>
        <v>455.5</v>
      </c>
      <c r="H45" s="100" t="n">
        <f aca="false">SUM(H12:H42)</f>
        <v>454.7</v>
      </c>
      <c r="I45" s="101" t="n">
        <f aca="false">SUM(I12:I42)</f>
        <v>459.2</v>
      </c>
      <c r="J45" s="100" t="n">
        <f aca="false">SUM(J12:J42)</f>
        <v>458.4</v>
      </c>
      <c r="K45" s="100" t="n">
        <f aca="false">SUM(K12:K42)</f>
        <v>457.4</v>
      </c>
      <c r="L45" s="100" t="n">
        <f aca="false">SUM(L12:L42)</f>
        <v>461.1</v>
      </c>
      <c r="M45" s="100" t="n">
        <f aca="false">SUM(M12:M42)</f>
        <v>458</v>
      </c>
      <c r="N45" s="100" t="n">
        <f aca="false">SUM(N12:N42)</f>
        <v>458.7</v>
      </c>
      <c r="O45" s="100" t="n">
        <f aca="false">SUM(O12:O42)</f>
        <v>455.2</v>
      </c>
      <c r="P45" s="100" t="n">
        <f aca="false">SUM(P12:P42)</f>
        <v>457.3</v>
      </c>
      <c r="Q45" s="100" t="n">
        <f aca="false">SUM(Q12:Q42)</f>
        <v>450.2</v>
      </c>
      <c r="R45" s="100" t="n">
        <f aca="false">SUM(R12:R42)</f>
        <v>453.6</v>
      </c>
      <c r="S45" s="100" t="n">
        <f aca="false">SUM(S12:S42)</f>
        <v>455.2</v>
      </c>
      <c r="T45" s="100" t="n">
        <f aca="false">SUM(T12:T42)</f>
        <v>460.1</v>
      </c>
      <c r="U45" s="101" t="n">
        <f aca="false">SUM(U12:U42)</f>
        <v>463</v>
      </c>
      <c r="V45" s="100" t="n">
        <f aca="false">SUM(V12:V42)</f>
        <v>468.6</v>
      </c>
      <c r="W45" s="100" t="n">
        <f aca="false">SUM(W12:W42)</f>
        <v>473.8</v>
      </c>
      <c r="X45" s="100" t="n">
        <f aca="false">SUM(X12:X42)</f>
        <v>475.4</v>
      </c>
      <c r="Y45" s="100" t="n">
        <f aca="false">SUM(Y12:Y42)</f>
        <v>474.9</v>
      </c>
      <c r="Z45" s="102" t="n">
        <f aca="false">SUM(Z12:Z42)</f>
        <v>461.691666666667</v>
      </c>
      <c r="AA45" s="100" t="n">
        <f aca="false">SUM(AA12:AA42)</f>
        <v>517.6</v>
      </c>
      <c r="AB45" s="100" t="n">
        <f aca="false">SUM(AB12:AB42)</f>
        <v>411</v>
      </c>
      <c r="AC45" s="100" t="n">
        <f aca="false">SUM(AC12:AC42)</f>
        <v>106.6</v>
      </c>
      <c r="AD45" s="100" t="n">
        <f aca="false">SUM(AD12:AD42)</f>
        <v>457.35</v>
      </c>
      <c r="AE45" s="101" t="n">
        <f aca="false">SUM(AE12:AE42)</f>
        <v>466.033333333333</v>
      </c>
      <c r="AG45" s="3" t="s">
        <v>24</v>
      </c>
      <c r="AH45" s="1" t="s">
        <v>25</v>
      </c>
    </row>
    <row r="46" customFormat="false" ht="13" hidden="false" customHeight="false" outlineLevel="0" collapsed="false">
      <c r="A46" s="106" t="s">
        <v>17</v>
      </c>
      <c r="B46" s="127" t="n">
        <f aca="false">SUM(B44)*(1013.3/760)</f>
        <v>20.3477177419355</v>
      </c>
      <c r="C46" s="127" t="n">
        <f aca="false">SUM(C44)*(1013.3/760)</f>
        <v>20.210087860781</v>
      </c>
      <c r="D46" s="127" t="n">
        <f aca="false">SUM(D44)*(1013.3/760)</f>
        <v>20.0337495755518</v>
      </c>
      <c r="E46" s="127" t="n">
        <f aca="false">SUM(E44)*(1013.3/760)</f>
        <v>19.9219252971138</v>
      </c>
      <c r="F46" s="127" t="n">
        <f aca="false">SUM(F44)*(1013.3/760)</f>
        <v>19.7111795415959</v>
      </c>
      <c r="G46" s="127" t="n">
        <f aca="false">SUM(G44)*(1013.3/760)</f>
        <v>19.5907533955857</v>
      </c>
      <c r="H46" s="127" t="n">
        <f aca="false">SUM(H44)*(1013.3/760)</f>
        <v>19.5563459252971</v>
      </c>
      <c r="I46" s="128" t="n">
        <f aca="false">SUM(I44)*(1013.3/760)</f>
        <v>19.7498879456706</v>
      </c>
      <c r="J46" s="127" t="n">
        <f aca="false">SUM(J44)*(1013.3/760)</f>
        <v>19.715480475382</v>
      </c>
      <c r="K46" s="127" t="n">
        <f aca="false">SUM(K44)*(1013.3/760)</f>
        <v>19.6724711375212</v>
      </c>
      <c r="L46" s="127" t="n">
        <f aca="false">SUM(L44)*(1013.3/760)</f>
        <v>19.8316056876061</v>
      </c>
      <c r="M46" s="127" t="n">
        <f aca="false">SUM(M44)*(1013.3/760)</f>
        <v>19.6982767402377</v>
      </c>
      <c r="N46" s="127" t="n">
        <f aca="false">SUM(N44)*(1013.3/760)</f>
        <v>19.7283832767402</v>
      </c>
      <c r="O46" s="127" t="n">
        <f aca="false">SUM(O44)*(1013.3/760)</f>
        <v>19.5778505942275</v>
      </c>
      <c r="P46" s="127" t="n">
        <f aca="false">SUM(P44)*(1013.3/760)</f>
        <v>19.6681702037351</v>
      </c>
      <c r="Q46" s="127" t="n">
        <f aca="false">SUM(Q44)*(1013.3/760)</f>
        <v>19.3628039049236</v>
      </c>
      <c r="R46" s="127" t="n">
        <f aca="false">SUM(R44)*(1013.3/760)</f>
        <v>19.5090356536503</v>
      </c>
      <c r="S46" s="127" t="n">
        <f aca="false">SUM(S44)*(1013.3/760)</f>
        <v>19.5778505942275</v>
      </c>
      <c r="T46" s="127" t="n">
        <f aca="false">SUM(T44)*(1013.3/760)</f>
        <v>19.7885963497453</v>
      </c>
      <c r="U46" s="128" t="n">
        <f aca="false">SUM(U44)*(1013.3/760)</f>
        <v>19.9133234295416</v>
      </c>
      <c r="V46" s="127" t="n">
        <f aca="false">SUM(V44)*(1013.3/760)</f>
        <v>20.154175721562</v>
      </c>
      <c r="W46" s="127" t="n">
        <f aca="false">SUM(W44)*(1013.3/760)</f>
        <v>20.377824278438</v>
      </c>
      <c r="X46" s="127" t="n">
        <f aca="false">SUM(X44)*(1013.3/760)</f>
        <v>20.4466392190153</v>
      </c>
      <c r="Y46" s="128" t="n">
        <f aca="false">SUM(Y44)*(1013.3/760)</f>
        <v>20.4251345500849</v>
      </c>
      <c r="Z46" s="127" t="n">
        <f aca="false">SUM(Z44)*(1013.3/760)</f>
        <v>19.8570528791737</v>
      </c>
      <c r="AA46" s="127" t="n">
        <f aca="false">SUM(AA44)*(1013.3/760)</f>
        <v>22.2616332767402</v>
      </c>
      <c r="AB46" s="127" t="n">
        <f aca="false">SUM(AB44)*(1013.3/760)</f>
        <v>17.676837860781</v>
      </c>
      <c r="AC46" s="127" t="n">
        <f aca="false">SUM(AC44)*(1013.3/760)</f>
        <v>4.58479541595925</v>
      </c>
      <c r="AD46" s="127" t="n">
        <f aca="false">SUM(AD44)*(1013.3/760)</f>
        <v>19.6703206706282</v>
      </c>
      <c r="AE46" s="128" t="n">
        <f aca="false">SUM(AE44)*(1013.3/760)</f>
        <v>20.0437850877193</v>
      </c>
      <c r="AG46" s="109" t="n">
        <f aca="false">LARGE(AG12:AG42,1)</f>
        <v>25.9978618421053</v>
      </c>
      <c r="AH46" s="130" t="n">
        <f aca="false">LARGE(AH12:AH42,31)</f>
        <v>14.3988157894737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Z41" activeCellId="0" sqref="Z4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85714285714286"/>
    <col collapsed="false" hidden="false" max="27" min="27" style="1" width="4.28571428571429"/>
    <col collapsed="false" hidden="false" max="28" min="28" style="3" width="4"/>
    <col collapsed="false" hidden="false" max="29" min="29" style="1" width="4.28571428571429"/>
    <col collapsed="false" hidden="false" max="30" min="30" style="1" width="5.28571428571429"/>
    <col collapsed="false" hidden="false" max="31" min="31" style="1" width="5"/>
    <col collapsed="false" hidden="false" max="33" min="32" style="3" width="4"/>
    <col collapsed="false" hidden="false" max="34" min="34" style="1" width="4"/>
    <col collapsed="false" hidden="false" max="257" min="35" style="1" width="10.7098214285714"/>
    <col collapsed="false" hidden="false" max="1025" min="258" style="0" width="10.7098214285714"/>
  </cols>
  <sheetData>
    <row r="1" customFormat="false" ht="21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0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2003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3"/>
      <c r="P6" s="4"/>
      <c r="Q6" s="6"/>
      <c r="R6" s="0"/>
      <c r="S6" s="6"/>
      <c r="T6" s="0"/>
      <c r="U6" s="6"/>
      <c r="V6" s="0"/>
      <c r="W6" s="14"/>
      <c r="X6" s="6"/>
      <c r="Y6" s="6"/>
      <c r="Z6" s="15"/>
      <c r="AA6" s="6"/>
      <c r="AB6" s="16"/>
      <c r="AC6" s="17"/>
      <c r="AD6" s="6"/>
      <c r="AE6" s="18"/>
    </row>
    <row r="7" customFormat="false" ht="14" hidden="false" customHeight="false" outlineLevel="0" collapsed="false">
      <c r="A7" s="11" t="s">
        <v>3</v>
      </c>
      <c r="B7" s="12" t="s">
        <v>36</v>
      </c>
      <c r="C7" s="12"/>
      <c r="D7" s="4"/>
      <c r="E7" s="4"/>
      <c r="F7" s="4"/>
      <c r="G7" s="19"/>
      <c r="H7" s="4"/>
      <c r="I7" s="4"/>
      <c r="J7" s="4"/>
      <c r="K7" s="4"/>
      <c r="L7" s="4"/>
      <c r="M7" s="4"/>
      <c r="N7" s="4"/>
      <c r="O7" s="11" t="s">
        <v>5</v>
      </c>
      <c r="P7" s="4"/>
      <c r="Q7" s="0"/>
      <c r="R7" s="0"/>
      <c r="S7" s="6"/>
      <c r="T7" s="0"/>
      <c r="U7" s="6"/>
      <c r="V7" s="0"/>
      <c r="W7" s="6"/>
      <c r="X7" s="14"/>
      <c r="Y7" s="6"/>
      <c r="Z7" s="15"/>
      <c r="AA7" s="6"/>
      <c r="AB7" s="16"/>
      <c r="AC7" s="17"/>
      <c r="AD7" s="6"/>
      <c r="AE7" s="6"/>
    </row>
    <row r="8" customFormat="false" ht="15" hidden="false" customHeight="false" outlineLevel="0" collapsed="false">
      <c r="A8" s="13"/>
      <c r="B8" s="4"/>
      <c r="C8" s="4"/>
      <c r="D8" s="4"/>
      <c r="E8" s="4"/>
      <c r="F8" s="4"/>
      <c r="G8" s="19"/>
      <c r="H8" s="4"/>
      <c r="I8" s="4"/>
      <c r="J8" s="4"/>
      <c r="K8" s="4"/>
      <c r="L8" s="4"/>
      <c r="M8" s="4"/>
      <c r="N8" s="4"/>
      <c r="O8" s="11" t="s">
        <v>6</v>
      </c>
      <c r="P8" s="4"/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131" t="s">
        <v>7</v>
      </c>
      <c r="AA9" s="132" t="s">
        <v>29</v>
      </c>
      <c r="AB9" s="162" t="s">
        <v>30</v>
      </c>
      <c r="AC9" s="24" t="s">
        <v>10</v>
      </c>
      <c r="AD9" s="135" t="s">
        <v>7</v>
      </c>
      <c r="AE9" s="136" t="s">
        <v>7</v>
      </c>
      <c r="AF9" s="27" t="s">
        <v>11</v>
      </c>
      <c r="AG9" s="28"/>
      <c r="AH9" s="29"/>
    </row>
    <row r="10" customFormat="false" ht="12" hidden="false" customHeight="true" outlineLevel="0" collapsed="false">
      <c r="A10" s="20"/>
      <c r="B10" s="30"/>
      <c r="C10" s="31"/>
      <c r="D10" s="31"/>
      <c r="E10" s="31"/>
      <c r="F10" s="32"/>
      <c r="G10" s="32"/>
      <c r="H10" s="32"/>
      <c r="I10" s="32" t="s">
        <v>12</v>
      </c>
      <c r="J10" s="32"/>
      <c r="K10" s="32"/>
      <c r="L10" s="32"/>
      <c r="M10" s="3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4"/>
      <c r="Z10" s="35" t="s">
        <v>13</v>
      </c>
      <c r="AA10" s="137"/>
      <c r="AB10" s="163"/>
      <c r="AC10" s="139"/>
      <c r="AD10" s="140" t="s">
        <v>14</v>
      </c>
      <c r="AE10" s="141" t="s">
        <v>15</v>
      </c>
      <c r="AF10" s="41" t="s">
        <v>16</v>
      </c>
      <c r="AG10" s="42"/>
      <c r="AH10" s="43" t="s">
        <v>17</v>
      </c>
    </row>
    <row r="11" s="57" customFormat="true" ht="13" hidden="false" customHeight="false" outlineLevel="0" collapsed="false">
      <c r="A11" s="44" t="s">
        <v>18</v>
      </c>
      <c r="B11" s="45" t="n">
        <v>1</v>
      </c>
      <c r="C11" s="46" t="n">
        <v>2</v>
      </c>
      <c r="D11" s="46" t="n">
        <v>3</v>
      </c>
      <c r="E11" s="46" t="n">
        <v>4</v>
      </c>
      <c r="F11" s="46" t="n">
        <v>5</v>
      </c>
      <c r="G11" s="46" t="n">
        <v>6</v>
      </c>
      <c r="H11" s="46" t="n">
        <v>7</v>
      </c>
      <c r="I11" s="47" t="n">
        <v>8</v>
      </c>
      <c r="J11" s="46" t="n">
        <v>9</v>
      </c>
      <c r="K11" s="46" t="n">
        <v>10</v>
      </c>
      <c r="L11" s="46" t="n">
        <v>11</v>
      </c>
      <c r="M11" s="46" t="n">
        <v>12</v>
      </c>
      <c r="N11" s="46" t="n">
        <v>13</v>
      </c>
      <c r="O11" s="46" t="n">
        <v>14</v>
      </c>
      <c r="P11" s="46" t="n">
        <v>15</v>
      </c>
      <c r="Q11" s="46" t="n">
        <v>16</v>
      </c>
      <c r="R11" s="46" t="n">
        <v>17</v>
      </c>
      <c r="S11" s="46" t="n">
        <v>18</v>
      </c>
      <c r="T11" s="46" t="n">
        <v>19</v>
      </c>
      <c r="U11" s="47" t="n">
        <v>20</v>
      </c>
      <c r="V11" s="46" t="n">
        <v>21</v>
      </c>
      <c r="W11" s="46" t="n">
        <v>22</v>
      </c>
      <c r="X11" s="46" t="n">
        <v>23</v>
      </c>
      <c r="Y11" s="46" t="n">
        <v>24</v>
      </c>
      <c r="Z11" s="142"/>
      <c r="AA11" s="143"/>
      <c r="AB11" s="164"/>
      <c r="AC11" s="51"/>
      <c r="AD11" s="145"/>
      <c r="AE11" s="146"/>
      <c r="AF11" s="54" t="s">
        <v>19</v>
      </c>
      <c r="AG11" s="55" t="s">
        <v>20</v>
      </c>
      <c r="AH11" s="56" t="s">
        <v>21</v>
      </c>
      <c r="AI11" s="4"/>
      <c r="AJ11" s="4"/>
      <c r="AK11" s="4"/>
    </row>
    <row r="12" customFormat="false" ht="12" hidden="false" customHeight="false" outlineLevel="0" collapsed="false">
      <c r="A12" s="58" t="n">
        <v>1</v>
      </c>
      <c r="B12" s="59" t="n">
        <v>14.9</v>
      </c>
      <c r="C12" s="60" t="n">
        <v>14.5</v>
      </c>
      <c r="D12" s="60" t="n">
        <v>14.8</v>
      </c>
      <c r="E12" s="60" t="n">
        <v>14.3</v>
      </c>
      <c r="F12" s="60" t="n">
        <v>14.4</v>
      </c>
      <c r="G12" s="60" t="n">
        <v>14.7</v>
      </c>
      <c r="H12" s="60" t="n">
        <v>14.8</v>
      </c>
      <c r="I12" s="61" t="n">
        <v>14.4</v>
      </c>
      <c r="J12" s="60" t="n">
        <v>14.2</v>
      </c>
      <c r="K12" s="60" t="n">
        <v>12.9</v>
      </c>
      <c r="L12" s="60" t="n">
        <v>12.2</v>
      </c>
      <c r="M12" s="60" t="n">
        <v>13.5</v>
      </c>
      <c r="N12" s="60" t="n">
        <v>13.5</v>
      </c>
      <c r="O12" s="60" t="n">
        <v>13.5</v>
      </c>
      <c r="P12" s="60" t="n">
        <v>13.3</v>
      </c>
      <c r="Q12" s="60" t="n">
        <v>13.1</v>
      </c>
      <c r="R12" s="60" t="n">
        <v>12.9</v>
      </c>
      <c r="S12" s="60" t="n">
        <v>13.3</v>
      </c>
      <c r="T12" s="60" t="n">
        <v>12.6</v>
      </c>
      <c r="U12" s="61" t="n">
        <v>14.8</v>
      </c>
      <c r="V12" s="60" t="n">
        <v>14.9</v>
      </c>
      <c r="W12" s="60" t="n">
        <v>14.8</v>
      </c>
      <c r="X12" s="60" t="n">
        <v>14.7</v>
      </c>
      <c r="Y12" s="60" t="n">
        <v>14</v>
      </c>
      <c r="Z12" s="147" t="n">
        <f aca="false">AVERAGE(B12:Y12)</f>
        <v>13.9583333333333</v>
      </c>
      <c r="AA12" s="63" t="n">
        <f aca="false">LARGE(B12:Y12,1)</f>
        <v>14.9</v>
      </c>
      <c r="AB12" s="64" t="n">
        <f aca="false">LARGE(B12:Y12,24)</f>
        <v>12.2</v>
      </c>
      <c r="AC12" s="150" t="n">
        <f aca="false">AA12-AB12</f>
        <v>2.7</v>
      </c>
      <c r="AD12" s="150" t="n">
        <f aca="false">AVERAGE(J12:U12)</f>
        <v>13.3166666666667</v>
      </c>
      <c r="AE12" s="151" t="n">
        <f aca="false">AVERAGE(B12:I12,V12:Y12)</f>
        <v>14.6</v>
      </c>
      <c r="AF12" s="65" t="n">
        <f aca="false">SUM(Z12)*(1013.25/760)</f>
        <v>18.6095805921053</v>
      </c>
      <c r="AG12" s="66" t="n">
        <f aca="false">SUM(AA12)*(1013.25/760)</f>
        <v>19.8650328947368</v>
      </c>
      <c r="AH12" s="67" t="n">
        <f aca="false">SUM(AB12)*(1013.25/760)</f>
        <v>16.2653289473684</v>
      </c>
    </row>
    <row r="13" customFormat="false" ht="12" hidden="false" customHeight="false" outlineLevel="0" collapsed="false">
      <c r="A13" s="58" t="n">
        <v>2</v>
      </c>
      <c r="B13" s="59" t="n">
        <v>13.5</v>
      </c>
      <c r="C13" s="60" t="n">
        <v>13.3</v>
      </c>
      <c r="D13" s="60" t="n">
        <v>13.2</v>
      </c>
      <c r="E13" s="60" t="n">
        <v>12.6</v>
      </c>
      <c r="F13" s="60" t="n">
        <v>12.3</v>
      </c>
      <c r="G13" s="60" t="n">
        <v>12.1</v>
      </c>
      <c r="H13" s="60" t="n">
        <v>11.7</v>
      </c>
      <c r="I13" s="61" t="n">
        <v>11.8</v>
      </c>
      <c r="J13" s="60" t="n">
        <v>12.5</v>
      </c>
      <c r="K13" s="60" t="n">
        <v>12.9</v>
      </c>
      <c r="L13" s="60" t="n">
        <v>11.6</v>
      </c>
      <c r="M13" s="60" t="n">
        <v>13.5</v>
      </c>
      <c r="N13" s="60" t="n">
        <v>12.9</v>
      </c>
      <c r="O13" s="60" t="n">
        <v>12.8</v>
      </c>
      <c r="P13" s="60" t="n">
        <v>12.9</v>
      </c>
      <c r="Q13" s="60" t="n">
        <v>12.7</v>
      </c>
      <c r="R13" s="60" t="n">
        <v>12.2</v>
      </c>
      <c r="S13" s="60" t="n">
        <v>11.6</v>
      </c>
      <c r="T13" s="60" t="n">
        <v>11.8</v>
      </c>
      <c r="U13" s="61" t="n">
        <v>11.7</v>
      </c>
      <c r="V13" s="60" t="n">
        <v>12.3</v>
      </c>
      <c r="W13" s="60" t="n">
        <v>14</v>
      </c>
      <c r="X13" s="60" t="n">
        <v>13.7</v>
      </c>
      <c r="Y13" s="60" t="n">
        <v>13.9</v>
      </c>
      <c r="Z13" s="147" t="n">
        <f aca="false">AVERAGE(B13:Y13)</f>
        <v>12.6458333333333</v>
      </c>
      <c r="AA13" s="63" t="n">
        <f aca="false">LARGE(B13:Y13,1)</f>
        <v>14</v>
      </c>
      <c r="AB13" s="64" t="n">
        <f aca="false">LARGE(B13:Y13,24)</f>
        <v>11.6</v>
      </c>
      <c r="AC13" s="150" t="n">
        <f aca="false">AA13-AB13</f>
        <v>2.4</v>
      </c>
      <c r="AD13" s="150" t="n">
        <f aca="false">AVERAGE(J13:U13)</f>
        <v>12.425</v>
      </c>
      <c r="AE13" s="151" t="n">
        <f aca="false">AVERAGE(B13:I13,V13:Y13)</f>
        <v>12.8666666666667</v>
      </c>
      <c r="AF13" s="68" t="n">
        <f aca="false">SUM(Z13)*(1013.25/760)</f>
        <v>16.8597245065789</v>
      </c>
      <c r="AG13" s="69" t="n">
        <f aca="false">SUM(AA13)*(1013.25/760)</f>
        <v>18.6651315789474</v>
      </c>
      <c r="AH13" s="70" t="n">
        <f aca="false">SUM(AB13)*(1013.25/760)</f>
        <v>15.4653947368421</v>
      </c>
    </row>
    <row r="14" customFormat="false" ht="12" hidden="false" customHeight="false" outlineLevel="0" collapsed="false">
      <c r="A14" s="58" t="n">
        <v>3</v>
      </c>
      <c r="B14" s="59" t="n">
        <v>13.4</v>
      </c>
      <c r="C14" s="60" t="n">
        <v>13.6</v>
      </c>
      <c r="D14" s="60" t="n">
        <v>13.3</v>
      </c>
      <c r="E14" s="60" t="n">
        <v>13.2</v>
      </c>
      <c r="F14" s="60" t="n">
        <v>13.2</v>
      </c>
      <c r="G14" s="60" t="n">
        <v>12.8</v>
      </c>
      <c r="H14" s="60" t="n">
        <v>12.2</v>
      </c>
      <c r="I14" s="61" t="n">
        <v>10.9</v>
      </c>
      <c r="J14" s="60" t="n">
        <v>11.9</v>
      </c>
      <c r="K14" s="60" t="n">
        <v>12</v>
      </c>
      <c r="L14" s="60" t="n">
        <v>11.7</v>
      </c>
      <c r="M14" s="60" t="n">
        <v>14.2</v>
      </c>
      <c r="N14" s="60" t="n">
        <v>13.2</v>
      </c>
      <c r="O14" s="60" t="n">
        <v>12.9</v>
      </c>
      <c r="P14" s="60" t="n">
        <v>11.9</v>
      </c>
      <c r="Q14" s="60" t="n">
        <v>12</v>
      </c>
      <c r="R14" s="60" t="n">
        <v>12.1</v>
      </c>
      <c r="S14" s="60" t="n">
        <v>11.4</v>
      </c>
      <c r="T14" s="60" t="n">
        <v>11.8</v>
      </c>
      <c r="U14" s="61" t="n">
        <v>11.7</v>
      </c>
      <c r="V14" s="60" t="n">
        <v>12</v>
      </c>
      <c r="W14" s="60" t="n">
        <v>12.8</v>
      </c>
      <c r="X14" s="60" t="n">
        <v>13.5</v>
      </c>
      <c r="Y14" s="60" t="n">
        <v>13.7</v>
      </c>
      <c r="Z14" s="147" t="n">
        <f aca="false">AVERAGE(B14:Y14)</f>
        <v>12.5583333333333</v>
      </c>
      <c r="AA14" s="63" t="n">
        <f aca="false">LARGE(B14:Y14,1)</f>
        <v>14.2</v>
      </c>
      <c r="AB14" s="64" t="n">
        <f aca="false">LARGE(B14:Y14,24)</f>
        <v>10.9</v>
      </c>
      <c r="AC14" s="150" t="n">
        <f aca="false">AA14-AB14</f>
        <v>3.3</v>
      </c>
      <c r="AD14" s="150" t="n">
        <f aca="false">AVERAGE(J14:U14)</f>
        <v>12.2333333333333</v>
      </c>
      <c r="AE14" s="151" t="n">
        <f aca="false">AVERAGE(B14:I14,V14:Y14)</f>
        <v>12.8833333333333</v>
      </c>
      <c r="AF14" s="68" t="n">
        <f aca="false">SUM(Z14)*(1013.25/760)</f>
        <v>16.7430674342105</v>
      </c>
      <c r="AG14" s="69" t="n">
        <f aca="false">SUM(AA14)*(1013.25/760)</f>
        <v>18.9317763157895</v>
      </c>
      <c r="AH14" s="70" t="n">
        <f aca="false">SUM(AB14)*(1013.25/760)</f>
        <v>14.5321381578947</v>
      </c>
    </row>
    <row r="15" customFormat="false" ht="12" hidden="false" customHeight="false" outlineLevel="0" collapsed="false">
      <c r="A15" s="58" t="n">
        <v>4</v>
      </c>
      <c r="B15" s="59" t="n">
        <v>14.5</v>
      </c>
      <c r="C15" s="60" t="n">
        <v>14.4</v>
      </c>
      <c r="D15" s="60" t="n">
        <v>14</v>
      </c>
      <c r="E15" s="60" t="n">
        <v>13.9</v>
      </c>
      <c r="F15" s="60" t="n">
        <v>13.5</v>
      </c>
      <c r="G15" s="60" t="n">
        <v>13.3</v>
      </c>
      <c r="H15" s="60" t="n">
        <v>13.1</v>
      </c>
      <c r="I15" s="61" t="n">
        <v>13.2</v>
      </c>
      <c r="J15" s="60" t="n">
        <v>13.4</v>
      </c>
      <c r="K15" s="60" t="n">
        <v>14.3</v>
      </c>
      <c r="L15" s="60" t="n">
        <v>14.8</v>
      </c>
      <c r="M15" s="60" t="n">
        <v>15.2</v>
      </c>
      <c r="N15" s="60" t="n">
        <v>15.8</v>
      </c>
      <c r="O15" s="60" t="n">
        <v>15</v>
      </c>
      <c r="P15" s="60" t="n">
        <v>14.8</v>
      </c>
      <c r="Q15" s="60" t="n">
        <v>14.3</v>
      </c>
      <c r="R15" s="60" t="n">
        <v>14.3</v>
      </c>
      <c r="S15" s="60" t="n">
        <v>13.3</v>
      </c>
      <c r="T15" s="60" t="n">
        <v>13.2</v>
      </c>
      <c r="U15" s="61" t="n">
        <v>12.2</v>
      </c>
      <c r="V15" s="60" t="n">
        <v>13.7</v>
      </c>
      <c r="W15" s="60" t="n">
        <v>14.7</v>
      </c>
      <c r="X15" s="60" t="n">
        <v>14.4</v>
      </c>
      <c r="Y15" s="60" t="n">
        <v>14.3</v>
      </c>
      <c r="Z15" s="147" t="n">
        <f aca="false">AVERAGE(B15:Y15)</f>
        <v>14.0666666666667</v>
      </c>
      <c r="AA15" s="63" t="n">
        <f aca="false">LARGE(B15:Y15,1)</f>
        <v>15.8</v>
      </c>
      <c r="AB15" s="64" t="n">
        <f aca="false">LARGE(B15:Y15,24)</f>
        <v>12.2</v>
      </c>
      <c r="AC15" s="150" t="n">
        <f aca="false">AA15-AB15</f>
        <v>3.6</v>
      </c>
      <c r="AD15" s="150" t="n">
        <f aca="false">AVERAGE(J15:U15)</f>
        <v>14.2166666666667</v>
      </c>
      <c r="AE15" s="151" t="n">
        <f aca="false">AVERAGE(B15:I15,V15:Y15)</f>
        <v>13.9166666666667</v>
      </c>
      <c r="AF15" s="68" t="n">
        <f aca="false">SUM(Z15)*(1013.25/760)</f>
        <v>18.7540131578947</v>
      </c>
      <c r="AG15" s="69" t="n">
        <f aca="false">SUM(AA15)*(1013.25/760)</f>
        <v>21.0649342105263</v>
      </c>
      <c r="AH15" s="70" t="n">
        <f aca="false">SUM(AB15)*(1013.25/760)</f>
        <v>16.2653289473684</v>
      </c>
    </row>
    <row r="16" customFormat="false" ht="12" hidden="false" customHeight="false" outlineLevel="0" collapsed="false">
      <c r="A16" s="58" t="n">
        <v>5</v>
      </c>
      <c r="B16" s="59" t="n">
        <v>14.5</v>
      </c>
      <c r="C16" s="60" t="n">
        <v>14.6</v>
      </c>
      <c r="D16" s="60" t="n">
        <v>14.3</v>
      </c>
      <c r="E16" s="60" t="n">
        <v>14.1</v>
      </c>
      <c r="F16" s="60" t="n">
        <v>14.1</v>
      </c>
      <c r="G16" s="60" t="n">
        <v>13.9</v>
      </c>
      <c r="H16" s="60" t="n">
        <v>13.9</v>
      </c>
      <c r="I16" s="61" t="n">
        <v>14</v>
      </c>
      <c r="J16" s="60" t="n">
        <v>13.9</v>
      </c>
      <c r="K16" s="60" t="n">
        <v>13.9</v>
      </c>
      <c r="L16" s="60" t="n">
        <v>13.7</v>
      </c>
      <c r="M16" s="60" t="n">
        <v>13.9</v>
      </c>
      <c r="N16" s="60" t="n">
        <v>13.2</v>
      </c>
      <c r="O16" s="60" t="n">
        <v>12.6</v>
      </c>
      <c r="P16" s="60" t="n">
        <v>11</v>
      </c>
      <c r="Q16" s="60" t="n">
        <v>10.4</v>
      </c>
      <c r="R16" s="60" t="n">
        <v>10.7</v>
      </c>
      <c r="S16" s="60" t="n">
        <v>10.3</v>
      </c>
      <c r="T16" s="60" t="n">
        <v>10.8</v>
      </c>
      <c r="U16" s="61" t="n">
        <v>11.6</v>
      </c>
      <c r="V16" s="60" t="n">
        <v>11.1</v>
      </c>
      <c r="W16" s="60" t="n">
        <v>11.7</v>
      </c>
      <c r="X16" s="60" t="n">
        <v>11.9</v>
      </c>
      <c r="Y16" s="60" t="n">
        <v>12.7</v>
      </c>
      <c r="Z16" s="147" t="n">
        <f aca="false">AVERAGE(B16:Y16)</f>
        <v>12.7833333333333</v>
      </c>
      <c r="AA16" s="63" t="n">
        <f aca="false">LARGE(B16:Y16,1)</f>
        <v>14.6</v>
      </c>
      <c r="AB16" s="64" t="n">
        <f aca="false">LARGE(B16:Y16,24)</f>
        <v>10.3</v>
      </c>
      <c r="AC16" s="150" t="n">
        <f aca="false">AA16-AB16</f>
        <v>4.3</v>
      </c>
      <c r="AD16" s="150" t="n">
        <f aca="false">AVERAGE(J16:U16)</f>
        <v>12.1666666666667</v>
      </c>
      <c r="AE16" s="151" t="n">
        <f aca="false">AVERAGE(B16:I16,V16:Y16)</f>
        <v>13.4</v>
      </c>
      <c r="AF16" s="68" t="n">
        <f aca="false">SUM(Z16)*(1013.25/760)</f>
        <v>17.0430427631579</v>
      </c>
      <c r="AG16" s="69" t="n">
        <f aca="false">SUM(AA16)*(1013.25/760)</f>
        <v>19.4650657894737</v>
      </c>
      <c r="AH16" s="70" t="n">
        <f aca="false">SUM(AB16)*(1013.25/760)</f>
        <v>13.7322039473684</v>
      </c>
    </row>
    <row r="17" customFormat="false" ht="12" hidden="false" customHeight="false" outlineLevel="0" collapsed="false">
      <c r="A17" s="58" t="n">
        <v>6</v>
      </c>
      <c r="B17" s="59" t="n">
        <v>12</v>
      </c>
      <c r="C17" s="60" t="n">
        <v>11.5</v>
      </c>
      <c r="D17" s="60" t="n">
        <v>11.3</v>
      </c>
      <c r="E17" s="60" t="n">
        <v>11</v>
      </c>
      <c r="F17" s="60" t="n">
        <v>11</v>
      </c>
      <c r="G17" s="60" t="n">
        <v>10.8</v>
      </c>
      <c r="H17" s="60" t="n">
        <v>10.8</v>
      </c>
      <c r="I17" s="61" t="n">
        <v>11.4</v>
      </c>
      <c r="J17" s="60" t="n">
        <v>11.6</v>
      </c>
      <c r="K17" s="60" t="n">
        <v>11.2</v>
      </c>
      <c r="L17" s="60" t="n">
        <v>10.4</v>
      </c>
      <c r="M17" s="60" t="n">
        <v>11.9</v>
      </c>
      <c r="N17" s="60" t="n">
        <v>12.4</v>
      </c>
      <c r="O17" s="60" t="n">
        <v>12.5</v>
      </c>
      <c r="P17" s="60" t="n">
        <v>12.8</v>
      </c>
      <c r="Q17" s="60" t="n">
        <v>12.6</v>
      </c>
      <c r="R17" s="60" t="n">
        <v>13.1</v>
      </c>
      <c r="S17" s="60" t="n">
        <v>12</v>
      </c>
      <c r="T17" s="60" t="n">
        <v>12.3</v>
      </c>
      <c r="U17" s="61" t="n">
        <v>13.2</v>
      </c>
      <c r="V17" s="60" t="n">
        <v>13.5</v>
      </c>
      <c r="W17" s="60" t="n">
        <v>13.2</v>
      </c>
      <c r="X17" s="60" t="n">
        <v>13.6</v>
      </c>
      <c r="Y17" s="60" t="n">
        <v>13.7</v>
      </c>
      <c r="Z17" s="147" t="n">
        <f aca="false">AVERAGE(B17:Y17)</f>
        <v>12.075</v>
      </c>
      <c r="AA17" s="63" t="n">
        <f aca="false">LARGE(B17:Y17,1)</f>
        <v>13.7</v>
      </c>
      <c r="AB17" s="64" t="n">
        <f aca="false">LARGE(B17:Y17,24)</f>
        <v>10.4</v>
      </c>
      <c r="AC17" s="150" t="n">
        <f aca="false">AA17-AB17</f>
        <v>3.3</v>
      </c>
      <c r="AD17" s="150" t="n">
        <f aca="false">AVERAGE(J17:U17)</f>
        <v>12.1666666666667</v>
      </c>
      <c r="AE17" s="151" t="n">
        <f aca="false">AVERAGE(B17:I17,V17:Y17)</f>
        <v>11.9833333333333</v>
      </c>
      <c r="AF17" s="68" t="n">
        <f aca="false">SUM(Z17)*(1013.25/760)</f>
        <v>16.0986759868421</v>
      </c>
      <c r="AG17" s="69" t="n">
        <f aca="false">SUM(AA17)*(1013.25/760)</f>
        <v>18.2651644736842</v>
      </c>
      <c r="AH17" s="70" t="n">
        <f aca="false">SUM(AB17)*(1013.25/760)</f>
        <v>13.8655263157895</v>
      </c>
    </row>
    <row r="18" customFormat="false" ht="12" hidden="false" customHeight="false" outlineLevel="0" collapsed="false">
      <c r="A18" s="58" t="n">
        <v>7</v>
      </c>
      <c r="B18" s="59" t="n">
        <v>13.3</v>
      </c>
      <c r="C18" s="60" t="n">
        <v>13.1</v>
      </c>
      <c r="D18" s="60" t="n">
        <v>13</v>
      </c>
      <c r="E18" s="60" t="n">
        <v>12.4</v>
      </c>
      <c r="F18" s="60" t="n">
        <v>12.7</v>
      </c>
      <c r="G18" s="60" t="n">
        <v>12.5</v>
      </c>
      <c r="H18" s="60" t="n">
        <v>12.5</v>
      </c>
      <c r="I18" s="61" t="n">
        <v>12</v>
      </c>
      <c r="J18" s="60" t="n">
        <v>11.3</v>
      </c>
      <c r="K18" s="60" t="n">
        <v>11.3</v>
      </c>
      <c r="L18" s="60" t="n">
        <v>11.1</v>
      </c>
      <c r="M18" s="60" t="n">
        <v>11.3</v>
      </c>
      <c r="N18" s="60" t="n">
        <v>11.2</v>
      </c>
      <c r="O18" s="60" t="n">
        <v>12.8</v>
      </c>
      <c r="P18" s="60" t="n">
        <v>14.9</v>
      </c>
      <c r="Q18" s="60" t="n">
        <v>14.7</v>
      </c>
      <c r="R18" s="60" t="n">
        <v>14.8</v>
      </c>
      <c r="S18" s="60" t="n">
        <v>14.3</v>
      </c>
      <c r="T18" s="60" t="n">
        <v>14.4</v>
      </c>
      <c r="U18" s="61" t="n">
        <v>14.6</v>
      </c>
      <c r="V18" s="60" t="n">
        <v>14.6</v>
      </c>
      <c r="W18" s="60" t="n">
        <v>14.4</v>
      </c>
      <c r="X18" s="60" t="n">
        <v>13.9</v>
      </c>
      <c r="Y18" s="60" t="n">
        <v>13.7</v>
      </c>
      <c r="Z18" s="147" t="n">
        <f aca="false">AVERAGE(B18:Y18)</f>
        <v>13.1166666666667</v>
      </c>
      <c r="AA18" s="63" t="n">
        <f aca="false">LARGE(B18:Y18,1)</f>
        <v>14.9</v>
      </c>
      <c r="AB18" s="64" t="n">
        <f aca="false">LARGE(B18:Y18,24)</f>
        <v>11.1</v>
      </c>
      <c r="AC18" s="150" t="n">
        <f aca="false">AA18-AB18</f>
        <v>3.8</v>
      </c>
      <c r="AD18" s="150" t="n">
        <f aca="false">AVERAGE(J18:U18)</f>
        <v>13.0583333333333</v>
      </c>
      <c r="AE18" s="151" t="n">
        <f aca="false">AVERAGE(B18:I18,V18:Y18)</f>
        <v>13.175</v>
      </c>
      <c r="AF18" s="68" t="n">
        <f aca="false">SUM(Z18)*(1013.25/760)</f>
        <v>17.4874506578947</v>
      </c>
      <c r="AG18" s="69" t="n">
        <f aca="false">SUM(AA18)*(1013.25/760)</f>
        <v>19.8650328947368</v>
      </c>
      <c r="AH18" s="70" t="n">
        <f aca="false">SUM(AB18)*(1013.25/760)</f>
        <v>14.7987828947368</v>
      </c>
    </row>
    <row r="19" customFormat="false" ht="12" hidden="false" customHeight="false" outlineLevel="0" collapsed="false">
      <c r="A19" s="58" t="n">
        <v>8</v>
      </c>
      <c r="B19" s="59" t="n">
        <v>13.6</v>
      </c>
      <c r="C19" s="60" t="n">
        <v>13.5</v>
      </c>
      <c r="D19" s="60" t="n">
        <v>13.4</v>
      </c>
      <c r="E19" s="60" t="n">
        <v>13.4</v>
      </c>
      <c r="F19" s="60" t="n">
        <v>13.4</v>
      </c>
      <c r="G19" s="60" t="n">
        <v>13.4</v>
      </c>
      <c r="H19" s="60" t="n">
        <v>13.6</v>
      </c>
      <c r="I19" s="61" t="n">
        <v>13.6</v>
      </c>
      <c r="J19" s="60" t="n">
        <v>13.6</v>
      </c>
      <c r="K19" s="60" t="n">
        <v>14.6</v>
      </c>
      <c r="L19" s="60" t="n">
        <v>15.9</v>
      </c>
      <c r="M19" s="60" t="n">
        <v>14.3</v>
      </c>
      <c r="N19" s="60" t="n">
        <v>14.9</v>
      </c>
      <c r="O19" s="60" t="n">
        <v>14.9</v>
      </c>
      <c r="P19" s="60" t="n">
        <v>14.9</v>
      </c>
      <c r="Q19" s="60" t="n">
        <v>15.02</v>
      </c>
      <c r="R19" s="60" t="n">
        <v>15.2</v>
      </c>
      <c r="S19" s="60" t="n">
        <v>15.2</v>
      </c>
      <c r="T19" s="60" t="n">
        <v>15.1</v>
      </c>
      <c r="U19" s="61" t="n">
        <v>14.7</v>
      </c>
      <c r="V19" s="60" t="n">
        <v>14.5</v>
      </c>
      <c r="W19" s="60" t="n">
        <v>14.3</v>
      </c>
      <c r="X19" s="60" t="n">
        <v>14.2</v>
      </c>
      <c r="Y19" s="60" t="n">
        <v>14.2</v>
      </c>
      <c r="Z19" s="147" t="n">
        <f aca="false">AVERAGE(B19:Y19)</f>
        <v>14.3091666666667</v>
      </c>
      <c r="AA19" s="63" t="n">
        <f aca="false">LARGE(B19:Y19,1)</f>
        <v>15.9</v>
      </c>
      <c r="AB19" s="64" t="n">
        <f aca="false">LARGE(B19:Y19,24)</f>
        <v>13.4</v>
      </c>
      <c r="AC19" s="150" t="n">
        <f aca="false">AA19-AB19</f>
        <v>2.5</v>
      </c>
      <c r="AD19" s="150" t="n">
        <f aca="false">AVERAGE(J19:U19)</f>
        <v>14.86</v>
      </c>
      <c r="AE19" s="151" t="n">
        <f aca="false">AVERAGE(B19:I19,V19:Y19)</f>
        <v>13.7583333333333</v>
      </c>
      <c r="AF19" s="68" t="n">
        <f aca="false">SUM(Z19)*(1013.25/760)</f>
        <v>19.0773199013158</v>
      </c>
      <c r="AG19" s="69" t="n">
        <f aca="false">SUM(AA19)*(1013.25/760)</f>
        <v>21.1982565789474</v>
      </c>
      <c r="AH19" s="70" t="n">
        <f aca="false">SUM(AB19)*(1013.25/760)</f>
        <v>17.8651973684211</v>
      </c>
    </row>
    <row r="20" customFormat="false" ht="12" hidden="false" customHeight="false" outlineLevel="0" collapsed="false">
      <c r="A20" s="58" t="n">
        <v>9</v>
      </c>
      <c r="B20" s="59" t="n">
        <v>14</v>
      </c>
      <c r="C20" s="60" t="n">
        <v>13.8</v>
      </c>
      <c r="D20" s="60" t="n">
        <v>13.5</v>
      </c>
      <c r="E20" s="60" t="n">
        <v>13.2</v>
      </c>
      <c r="F20" s="60" t="n">
        <v>13.3</v>
      </c>
      <c r="G20" s="60" t="n">
        <v>12.8</v>
      </c>
      <c r="H20" s="60" t="n">
        <v>11.3</v>
      </c>
      <c r="I20" s="61" t="n">
        <v>10.4</v>
      </c>
      <c r="J20" s="60" t="n">
        <v>10.2</v>
      </c>
      <c r="K20" s="60" t="n">
        <v>10.1</v>
      </c>
      <c r="L20" s="60" t="n">
        <v>10.3</v>
      </c>
      <c r="M20" s="60" t="n">
        <v>9.3</v>
      </c>
      <c r="N20" s="60" t="n">
        <v>10</v>
      </c>
      <c r="O20" s="60" t="n">
        <v>12</v>
      </c>
      <c r="P20" s="60" t="n">
        <v>11.9</v>
      </c>
      <c r="Q20" s="60" t="n">
        <v>12.1</v>
      </c>
      <c r="R20" s="60" t="n">
        <v>11.8</v>
      </c>
      <c r="S20" s="60" t="n">
        <v>11.6</v>
      </c>
      <c r="T20" s="60" t="n">
        <v>12</v>
      </c>
      <c r="U20" s="61" t="n">
        <v>12.7</v>
      </c>
      <c r="V20" s="60" t="n">
        <v>12.2</v>
      </c>
      <c r="W20" s="60" t="n">
        <v>12.3</v>
      </c>
      <c r="X20" s="60" t="n">
        <v>13.2</v>
      </c>
      <c r="Y20" s="60" t="n">
        <v>13.1</v>
      </c>
      <c r="Z20" s="147" t="n">
        <f aca="false">AVERAGE(B20:Y20)</f>
        <v>11.9625</v>
      </c>
      <c r="AA20" s="63" t="n">
        <f aca="false">LARGE(B20:Y20,1)</f>
        <v>14</v>
      </c>
      <c r="AB20" s="64" t="n">
        <f aca="false">LARGE(B20:Y20,24)</f>
        <v>9.3</v>
      </c>
      <c r="AC20" s="150" t="n">
        <f aca="false">AA20-AB20</f>
        <v>4.7</v>
      </c>
      <c r="AD20" s="150" t="n">
        <f aca="false">AVERAGE(J20:U20)</f>
        <v>11.1666666666667</v>
      </c>
      <c r="AE20" s="151" t="n">
        <f aca="false">AVERAGE(B20:I20,V20:Y20)</f>
        <v>12.7583333333333</v>
      </c>
      <c r="AF20" s="68" t="n">
        <f aca="false">SUM(Z20)*(1013.25/760)</f>
        <v>15.9486883223684</v>
      </c>
      <c r="AG20" s="69" t="n">
        <f aca="false">SUM(AA20)*(1013.25/760)</f>
        <v>18.6651315789474</v>
      </c>
      <c r="AH20" s="70" t="n">
        <f aca="false">SUM(AB20)*(1013.25/760)</f>
        <v>12.3989802631579</v>
      </c>
    </row>
    <row r="21" customFormat="false" ht="12" hidden="false" customHeight="false" outlineLevel="0" collapsed="false">
      <c r="A21" s="58" t="n">
        <v>10</v>
      </c>
      <c r="B21" s="59" t="n">
        <v>12.7</v>
      </c>
      <c r="C21" s="60" t="n">
        <v>12.6</v>
      </c>
      <c r="D21" s="60" t="n">
        <v>12.4</v>
      </c>
      <c r="E21" s="60" t="n">
        <v>11.8</v>
      </c>
      <c r="F21" s="60" t="n">
        <v>11.5</v>
      </c>
      <c r="G21" s="60" t="n">
        <v>9.7</v>
      </c>
      <c r="H21" s="60" t="n">
        <v>10.5</v>
      </c>
      <c r="I21" s="61" t="n">
        <v>9.5</v>
      </c>
      <c r="J21" s="60" t="n">
        <v>9.2</v>
      </c>
      <c r="K21" s="60" t="n">
        <v>8.4</v>
      </c>
      <c r="L21" s="60" t="n">
        <v>8.8</v>
      </c>
      <c r="M21" s="60" t="n">
        <v>8.7</v>
      </c>
      <c r="N21" s="60" t="n">
        <v>9.2</v>
      </c>
      <c r="O21" s="60" t="n">
        <v>10.5</v>
      </c>
      <c r="P21" s="60" t="n">
        <v>10.6</v>
      </c>
      <c r="Q21" s="60" t="n">
        <v>9.9</v>
      </c>
      <c r="R21" s="60" t="n">
        <v>10.7</v>
      </c>
      <c r="S21" s="60" t="n">
        <v>11.5</v>
      </c>
      <c r="T21" s="60" t="n">
        <v>10.2</v>
      </c>
      <c r="U21" s="61" t="n">
        <v>10</v>
      </c>
      <c r="V21" s="60" t="n">
        <v>11.8</v>
      </c>
      <c r="W21" s="60" t="n">
        <v>11.2</v>
      </c>
      <c r="X21" s="60" t="n">
        <v>14.4</v>
      </c>
      <c r="Y21" s="60" t="n">
        <v>14.1</v>
      </c>
      <c r="Z21" s="147" t="n">
        <f aca="false">AVERAGE(B21:Y21)</f>
        <v>10.8291666666667</v>
      </c>
      <c r="AA21" s="63" t="n">
        <f aca="false">LARGE(B21:Y21,1)</f>
        <v>14.4</v>
      </c>
      <c r="AB21" s="64" t="n">
        <f aca="false">LARGE(B21:Y21,24)</f>
        <v>8.4</v>
      </c>
      <c r="AC21" s="150" t="n">
        <f aca="false">AA21-AB21</f>
        <v>6</v>
      </c>
      <c r="AD21" s="150" t="n">
        <f aca="false">AVERAGE(J21:U21)</f>
        <v>9.80833333333333</v>
      </c>
      <c r="AE21" s="151" t="n">
        <f aca="false">AVERAGE(B21:I21,V21:Y21)</f>
        <v>11.85</v>
      </c>
      <c r="AF21" s="68" t="n">
        <f aca="false">SUM(Z21)*(1013.25/760)</f>
        <v>14.4377014802632</v>
      </c>
      <c r="AG21" s="69" t="n">
        <f aca="false">SUM(AA21)*(1013.25/760)</f>
        <v>19.1984210526316</v>
      </c>
      <c r="AH21" s="70" t="n">
        <f aca="false">SUM(AB21)*(1013.25/760)</f>
        <v>11.1990789473684</v>
      </c>
    </row>
    <row r="22" customFormat="false" ht="12" hidden="false" customHeight="false" outlineLevel="0" collapsed="false">
      <c r="A22" s="58" t="n">
        <v>11</v>
      </c>
      <c r="B22" s="59" t="n">
        <v>14.1</v>
      </c>
      <c r="C22" s="60" t="n">
        <v>13.7</v>
      </c>
      <c r="D22" s="60" t="n">
        <v>12.9</v>
      </c>
      <c r="E22" s="60" t="n">
        <v>12.4</v>
      </c>
      <c r="F22" s="60" t="n">
        <v>12.2</v>
      </c>
      <c r="G22" s="60" t="n">
        <v>11.7</v>
      </c>
      <c r="H22" s="60" t="n">
        <v>11.6</v>
      </c>
      <c r="I22" s="61" t="n">
        <v>11.3</v>
      </c>
      <c r="J22" s="60" t="n">
        <v>10</v>
      </c>
      <c r="K22" s="60" t="n">
        <v>10</v>
      </c>
      <c r="L22" s="60" t="n">
        <v>9.7</v>
      </c>
      <c r="M22" s="60" t="n">
        <v>9.8</v>
      </c>
      <c r="N22" s="60" t="n">
        <v>9.6</v>
      </c>
      <c r="O22" s="60" t="n">
        <v>9</v>
      </c>
      <c r="P22" s="60" t="n">
        <v>12.1</v>
      </c>
      <c r="Q22" s="60" t="n">
        <v>11.8</v>
      </c>
      <c r="R22" s="60" t="n">
        <v>11.1</v>
      </c>
      <c r="S22" s="60" t="n">
        <v>10.9</v>
      </c>
      <c r="T22" s="60" t="n">
        <v>10</v>
      </c>
      <c r="U22" s="61" t="n">
        <v>9.4</v>
      </c>
      <c r="V22" s="60" t="n">
        <v>10</v>
      </c>
      <c r="W22" s="60" t="n">
        <v>14</v>
      </c>
      <c r="X22" s="60" t="n">
        <v>14.5</v>
      </c>
      <c r="Y22" s="60" t="n">
        <v>14.5</v>
      </c>
      <c r="Z22" s="147" t="n">
        <f aca="false">AVERAGE(B22:Y22)</f>
        <v>11.5125</v>
      </c>
      <c r="AA22" s="63" t="n">
        <f aca="false">LARGE(B22:Y22,1)</f>
        <v>14.5</v>
      </c>
      <c r="AB22" s="64" t="n">
        <f aca="false">LARGE(B22:Y22,24)</f>
        <v>9</v>
      </c>
      <c r="AC22" s="150" t="n">
        <f aca="false">AA22-AB22</f>
        <v>5.5</v>
      </c>
      <c r="AD22" s="150" t="n">
        <f aca="false">AVERAGE(J22:U22)</f>
        <v>10.2833333333333</v>
      </c>
      <c r="AE22" s="151" t="n">
        <f aca="false">AVERAGE(B22:I22,V22:Y22)</f>
        <v>12.7416666666667</v>
      </c>
      <c r="AF22" s="68" t="n">
        <f aca="false">SUM(Z22)*(1013.25/760)</f>
        <v>15.3487376644737</v>
      </c>
      <c r="AG22" s="69" t="n">
        <f aca="false">SUM(AA22)*(1013.25/760)</f>
        <v>19.3317434210526</v>
      </c>
      <c r="AH22" s="70" t="n">
        <f aca="false">SUM(AB22)*(1013.25/760)</f>
        <v>11.9990131578947</v>
      </c>
    </row>
    <row r="23" customFormat="false" ht="12" hidden="false" customHeight="false" outlineLevel="0" collapsed="false">
      <c r="A23" s="58" t="n">
        <v>12</v>
      </c>
      <c r="B23" s="59" t="n">
        <v>14.7</v>
      </c>
      <c r="C23" s="60" t="n">
        <v>14.4</v>
      </c>
      <c r="D23" s="60" t="n">
        <v>14.1</v>
      </c>
      <c r="E23" s="60" t="n">
        <v>14.4</v>
      </c>
      <c r="F23" s="60" t="n">
        <v>13.5</v>
      </c>
      <c r="G23" s="60" t="n">
        <v>13</v>
      </c>
      <c r="H23" s="60" t="n">
        <v>12.1</v>
      </c>
      <c r="I23" s="61" t="n">
        <v>12.3</v>
      </c>
      <c r="J23" s="60" t="n">
        <v>11.8</v>
      </c>
      <c r="K23" s="60" t="n">
        <v>11.8</v>
      </c>
      <c r="L23" s="60" t="n">
        <v>12.2</v>
      </c>
      <c r="M23" s="60" t="n">
        <v>12</v>
      </c>
      <c r="N23" s="60" t="n">
        <v>12.2</v>
      </c>
      <c r="O23" s="60" t="n">
        <v>12.2</v>
      </c>
      <c r="P23" s="60" t="n">
        <v>13.1</v>
      </c>
      <c r="Q23" s="60" t="n">
        <v>13.7</v>
      </c>
      <c r="R23" s="60" t="n">
        <v>13.3</v>
      </c>
      <c r="S23" s="60" t="n">
        <v>12.2</v>
      </c>
      <c r="T23" s="60" t="n">
        <v>10.7</v>
      </c>
      <c r="U23" s="61" t="n">
        <v>10.5</v>
      </c>
      <c r="V23" s="60" t="n">
        <v>10</v>
      </c>
      <c r="W23" s="60" t="n">
        <v>13.4</v>
      </c>
      <c r="X23" s="60" t="n">
        <v>13.9</v>
      </c>
      <c r="Y23" s="60" t="n">
        <v>14.8</v>
      </c>
      <c r="Z23" s="147" t="n">
        <f aca="false">AVERAGE(B23:Y23)</f>
        <v>12.7625</v>
      </c>
      <c r="AA23" s="63" t="n">
        <f aca="false">LARGE(B23:Y23,1)</f>
        <v>14.8</v>
      </c>
      <c r="AB23" s="64" t="n">
        <f aca="false">LARGE(B23:Y23,24)</f>
        <v>10</v>
      </c>
      <c r="AC23" s="150" t="n">
        <f aca="false">AA23-AB23</f>
        <v>4.8</v>
      </c>
      <c r="AD23" s="150" t="n">
        <f aca="false">AVERAGE(J23:U23)</f>
        <v>12.1416666666667</v>
      </c>
      <c r="AE23" s="151" t="n">
        <f aca="false">AVERAGE(B23:I23,V23:Y23)</f>
        <v>13.3833333333333</v>
      </c>
      <c r="AF23" s="68" t="n">
        <f aca="false">SUM(Z23)*(1013.25/760)</f>
        <v>17.0152672697368</v>
      </c>
      <c r="AG23" s="69" t="n">
        <f aca="false">SUM(AA23)*(1013.25/760)</f>
        <v>19.7317105263158</v>
      </c>
      <c r="AH23" s="70" t="n">
        <f aca="false">SUM(AB23)*(1013.25/760)</f>
        <v>13.3322368421053</v>
      </c>
    </row>
    <row r="24" customFormat="false" ht="12" hidden="false" customHeight="false" outlineLevel="0" collapsed="false">
      <c r="A24" s="58" t="n">
        <v>13</v>
      </c>
      <c r="B24" s="60" t="n">
        <v>14.6</v>
      </c>
      <c r="C24" s="60" t="n">
        <v>14.5</v>
      </c>
      <c r="D24" s="60" t="n">
        <v>14.2</v>
      </c>
      <c r="E24" s="60" t="n">
        <v>13.5</v>
      </c>
      <c r="F24" s="60" t="n">
        <v>10.5</v>
      </c>
      <c r="G24" s="60" t="n">
        <v>10.9</v>
      </c>
      <c r="H24" s="60" t="n">
        <v>9.8</v>
      </c>
      <c r="I24" s="61" t="n">
        <v>10.4</v>
      </c>
      <c r="J24" s="60" t="n">
        <v>11.8</v>
      </c>
      <c r="K24" s="60" t="n">
        <v>10.2</v>
      </c>
      <c r="L24" s="60" t="n">
        <v>9.6</v>
      </c>
      <c r="M24" s="60" t="n">
        <v>10.21</v>
      </c>
      <c r="N24" s="60" t="n">
        <v>10.4</v>
      </c>
      <c r="O24" s="60" t="n">
        <v>10.5</v>
      </c>
      <c r="P24" s="60" t="n">
        <v>11.1</v>
      </c>
      <c r="Q24" s="60" t="n">
        <v>9.8</v>
      </c>
      <c r="R24" s="60" t="n">
        <v>9.2</v>
      </c>
      <c r="S24" s="60" t="n">
        <v>8.7</v>
      </c>
      <c r="T24" s="60" t="n">
        <v>8.8</v>
      </c>
      <c r="U24" s="61" t="n">
        <v>8.1</v>
      </c>
      <c r="V24" s="60" t="n">
        <v>8</v>
      </c>
      <c r="W24" s="60" t="n">
        <v>11.5</v>
      </c>
      <c r="X24" s="60" t="n">
        <v>10.5</v>
      </c>
      <c r="Y24" s="60" t="n">
        <v>13</v>
      </c>
      <c r="Z24" s="147" t="n">
        <f aca="false">AVERAGE(B24:Y24)</f>
        <v>10.8254166666667</v>
      </c>
      <c r="AA24" s="63" t="n">
        <f aca="false">LARGE(B24:Y24,1)</f>
        <v>14.6</v>
      </c>
      <c r="AB24" s="64" t="n">
        <f aca="false">LARGE(B24:Y24,24)</f>
        <v>8</v>
      </c>
      <c r="AC24" s="150" t="n">
        <f aca="false">AA24-AB24</f>
        <v>6.6</v>
      </c>
      <c r="AD24" s="150" t="n">
        <f aca="false">AVERAGE(J24:U24)</f>
        <v>9.8675</v>
      </c>
      <c r="AE24" s="151" t="n">
        <f aca="false">AVERAGE(B24:I24,V24:Y24)</f>
        <v>11.7833333333333</v>
      </c>
      <c r="AF24" s="68" t="n">
        <f aca="false">SUM(Z24)*(1013.25/760)</f>
        <v>14.4327018914474</v>
      </c>
      <c r="AG24" s="69" t="n">
        <f aca="false">SUM(AA24)*(1013.25/760)</f>
        <v>19.4650657894737</v>
      </c>
      <c r="AH24" s="70" t="n">
        <f aca="false">SUM(AB24)*(1013.25/760)</f>
        <v>10.6657894736842</v>
      </c>
    </row>
    <row r="25" customFormat="false" ht="12" hidden="false" customHeight="false" outlineLevel="0" collapsed="false">
      <c r="A25" s="58" t="n">
        <v>14</v>
      </c>
      <c r="B25" s="60" t="n">
        <v>12.9</v>
      </c>
      <c r="C25" s="60" t="n">
        <v>12.5</v>
      </c>
      <c r="D25" s="60" t="n">
        <v>11.6</v>
      </c>
      <c r="E25" s="60" t="n">
        <v>11.3</v>
      </c>
      <c r="F25" s="60" t="n">
        <v>10.6</v>
      </c>
      <c r="G25" s="60" t="n">
        <v>10</v>
      </c>
      <c r="H25" s="60" t="n">
        <v>9.4</v>
      </c>
      <c r="I25" s="61" t="n">
        <v>9.8</v>
      </c>
      <c r="J25" s="60" t="n">
        <v>7.6</v>
      </c>
      <c r="K25" s="60" t="n">
        <v>8.2</v>
      </c>
      <c r="L25" s="60" t="n">
        <v>8.8</v>
      </c>
      <c r="M25" s="60" t="n">
        <v>9.5</v>
      </c>
      <c r="N25" s="60" t="n">
        <v>10.8</v>
      </c>
      <c r="O25" s="60" t="n">
        <v>11.1</v>
      </c>
      <c r="P25" s="60" t="n">
        <v>12.8</v>
      </c>
      <c r="Q25" s="60" t="n">
        <v>10.2</v>
      </c>
      <c r="R25" s="60" t="n">
        <v>9.4</v>
      </c>
      <c r="S25" s="60" t="n">
        <v>8.5</v>
      </c>
      <c r="T25" s="60" t="n">
        <v>8.1</v>
      </c>
      <c r="U25" s="61" t="n">
        <v>7.5</v>
      </c>
      <c r="V25" s="60" t="n">
        <v>7.6</v>
      </c>
      <c r="W25" s="60" t="n">
        <v>8.2</v>
      </c>
      <c r="X25" s="60" t="n">
        <v>9.4</v>
      </c>
      <c r="Y25" s="60" t="n">
        <v>9.9</v>
      </c>
      <c r="Z25" s="147" t="n">
        <f aca="false">AVERAGE(B25:Y25)</f>
        <v>9.82083333333333</v>
      </c>
      <c r="AA25" s="63" t="n">
        <f aca="false">LARGE(B25:Y25,1)</f>
        <v>12.9</v>
      </c>
      <c r="AB25" s="64" t="n">
        <f aca="false">LARGE(B25:Y25,24)</f>
        <v>7.5</v>
      </c>
      <c r="AC25" s="150" t="n">
        <f aca="false">AA25-AB25</f>
        <v>5.4</v>
      </c>
      <c r="AD25" s="150" t="n">
        <f aca="false">AVERAGE(J25:U25)</f>
        <v>9.375</v>
      </c>
      <c r="AE25" s="151" t="n">
        <f aca="false">AVERAGE(B25:I25,V25:Y25)</f>
        <v>10.2666666666667</v>
      </c>
      <c r="AF25" s="68" t="n">
        <f aca="false">SUM(Z25)*(1013.25/760)</f>
        <v>13.0933675986842</v>
      </c>
      <c r="AG25" s="69" t="n">
        <f aca="false">SUM(AA25)*(1013.25/760)</f>
        <v>17.1985855263158</v>
      </c>
      <c r="AH25" s="70" t="n">
        <f aca="false">SUM(AB25)*(1013.25/760)</f>
        <v>9.99917763157895</v>
      </c>
    </row>
    <row r="26" customFormat="false" ht="12" hidden="false" customHeight="false" outlineLevel="0" collapsed="false">
      <c r="A26" s="58" t="n">
        <v>15</v>
      </c>
      <c r="B26" s="60" t="n">
        <v>9.8</v>
      </c>
      <c r="C26" s="60" t="n">
        <v>9.8</v>
      </c>
      <c r="D26" s="60" t="n">
        <v>9.1</v>
      </c>
      <c r="E26" s="60" t="n">
        <v>9.4</v>
      </c>
      <c r="F26" s="60" t="n">
        <v>9.3</v>
      </c>
      <c r="G26" s="60" t="n">
        <v>11.1</v>
      </c>
      <c r="H26" s="60" t="n">
        <v>11.9</v>
      </c>
      <c r="I26" s="61" t="n">
        <v>10.1</v>
      </c>
      <c r="J26" s="60" t="n">
        <v>12.1</v>
      </c>
      <c r="K26" s="60" t="n">
        <v>12.6</v>
      </c>
      <c r="L26" s="60" t="n">
        <v>12.9</v>
      </c>
      <c r="M26" s="60" t="n">
        <v>12.9</v>
      </c>
      <c r="N26" s="60" t="n">
        <v>11.9</v>
      </c>
      <c r="O26" s="60" t="n">
        <v>11.3</v>
      </c>
      <c r="P26" s="60" t="n">
        <v>11.6</v>
      </c>
      <c r="Q26" s="60" t="n">
        <v>11.2</v>
      </c>
      <c r="R26" s="60" t="n">
        <v>11.1</v>
      </c>
      <c r="S26" s="60" t="n">
        <v>11</v>
      </c>
      <c r="T26" s="60" t="n">
        <v>11.4</v>
      </c>
      <c r="U26" s="61" t="n">
        <v>13</v>
      </c>
      <c r="V26" s="60" t="n">
        <v>13</v>
      </c>
      <c r="W26" s="60" t="n">
        <v>13.9</v>
      </c>
      <c r="X26" s="60" t="n">
        <v>14.1</v>
      </c>
      <c r="Y26" s="60" t="n">
        <v>14.7</v>
      </c>
      <c r="Z26" s="147" t="n">
        <f aca="false">AVERAGE(B26:Y26)</f>
        <v>11.6333333333333</v>
      </c>
      <c r="AA26" s="63" t="n">
        <f aca="false">LARGE(B26:Y26,1)</f>
        <v>14.7</v>
      </c>
      <c r="AB26" s="64" t="n">
        <f aca="false">LARGE(B26:Y26,24)</f>
        <v>9.1</v>
      </c>
      <c r="AC26" s="150" t="n">
        <f aca="false">AA26-AB26</f>
        <v>5.6</v>
      </c>
      <c r="AD26" s="150" t="n">
        <f aca="false">AVERAGE(J26:U26)</f>
        <v>11.9166666666667</v>
      </c>
      <c r="AE26" s="151" t="n">
        <f aca="false">AVERAGE(B26:I26,V26:Y26)</f>
        <v>11.35</v>
      </c>
      <c r="AF26" s="68" t="n">
        <f aca="false">SUM(Z26)*(1013.25/760)</f>
        <v>15.5098355263158</v>
      </c>
      <c r="AG26" s="69" t="n">
        <f aca="false">SUM(AA26)*(1013.25/760)</f>
        <v>19.5983881578947</v>
      </c>
      <c r="AH26" s="70" t="n">
        <f aca="false">SUM(AB26)*(1013.25/760)</f>
        <v>12.1323355263158</v>
      </c>
    </row>
    <row r="27" customFormat="false" ht="12" hidden="false" customHeight="false" outlineLevel="0" collapsed="false">
      <c r="A27" s="58" t="n">
        <v>16</v>
      </c>
      <c r="B27" s="60" t="n">
        <v>14.1</v>
      </c>
      <c r="C27" s="60" t="n">
        <v>13.9</v>
      </c>
      <c r="D27" s="60" t="n">
        <v>14.4</v>
      </c>
      <c r="E27" s="60" t="n">
        <v>13.8</v>
      </c>
      <c r="F27" s="60" t="n">
        <v>13.5</v>
      </c>
      <c r="G27" s="60" t="n">
        <v>13.3</v>
      </c>
      <c r="H27" s="60" t="n">
        <v>13.2</v>
      </c>
      <c r="I27" s="61" t="n">
        <v>12.6</v>
      </c>
      <c r="J27" s="60" t="n">
        <v>13</v>
      </c>
      <c r="K27" s="60" t="n">
        <v>12.7</v>
      </c>
      <c r="L27" s="60" t="n">
        <v>14.5</v>
      </c>
      <c r="M27" s="60" t="n">
        <v>14.6</v>
      </c>
      <c r="N27" s="60" t="n">
        <v>15.5</v>
      </c>
      <c r="O27" s="60" t="n">
        <v>15</v>
      </c>
      <c r="P27" s="60" t="n">
        <v>14.5</v>
      </c>
      <c r="Q27" s="60" t="n">
        <v>15.1</v>
      </c>
      <c r="R27" s="60" t="n">
        <v>14.3</v>
      </c>
      <c r="S27" s="60" t="n">
        <v>13.6</v>
      </c>
      <c r="T27" s="60" t="n">
        <v>13.4</v>
      </c>
      <c r="U27" s="61" t="n">
        <v>13.6</v>
      </c>
      <c r="V27" s="60" t="n">
        <v>14.4</v>
      </c>
      <c r="W27" s="60" t="n">
        <v>15</v>
      </c>
      <c r="X27" s="60" t="n">
        <v>15.2</v>
      </c>
      <c r="Y27" s="60" t="n">
        <v>15.1</v>
      </c>
      <c r="Z27" s="147" t="n">
        <f aca="false">AVERAGE(B27:Y27)</f>
        <v>14.0958333333333</v>
      </c>
      <c r="AA27" s="63" t="n">
        <f aca="false">LARGE(B27:Y27,1)</f>
        <v>15.5</v>
      </c>
      <c r="AB27" s="64" t="n">
        <f aca="false">LARGE(B27:Y27,24)</f>
        <v>12.6</v>
      </c>
      <c r="AC27" s="150" t="n">
        <f aca="false">AA27-AB27</f>
        <v>2.9</v>
      </c>
      <c r="AD27" s="150" t="n">
        <f aca="false">AVERAGE(J27:U27)</f>
        <v>14.15</v>
      </c>
      <c r="AE27" s="151" t="n">
        <f aca="false">AVERAGE(B27:I27,V27:Y27)</f>
        <v>14.0416666666667</v>
      </c>
      <c r="AF27" s="68" t="n">
        <f aca="false">SUM(Z27)*(1013.25/760)</f>
        <v>18.7928988486842</v>
      </c>
      <c r="AG27" s="69" t="n">
        <f aca="false">SUM(AA27)*(1013.25/760)</f>
        <v>20.6649671052632</v>
      </c>
      <c r="AH27" s="70" t="n">
        <f aca="false">SUM(AB27)*(1013.25/760)</f>
        <v>16.7986184210526</v>
      </c>
    </row>
    <row r="28" customFormat="false" ht="12" hidden="false" customHeight="false" outlineLevel="0" collapsed="false">
      <c r="A28" s="58" t="n">
        <v>17</v>
      </c>
      <c r="B28" s="60" t="n">
        <v>14.6</v>
      </c>
      <c r="C28" s="60" t="n">
        <v>14.2</v>
      </c>
      <c r="D28" s="60" t="n">
        <v>13.7</v>
      </c>
      <c r="E28" s="60" t="n">
        <v>13.4</v>
      </c>
      <c r="F28" s="60" t="n">
        <v>13.4</v>
      </c>
      <c r="G28" s="60" t="n">
        <v>13.1</v>
      </c>
      <c r="H28" s="60" t="n">
        <v>12.7</v>
      </c>
      <c r="I28" s="61" t="n">
        <v>12.9</v>
      </c>
      <c r="J28" s="60" t="n">
        <v>12.7</v>
      </c>
      <c r="K28" s="60" t="n">
        <v>12.6</v>
      </c>
      <c r="L28" s="60" t="n">
        <v>13.2</v>
      </c>
      <c r="M28" s="60" t="n">
        <v>11.7</v>
      </c>
      <c r="N28" s="60" t="n">
        <v>13.1</v>
      </c>
      <c r="O28" s="60" t="n">
        <v>13</v>
      </c>
      <c r="P28" s="60" t="n">
        <v>12.8</v>
      </c>
      <c r="Q28" s="60" t="n">
        <v>12.6</v>
      </c>
      <c r="R28" s="60" t="n">
        <v>12.2</v>
      </c>
      <c r="S28" s="60" t="n">
        <v>12.2</v>
      </c>
      <c r="T28" s="60" t="n">
        <v>11.1</v>
      </c>
      <c r="U28" s="61" t="n">
        <v>10.8</v>
      </c>
      <c r="V28" s="60" t="n">
        <v>10.6</v>
      </c>
      <c r="W28" s="60" t="n">
        <v>12.1</v>
      </c>
      <c r="X28" s="60" t="n">
        <v>13.7</v>
      </c>
      <c r="Y28" s="60" t="n">
        <v>14.4</v>
      </c>
      <c r="Z28" s="147" t="n">
        <f aca="false">AVERAGE(B28:Y28)</f>
        <v>12.7833333333333</v>
      </c>
      <c r="AA28" s="63" t="n">
        <f aca="false">LARGE(B28:Y28,1)</f>
        <v>14.6</v>
      </c>
      <c r="AB28" s="64" t="n">
        <f aca="false">LARGE(B28:Y28,24)</f>
        <v>10.6</v>
      </c>
      <c r="AC28" s="150" t="n">
        <f aca="false">AA28-AB28</f>
        <v>4</v>
      </c>
      <c r="AD28" s="150" t="n">
        <f aca="false">AVERAGE(J28:U28)</f>
        <v>12.3333333333333</v>
      </c>
      <c r="AE28" s="151" t="n">
        <f aca="false">AVERAGE(B28:I28,V28:Y28)</f>
        <v>13.2333333333333</v>
      </c>
      <c r="AF28" s="68" t="n">
        <f aca="false">SUM(Z28)*(1013.25/760)</f>
        <v>17.0430427631579</v>
      </c>
      <c r="AG28" s="69" t="n">
        <f aca="false">SUM(AA28)*(1013.25/760)</f>
        <v>19.4650657894737</v>
      </c>
      <c r="AH28" s="70" t="n">
        <f aca="false">SUM(AB28)*(1013.25/760)</f>
        <v>14.1321710526316</v>
      </c>
    </row>
    <row r="29" customFormat="false" ht="12" hidden="false" customHeight="false" outlineLevel="0" collapsed="false">
      <c r="A29" s="58" t="n">
        <v>18</v>
      </c>
      <c r="B29" s="60" t="n">
        <v>14.6</v>
      </c>
      <c r="C29" s="60" t="n">
        <v>14</v>
      </c>
      <c r="D29" s="60" t="n">
        <v>14.4</v>
      </c>
      <c r="E29" s="60" t="n">
        <v>13.5</v>
      </c>
      <c r="F29" s="60" t="n">
        <v>13.5</v>
      </c>
      <c r="G29" s="60" t="n">
        <v>13.4</v>
      </c>
      <c r="H29" s="60" t="n">
        <v>13.1</v>
      </c>
      <c r="I29" s="61" t="n">
        <v>12.9</v>
      </c>
      <c r="J29" s="60" t="n">
        <v>12.1</v>
      </c>
      <c r="K29" s="60" t="n">
        <v>11.4</v>
      </c>
      <c r="L29" s="60" t="n">
        <v>11.5</v>
      </c>
      <c r="M29" s="60" t="n">
        <v>11.8</v>
      </c>
      <c r="N29" s="60" t="n">
        <v>12.3</v>
      </c>
      <c r="O29" s="60" t="n">
        <v>12.1</v>
      </c>
      <c r="P29" s="60" t="n">
        <v>10.8</v>
      </c>
      <c r="Q29" s="60" t="n">
        <v>10.4</v>
      </c>
      <c r="R29" s="60" t="n">
        <v>10.2</v>
      </c>
      <c r="S29" s="60" t="n">
        <v>9.6</v>
      </c>
      <c r="T29" s="60" t="n">
        <v>8.2</v>
      </c>
      <c r="U29" s="61" t="n">
        <v>7</v>
      </c>
      <c r="V29" s="60" t="n">
        <v>7.5</v>
      </c>
      <c r="W29" s="60" t="n">
        <v>10.8</v>
      </c>
      <c r="X29" s="60" t="n">
        <v>12.4</v>
      </c>
      <c r="Y29" s="60" t="n">
        <v>12.3</v>
      </c>
      <c r="Z29" s="147" t="n">
        <f aca="false">AVERAGE(B29:Y29)</f>
        <v>11.6583333333333</v>
      </c>
      <c r="AA29" s="63" t="n">
        <f aca="false">LARGE(B29:Y29,1)</f>
        <v>14.6</v>
      </c>
      <c r="AB29" s="64" t="n">
        <f aca="false">LARGE(B29:Y29,24)</f>
        <v>7</v>
      </c>
      <c r="AC29" s="150" t="n">
        <f aca="false">AA29-AB29</f>
        <v>7.6</v>
      </c>
      <c r="AD29" s="150" t="n">
        <f aca="false">AVERAGE(J29:U29)</f>
        <v>10.6166666666667</v>
      </c>
      <c r="AE29" s="151" t="n">
        <f aca="false">AVERAGE(B29:I29,V29:Y29)</f>
        <v>12.7</v>
      </c>
      <c r="AF29" s="68" t="n">
        <f aca="false">SUM(Z29)*(1013.25/760)</f>
        <v>15.5431661184211</v>
      </c>
      <c r="AG29" s="69" t="n">
        <f aca="false">SUM(AA29)*(1013.25/760)</f>
        <v>19.4650657894737</v>
      </c>
      <c r="AH29" s="70" t="n">
        <f aca="false">SUM(AB29)*(1013.25/760)</f>
        <v>9.33256578947368</v>
      </c>
    </row>
    <row r="30" customFormat="false" ht="12" hidden="false" customHeight="false" outlineLevel="0" collapsed="false">
      <c r="A30" s="58" t="n">
        <v>19</v>
      </c>
      <c r="B30" s="60" t="n">
        <v>12.6</v>
      </c>
      <c r="C30" s="60" t="n">
        <v>12.3</v>
      </c>
      <c r="D30" s="60" t="n">
        <v>12</v>
      </c>
      <c r="E30" s="60" t="n">
        <v>10.9</v>
      </c>
      <c r="F30" s="60" t="n">
        <v>11</v>
      </c>
      <c r="G30" s="60" t="n">
        <v>11.2</v>
      </c>
      <c r="H30" s="60" t="n">
        <v>10.4</v>
      </c>
      <c r="I30" s="61" t="n">
        <v>11.3</v>
      </c>
      <c r="J30" s="60" t="n">
        <v>11.1</v>
      </c>
      <c r="K30" s="60" t="n">
        <v>9.2</v>
      </c>
      <c r="L30" s="60" t="n">
        <v>9.9</v>
      </c>
      <c r="M30" s="60" t="n">
        <v>11.3</v>
      </c>
      <c r="N30" s="60" t="n">
        <v>11.4</v>
      </c>
      <c r="O30" s="60" t="n">
        <v>12.2</v>
      </c>
      <c r="P30" s="60" t="n">
        <v>12.9</v>
      </c>
      <c r="Q30" s="60" t="n">
        <v>12.9</v>
      </c>
      <c r="R30" s="60" t="n">
        <v>13</v>
      </c>
      <c r="S30" s="60" t="n">
        <v>13.5</v>
      </c>
      <c r="T30" s="60" t="n">
        <v>14.2</v>
      </c>
      <c r="U30" s="61" t="n">
        <v>14.9</v>
      </c>
      <c r="V30" s="60" t="n">
        <v>15.3</v>
      </c>
      <c r="W30" s="60" t="n">
        <v>15.6</v>
      </c>
      <c r="X30" s="60" t="n">
        <v>16.4</v>
      </c>
      <c r="Y30" s="60" t="n">
        <v>15.9</v>
      </c>
      <c r="Z30" s="147" t="n">
        <f aca="false">AVERAGE(B30:Y30)</f>
        <v>12.5583333333333</v>
      </c>
      <c r="AA30" s="63" t="n">
        <f aca="false">LARGE(B30:Y30,1)</f>
        <v>16.4</v>
      </c>
      <c r="AB30" s="64" t="n">
        <f aca="false">LARGE(B30:Y30,24)</f>
        <v>9.2</v>
      </c>
      <c r="AC30" s="150" t="n">
        <f aca="false">AA30-AB30</f>
        <v>7.2</v>
      </c>
      <c r="AD30" s="150" t="n">
        <f aca="false">AVERAGE(J30:U30)</f>
        <v>12.2083333333333</v>
      </c>
      <c r="AE30" s="151" t="n">
        <f aca="false">AVERAGE(B30:I30,V30:Y30)</f>
        <v>12.9083333333333</v>
      </c>
      <c r="AF30" s="68" t="n">
        <f aca="false">SUM(Z30)*(1013.25/760)</f>
        <v>16.7430674342105</v>
      </c>
      <c r="AG30" s="69" t="n">
        <f aca="false">SUM(AA30)*(1013.25/760)</f>
        <v>21.8648684210526</v>
      </c>
      <c r="AH30" s="70" t="n">
        <f aca="false">SUM(AB30)*(1013.25/760)</f>
        <v>12.2656578947368</v>
      </c>
    </row>
    <row r="31" customFormat="false" ht="12" hidden="false" customHeight="false" outlineLevel="0" collapsed="false">
      <c r="A31" s="58" t="n">
        <v>20</v>
      </c>
      <c r="B31" s="60" t="n">
        <v>15.5</v>
      </c>
      <c r="C31" s="60" t="n">
        <v>16</v>
      </c>
      <c r="D31" s="60" t="n">
        <v>16</v>
      </c>
      <c r="E31" s="60" t="n">
        <v>16.1</v>
      </c>
      <c r="F31" s="60" t="n">
        <v>15.6</v>
      </c>
      <c r="G31" s="60" t="n">
        <v>15.3</v>
      </c>
      <c r="H31" s="60" t="n">
        <v>15.1</v>
      </c>
      <c r="I31" s="61" t="n">
        <v>14.2</v>
      </c>
      <c r="J31" s="60" t="n">
        <v>13.5</v>
      </c>
      <c r="K31" s="60" t="n">
        <v>12.8</v>
      </c>
      <c r="L31" s="60" t="n">
        <v>12.6</v>
      </c>
      <c r="M31" s="60" t="n">
        <v>12.9</v>
      </c>
      <c r="N31" s="60" t="n">
        <v>14</v>
      </c>
      <c r="O31" s="60" t="n">
        <v>14.4</v>
      </c>
      <c r="P31" s="60" t="n">
        <v>15.7</v>
      </c>
      <c r="Q31" s="60" t="n">
        <v>17</v>
      </c>
      <c r="R31" s="60" t="n">
        <v>16.9</v>
      </c>
      <c r="S31" s="60" t="n">
        <v>16.5</v>
      </c>
      <c r="T31" s="60" t="n">
        <v>18.6</v>
      </c>
      <c r="U31" s="61" t="n">
        <v>18</v>
      </c>
      <c r="V31" s="60" t="n">
        <v>17.7</v>
      </c>
      <c r="W31" s="60" t="n">
        <v>18.1</v>
      </c>
      <c r="X31" s="60" t="n">
        <v>17.8</v>
      </c>
      <c r="Y31" s="60" t="n">
        <v>17.6</v>
      </c>
      <c r="Z31" s="147" t="n">
        <f aca="false">AVERAGE(B31:Y31)</f>
        <v>15.7458333333333</v>
      </c>
      <c r="AA31" s="63" t="n">
        <f aca="false">LARGE(B31:Y31,1)</f>
        <v>18.6</v>
      </c>
      <c r="AB31" s="64" t="n">
        <f aca="false">LARGE(B31:Y31,24)</f>
        <v>12.6</v>
      </c>
      <c r="AC31" s="150" t="n">
        <f aca="false">AA31-AB31</f>
        <v>6</v>
      </c>
      <c r="AD31" s="150" t="n">
        <f aca="false">AVERAGE(J31:U31)</f>
        <v>15.2416666666667</v>
      </c>
      <c r="AE31" s="151" t="n">
        <f aca="false">AVERAGE(B31:I31,V31:Y31)</f>
        <v>16.25</v>
      </c>
      <c r="AF31" s="68" t="n">
        <f aca="false">SUM(Z31)*(1013.25/760)</f>
        <v>20.9927179276316</v>
      </c>
      <c r="AG31" s="69" t="n">
        <f aca="false">SUM(AA31)*(1013.25/760)</f>
        <v>24.7979605263158</v>
      </c>
      <c r="AH31" s="70" t="n">
        <f aca="false">SUM(AB31)*(1013.25/760)</f>
        <v>16.7986184210526</v>
      </c>
    </row>
    <row r="32" customFormat="false" ht="12" hidden="false" customHeight="false" outlineLevel="0" collapsed="false">
      <c r="A32" s="58" t="n">
        <v>21</v>
      </c>
      <c r="B32" s="60" t="n">
        <v>17.3</v>
      </c>
      <c r="C32" s="60" t="n">
        <v>17.1</v>
      </c>
      <c r="D32" s="60" t="n">
        <v>16.9</v>
      </c>
      <c r="E32" s="60" t="n">
        <v>16.8</v>
      </c>
      <c r="F32" s="60" t="n">
        <v>16.3</v>
      </c>
      <c r="G32" s="60" t="n">
        <v>16.1</v>
      </c>
      <c r="H32" s="60" t="n">
        <v>16.1</v>
      </c>
      <c r="I32" s="61" t="n">
        <v>16.6</v>
      </c>
      <c r="J32" s="60" t="n">
        <v>16</v>
      </c>
      <c r="K32" s="60" t="n">
        <v>16.1</v>
      </c>
      <c r="L32" s="60" t="n">
        <v>15.4</v>
      </c>
      <c r="M32" s="60" t="n">
        <v>15.2</v>
      </c>
      <c r="N32" s="60" t="n">
        <v>14.5</v>
      </c>
      <c r="O32" s="60" t="n">
        <v>17.3</v>
      </c>
      <c r="P32" s="60" t="n">
        <v>15.3</v>
      </c>
      <c r="Q32" s="60" t="n">
        <v>12.6</v>
      </c>
      <c r="R32" s="60" t="n">
        <v>11.6</v>
      </c>
      <c r="S32" s="60" t="n">
        <v>12.3</v>
      </c>
      <c r="T32" s="60" t="n">
        <v>12.5</v>
      </c>
      <c r="U32" s="61" t="n">
        <v>12.9</v>
      </c>
      <c r="V32" s="60" t="n">
        <v>14</v>
      </c>
      <c r="W32" s="60" t="n">
        <v>15.04</v>
      </c>
      <c r="X32" s="60" t="n">
        <v>15.1</v>
      </c>
      <c r="Y32" s="60" t="n">
        <v>15.2</v>
      </c>
      <c r="Z32" s="147" t="n">
        <f aca="false">AVERAGE(B32:Y32)</f>
        <v>15.1766666666667</v>
      </c>
      <c r="AA32" s="63" t="n">
        <f aca="false">LARGE(B32:Y32,1)</f>
        <v>17.3</v>
      </c>
      <c r="AB32" s="64" t="n">
        <f aca="false">LARGE(B32:Y32,24)</f>
        <v>11.6</v>
      </c>
      <c r="AC32" s="150" t="n">
        <f aca="false">AA32-AB32</f>
        <v>5.7</v>
      </c>
      <c r="AD32" s="150" t="n">
        <f aca="false">AVERAGE(J32:U32)</f>
        <v>14.3083333333333</v>
      </c>
      <c r="AE32" s="151" t="n">
        <f aca="false">AVERAGE(B32:I32,V32:Y32)</f>
        <v>16.045</v>
      </c>
      <c r="AF32" s="68" t="n">
        <f aca="false">SUM(Z32)*(1013.25/760)</f>
        <v>20.2338914473684</v>
      </c>
      <c r="AG32" s="69" t="n">
        <f aca="false">SUM(AA32)*(1013.25/760)</f>
        <v>23.0647697368421</v>
      </c>
      <c r="AH32" s="70" t="n">
        <f aca="false">SUM(AB32)*(1013.25/760)</f>
        <v>15.4653947368421</v>
      </c>
    </row>
    <row r="33" customFormat="false" ht="12" hidden="false" customHeight="false" outlineLevel="0" collapsed="false">
      <c r="A33" s="58" t="n">
        <v>22</v>
      </c>
      <c r="B33" s="60" t="n">
        <v>15</v>
      </c>
      <c r="C33" s="60" t="n">
        <v>14.9</v>
      </c>
      <c r="D33" s="60" t="n">
        <v>15.2</v>
      </c>
      <c r="E33" s="60" t="n">
        <v>14.9</v>
      </c>
      <c r="F33" s="60" t="n">
        <v>15.1</v>
      </c>
      <c r="G33" s="60" t="n">
        <v>14.8</v>
      </c>
      <c r="H33" s="60" t="n">
        <v>14.8</v>
      </c>
      <c r="I33" s="61" t="n">
        <v>14.7</v>
      </c>
      <c r="J33" s="60" t="n">
        <v>14.7</v>
      </c>
      <c r="K33" s="60" t="n">
        <v>15.1</v>
      </c>
      <c r="L33" s="60" t="n">
        <v>15.4</v>
      </c>
      <c r="M33" s="60" t="n">
        <v>15.5</v>
      </c>
      <c r="N33" s="60" t="n">
        <v>13.2</v>
      </c>
      <c r="O33" s="60" t="n">
        <v>14.6</v>
      </c>
      <c r="P33" s="60" t="n">
        <v>14.7</v>
      </c>
      <c r="Q33" s="60" t="n">
        <v>13.5</v>
      </c>
      <c r="R33" s="60" t="n">
        <v>14.4</v>
      </c>
      <c r="S33" s="60" t="n">
        <v>13.6</v>
      </c>
      <c r="T33" s="60" t="n">
        <v>13.8</v>
      </c>
      <c r="U33" s="61" t="n">
        <v>13.7</v>
      </c>
      <c r="V33" s="60" t="n">
        <v>13.6</v>
      </c>
      <c r="W33" s="60" t="n">
        <v>13.7</v>
      </c>
      <c r="X33" s="60" t="n">
        <v>13.4</v>
      </c>
      <c r="Y33" s="60" t="n">
        <v>12.9</v>
      </c>
      <c r="Z33" s="147" t="n">
        <f aca="false">AVERAGE(B33:Y33)</f>
        <v>14.3833333333333</v>
      </c>
      <c r="AA33" s="63" t="n">
        <f aca="false">LARGE(B33:Y33,1)</f>
        <v>15.5</v>
      </c>
      <c r="AB33" s="64" t="n">
        <f aca="false">LARGE(B33:Y33,24)</f>
        <v>12.9</v>
      </c>
      <c r="AC33" s="150" t="n">
        <f aca="false">AA33-AB33</f>
        <v>2.6</v>
      </c>
      <c r="AD33" s="150" t="n">
        <f aca="false">AVERAGE(J33:U33)</f>
        <v>14.35</v>
      </c>
      <c r="AE33" s="151" t="n">
        <f aca="false">AVERAGE(B33:I33,V33:Y33)</f>
        <v>14.4166666666667</v>
      </c>
      <c r="AF33" s="68" t="n">
        <f aca="false">SUM(Z33)*(1013.25/760)</f>
        <v>19.1762006578947</v>
      </c>
      <c r="AG33" s="69" t="n">
        <f aca="false">SUM(AA33)*(1013.25/760)</f>
        <v>20.6649671052632</v>
      </c>
      <c r="AH33" s="70" t="n">
        <f aca="false">SUM(AB33)*(1013.25/760)</f>
        <v>17.1985855263158</v>
      </c>
    </row>
    <row r="34" customFormat="false" ht="12" hidden="false" customHeight="false" outlineLevel="0" collapsed="false">
      <c r="A34" s="58" t="n">
        <v>23</v>
      </c>
      <c r="B34" s="60" t="n">
        <v>13</v>
      </c>
      <c r="C34" s="60" t="n">
        <v>12.8</v>
      </c>
      <c r="D34" s="60" t="n">
        <v>12.6</v>
      </c>
      <c r="E34" s="60" t="n">
        <v>12.7</v>
      </c>
      <c r="F34" s="60" t="n">
        <v>12.4</v>
      </c>
      <c r="G34" s="60" t="n">
        <v>11.4</v>
      </c>
      <c r="H34" s="60" t="n">
        <v>11.6</v>
      </c>
      <c r="I34" s="61" t="n">
        <v>11.9</v>
      </c>
      <c r="J34" s="60" t="n">
        <v>12.2</v>
      </c>
      <c r="K34" s="60" t="n">
        <v>12.5</v>
      </c>
      <c r="L34" s="60" t="n">
        <v>12.9</v>
      </c>
      <c r="M34" s="60" t="n">
        <v>12.3</v>
      </c>
      <c r="N34" s="60" t="n">
        <v>13.1</v>
      </c>
      <c r="O34" s="60" t="n">
        <v>12.6</v>
      </c>
      <c r="P34" s="60" t="n">
        <v>12.5</v>
      </c>
      <c r="Q34" s="60" t="n">
        <v>12.1</v>
      </c>
      <c r="R34" s="60" t="n">
        <v>11.9</v>
      </c>
      <c r="S34" s="60" t="n">
        <v>11.7</v>
      </c>
      <c r="T34" s="60" t="n">
        <v>12.3</v>
      </c>
      <c r="U34" s="61" t="n">
        <v>12.6</v>
      </c>
      <c r="V34" s="60" t="n">
        <v>13.3</v>
      </c>
      <c r="W34" s="60" t="n">
        <v>14</v>
      </c>
      <c r="X34" s="60" t="n">
        <v>13.7</v>
      </c>
      <c r="Y34" s="60" t="n">
        <v>13.9</v>
      </c>
      <c r="Z34" s="147" t="n">
        <f aca="false">AVERAGE(B34:Y34)</f>
        <v>12.5833333333333</v>
      </c>
      <c r="AA34" s="63" t="n">
        <f aca="false">LARGE(B34:Y34,1)</f>
        <v>14</v>
      </c>
      <c r="AB34" s="64" t="n">
        <f aca="false">LARGE(B34:Y34,24)</f>
        <v>11.4</v>
      </c>
      <c r="AC34" s="150" t="n">
        <f aca="false">AA34-AB34</f>
        <v>2.6</v>
      </c>
      <c r="AD34" s="150" t="n">
        <f aca="false">AVERAGE(J34:U34)</f>
        <v>12.3916666666667</v>
      </c>
      <c r="AE34" s="151" t="n">
        <f aca="false">AVERAGE(B34:I34,V34:Y34)</f>
        <v>12.775</v>
      </c>
      <c r="AF34" s="68" t="n">
        <f aca="false">SUM(Z34)*(1013.25/760)</f>
        <v>16.7763980263158</v>
      </c>
      <c r="AG34" s="69" t="n">
        <f aca="false">SUM(AA34)*(1013.25/760)</f>
        <v>18.6651315789474</v>
      </c>
      <c r="AH34" s="70" t="n">
        <f aca="false">SUM(AB34)*(1013.25/760)</f>
        <v>15.19875</v>
      </c>
    </row>
    <row r="35" customFormat="false" ht="12" hidden="false" customHeight="false" outlineLevel="0" collapsed="false">
      <c r="A35" s="58" t="n">
        <v>24</v>
      </c>
      <c r="B35" s="60" t="n">
        <v>13.2</v>
      </c>
      <c r="C35" s="60" t="n">
        <v>12.8</v>
      </c>
      <c r="D35" s="60" t="n">
        <v>12.1</v>
      </c>
      <c r="E35" s="60" t="n">
        <v>12</v>
      </c>
      <c r="F35" s="60" t="n">
        <v>11.8</v>
      </c>
      <c r="G35" s="60" t="n">
        <v>11.5</v>
      </c>
      <c r="H35" s="60" t="n">
        <v>11.3</v>
      </c>
      <c r="I35" s="61" t="n">
        <v>11.8</v>
      </c>
      <c r="J35" s="60" t="n">
        <v>11.6</v>
      </c>
      <c r="K35" s="60" t="n">
        <v>9.5</v>
      </c>
      <c r="L35" s="60" t="n">
        <v>12.7</v>
      </c>
      <c r="M35" s="60" t="n">
        <v>13.2</v>
      </c>
      <c r="N35" s="60" t="n">
        <v>12.9</v>
      </c>
      <c r="O35" s="60" t="n">
        <v>12.6</v>
      </c>
      <c r="P35" s="60" t="n">
        <v>13</v>
      </c>
      <c r="Q35" s="60" t="n">
        <v>13</v>
      </c>
      <c r="R35" s="60" t="n">
        <v>12.7</v>
      </c>
      <c r="S35" s="60" t="n">
        <v>12.5</v>
      </c>
      <c r="T35" s="60" t="n">
        <v>12.4</v>
      </c>
      <c r="U35" s="61" t="n">
        <v>12.4</v>
      </c>
      <c r="V35" s="60" t="n">
        <v>13.1</v>
      </c>
      <c r="W35" s="60" t="n">
        <v>13.6</v>
      </c>
      <c r="X35" s="60" t="n">
        <v>13.3</v>
      </c>
      <c r="Y35" s="60" t="n">
        <v>12.8</v>
      </c>
      <c r="Z35" s="147" t="n">
        <f aca="false">AVERAGE(B35:Y35)</f>
        <v>12.4083333333333</v>
      </c>
      <c r="AA35" s="63" t="n">
        <f aca="false">LARGE(B35:Y35,1)</f>
        <v>13.6</v>
      </c>
      <c r="AB35" s="64" t="n">
        <f aca="false">LARGE(B35:Y35,24)</f>
        <v>9.5</v>
      </c>
      <c r="AC35" s="150" t="n">
        <f aca="false">AA35-AB35</f>
        <v>4.1</v>
      </c>
      <c r="AD35" s="150" t="n">
        <f aca="false">AVERAGE(J35:U35)</f>
        <v>12.375</v>
      </c>
      <c r="AE35" s="151" t="n">
        <f aca="false">AVERAGE(B35:I35,V35:Y35)</f>
        <v>12.4416666666667</v>
      </c>
      <c r="AF35" s="68" t="n">
        <f aca="false">SUM(Z35)*(1013.25/760)</f>
        <v>16.5430838815789</v>
      </c>
      <c r="AG35" s="69" t="n">
        <f aca="false">SUM(AA35)*(1013.25/760)</f>
        <v>18.1318421052632</v>
      </c>
      <c r="AH35" s="70" t="n">
        <f aca="false">SUM(AB35)*(1013.25/760)</f>
        <v>12.665625</v>
      </c>
    </row>
    <row r="36" customFormat="false" ht="12" hidden="false" customHeight="false" outlineLevel="0" collapsed="false">
      <c r="A36" s="58" t="n">
        <v>25</v>
      </c>
      <c r="B36" s="60" t="n">
        <v>12.3</v>
      </c>
      <c r="C36" s="60" t="n">
        <v>12.2</v>
      </c>
      <c r="D36" s="60" t="n">
        <v>11.7</v>
      </c>
      <c r="E36" s="60" t="n">
        <v>11.9</v>
      </c>
      <c r="F36" s="60" t="n">
        <v>11.3</v>
      </c>
      <c r="G36" s="60" t="n">
        <v>11.2</v>
      </c>
      <c r="H36" s="60" t="n">
        <v>11.2</v>
      </c>
      <c r="I36" s="61" t="n">
        <v>11.3</v>
      </c>
      <c r="J36" s="60" t="n">
        <v>11.8</v>
      </c>
      <c r="K36" s="60" t="n">
        <v>12.1</v>
      </c>
      <c r="L36" s="60" t="n">
        <v>13</v>
      </c>
      <c r="M36" s="60" t="n">
        <v>12.7</v>
      </c>
      <c r="N36" s="60" t="n">
        <v>12.9</v>
      </c>
      <c r="O36" s="60" t="n">
        <v>13.3</v>
      </c>
      <c r="P36" s="60" t="n">
        <v>12.9</v>
      </c>
      <c r="Q36" s="60" t="n">
        <v>13.1</v>
      </c>
      <c r="R36" s="60" t="n">
        <v>12.5</v>
      </c>
      <c r="S36" s="60" t="n">
        <v>12.8</v>
      </c>
      <c r="T36" s="60" t="n">
        <v>13.4</v>
      </c>
      <c r="U36" s="61" t="n">
        <v>12.4</v>
      </c>
      <c r="V36" s="60" t="n">
        <v>13</v>
      </c>
      <c r="W36" s="60" t="n">
        <v>13.3</v>
      </c>
      <c r="X36" s="60" t="n">
        <v>13.2</v>
      </c>
      <c r="Y36" s="60" t="n">
        <v>13.1</v>
      </c>
      <c r="Z36" s="147" t="n">
        <f aca="false">AVERAGE(B36:Y36)</f>
        <v>12.4416666666667</v>
      </c>
      <c r="AA36" s="63" t="n">
        <f aca="false">LARGE(B36:Y36,1)</f>
        <v>13.4</v>
      </c>
      <c r="AB36" s="64" t="n">
        <f aca="false">LARGE(B36:Y36,24)</f>
        <v>11.2</v>
      </c>
      <c r="AC36" s="150" t="n">
        <f aca="false">AA36-AB36</f>
        <v>2.2</v>
      </c>
      <c r="AD36" s="150" t="n">
        <f aca="false">AVERAGE(J36:U36)</f>
        <v>12.7416666666667</v>
      </c>
      <c r="AE36" s="151" t="n">
        <f aca="false">AVERAGE(B36:I36,V36:Y36)</f>
        <v>12.1416666666667</v>
      </c>
      <c r="AF36" s="68" t="n">
        <f aca="false">SUM(Z36)*(1013.25/760)</f>
        <v>16.5875246710526</v>
      </c>
      <c r="AG36" s="69" t="n">
        <f aca="false">SUM(AA36)*(1013.25/760)</f>
        <v>17.8651973684211</v>
      </c>
      <c r="AH36" s="70" t="n">
        <f aca="false">SUM(AB36)*(1013.25/760)</f>
        <v>14.9321052631579</v>
      </c>
    </row>
    <row r="37" customFormat="false" ht="12" hidden="false" customHeight="false" outlineLevel="0" collapsed="false">
      <c r="A37" s="58" t="n">
        <v>26</v>
      </c>
      <c r="B37" s="60" t="n">
        <v>12.6</v>
      </c>
      <c r="C37" s="60" t="n">
        <v>12.5</v>
      </c>
      <c r="D37" s="60" t="n">
        <v>12.5</v>
      </c>
      <c r="E37" s="60" t="n">
        <v>12.4</v>
      </c>
      <c r="F37" s="60" t="n">
        <v>12.6</v>
      </c>
      <c r="G37" s="60" t="n">
        <v>12.4</v>
      </c>
      <c r="H37" s="60" t="n">
        <v>12.3</v>
      </c>
      <c r="I37" s="61" t="n">
        <v>12.4</v>
      </c>
      <c r="J37" s="60" t="n">
        <v>12.6</v>
      </c>
      <c r="K37" s="60" t="n">
        <v>13.1</v>
      </c>
      <c r="L37" s="60" t="n">
        <v>11.7</v>
      </c>
      <c r="M37" s="60" t="n">
        <v>14.5</v>
      </c>
      <c r="N37" s="60" t="n">
        <v>13.2</v>
      </c>
      <c r="O37" s="60" t="n">
        <v>14.1</v>
      </c>
      <c r="P37" s="60" t="n">
        <v>13.7</v>
      </c>
      <c r="Q37" s="60" t="n">
        <v>14</v>
      </c>
      <c r="R37" s="60" t="n">
        <v>14.2</v>
      </c>
      <c r="S37" s="60" t="n">
        <v>14.6</v>
      </c>
      <c r="T37" s="60" t="n">
        <v>15.3</v>
      </c>
      <c r="U37" s="61" t="n">
        <v>15</v>
      </c>
      <c r="V37" s="60" t="n">
        <v>15.1</v>
      </c>
      <c r="W37" s="60" t="n">
        <v>15.3</v>
      </c>
      <c r="X37" s="60" t="n">
        <v>15.3</v>
      </c>
      <c r="Y37" s="60" t="n">
        <v>15.1</v>
      </c>
      <c r="Z37" s="147" t="n">
        <f aca="false">AVERAGE(B37:Y37)</f>
        <v>13.6041666666667</v>
      </c>
      <c r="AA37" s="63" t="n">
        <f aca="false">LARGE(B37:Y37,1)</f>
        <v>15.3</v>
      </c>
      <c r="AB37" s="64" t="n">
        <f aca="false">LARGE(B37:Y37,24)</f>
        <v>11.7</v>
      </c>
      <c r="AC37" s="150" t="n">
        <f aca="false">AA37-AB37</f>
        <v>3.6</v>
      </c>
      <c r="AD37" s="150" t="n">
        <f aca="false">AVERAGE(J37:U37)</f>
        <v>13.8333333333333</v>
      </c>
      <c r="AE37" s="151" t="n">
        <f aca="false">AVERAGE(B37:I37,V37:Y37)</f>
        <v>13.375</v>
      </c>
      <c r="AF37" s="68" t="n">
        <f aca="false">SUM(Z37)*(1013.25/760)</f>
        <v>18.1373972039474</v>
      </c>
      <c r="AG37" s="69" t="n">
        <f aca="false">SUM(AA37)*(1013.25/760)</f>
        <v>20.3983223684211</v>
      </c>
      <c r="AH37" s="70" t="n">
        <f aca="false">SUM(AB37)*(1013.25/760)</f>
        <v>15.5987171052632</v>
      </c>
    </row>
    <row r="38" customFormat="false" ht="12" hidden="false" customHeight="false" outlineLevel="0" collapsed="false">
      <c r="A38" s="58" t="n">
        <v>27</v>
      </c>
      <c r="B38" s="60" t="n">
        <v>15.1</v>
      </c>
      <c r="C38" s="60" t="n">
        <v>14.9</v>
      </c>
      <c r="D38" s="60" t="n">
        <v>14.7</v>
      </c>
      <c r="E38" s="60" t="n">
        <v>14.2</v>
      </c>
      <c r="F38" s="60" t="n">
        <v>14.8</v>
      </c>
      <c r="G38" s="60" t="n">
        <v>14.7</v>
      </c>
      <c r="H38" s="60" t="n">
        <v>13.5</v>
      </c>
      <c r="I38" s="61" t="n">
        <v>13.6</v>
      </c>
      <c r="J38" s="60" t="n">
        <v>13</v>
      </c>
      <c r="K38" s="60" t="n">
        <v>12.3</v>
      </c>
      <c r="L38" s="60" t="n">
        <v>12.1</v>
      </c>
      <c r="M38" s="60" t="n">
        <v>13.7</v>
      </c>
      <c r="N38" s="60" t="n">
        <v>13</v>
      </c>
      <c r="O38" s="60" t="n">
        <v>13.8</v>
      </c>
      <c r="P38" s="60" t="n">
        <v>14</v>
      </c>
      <c r="Q38" s="60" t="n">
        <v>13.8</v>
      </c>
      <c r="R38" s="60" t="n">
        <v>14.1</v>
      </c>
      <c r="S38" s="60" t="n">
        <v>13.8</v>
      </c>
      <c r="T38" s="60" t="n">
        <v>14.8</v>
      </c>
      <c r="U38" s="61" t="n">
        <v>14.5</v>
      </c>
      <c r="V38" s="60" t="n">
        <v>13.1</v>
      </c>
      <c r="W38" s="60" t="n">
        <v>14.9</v>
      </c>
      <c r="X38" s="60" t="n">
        <v>15.1</v>
      </c>
      <c r="Y38" s="60" t="n">
        <v>14.8</v>
      </c>
      <c r="Z38" s="147" t="n">
        <f aca="false">AVERAGE(B38:Y38)</f>
        <v>14.0125</v>
      </c>
      <c r="AA38" s="63" t="n">
        <f aca="false">LARGE(B38:Y38,1)</f>
        <v>15.1</v>
      </c>
      <c r="AB38" s="64" t="n">
        <f aca="false">LARGE(B38:Y38,24)</f>
        <v>12.1</v>
      </c>
      <c r="AC38" s="150" t="n">
        <f aca="false">AA38-AB38</f>
        <v>3</v>
      </c>
      <c r="AD38" s="150" t="n">
        <f aca="false">AVERAGE(J38:U38)</f>
        <v>13.575</v>
      </c>
      <c r="AE38" s="151" t="n">
        <f aca="false">AVERAGE(B38:I38,V38:Y38)</f>
        <v>14.45</v>
      </c>
      <c r="AF38" s="68" t="n">
        <f aca="false">SUM(Z38)*(1013.25/760)</f>
        <v>18.681796875</v>
      </c>
      <c r="AG38" s="69" t="n">
        <f aca="false">SUM(AA38)*(1013.25/760)</f>
        <v>20.1316776315789</v>
      </c>
      <c r="AH38" s="70" t="n">
        <f aca="false">SUM(AB38)*(1013.25/760)</f>
        <v>16.1320065789474</v>
      </c>
    </row>
    <row r="39" customFormat="false" ht="12" hidden="false" customHeight="false" outlineLevel="0" collapsed="false">
      <c r="A39" s="58" t="n">
        <v>28</v>
      </c>
      <c r="B39" s="60" t="n">
        <v>15.5</v>
      </c>
      <c r="C39" s="60" t="n">
        <v>15.5</v>
      </c>
      <c r="D39" s="60" t="n">
        <v>15.4</v>
      </c>
      <c r="E39" s="60" t="n">
        <v>15.4</v>
      </c>
      <c r="F39" s="60" t="n">
        <v>15.3</v>
      </c>
      <c r="G39" s="60" t="n">
        <v>15.1</v>
      </c>
      <c r="H39" s="60" t="n">
        <v>14.5</v>
      </c>
      <c r="I39" s="61" t="n">
        <v>13.6</v>
      </c>
      <c r="J39" s="60" t="n">
        <v>13.7</v>
      </c>
      <c r="K39" s="60" t="n">
        <v>13.8</v>
      </c>
      <c r="L39" s="60" t="n">
        <v>13.4</v>
      </c>
      <c r="M39" s="60" t="n">
        <v>13.4</v>
      </c>
      <c r="N39" s="60" t="n">
        <v>11.8</v>
      </c>
      <c r="O39" s="60" t="n">
        <v>12.6</v>
      </c>
      <c r="P39" s="60" t="n">
        <v>13.2</v>
      </c>
      <c r="Q39" s="60" t="n">
        <v>13</v>
      </c>
      <c r="R39" s="60" t="n">
        <v>13</v>
      </c>
      <c r="S39" s="60" t="n">
        <v>13.8</v>
      </c>
      <c r="T39" s="60" t="n">
        <v>14.1</v>
      </c>
      <c r="U39" s="61" t="n">
        <v>14.1</v>
      </c>
      <c r="V39" s="60" t="n">
        <v>14.6</v>
      </c>
      <c r="W39" s="60" t="n">
        <v>14.5</v>
      </c>
      <c r="X39" s="60" t="n">
        <v>14.6</v>
      </c>
      <c r="Y39" s="60" t="n">
        <v>13.9</v>
      </c>
      <c r="Z39" s="147" t="n">
        <f aca="false">AVERAGE(B39:Y39)</f>
        <v>14.075</v>
      </c>
      <c r="AA39" s="63" t="n">
        <f aca="false">LARGE(B39:Y39,1)</f>
        <v>15.5</v>
      </c>
      <c r="AB39" s="64" t="n">
        <f aca="false">LARGE(B39:Y39,24)</f>
        <v>11.8</v>
      </c>
      <c r="AC39" s="150" t="n">
        <f aca="false">AA39-AB39</f>
        <v>3.7</v>
      </c>
      <c r="AD39" s="150" t="n">
        <f aca="false">AVERAGE(J39:U39)</f>
        <v>13.325</v>
      </c>
      <c r="AE39" s="151" t="n">
        <f aca="false">AVERAGE(B39:I39,V39:Y39)</f>
        <v>14.825</v>
      </c>
      <c r="AF39" s="68" t="n">
        <f aca="false">SUM(Z39)*(1013.25/760)</f>
        <v>18.7651233552632</v>
      </c>
      <c r="AG39" s="69" t="n">
        <f aca="false">SUM(AA39)*(1013.25/760)</f>
        <v>20.6649671052632</v>
      </c>
      <c r="AH39" s="70" t="n">
        <f aca="false">SUM(AB39)*(1013.25/760)</f>
        <v>15.7320394736842</v>
      </c>
    </row>
    <row r="40" customFormat="false" ht="12" hidden="false" customHeight="false" outlineLevel="0" collapsed="false">
      <c r="A40" s="58" t="n">
        <v>29</v>
      </c>
      <c r="B40" s="60" t="n">
        <v>13.6</v>
      </c>
      <c r="C40" s="60" t="n">
        <v>13.5</v>
      </c>
      <c r="D40" s="60" t="n">
        <v>13.3</v>
      </c>
      <c r="E40" s="60" t="n">
        <v>13.3</v>
      </c>
      <c r="F40" s="60" t="n">
        <v>13.3</v>
      </c>
      <c r="G40" s="60" t="n">
        <v>13.1</v>
      </c>
      <c r="H40" s="60" t="n">
        <v>13</v>
      </c>
      <c r="I40" s="61" t="n">
        <v>13</v>
      </c>
      <c r="J40" s="60" t="n">
        <v>13.3</v>
      </c>
      <c r="K40" s="60" t="n">
        <v>13.8</v>
      </c>
      <c r="L40" s="60" t="n">
        <v>13.9</v>
      </c>
      <c r="M40" s="60" t="n">
        <v>12.9</v>
      </c>
      <c r="N40" s="60" t="n">
        <v>13.9</v>
      </c>
      <c r="O40" s="60" t="n">
        <v>12.5</v>
      </c>
      <c r="P40" s="60" t="n">
        <v>12.9</v>
      </c>
      <c r="Q40" s="60" t="n">
        <v>13.2</v>
      </c>
      <c r="R40" s="60" t="n">
        <v>14.4</v>
      </c>
      <c r="S40" s="60" t="n">
        <v>14.4</v>
      </c>
      <c r="T40" s="60" t="n">
        <v>14.8</v>
      </c>
      <c r="U40" s="61" t="n">
        <v>14.6</v>
      </c>
      <c r="V40" s="60" t="n">
        <v>15.3</v>
      </c>
      <c r="W40" s="60" t="n">
        <v>14.9</v>
      </c>
      <c r="X40" s="60" t="n">
        <v>14.7</v>
      </c>
      <c r="Y40" s="60" t="n">
        <v>14.3</v>
      </c>
      <c r="Z40" s="147" t="n">
        <f aca="false">AVERAGE(B40:Y40)</f>
        <v>13.7458333333333</v>
      </c>
      <c r="AA40" s="63" t="n">
        <f aca="false">LARGE(B40:Y40,1)</f>
        <v>15.3</v>
      </c>
      <c r="AB40" s="64" t="n">
        <f aca="false">LARGE(B40:Y40,24)</f>
        <v>12.5</v>
      </c>
      <c r="AC40" s="150" t="n">
        <f aca="false">AA40-AB40</f>
        <v>2.8</v>
      </c>
      <c r="AD40" s="150" t="n">
        <f aca="false">AVERAGE(J40:U40)</f>
        <v>13.7166666666667</v>
      </c>
      <c r="AE40" s="151" t="n">
        <f aca="false">AVERAGE(B40:I40,V40:Y40)</f>
        <v>13.775</v>
      </c>
      <c r="AF40" s="68" t="n">
        <f aca="false">SUM(Z40)*(1013.25/760)</f>
        <v>18.3262705592105</v>
      </c>
      <c r="AG40" s="69" t="n">
        <f aca="false">SUM(AA40)*(1013.25/760)</f>
        <v>20.3983223684211</v>
      </c>
      <c r="AH40" s="70" t="n">
        <f aca="false">SUM(AB40)*(1013.25/760)</f>
        <v>16.6652960526316</v>
      </c>
    </row>
    <row r="41" customFormat="false" ht="13" hidden="false" customHeight="false" outlineLevel="0" collapsed="false">
      <c r="A41" s="71" t="n">
        <v>30</v>
      </c>
      <c r="B41" s="72" t="n">
        <v>13.9</v>
      </c>
      <c r="C41" s="72" t="n">
        <v>14</v>
      </c>
      <c r="D41" s="72" t="n">
        <v>13.6</v>
      </c>
      <c r="E41" s="72" t="n">
        <v>13.7</v>
      </c>
      <c r="F41" s="72" t="n">
        <v>13.6</v>
      </c>
      <c r="G41" s="72" t="n">
        <v>13.5</v>
      </c>
      <c r="H41" s="72" t="n">
        <v>13.5</v>
      </c>
      <c r="I41" s="73" t="n">
        <v>13.5</v>
      </c>
      <c r="J41" s="72" t="n">
        <v>13.6</v>
      </c>
      <c r="K41" s="72" t="n">
        <v>14.4</v>
      </c>
      <c r="L41" s="72" t="n">
        <v>14.5</v>
      </c>
      <c r="M41" s="72" t="n">
        <v>14.5</v>
      </c>
      <c r="N41" s="72" t="n">
        <v>14.5</v>
      </c>
      <c r="O41" s="72" t="n">
        <v>14.5</v>
      </c>
      <c r="P41" s="72" t="n">
        <v>14.6</v>
      </c>
      <c r="Q41" s="72" t="n">
        <v>13.8</v>
      </c>
      <c r="R41" s="72" t="n">
        <v>15</v>
      </c>
      <c r="S41" s="72" t="n">
        <v>13.2</v>
      </c>
      <c r="T41" s="72" t="n">
        <v>13.3</v>
      </c>
      <c r="U41" s="73" t="n">
        <v>12.9</v>
      </c>
      <c r="V41" s="72" t="n">
        <v>13.2</v>
      </c>
      <c r="W41" s="72" t="n">
        <v>13.1</v>
      </c>
      <c r="X41" s="72" t="n">
        <v>12.9</v>
      </c>
      <c r="Y41" s="72" t="n">
        <v>12.6</v>
      </c>
      <c r="Z41" s="152" t="n">
        <f aca="false">AVERAGE(B41:Y41)</f>
        <v>13.7458333333333</v>
      </c>
      <c r="AA41" s="75" t="n">
        <f aca="false">LARGE(B41:Y41,1)</f>
        <v>15</v>
      </c>
      <c r="AB41" s="76" t="n">
        <f aca="false">LARGE(B41:Y41,24)</f>
        <v>12.6</v>
      </c>
      <c r="AC41" s="155" t="n">
        <f aca="false">AA41-AB41</f>
        <v>2.4</v>
      </c>
      <c r="AD41" s="155" t="n">
        <f aca="false">AVERAGE(J41:U41)</f>
        <v>14.0666666666667</v>
      </c>
      <c r="AE41" s="156" t="n">
        <f aca="false">AVERAGE(B41:I41,V41:Y41)</f>
        <v>13.425</v>
      </c>
      <c r="AF41" s="77" t="n">
        <f aca="false">SUM(Z41)*(1013.25/760)</f>
        <v>18.3262705592105</v>
      </c>
      <c r="AG41" s="78" t="n">
        <f aca="false">SUM(AA41)*(1013.25/760)</f>
        <v>19.9983552631579</v>
      </c>
      <c r="AH41" s="79" t="n">
        <f aca="false">SUM(AB41)*(1013.25/760)</f>
        <v>16.7986184210526</v>
      </c>
    </row>
    <row r="42" customFormat="false" ht="13" hidden="false" customHeight="false" outlineLevel="0" collapsed="false">
      <c r="A42" s="80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4"/>
      <c r="V42" s="113"/>
      <c r="W42" s="113"/>
      <c r="X42" s="113"/>
      <c r="Y42" s="113"/>
      <c r="Z42" s="157"/>
      <c r="AA42" s="115"/>
      <c r="AB42" s="116"/>
      <c r="AC42" s="157"/>
      <c r="AD42" s="157"/>
      <c r="AE42" s="157"/>
      <c r="AF42" s="85"/>
      <c r="AG42" s="86"/>
      <c r="AH42" s="87"/>
    </row>
    <row r="43" customFormat="false" ht="14" hidden="false" customHeight="false" outlineLevel="0" collapsed="false">
      <c r="A43" s="88" t="s">
        <v>22</v>
      </c>
      <c r="B43" s="89" t="n">
        <f aca="false">AVERAGE(B12:B41)</f>
        <v>13.8466666666667</v>
      </c>
      <c r="C43" s="89" t="n">
        <f aca="false">AVERAGE(C12:C41)</f>
        <v>13.68</v>
      </c>
      <c r="D43" s="89" t="n">
        <f aca="false">AVERAGE(D12:D41)</f>
        <v>13.4533333333333</v>
      </c>
      <c r="E43" s="89" t="n">
        <f aca="false">AVERAGE(E12:E41)</f>
        <v>13.1966666666667</v>
      </c>
      <c r="F43" s="89" t="n">
        <f aca="false">AVERAGE(F12:F41)</f>
        <v>12.9666666666667</v>
      </c>
      <c r="G43" s="89" t="n">
        <f aca="false">AVERAGE(G12:G41)</f>
        <v>12.76</v>
      </c>
      <c r="H43" s="89" t="n">
        <f aca="false">AVERAGE(H12:H41)</f>
        <v>12.5166666666667</v>
      </c>
      <c r="I43" s="90" t="n">
        <f aca="false">AVERAGE(I12:I41)</f>
        <v>12.38</v>
      </c>
      <c r="J43" s="89" t="n">
        <f aca="false">AVERAGE(J12:J41)</f>
        <v>12.3333333333333</v>
      </c>
      <c r="K43" s="89" t="n">
        <f aca="false">AVERAGE(K12:K41)</f>
        <v>12.1933333333333</v>
      </c>
      <c r="L43" s="89" t="n">
        <f aca="false">AVERAGE(L12:L41)</f>
        <v>12.3466666666667</v>
      </c>
      <c r="M43" s="89" t="n">
        <f aca="false">AVERAGE(M12:M41)</f>
        <v>12.6803333333333</v>
      </c>
      <c r="N43" s="89" t="n">
        <f aca="false">AVERAGE(N12:N41)</f>
        <v>12.6833333333333</v>
      </c>
      <c r="O43" s="89" t="n">
        <f aca="false">AVERAGE(O12:O41)</f>
        <v>12.94</v>
      </c>
      <c r="P43" s="89" t="n">
        <f aca="false">AVERAGE(P12:P41)</f>
        <v>13.1066666666667</v>
      </c>
      <c r="Q43" s="89" t="n">
        <f aca="false">AVERAGE(Q12:Q41)</f>
        <v>12.7873333333333</v>
      </c>
      <c r="R43" s="89" t="n">
        <f aca="false">AVERAGE(R12:R41)</f>
        <v>12.7433333333333</v>
      </c>
      <c r="S43" s="89" t="n">
        <f aca="false">AVERAGE(S12:S41)</f>
        <v>12.4633333333333</v>
      </c>
      <c r="T43" s="89" t="n">
        <f aca="false">AVERAGE(T12:T41)</f>
        <v>12.5133333333333</v>
      </c>
      <c r="U43" s="90" t="n">
        <f aca="false">AVERAGE(U12:U41)</f>
        <v>12.5033333333333</v>
      </c>
      <c r="V43" s="89" t="n">
        <f aca="false">AVERAGE(V12:V41)</f>
        <v>12.7666666666667</v>
      </c>
      <c r="W43" s="89" t="n">
        <f aca="false">AVERAGE(W12:W41)</f>
        <v>13.6113333333333</v>
      </c>
      <c r="X43" s="89" t="n">
        <f aca="false">AVERAGE(X12:X41)</f>
        <v>13.89</v>
      </c>
      <c r="Y43" s="89" t="n">
        <f aca="false">AVERAGE(Y12:Y41)</f>
        <v>13.94</v>
      </c>
      <c r="Z43" s="91" t="n">
        <f aca="false">AVERAGE(B43:Y43)</f>
        <v>12.9292638888889</v>
      </c>
      <c r="AA43" s="119" t="n">
        <f aca="false">AVERAGE(AA12:AA41)</f>
        <v>14.92</v>
      </c>
      <c r="AB43" s="120" t="n">
        <f aca="false">AVERAGE(AB12:AB41)</f>
        <v>10.7566666666667</v>
      </c>
      <c r="AC43" s="94" t="n">
        <f aca="false">AVERAGE(AC12:AC41)</f>
        <v>4.16333333333333</v>
      </c>
      <c r="AD43" s="94" t="n">
        <f aca="false">AVERAGE(J43:U43)</f>
        <v>12.6078611111111</v>
      </c>
      <c r="AE43" s="95" t="n">
        <f aca="false">AVERAGE(B43:I43,V43:Y43)</f>
        <v>13.2506666666667</v>
      </c>
      <c r="AF43" s="96" t="n">
        <f aca="false">SUM(Z43)*(1013.25/760)</f>
        <v>17.2376008360746</v>
      </c>
      <c r="AG43" s="97" t="n">
        <f aca="false">SUM(AA43)*(1013.25/760)</f>
        <v>19.8916973684211</v>
      </c>
      <c r="AH43" s="98" t="n">
        <f aca="false">SUM(AB43)*(1013.25/760)</f>
        <v>14.3410427631579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99" t="s">
        <v>23</v>
      </c>
      <c r="B44" s="100" t="n">
        <f aca="false">SUM(B12:B41)</f>
        <v>415.4</v>
      </c>
      <c r="C44" s="100" t="n">
        <f aca="false">SUM(C12:C41)</f>
        <v>410.4</v>
      </c>
      <c r="D44" s="100" t="n">
        <f aca="false">SUM(D12:D41)</f>
        <v>403.6</v>
      </c>
      <c r="E44" s="100" t="n">
        <f aca="false">SUM(E12:E41)</f>
        <v>395.9</v>
      </c>
      <c r="F44" s="100" t="n">
        <f aca="false">SUM(F12:F41)</f>
        <v>389</v>
      </c>
      <c r="G44" s="100" t="n">
        <f aca="false">SUM(G12:G41)</f>
        <v>382.8</v>
      </c>
      <c r="H44" s="100" t="n">
        <f aca="false">SUM(H12:H41)</f>
        <v>375.5</v>
      </c>
      <c r="I44" s="101" t="n">
        <f aca="false">SUM(I12:I41)</f>
        <v>371.4</v>
      </c>
      <c r="J44" s="100" t="n">
        <f aca="false">SUM(J12:J41)</f>
        <v>370</v>
      </c>
      <c r="K44" s="100" t="n">
        <f aca="false">SUM(K12:K41)</f>
        <v>365.8</v>
      </c>
      <c r="L44" s="100" t="n">
        <f aca="false">SUM(L12:L41)</f>
        <v>370.4</v>
      </c>
      <c r="M44" s="100" t="n">
        <f aca="false">SUM(M12:M41)</f>
        <v>380.41</v>
      </c>
      <c r="N44" s="100" t="n">
        <f aca="false">SUM(N12:N41)</f>
        <v>380.5</v>
      </c>
      <c r="O44" s="100" t="n">
        <f aca="false">SUM(O12:O41)</f>
        <v>388.2</v>
      </c>
      <c r="P44" s="100" t="n">
        <f aca="false">SUM(P12:P41)</f>
        <v>393.2</v>
      </c>
      <c r="Q44" s="100" t="n">
        <f aca="false">SUM(Q12:Q41)</f>
        <v>383.62</v>
      </c>
      <c r="R44" s="100" t="n">
        <f aca="false">SUM(R12:R41)</f>
        <v>382.3</v>
      </c>
      <c r="S44" s="100" t="n">
        <f aca="false">SUM(S12:S41)</f>
        <v>373.9</v>
      </c>
      <c r="T44" s="100" t="n">
        <f aca="false">SUM(T12:T41)</f>
        <v>375.4</v>
      </c>
      <c r="U44" s="101" t="n">
        <f aca="false">SUM(U12:U41)</f>
        <v>375.1</v>
      </c>
      <c r="V44" s="100" t="n">
        <f aca="false">SUM(V12:V41)</f>
        <v>383</v>
      </c>
      <c r="W44" s="100" t="n">
        <f aca="false">SUM(W12:W41)</f>
        <v>408.34</v>
      </c>
      <c r="X44" s="100" t="n">
        <f aca="false">SUM(X12:X41)</f>
        <v>416.7</v>
      </c>
      <c r="Y44" s="100" t="n">
        <f aca="false">SUM(Y12:Y41)</f>
        <v>418.2</v>
      </c>
      <c r="Z44" s="160" t="n">
        <f aca="false">SUM(Z12:Z41)</f>
        <v>387.877916666667</v>
      </c>
      <c r="AA44" s="100" t="n">
        <f aca="false">SUM(AA12:AA41)</f>
        <v>447.6</v>
      </c>
      <c r="AB44" s="100" t="n">
        <f aca="false">SUM(AB12:AB41)</f>
        <v>322.7</v>
      </c>
      <c r="AC44" s="97" t="n">
        <f aca="false">SUM(AC12:AC41)</f>
        <v>124.9</v>
      </c>
      <c r="AD44" s="97" t="n">
        <f aca="false">SUM(AD12:AD41)</f>
        <v>378.235833333333</v>
      </c>
      <c r="AE44" s="161" t="n">
        <f aca="false">SUM(AE12:AE41)</f>
        <v>397.52</v>
      </c>
      <c r="AG44" s="3" t="s">
        <v>24</v>
      </c>
      <c r="AH44" s="1" t="s">
        <v>25</v>
      </c>
    </row>
    <row r="45" customFormat="false" ht="13" hidden="false" customHeight="false" outlineLevel="0" collapsed="false">
      <c r="A45" s="106" t="s">
        <v>17</v>
      </c>
      <c r="B45" s="107" t="n">
        <f aca="false">SUM(B43)*(1013.3/760)</f>
        <v>18.4616149122807</v>
      </c>
      <c r="C45" s="107" t="n">
        <f aca="false">SUM(C43)*(1013.3/760)</f>
        <v>18.2394</v>
      </c>
      <c r="D45" s="107" t="n">
        <f aca="false">SUM(D43)*(1013.3/760)</f>
        <v>17.9371877192982</v>
      </c>
      <c r="E45" s="107" t="n">
        <f aca="false">SUM(E43)*(1013.3/760)</f>
        <v>17.594976754386</v>
      </c>
      <c r="F45" s="107" t="n">
        <f aca="false">SUM(F43)*(1013.3/760)</f>
        <v>17.2883201754386</v>
      </c>
      <c r="G45" s="107" t="n">
        <f aca="false">SUM(G43)*(1013.3/760)</f>
        <v>17.0127736842105</v>
      </c>
      <c r="H45" s="107" t="n">
        <f aca="false">SUM(H43)*(1013.3/760)</f>
        <v>16.6883399122807</v>
      </c>
      <c r="I45" s="98" t="n">
        <f aca="false">SUM(I43)*(1013.3/760)</f>
        <v>16.5061236842105</v>
      </c>
      <c r="J45" s="107" t="n">
        <f aca="false">SUM(J43)*(1013.3/760)</f>
        <v>16.4439035087719</v>
      </c>
      <c r="K45" s="107" t="n">
        <f aca="false">SUM(K43)*(1013.3/760)</f>
        <v>16.2572429824561</v>
      </c>
      <c r="L45" s="107" t="n">
        <f aca="false">SUM(L43)*(1013.3/760)</f>
        <v>16.4616807017544</v>
      </c>
      <c r="M45" s="107" t="n">
        <f aca="false">SUM(M43)*(1013.3/760)</f>
        <v>16.9065549561403</v>
      </c>
      <c r="N45" s="107" t="n">
        <f aca="false">SUM(N43)*(1013.3/760)</f>
        <v>16.9105548245614</v>
      </c>
      <c r="O45" s="107" t="n">
        <f aca="false">SUM(O43)*(1013.3/760)</f>
        <v>17.2527657894737</v>
      </c>
      <c r="P45" s="107" t="n">
        <f aca="false">SUM(P43)*(1013.3/760)</f>
        <v>17.4749807017544</v>
      </c>
      <c r="Q45" s="107" t="n">
        <f aca="false">SUM(Q43)*(1013.3/760)</f>
        <v>17.0492169298246</v>
      </c>
      <c r="R45" s="107" t="n">
        <f aca="false">SUM(R43)*(1013.3/760)</f>
        <v>16.9905521929825</v>
      </c>
      <c r="S45" s="107" t="n">
        <f aca="false">SUM(S43)*(1013.3/760)</f>
        <v>16.6172311403509</v>
      </c>
      <c r="T45" s="107" t="n">
        <f aca="false">SUM(T43)*(1013.3/760)</f>
        <v>16.6838956140351</v>
      </c>
      <c r="U45" s="98" t="n">
        <f aca="false">SUM(U43)*(1013.3/760)</f>
        <v>16.6705627192982</v>
      </c>
      <c r="V45" s="107" t="n">
        <f aca="false">SUM(V43)*(1013.3/760)</f>
        <v>17.0216622807018</v>
      </c>
      <c r="W45" s="107" t="n">
        <f aca="false">SUM(W43)*(1013.3/760)</f>
        <v>18.1478474561404</v>
      </c>
      <c r="X45" s="107" t="n">
        <f aca="false">SUM(X43)*(1013.3/760)</f>
        <v>18.5193907894737</v>
      </c>
      <c r="Y45" s="98" t="n">
        <f aca="false">SUM(Y43)*(1013.3/760)</f>
        <v>18.5860552631579</v>
      </c>
      <c r="Z45" s="107" t="n">
        <f aca="false">SUM(Z43)*(1013.3/760)</f>
        <v>17.2384514455409</v>
      </c>
      <c r="AA45" s="127" t="n">
        <f aca="false">SUM(AA43)*(1013.3/760)</f>
        <v>19.8926789473684</v>
      </c>
      <c r="AB45" s="107" t="n">
        <f aca="false">SUM(AB43)*(1013.3/760)</f>
        <v>14.3417504385965</v>
      </c>
      <c r="AC45" s="107" t="n">
        <f aca="false">SUM(AC43)*(1013.3/760)</f>
        <v>5.55092850877193</v>
      </c>
      <c r="AD45" s="107" t="n">
        <f aca="false">SUM(AD43)*(1013.3/760)</f>
        <v>16.809928505117</v>
      </c>
      <c r="AE45" s="98" t="n">
        <f aca="false">SUM(AE43)*(1013.3/760)</f>
        <v>17.6669743859649</v>
      </c>
      <c r="AG45" s="109" t="n">
        <f aca="false">LARGE(AG12:AG41,1)</f>
        <v>24.7979605263158</v>
      </c>
      <c r="AH45" s="130" t="n">
        <f aca="false">LARGE(AH12:AH41,30)</f>
        <v>9.33256578947368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2019-03-03T15:00:43Z</dcterms:created>
  <dc:creator>ubuntu </dc:creator>
  <dc:language>en-US</dc:language>
  <cp:lastModifiedBy>IGUP</cp:lastModifiedBy>
  <cp:lastPrinted>2003-05-28T12:13:34Z</cp:lastPrinted>
  <cp:revision>0</cp:revision>
</cp:coreProperties>
</file>